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CONSOLIDADO\"/>
    </mc:Choice>
  </mc:AlternateContent>
  <bookViews>
    <workbookView xWindow="0" yWindow="0" windowWidth="20490" windowHeight="7050" firstSheet="3" activeTab="11"/>
  </bookViews>
  <sheets>
    <sheet name="MODELO" sheetId="1" state="hidden" r:id="rId1"/>
    <sheet name="Liquidacion" sheetId="20" r:id="rId2"/>
    <sheet name="Ex. Tecnico-2013" sheetId="3" r:id="rId3"/>
    <sheet name="2014" sheetId="10" r:id="rId4"/>
    <sheet name="2015" sheetId="13" r:id="rId5"/>
    <sheet name="2016" sheetId="15" r:id="rId6"/>
    <sheet name="2017" sheetId="16" r:id="rId7"/>
    <sheet name="2018-RO" sheetId="8" r:id="rId8"/>
    <sheet name="2018-END." sheetId="9" r:id="rId9"/>
    <sheet name="2019-RO" sheetId="17" r:id="rId10"/>
    <sheet name="2019-END." sheetId="18" r:id="rId11"/>
    <sheet name="2020RO" sheetId="19" r:id="rId12"/>
    <sheet name="ACTIVOS FIJOS" sheetId="4" state="hidden" r:id="rId13"/>
    <sheet name="EQUIPAMIENTO" sheetId="5" state="hidden" r:id="rId14"/>
  </sheets>
  <definedNames>
    <definedName name="_xlnm._FilterDatabase" localSheetId="3" hidden="1">'2014'!$L$12:$N$109</definedName>
    <definedName name="_xlnm._FilterDatabase" localSheetId="4" hidden="1">'2015'!$H$13:$P$369</definedName>
    <definedName name="_xlnm._FilterDatabase" localSheetId="5" hidden="1">'2016'!$F$13:$P$284</definedName>
    <definedName name="_xlnm._FilterDatabase" localSheetId="6" hidden="1">'2017'!$F$13:$N$268</definedName>
    <definedName name="_xlnm._FilterDatabase" localSheetId="8" hidden="1">'2018-END.'!$F$13:$J$165</definedName>
    <definedName name="_xlnm._FilterDatabase" localSheetId="7" hidden="1">'2018-RO'!$F$13:$M$228</definedName>
    <definedName name="_xlnm._FilterDatabase" localSheetId="10" hidden="1">'2019-END.'!$F$13:$K$76</definedName>
    <definedName name="_xlnm._FilterDatabase" localSheetId="9" hidden="1">'2019-RO'!$F$13:$L$355</definedName>
    <definedName name="_xlnm._FilterDatabase" localSheetId="11" hidden="1">'2020RO'!$H$13:$N$67</definedName>
    <definedName name="_xlnm._FilterDatabase" localSheetId="2" hidden="1">'Ex. Tecnico-2013'!$H$13:$I$63</definedName>
    <definedName name="_xlnm._FilterDatabase" localSheetId="0" hidden="1">MODELO!$B$13:$D$32</definedName>
    <definedName name="_xlnm.Print_Area" localSheetId="12">'ACTIVOS FIJOS'!$B$1:$N$81</definedName>
    <definedName name="_xlnm.Print_Area" localSheetId="13">EQUIPAMIENTO!$B$1:$N$182</definedName>
    <definedName name="_xlnm.Print_Area" localSheetId="2">'Ex. Tecnico-2013'!$A$1:$I$64</definedName>
  </definedNames>
  <calcPr calcId="162913"/>
</workbook>
</file>

<file path=xl/calcChain.xml><?xml version="1.0" encoding="utf-8"?>
<calcChain xmlns="http://schemas.openxmlformats.org/spreadsheetml/2006/main">
  <c r="G250" i="16" l="1"/>
  <c r="I76" i="18" l="1"/>
  <c r="G34" i="17"/>
  <c r="G306" i="17"/>
  <c r="G307" i="17"/>
  <c r="G308" i="17"/>
  <c r="G288" i="13"/>
  <c r="L288" i="13"/>
  <c r="H226" i="8" l="1"/>
  <c r="G101" i="16" l="1"/>
  <c r="G83" i="13"/>
  <c r="G60" i="13"/>
  <c r="J164" i="9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14" i="8" l="1"/>
  <c r="G226" i="8" s="1"/>
  <c r="G282" i="17" l="1"/>
  <c r="G281" i="17"/>
  <c r="G261" i="17"/>
  <c r="G260" i="17"/>
  <c r="G259" i="17"/>
  <c r="G25" i="17"/>
  <c r="G99" i="9"/>
  <c r="G61" i="9"/>
  <c r="G60" i="9"/>
  <c r="G59" i="9"/>
  <c r="G166" i="16" l="1"/>
  <c r="G159" i="16"/>
  <c r="G158" i="16"/>
  <c r="G157" i="16"/>
  <c r="G148" i="16"/>
  <c r="G71" i="16" l="1"/>
  <c r="G72" i="16"/>
  <c r="G52" i="16"/>
  <c r="G53" i="16"/>
  <c r="G54" i="16"/>
  <c r="G103" i="10" l="1"/>
  <c r="G102" i="10"/>
  <c r="G164" i="17" l="1"/>
  <c r="G127" i="17"/>
  <c r="G122" i="17"/>
  <c r="G38" i="17"/>
  <c r="G37" i="17"/>
  <c r="G36" i="17"/>
  <c r="G35" i="17"/>
  <c r="G353" i="17" l="1"/>
  <c r="G352" i="17"/>
  <c r="G351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18" i="17"/>
  <c r="G314" i="17"/>
  <c r="G313" i="17"/>
  <c r="G312" i="17"/>
  <c r="G311" i="17"/>
  <c r="G310" i="17"/>
  <c r="G309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75" i="17"/>
  <c r="G274" i="17"/>
  <c r="G273" i="17"/>
  <c r="G272" i="17"/>
  <c r="G271" i="17"/>
  <c r="G270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80" i="17"/>
  <c r="G178" i="17"/>
  <c r="G177" i="17"/>
  <c r="G176" i="17"/>
  <c r="G167" i="17"/>
  <c r="G154" i="17"/>
  <c r="G153" i="17"/>
  <c r="G144" i="17"/>
  <c r="G143" i="17"/>
  <c r="G126" i="17"/>
  <c r="G125" i="17"/>
  <c r="G124" i="17"/>
  <c r="G123" i="17"/>
  <c r="G121" i="17"/>
  <c r="G114" i="17"/>
  <c r="G113" i="17"/>
  <c r="G112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125" i="9" l="1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0" i="9"/>
  <c r="G45" i="9"/>
  <c r="G44" i="9"/>
  <c r="G43" i="9"/>
  <c r="G42" i="9"/>
  <c r="G41" i="9"/>
  <c r="G40" i="9"/>
  <c r="G39" i="9"/>
  <c r="G38" i="9"/>
  <c r="G14" i="16" l="1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9" i="16"/>
  <c r="G150" i="16"/>
  <c r="G151" i="16"/>
  <c r="G152" i="16"/>
  <c r="G153" i="16"/>
  <c r="G154" i="16"/>
  <c r="G155" i="16"/>
  <c r="G156" i="16"/>
  <c r="G160" i="16"/>
  <c r="G161" i="16"/>
  <c r="G162" i="16"/>
  <c r="G163" i="16"/>
  <c r="G164" i="16"/>
  <c r="G165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55" i="16" l="1"/>
  <c r="G267" i="16" s="1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5" i="13" l="1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14" i="13"/>
  <c r="G14" i="19" l="1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M67" i="19"/>
  <c r="L67" i="19"/>
  <c r="K67" i="19"/>
  <c r="J67" i="19"/>
  <c r="I67" i="19"/>
  <c r="N67" i="19"/>
  <c r="H67" i="19"/>
  <c r="J76" i="18"/>
  <c r="K76" i="18"/>
  <c r="H76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14" i="18"/>
  <c r="G67" i="19" l="1"/>
  <c r="G76" i="18"/>
  <c r="L354" i="17"/>
  <c r="K354" i="17"/>
  <c r="J354" i="17"/>
  <c r="I354" i="17"/>
  <c r="H354" i="17"/>
  <c r="G14" i="17"/>
  <c r="G15" i="17"/>
  <c r="G16" i="17"/>
  <c r="G17" i="17"/>
  <c r="G18" i="17"/>
  <c r="G19" i="17"/>
  <c r="G20" i="17"/>
  <c r="G21" i="17"/>
  <c r="G22" i="17"/>
  <c r="G23" i="17"/>
  <c r="G24" i="17"/>
  <c r="G26" i="17"/>
  <c r="G27" i="17"/>
  <c r="G28" i="17"/>
  <c r="G29" i="17"/>
  <c r="G30" i="17"/>
  <c r="G31" i="17"/>
  <c r="G32" i="17"/>
  <c r="G33" i="17"/>
  <c r="G85" i="17"/>
  <c r="G86" i="17"/>
  <c r="G104" i="17"/>
  <c r="G105" i="17"/>
  <c r="G106" i="17"/>
  <c r="G107" i="17"/>
  <c r="G108" i="17"/>
  <c r="G109" i="17"/>
  <c r="G110" i="17"/>
  <c r="G111" i="17"/>
  <c r="G115" i="17"/>
  <c r="G116" i="17"/>
  <c r="G117" i="17"/>
  <c r="G118" i="17"/>
  <c r="G119" i="17"/>
  <c r="G120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5" i="17"/>
  <c r="G146" i="17"/>
  <c r="G147" i="17"/>
  <c r="G148" i="17"/>
  <c r="G149" i="17"/>
  <c r="G150" i="17"/>
  <c r="G151" i="17"/>
  <c r="G152" i="17"/>
  <c r="G155" i="17"/>
  <c r="G156" i="17"/>
  <c r="G157" i="17"/>
  <c r="G158" i="17"/>
  <c r="G159" i="17"/>
  <c r="G160" i="17"/>
  <c r="G161" i="17"/>
  <c r="G162" i="17"/>
  <c r="G163" i="17"/>
  <c r="G165" i="17"/>
  <c r="G166" i="17"/>
  <c r="G168" i="17"/>
  <c r="G169" i="17"/>
  <c r="G170" i="17"/>
  <c r="G171" i="17"/>
  <c r="G172" i="17"/>
  <c r="G173" i="17"/>
  <c r="G174" i="17"/>
  <c r="G175" i="17"/>
  <c r="G179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62" i="17"/>
  <c r="G263" i="17"/>
  <c r="G264" i="17"/>
  <c r="G265" i="17"/>
  <c r="G266" i="17"/>
  <c r="G267" i="17"/>
  <c r="G268" i="17"/>
  <c r="G269" i="17"/>
  <c r="G276" i="17"/>
  <c r="G277" i="17"/>
  <c r="G278" i="17"/>
  <c r="G279" i="17"/>
  <c r="G280" i="17"/>
  <c r="G283" i="17"/>
  <c r="G284" i="17"/>
  <c r="G285" i="17"/>
  <c r="G286" i="17"/>
  <c r="G287" i="17"/>
  <c r="G288" i="17"/>
  <c r="G289" i="17"/>
  <c r="G290" i="17"/>
  <c r="G304" i="17"/>
  <c r="G305" i="17"/>
  <c r="G315" i="17"/>
  <c r="G316" i="17"/>
  <c r="G317" i="17"/>
  <c r="G319" i="17"/>
  <c r="G320" i="17"/>
  <c r="G321" i="17"/>
  <c r="G322" i="17"/>
  <c r="G323" i="17"/>
  <c r="G324" i="17"/>
  <c r="G325" i="17"/>
  <c r="G326" i="17"/>
  <c r="G327" i="17"/>
  <c r="G328" i="17"/>
  <c r="G344" i="17"/>
  <c r="G345" i="17"/>
  <c r="G346" i="17"/>
  <c r="G347" i="17"/>
  <c r="G348" i="17"/>
  <c r="G349" i="17"/>
  <c r="G350" i="17"/>
  <c r="G354" i="17" l="1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101" i="9"/>
  <c r="G102" i="9"/>
  <c r="G103" i="9"/>
  <c r="G104" i="9"/>
  <c r="G105" i="9"/>
  <c r="G106" i="9"/>
  <c r="G107" i="9"/>
  <c r="G108" i="9"/>
  <c r="G109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H164" i="9"/>
  <c r="I164" i="9"/>
  <c r="G164" i="9" l="1"/>
  <c r="J226" i="8" l="1"/>
  <c r="M226" i="8"/>
  <c r="L226" i="8"/>
  <c r="K226" i="8"/>
  <c r="I226" i="8"/>
  <c r="N267" i="16" l="1"/>
  <c r="M267" i="16"/>
  <c r="L267" i="16"/>
  <c r="K267" i="16"/>
  <c r="J267" i="16"/>
  <c r="I267" i="16"/>
  <c r="H267" i="16"/>
  <c r="G14" i="15" l="1"/>
  <c r="H283" i="15"/>
  <c r="N283" i="15" l="1"/>
  <c r="G283" i="15"/>
  <c r="K283" i="15"/>
  <c r="O283" i="15"/>
  <c r="L283" i="15"/>
  <c r="I283" i="15"/>
  <c r="M283" i="15"/>
  <c r="P283" i="15"/>
  <c r="J283" i="15"/>
  <c r="I368" i="13" l="1"/>
  <c r="J368" i="13"/>
  <c r="K368" i="13"/>
  <c r="L368" i="13"/>
  <c r="M368" i="13"/>
  <c r="N368" i="13"/>
  <c r="O368" i="13"/>
  <c r="P368" i="13"/>
  <c r="G13" i="10" l="1"/>
  <c r="H108" i="10"/>
  <c r="J108" i="10"/>
  <c r="K108" i="10"/>
  <c r="L108" i="10"/>
  <c r="M108" i="10"/>
  <c r="N108" i="10"/>
  <c r="I108" i="10"/>
  <c r="H63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15" i="3"/>
  <c r="G14" i="3"/>
  <c r="G76" i="10"/>
  <c r="G104" i="10" l="1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79" i="10"/>
  <c r="G78" i="10"/>
  <c r="G77" i="10"/>
  <c r="G75" i="10"/>
  <c r="G74" i="10"/>
  <c r="G60" i="10"/>
  <c r="G59" i="10"/>
  <c r="G58" i="10"/>
  <c r="G57" i="10"/>
  <c r="G56" i="10"/>
  <c r="G84" i="10"/>
  <c r="G83" i="10"/>
  <c r="G82" i="10"/>
  <c r="G81" i="10"/>
  <c r="G80" i="10"/>
  <c r="G107" i="10"/>
  <c r="G21" i="10" l="1"/>
  <c r="G14" i="10" l="1"/>
  <c r="G15" i="10"/>
  <c r="G16" i="10"/>
  <c r="G17" i="10"/>
  <c r="G18" i="10"/>
  <c r="G19" i="10"/>
  <c r="G20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85" i="10"/>
  <c r="G105" i="10"/>
  <c r="G106" i="10"/>
  <c r="G108" i="10" l="1"/>
  <c r="G14" i="1" l="1"/>
  <c r="G63" i="3" l="1"/>
  <c r="G20" i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  <c r="H368" i="13"/>
  <c r="G368" i="13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J15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</t>
        </r>
      </text>
    </comment>
    <comment ref="M24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M260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sharedStrings.xml><?xml version="1.0" encoding="utf-8"?>
<sst xmlns="http://schemas.openxmlformats.org/spreadsheetml/2006/main" count="15446" uniqueCount="2600">
  <si>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</si>
  <si>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</si>
  <si>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</si>
  <si>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</si>
  <si>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</si>
  <si>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</si>
  <si>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</si>
  <si>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</si>
  <si>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</si>
  <si>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</si>
  <si>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</si>
  <si>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</si>
  <si>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</si>
  <si>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</si>
  <si>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</si>
  <si>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</si>
  <si>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</si>
  <si>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</si>
  <si>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</si>
  <si>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</si>
  <si>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</si>
  <si>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</si>
  <si>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</si>
  <si>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</si>
  <si>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</si>
  <si>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</si>
  <si>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</si>
  <si>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</si>
  <si>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</si>
  <si>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</si>
  <si>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</si>
  <si>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</si>
  <si>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</si>
  <si>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</si>
  <si>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</si>
  <si>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</si>
  <si>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</si>
  <si>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</si>
  <si>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</si>
  <si>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</si>
  <si>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</si>
  <si>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</si>
  <si>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</si>
  <si>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</si>
  <si>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</si>
  <si>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</si>
  <si>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</si>
  <si>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</si>
  <si>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</si>
  <si>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</si>
  <si>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</si>
  <si>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</si>
  <si>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</si>
  <si>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</si>
  <si>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</si>
  <si>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</si>
  <si>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</si>
  <si>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</si>
  <si>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</si>
  <si>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</si>
  <si>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</si>
  <si>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</si>
  <si>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</si>
  <si>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</si>
  <si>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</si>
  <si>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</si>
  <si>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</si>
  <si>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</si>
  <si>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</si>
  <si>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</si>
  <si>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</si>
  <si>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</si>
  <si>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</si>
  <si>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</si>
  <si>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</si>
  <si>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</si>
  <si>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</si>
  <si>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</si>
  <si>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</si>
  <si>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</si>
  <si>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</si>
  <si>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</si>
  <si>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</si>
  <si>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</si>
  <si>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</si>
  <si>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</si>
  <si>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</si>
  <si>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</si>
  <si>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</si>
  <si>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</si>
  <si>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</si>
  <si>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</si>
  <si>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</si>
  <si>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</si>
  <si>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</si>
  <si>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</si>
  <si>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</si>
  <si>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</si>
  <si>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</si>
  <si>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</si>
  <si>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</si>
  <si>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</si>
  <si>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</si>
  <si>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</si>
  <si>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</si>
  <si>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</si>
  <si>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</si>
  <si>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</si>
  <si>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</si>
  <si>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</si>
  <si>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</si>
  <si>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</si>
  <si>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</si>
  <si>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</si>
  <si>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</si>
  <si>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</si>
  <si>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</si>
  <si>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</si>
  <si>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</si>
  <si>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</si>
  <si>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</si>
  <si>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</si>
  <si>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</si>
  <si>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</si>
  <si>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</si>
  <si>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</si>
  <si>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</si>
  <si>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</si>
  <si>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</si>
  <si>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</si>
  <si>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</si>
  <si>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</si>
  <si>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</si>
  <si>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</si>
  <si>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</si>
  <si>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</si>
  <si>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</si>
  <si>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</si>
  <si>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</si>
  <si>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</si>
  <si>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</si>
  <si>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</si>
  <si>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</si>
  <si>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</si>
  <si>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</si>
  <si>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</si>
  <si>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</si>
  <si>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</si>
  <si>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</si>
  <si>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</si>
  <si>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</si>
  <si>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</si>
  <si>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</si>
  <si>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</si>
  <si>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</si>
  <si>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</si>
  <si>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</si>
  <si>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</si>
  <si>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</si>
  <si>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</si>
  <si>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</si>
  <si>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</si>
  <si>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</si>
  <si>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</si>
  <si>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</si>
  <si>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</si>
  <si>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</si>
  <si>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</si>
  <si>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</si>
  <si>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</si>
  <si>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</si>
  <si>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</si>
  <si>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</si>
  <si>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</si>
  <si>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</si>
  <si>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</si>
  <si>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</si>
  <si>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</si>
  <si>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</si>
  <si>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</si>
  <si>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</si>
  <si>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</si>
  <si>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</si>
  <si>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</si>
  <si>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</si>
  <si>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</si>
  <si>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</si>
  <si>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</si>
  <si>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</si>
  <si>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</si>
  <si>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</si>
  <si>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</si>
  <si>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</si>
  <si>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</si>
  <si>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</si>
  <si>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</si>
  <si>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</si>
  <si>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</si>
  <si>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</si>
  <si>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</si>
  <si>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</si>
  <si>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2.6.8.1.3.1</t>
  </si>
  <si>
    <t>:  2.234102</t>
  </si>
  <si>
    <t>:  6.000027</t>
  </si>
  <si>
    <t>: 0367 - 2013</t>
  </si>
  <si>
    <t>0248 - 2014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</si>
  <si>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</si>
  <si>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</si>
  <si>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</si>
  <si>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</si>
  <si>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</si>
  <si>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</si>
  <si>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</si>
  <si>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Victor Hugo Roman Segovia - Planilla del Personal Obrero y/o Contratado,   Pago Correspondiente al Mes de setiembre.</t>
  </si>
  <si>
    <t>Descuento a Favor - A.F.P. Integra</t>
  </si>
  <si>
    <t>Victor Hugo Roman Segovia - Planilla del Personal Obrero y/o Contratado,   Pago Correspondiente al Mes de Agosto.</t>
  </si>
  <si>
    <t>Victor Hugo Roman Segovia - Planilla del Personal Obrero y/o Contratado,   Pago Correspondiente al Mes de Setiembre.</t>
  </si>
  <si>
    <t>Victor Hugo Roman Segovia - Planilla del Personal Obrero y/o Contratado,   Pago Correspondiente al Mes de Octubre</t>
  </si>
  <si>
    <t xml:space="preserve">Descuento a Favor - O.N.P. </t>
  </si>
  <si>
    <t>Descuento a Favor - A.F.P.  Integra</t>
  </si>
  <si>
    <t>Descuento a Favor - A.F.P.  Prima</t>
  </si>
  <si>
    <t>Aporte Patronal - Seguro Complementacion de Trabajo de la Planilla</t>
  </si>
  <si>
    <t>Victor Hugo Roman Segovia - Planilla del Personal Obrero y/o Contratado,   Pago Correspondiente al Mes de Noviembre</t>
  </si>
  <si>
    <t>Victor Hugo Roman Segovia - Planilla del Personal Obrero y/o Contratado,   Pago Correspondiente al Mes de Diciembre</t>
  </si>
  <si>
    <t xml:space="preserve">Descuento a Favor - C.A.F.A.E. </t>
  </si>
  <si>
    <t>Rendicion al Anticipo Otorgado con el C/P 14203-13 por la Planilla de Viaticos según MEMO.N° 1957-2013-GRAP/07.DR.ADMYF. - Marco Antonio Aragon Zinanyuca</t>
  </si>
  <si>
    <t>Rendicion al Anticipo Otorgado con el C/P 14202-13 por la Planilla de Viaticos según MEMO.N° 1958-2013-GRAP/07.DR.ADMYF. - Juan Pablo Palomino Ustua</t>
  </si>
  <si>
    <t>Rendicion al Anticipo Otorgado con el C/P 14201-13 por la Planilla de Viaticos según MEMO.N° 1959-2013-GRAP/07.DR.ADMYF. - Mirtha Vargas Roman</t>
  </si>
  <si>
    <t>Rendicion al Anticipo Otorgado con el C/P 14689-13 por la Planilla de Viaticos según MEMO.N° nº1987-2013-GRAP/07.DR.ADMYF. - Juan Pablo Palomino Ustua</t>
  </si>
  <si>
    <t>Rendicion al Anticipo Otorgado con el C/P 14374-13 por la Planilla de Viaticos según MEMO.N° 1982-2013-GRAP/07.DR.ADMYF. - Zulma Huaman Palomino</t>
  </si>
  <si>
    <t xml:space="preserve">Rendicion al Anticipo Otorgado con el C/P 0650-13 por la Planilla de Viaticos según MEMO.N° 1368-2013-GRAP/07.DR.ADMYF. - Miguel  Angel Valenzuela Rodrigues </t>
  </si>
  <si>
    <t>Rendicion al Habilito Otorgado según C/P 1371-2011 - Miguel Angel Valenzuela Rodriguez</t>
  </si>
  <si>
    <t>Rendicion al Anticipo Otorgado con el C/P 1500 por la Planilla de Viaticos según MEMO N° 358-GRAP/07.DR.ADMYF. - Juan Pablo Palomino Ustua</t>
  </si>
  <si>
    <t>Victor Hugo Roman Segovia - Planilla del Personal Obrero y/o Contratado,   Pago Correspondiente al Mes de Enero</t>
  </si>
  <si>
    <t>Victor Hugo Roman Segovia - Planilla del Personal Obrero y/o Contratado,   Pago Correspondiente al Mes de Febrero</t>
  </si>
  <si>
    <t>Rendicion al Anticipo Otorgado con el C/P 2457-14 por la Planilla de Viaticos según MEMO.N° 578-2014-GRAP/07.DR.ADMYF. - Marco Antonio Aragon Zinanyuca</t>
  </si>
  <si>
    <t>Rendicion al Anticipo Otorgado con el C/P 2573-14 por la Planilla de Viaticos según MEMO.N° 558-2014-GRAP/07.DR.ADMYF. - Marciano Palomino Buleje</t>
  </si>
  <si>
    <t>Santos Enrique Choque Florez - Planilla del Personal Obrero y/o Contratado,   Pago Correspondiente al Mes de Marzo</t>
  </si>
  <si>
    <t>Descuento a Favor - A.F.P.  ProFuturo</t>
  </si>
  <si>
    <t>Descuento a Favor - A.F.P.  Habitat</t>
  </si>
  <si>
    <t>Rendicion al Anticipo Otorgado con el C/P 4292-14 por la Planilla de Viaticos según MEMO.N° 986-2014-GRAP/07.DR.ADMYF. - Marco Antonio Aragon Zinanyuca</t>
  </si>
  <si>
    <t>Victor Hugo Roman Segovia - Planilla del Personal Obrero y/o Contratado,   Pago Correspondiente al Mes de Marzo</t>
  </si>
  <si>
    <t>Santos Enrique Choque Florez - Planilla del Personal Obrero y/o Contratado,   Pago Correspondiente al Mes de Abril</t>
  </si>
  <si>
    <t>001-000231</t>
  </si>
  <si>
    <t>Victor Hugo Roman Segovia - Planilla del Personal Obrero y/o Contratado,   Pago Correspondiente al Mes de Abril</t>
  </si>
  <si>
    <t>Victor Hugo Roman Segovia - Planilla del Personal Obrero y/o Contratado,   Pago Correspondiente al Mes de Mayo</t>
  </si>
  <si>
    <t>Victor Hugo Roman Segovia - Planilla del Personal Obrero y/o Contratado,   Pago Correspondiente al Mes de Junio</t>
  </si>
  <si>
    <t>001-0232</t>
  </si>
  <si>
    <t>Rendicion al Anticipo Otorgado con el C/P 9800-14 por la Planilla de Viaticos según MEMO.N° 1886-2014-GRAP/07.DR.ADMYF. - Santos Enrique Choque Florez</t>
  </si>
  <si>
    <t>Rendicion al Anticipo Otorgado con el C/P 10555-14 por la Planilla de Viaticos según MEMO.N° 1973-2014-GRAP/07.DR.ADMYF. - Jesus Alberto Sanchez Brioso</t>
  </si>
  <si>
    <t>Victor Hugo Roman Segovia - Planilla del Personal Obrero y/o Contratado,   Pago Correspondiente al Mes de Julio</t>
  </si>
  <si>
    <t>Victor Hugo Roman Segovia - Planilla del Personal Obrero y/o Contratado,   Pago Correspondiente al Mes de Agosto</t>
  </si>
  <si>
    <t>Victor Hugo Roman Segovia - Planilla del Personal Obrero y/o Contratado,   Pago Correspondiente al Mes de Setiembre</t>
  </si>
  <si>
    <t>ok</t>
  </si>
  <si>
    <t/>
  </si>
  <si>
    <t>2976</t>
  </si>
  <si>
    <t>0078</t>
  </si>
  <si>
    <t>1589</t>
  </si>
  <si>
    <t>0082</t>
  </si>
  <si>
    <t>1600</t>
  </si>
  <si>
    <t>1602</t>
  </si>
  <si>
    <t>1603</t>
  </si>
  <si>
    <t>0091</t>
  </si>
  <si>
    <t>1587</t>
  </si>
  <si>
    <t>0092</t>
  </si>
  <si>
    <t>1594</t>
  </si>
  <si>
    <t>1596</t>
  </si>
  <si>
    <t>1597</t>
  </si>
  <si>
    <t>1599</t>
  </si>
  <si>
    <t>0130</t>
  </si>
  <si>
    <t>1849</t>
  </si>
  <si>
    <t>0128</t>
  </si>
  <si>
    <t>1851</t>
  </si>
  <si>
    <t>1852</t>
  </si>
  <si>
    <t>1853</t>
  </si>
  <si>
    <t>1854</t>
  </si>
  <si>
    <t>1855</t>
  </si>
  <si>
    <t>1856</t>
  </si>
  <si>
    <t>1857</t>
  </si>
  <si>
    <t>1858</t>
  </si>
  <si>
    <t>0175</t>
  </si>
  <si>
    <t>2398</t>
  </si>
  <si>
    <t>2353</t>
  </si>
  <si>
    <t>2354</t>
  </si>
  <si>
    <t>2355</t>
  </si>
  <si>
    <t>2356</t>
  </si>
  <si>
    <t>2357</t>
  </si>
  <si>
    <t>2360</t>
  </si>
  <si>
    <t>2411</t>
  </si>
  <si>
    <t>2412</t>
  </si>
  <si>
    <t>2413</t>
  </si>
  <si>
    <t>2414</t>
  </si>
  <si>
    <t>0179</t>
  </si>
  <si>
    <t>2388</t>
  </si>
  <si>
    <t>2391</t>
  </si>
  <si>
    <t>2394</t>
  </si>
  <si>
    <t>0309</t>
  </si>
  <si>
    <t>2716</t>
  </si>
  <si>
    <t>2717</t>
  </si>
  <si>
    <t>2718</t>
  </si>
  <si>
    <t>2719</t>
  </si>
  <si>
    <t>2720</t>
  </si>
  <si>
    <t>2721</t>
  </si>
  <si>
    <t>2722</t>
  </si>
  <si>
    <t>0281</t>
  </si>
  <si>
    <t>2772</t>
  </si>
  <si>
    <t>0277</t>
  </si>
  <si>
    <t>2769</t>
  </si>
  <si>
    <t>2768</t>
  </si>
  <si>
    <t>2774</t>
  </si>
  <si>
    <t>2771</t>
  </si>
  <si>
    <t>0278</t>
  </si>
  <si>
    <t>2770</t>
  </si>
  <si>
    <t>0275</t>
  </si>
  <si>
    <t>3286</t>
  </si>
  <si>
    <t>8508</t>
  </si>
  <si>
    <t>3399</t>
  </si>
  <si>
    <t>0405</t>
  </si>
  <si>
    <t>4380</t>
  </si>
  <si>
    <t>3499</t>
  </si>
  <si>
    <t>3500</t>
  </si>
  <si>
    <t>3501</t>
  </si>
  <si>
    <t>3507</t>
  </si>
  <si>
    <t>4379</t>
  </si>
  <si>
    <t>3654</t>
  </si>
  <si>
    <t>3655</t>
  </si>
  <si>
    <t>3656</t>
  </si>
  <si>
    <t>3657</t>
  </si>
  <si>
    <t>3658</t>
  </si>
  <si>
    <t>4549</t>
  </si>
  <si>
    <t>4217</t>
  </si>
  <si>
    <t>7153</t>
  </si>
  <si>
    <t>7155</t>
  </si>
  <si>
    <t>3961</t>
  </si>
  <si>
    <t>3962</t>
  </si>
  <si>
    <t>3963</t>
  </si>
  <si>
    <t>3964</t>
  </si>
  <si>
    <t>3969</t>
  </si>
  <si>
    <t>3970</t>
  </si>
  <si>
    <t>3971</t>
  </si>
  <si>
    <t>12177</t>
  </si>
  <si>
    <t>14911</t>
  </si>
  <si>
    <t>14160</t>
  </si>
  <si>
    <t>13733</t>
  </si>
  <si>
    <t>12382</t>
  </si>
  <si>
    <t>7758</t>
  </si>
  <si>
    <t>7760</t>
  </si>
  <si>
    <t>7759</t>
  </si>
  <si>
    <t>7757</t>
  </si>
  <si>
    <t>10056</t>
  </si>
  <si>
    <t>6624</t>
  </si>
  <si>
    <t>7957</t>
  </si>
  <si>
    <t>10057</t>
  </si>
  <si>
    <t>7865</t>
  </si>
  <si>
    <t>6616</t>
  </si>
  <si>
    <t>7756</t>
  </si>
  <si>
    <t>7861</t>
  </si>
  <si>
    <t>7846</t>
  </si>
  <si>
    <t>7755</t>
  </si>
  <si>
    <t>7754</t>
  </si>
  <si>
    <t>10060</t>
  </si>
  <si>
    <t>10062</t>
  </si>
  <si>
    <t>10061</t>
  </si>
  <si>
    <t>12180</t>
  </si>
  <si>
    <t>13309</t>
  </si>
  <si>
    <t>12193</t>
  </si>
  <si>
    <t>7189</t>
  </si>
  <si>
    <t>4631</t>
  </si>
  <si>
    <t>5042</t>
  </si>
  <si>
    <t>5043</t>
  </si>
  <si>
    <t>5044</t>
  </si>
  <si>
    <t>5040</t>
  </si>
  <si>
    <t>5192</t>
  </si>
  <si>
    <t>5193</t>
  </si>
  <si>
    <t>5194</t>
  </si>
  <si>
    <t>5195</t>
  </si>
  <si>
    <t>5196</t>
  </si>
  <si>
    <t>5197</t>
  </si>
  <si>
    <t>5198</t>
  </si>
  <si>
    <t>5199</t>
  </si>
  <si>
    <t>5742</t>
  </si>
  <si>
    <t>5466</t>
  </si>
  <si>
    <t>5469</t>
  </si>
  <si>
    <t>5470</t>
  </si>
  <si>
    <t>13719</t>
  </si>
  <si>
    <t>14071</t>
  </si>
  <si>
    <t>1744</t>
  </si>
  <si>
    <t>8315</t>
  </si>
  <si>
    <t>6250</t>
  </si>
  <si>
    <t>6865</t>
  </si>
  <si>
    <t>6860</t>
  </si>
  <si>
    <t>0671</t>
  </si>
  <si>
    <t>6868</t>
  </si>
  <si>
    <t>6869</t>
  </si>
  <si>
    <t>6870</t>
  </si>
  <si>
    <t>6872</t>
  </si>
  <si>
    <t>6873</t>
  </si>
  <si>
    <t>6874</t>
  </si>
  <si>
    <t>0725</t>
  </si>
  <si>
    <t>6918</t>
  </si>
  <si>
    <t>6919</t>
  </si>
  <si>
    <t>6920</t>
  </si>
  <si>
    <t>6921</t>
  </si>
  <si>
    <t>6922</t>
  </si>
  <si>
    <t>6923</t>
  </si>
  <si>
    <t>6924</t>
  </si>
  <si>
    <t>0718</t>
  </si>
  <si>
    <t>7009</t>
  </si>
  <si>
    <t>7011</t>
  </si>
  <si>
    <t>7012</t>
  </si>
  <si>
    <t>8204</t>
  </si>
  <si>
    <t>0828</t>
  </si>
  <si>
    <t>8873</t>
  </si>
  <si>
    <t>8874</t>
  </si>
  <si>
    <t>8875</t>
  </si>
  <si>
    <t>8876</t>
  </si>
  <si>
    <t>8877</t>
  </si>
  <si>
    <t>8878</t>
  </si>
  <si>
    <t>8879</t>
  </si>
  <si>
    <t>8836</t>
  </si>
  <si>
    <t>0840</t>
  </si>
  <si>
    <t>8837</t>
  </si>
  <si>
    <t>8838</t>
  </si>
  <si>
    <t>8839</t>
  </si>
  <si>
    <t>8840</t>
  </si>
  <si>
    <t>8841</t>
  </si>
  <si>
    <t>8842</t>
  </si>
  <si>
    <t>10762</t>
  </si>
  <si>
    <t>9998</t>
  </si>
  <si>
    <t>9954</t>
  </si>
  <si>
    <t>11843</t>
  </si>
  <si>
    <t>12610</t>
  </si>
  <si>
    <t>0919</t>
  </si>
  <si>
    <t>10520</t>
  </si>
  <si>
    <t>12164</t>
  </si>
  <si>
    <t>14813</t>
  </si>
  <si>
    <t>10880</t>
  </si>
  <si>
    <t>13531</t>
  </si>
  <si>
    <t>1045</t>
  </si>
  <si>
    <t>11059</t>
  </si>
  <si>
    <t>11060</t>
  </si>
  <si>
    <t>11061</t>
  </si>
  <si>
    <t>11063</t>
  </si>
  <si>
    <t>11062</t>
  </si>
  <si>
    <t>11064</t>
  </si>
  <si>
    <t>11065</t>
  </si>
  <si>
    <t>11337</t>
  </si>
  <si>
    <t>11338</t>
  </si>
  <si>
    <t>11339</t>
  </si>
  <si>
    <t>11340</t>
  </si>
  <si>
    <t>11341</t>
  </si>
  <si>
    <t>11342</t>
  </si>
  <si>
    <t>11336</t>
  </si>
  <si>
    <t>12226</t>
  </si>
  <si>
    <t>14811</t>
  </si>
  <si>
    <t>12370</t>
  </si>
  <si>
    <t>12787</t>
  </si>
  <si>
    <t>12788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</si>
  <si>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</si>
  <si>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</si>
  <si>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</si>
  <si>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</si>
  <si>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</si>
  <si>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</si>
  <si>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</si>
  <si>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</si>
  <si>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13059</t>
  </si>
  <si>
    <t>1158</t>
  </si>
  <si>
    <t>13118</t>
  </si>
  <si>
    <t>13119</t>
  </si>
  <si>
    <t>13120</t>
  </si>
  <si>
    <t>13121</t>
  </si>
  <si>
    <t>13122</t>
  </si>
  <si>
    <t>13123</t>
  </si>
  <si>
    <t>13124</t>
  </si>
  <si>
    <t>14052</t>
  </si>
  <si>
    <t>672B</t>
  </si>
  <si>
    <t>18595</t>
  </si>
  <si>
    <t>673B</t>
  </si>
  <si>
    <t>18593</t>
  </si>
  <si>
    <t>674B</t>
  </si>
  <si>
    <t>18591</t>
  </si>
  <si>
    <t>675B</t>
  </si>
  <si>
    <t>18596</t>
  </si>
  <si>
    <t>16372</t>
  </si>
  <si>
    <t>1572</t>
  </si>
  <si>
    <t>1323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</si>
  <si>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</si>
  <si>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</si>
  <si>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</si>
  <si>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</si>
  <si>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</si>
  <si>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</si>
  <si>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</si>
  <si>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</si>
  <si>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1364</t>
  </si>
  <si>
    <t>15875</t>
  </si>
  <si>
    <t>15876</t>
  </si>
  <si>
    <t>15877</t>
  </si>
  <si>
    <t>15878</t>
  </si>
  <si>
    <t>15879</t>
  </si>
  <si>
    <t>15880</t>
  </si>
  <si>
    <t>1471</t>
  </si>
  <si>
    <t>18326</t>
  </si>
  <si>
    <t>18328</t>
  </si>
  <si>
    <t>18329</t>
  </si>
  <si>
    <t>18330</t>
  </si>
  <si>
    <t>1221</t>
  </si>
  <si>
    <t>1708</t>
  </si>
  <si>
    <t>1422</t>
  </si>
  <si>
    <t>1506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</si>
  <si>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</si>
  <si>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</si>
  <si>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</si>
  <si>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</si>
  <si>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</si>
  <si>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</si>
  <si>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</si>
  <si>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</si>
  <si>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2697</t>
  </si>
  <si>
    <t>1073</t>
  </si>
  <si>
    <t>1615</t>
  </si>
  <si>
    <t>18741</t>
  </si>
  <si>
    <t>18742</t>
  </si>
  <si>
    <t>18743</t>
  </si>
  <si>
    <t>1570</t>
  </si>
  <si>
    <t>18855</t>
  </si>
  <si>
    <t>1075</t>
  </si>
  <si>
    <t>1627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</si>
  <si>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</si>
  <si>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</si>
  <si>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</si>
  <si>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</si>
  <si>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</si>
  <si>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</si>
  <si>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</si>
  <si>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</si>
  <si>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2.6.3.1.1.1</t>
  </si>
  <si>
    <t>2.6.3.2.3.1</t>
  </si>
  <si>
    <t>Descuento a Favor - A.F.P. habitat</t>
  </si>
  <si>
    <t>'0178</t>
  </si>
  <si>
    <t>0290</t>
  </si>
  <si>
    <t>459</t>
  </si>
  <si>
    <t>508</t>
  </si>
  <si>
    <t>509</t>
  </si>
  <si>
    <t>569</t>
  </si>
  <si>
    <t>599</t>
  </si>
  <si>
    <t>Descuento a Favor - A.F.P. Habitat</t>
  </si>
  <si>
    <t>Descuento a Favor - A.F.P. Profuturo</t>
  </si>
  <si>
    <t>582</t>
  </si>
  <si>
    <t>614</t>
  </si>
  <si>
    <t>613</t>
  </si>
  <si>
    <t xml:space="preserve">Descuento a Favor - A.F.P. Habita </t>
  </si>
  <si>
    <t xml:space="preserve">Planilla </t>
  </si>
  <si>
    <t>031 - 2015</t>
  </si>
  <si>
    <t xml:space="preserve">VAN . . 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</si>
  <si>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</si>
  <si>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</si>
  <si>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</si>
  <si>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</si>
  <si>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</si>
  <si>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</si>
  <si>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</si>
  <si>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</si>
  <si>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</si>
  <si>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</si>
  <si>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</si>
  <si>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</si>
  <si>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</si>
  <si>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</si>
  <si>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</si>
  <si>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</si>
  <si>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</si>
  <si>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</si>
  <si>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</si>
  <si>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</si>
  <si>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</si>
  <si>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</si>
  <si>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</si>
  <si>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</si>
  <si>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</si>
  <si>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</si>
  <si>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</si>
  <si>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3755</t>
  </si>
  <si>
    <t>3756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</si>
  <si>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</si>
  <si>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</si>
  <si>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</si>
  <si>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</si>
  <si>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</si>
  <si>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</si>
  <si>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</si>
  <si>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</si>
  <si>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</si>
  <si>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</si>
  <si>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</si>
  <si>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</si>
  <si>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</si>
  <si>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</si>
  <si>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</si>
  <si>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</si>
  <si>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</si>
  <si>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</si>
  <si>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</si>
  <si>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</si>
  <si>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</si>
  <si>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</si>
  <si>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</si>
  <si>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</si>
  <si>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</si>
  <si>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</si>
  <si>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</si>
  <si>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</si>
  <si>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</si>
  <si>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</si>
  <si>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</si>
  <si>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</si>
  <si>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</si>
  <si>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</si>
  <si>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</si>
  <si>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</si>
  <si>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</si>
  <si>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</si>
  <si>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</si>
  <si>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</si>
  <si>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</si>
  <si>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</si>
  <si>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</si>
  <si>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</si>
  <si>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</si>
  <si>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</si>
  <si>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</si>
  <si>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</si>
  <si>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</si>
  <si>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</si>
  <si>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</si>
  <si>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</si>
  <si>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</si>
  <si>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</si>
  <si>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</si>
  <si>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</si>
  <si>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</si>
  <si>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</si>
  <si>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</si>
  <si>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</si>
  <si>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</si>
  <si>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</si>
  <si>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</si>
  <si>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</si>
  <si>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</si>
  <si>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</si>
  <si>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</si>
  <si>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</si>
  <si>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</si>
  <si>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</si>
  <si>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</si>
  <si>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</si>
  <si>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</si>
  <si>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</si>
  <si>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</si>
  <si>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</si>
  <si>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</si>
  <si>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</si>
  <si>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</si>
  <si>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</si>
  <si>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</si>
  <si>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</si>
  <si>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</si>
  <si>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</si>
  <si>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</si>
  <si>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</si>
  <si>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</si>
  <si>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</si>
  <si>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</si>
  <si>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</si>
  <si>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</si>
  <si>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</si>
  <si>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</si>
  <si>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</si>
  <si>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</si>
  <si>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</si>
  <si>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</si>
  <si>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</si>
  <si>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</si>
  <si>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</si>
  <si>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</si>
  <si>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</si>
  <si>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</si>
  <si>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</si>
  <si>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</si>
  <si>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</si>
  <si>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</si>
  <si>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</si>
  <si>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</si>
  <si>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</si>
  <si>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</si>
  <si>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</si>
  <si>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</si>
  <si>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</si>
  <si>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</si>
  <si>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</si>
  <si>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</si>
  <si>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</si>
  <si>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</si>
  <si>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</si>
  <si>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</si>
  <si>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</si>
  <si>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</si>
  <si>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</si>
  <si>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</si>
  <si>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</si>
  <si>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</si>
  <si>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</si>
  <si>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</si>
  <si>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</si>
  <si>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</si>
  <si>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</si>
  <si>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</si>
  <si>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</si>
  <si>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</si>
  <si>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</si>
  <si>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</si>
  <si>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</si>
  <si>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</si>
  <si>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</si>
  <si>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</si>
  <si>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</si>
  <si>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</si>
  <si>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</si>
  <si>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</si>
  <si>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</si>
  <si>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</si>
  <si>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</si>
  <si>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</si>
  <si>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</si>
  <si>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</si>
  <si>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</si>
  <si>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</si>
  <si>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</si>
  <si>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</si>
  <si>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</si>
  <si>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</si>
  <si>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</si>
  <si>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</si>
  <si>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</si>
  <si>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</si>
  <si>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</si>
  <si>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</si>
  <si>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</si>
  <si>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</si>
  <si>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</si>
  <si>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</si>
  <si>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</si>
  <si>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</si>
  <si>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</si>
  <si>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</si>
  <si>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</si>
  <si>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</si>
  <si>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</si>
  <si>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</si>
  <si>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</si>
  <si>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</si>
  <si>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</si>
  <si>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</si>
  <si>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</si>
  <si>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</si>
  <si>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</si>
  <si>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</si>
  <si>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</si>
  <si>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</si>
  <si>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</si>
  <si>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</si>
  <si>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</si>
  <si>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</si>
  <si>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</si>
  <si>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</si>
  <si>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</si>
  <si>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</si>
  <si>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</si>
  <si>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</si>
  <si>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</si>
  <si>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</si>
  <si>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</si>
  <si>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</si>
  <si>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</si>
  <si>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</si>
  <si>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</si>
  <si>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</si>
  <si>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</si>
  <si>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</si>
  <si>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</si>
  <si>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</si>
  <si>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</si>
  <si>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</si>
  <si>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</si>
  <si>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</si>
  <si>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</si>
  <si>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</si>
  <si>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</si>
  <si>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</si>
  <si>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</si>
  <si>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</si>
  <si>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</si>
  <si>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</si>
  <si>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</si>
  <si>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</si>
  <si>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Banco de la nacion  - Planilla del Personal Obrero y/o Contratado, Pago correspondiente al mes de setiembre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</si>
  <si>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</si>
  <si>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</si>
  <si>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</si>
  <si>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0838</t>
  </si>
  <si>
    <t>1136</t>
  </si>
  <si>
    <t>0111</t>
  </si>
  <si>
    <t>1301</t>
  </si>
  <si>
    <t>1302</t>
  </si>
  <si>
    <t>0084</t>
  </si>
  <si>
    <t>1748</t>
  </si>
  <si>
    <t>1749</t>
  </si>
  <si>
    <t>1750</t>
  </si>
  <si>
    <t>1751</t>
  </si>
  <si>
    <t>0094</t>
  </si>
  <si>
    <t>1920</t>
  </si>
  <si>
    <t>1921</t>
  </si>
  <si>
    <t>1919</t>
  </si>
  <si>
    <t>1924</t>
  </si>
  <si>
    <t>1926</t>
  </si>
  <si>
    <t>2074</t>
  </si>
  <si>
    <t>3651</t>
  </si>
  <si>
    <t>0261</t>
  </si>
  <si>
    <t>2695</t>
  </si>
  <si>
    <t>2696</t>
  </si>
  <si>
    <t>2698</t>
  </si>
  <si>
    <t>2699</t>
  </si>
  <si>
    <t>2700</t>
  </si>
  <si>
    <t>0220</t>
  </si>
  <si>
    <t>2762</t>
  </si>
  <si>
    <t>2764</t>
  </si>
  <si>
    <t>2766</t>
  </si>
  <si>
    <t>0306</t>
  </si>
  <si>
    <t>3268</t>
  </si>
  <si>
    <t>3269</t>
  </si>
  <si>
    <t>3270</t>
  </si>
  <si>
    <t>3271</t>
  </si>
  <si>
    <t>3272</t>
  </si>
  <si>
    <t>0407</t>
  </si>
  <si>
    <t>4306</t>
  </si>
  <si>
    <t>4307</t>
  </si>
  <si>
    <t>4308</t>
  </si>
  <si>
    <t>4309</t>
  </si>
  <si>
    <t>4310</t>
  </si>
  <si>
    <t>4311</t>
  </si>
  <si>
    <t>6190</t>
  </si>
  <si>
    <t>0395</t>
  </si>
  <si>
    <t>4957</t>
  </si>
  <si>
    <t>4959</t>
  </si>
  <si>
    <t>4960</t>
  </si>
  <si>
    <t>4963</t>
  </si>
  <si>
    <t>0503</t>
  </si>
  <si>
    <t>5224</t>
  </si>
  <si>
    <t>5225</t>
  </si>
  <si>
    <t>5226</t>
  </si>
  <si>
    <t>5227</t>
  </si>
  <si>
    <t>5228</t>
  </si>
  <si>
    <t>5229</t>
  </si>
  <si>
    <t>5230</t>
  </si>
  <si>
    <t>10210</t>
  </si>
  <si>
    <t>7142</t>
  </si>
  <si>
    <t>6511</t>
  </si>
  <si>
    <t>0587</t>
  </si>
  <si>
    <t>6355</t>
  </si>
  <si>
    <t>6352</t>
  </si>
  <si>
    <t>6353</t>
  </si>
  <si>
    <t>6354</t>
  </si>
  <si>
    <t>8558</t>
  </si>
  <si>
    <t>0563</t>
  </si>
  <si>
    <t>7112</t>
  </si>
  <si>
    <t>7109</t>
  </si>
  <si>
    <t>7110</t>
  </si>
  <si>
    <t>7111</t>
  </si>
  <si>
    <t>7113</t>
  </si>
  <si>
    <t>7114</t>
  </si>
  <si>
    <t>7115</t>
  </si>
  <si>
    <t>9184</t>
  </si>
  <si>
    <t>0575</t>
  </si>
  <si>
    <t>7116</t>
  </si>
  <si>
    <t>7118</t>
  </si>
  <si>
    <t>7119</t>
  </si>
  <si>
    <t>7122</t>
  </si>
  <si>
    <t>8208</t>
  </si>
  <si>
    <t>7679</t>
  </si>
  <si>
    <t>12312</t>
  </si>
  <si>
    <t>0760</t>
  </si>
  <si>
    <t>8636</t>
  </si>
  <si>
    <t>14932</t>
  </si>
  <si>
    <t>8635</t>
  </si>
  <si>
    <t>8637</t>
  </si>
  <si>
    <t>8638</t>
  </si>
  <si>
    <t>8639</t>
  </si>
  <si>
    <t>8640</t>
  </si>
  <si>
    <t>20556</t>
  </si>
  <si>
    <t>20423</t>
  </si>
  <si>
    <t>8692</t>
  </si>
  <si>
    <t>0835</t>
  </si>
  <si>
    <t>9299</t>
  </si>
  <si>
    <t>9300</t>
  </si>
  <si>
    <t>9301</t>
  </si>
  <si>
    <t>9302</t>
  </si>
  <si>
    <t>9303</t>
  </si>
  <si>
    <t>9304</t>
  </si>
  <si>
    <t>9305</t>
  </si>
  <si>
    <t>0979</t>
  </si>
  <si>
    <t>11079</t>
  </si>
  <si>
    <t>11080</t>
  </si>
  <si>
    <t>11081</t>
  </si>
  <si>
    <t>11082</t>
  </si>
  <si>
    <t>11083</t>
  </si>
  <si>
    <t>11084</t>
  </si>
  <si>
    <t>1043</t>
  </si>
  <si>
    <t>11811</t>
  </si>
  <si>
    <t>11812</t>
  </si>
  <si>
    <t>11813</t>
  </si>
  <si>
    <t>11814</t>
  </si>
  <si>
    <t>11815</t>
  </si>
  <si>
    <t>11816</t>
  </si>
  <si>
    <t>11817</t>
  </si>
  <si>
    <t>1185</t>
  </si>
  <si>
    <t>12992</t>
  </si>
  <si>
    <t>12993</t>
  </si>
  <si>
    <t>12994</t>
  </si>
  <si>
    <t>12995</t>
  </si>
  <si>
    <t>12996</t>
  </si>
  <si>
    <t>1137</t>
  </si>
  <si>
    <t>13959</t>
  </si>
  <si>
    <t>13954</t>
  </si>
  <si>
    <t>13955</t>
  </si>
  <si>
    <t>13956</t>
  </si>
  <si>
    <t>13958</t>
  </si>
  <si>
    <t>13960</t>
  </si>
  <si>
    <t>13957</t>
  </si>
  <si>
    <t>14407</t>
  </si>
  <si>
    <t>17438</t>
  </si>
  <si>
    <t>1360</t>
  </si>
  <si>
    <t>15741</t>
  </si>
  <si>
    <t>15742</t>
  </si>
  <si>
    <t>15743</t>
  </si>
  <si>
    <t>15744</t>
  </si>
  <si>
    <t>15745</t>
  </si>
  <si>
    <t>1410</t>
  </si>
  <si>
    <t>16599</t>
  </si>
  <si>
    <t>16600</t>
  </si>
  <si>
    <t>16601</t>
  </si>
  <si>
    <t>16602</t>
  </si>
  <si>
    <t>16603</t>
  </si>
  <si>
    <t>16604</t>
  </si>
  <si>
    <t>16605</t>
  </si>
  <si>
    <t>1640</t>
  </si>
  <si>
    <t>18841</t>
  </si>
  <si>
    <t>18842</t>
  </si>
  <si>
    <t>18843</t>
  </si>
  <si>
    <t>18844</t>
  </si>
  <si>
    <t>18845</t>
  </si>
  <si>
    <t>18846</t>
  </si>
  <si>
    <t>1671</t>
  </si>
  <si>
    <t>19749</t>
  </si>
  <si>
    <t>19750</t>
  </si>
  <si>
    <t>19751</t>
  </si>
  <si>
    <t>19752</t>
  </si>
  <si>
    <t>19753</t>
  </si>
  <si>
    <t>20427</t>
  </si>
  <si>
    <t>1746</t>
  </si>
  <si>
    <t>21686</t>
  </si>
  <si>
    <t>21685</t>
  </si>
  <si>
    <t>21687</t>
  </si>
  <si>
    <t>21688</t>
  </si>
  <si>
    <t>21689</t>
  </si>
  <si>
    <t>21690</t>
  </si>
  <si>
    <t>21691</t>
  </si>
  <si>
    <t>21692</t>
  </si>
  <si>
    <t>21693</t>
  </si>
  <si>
    <t>22287</t>
  </si>
  <si>
    <t>24275</t>
  </si>
  <si>
    <t>01232</t>
  </si>
  <si>
    <t>01014</t>
  </si>
  <si>
    <t>1847</t>
  </si>
  <si>
    <t>22663</t>
  </si>
  <si>
    <t>22664</t>
  </si>
  <si>
    <t>22665</t>
  </si>
  <si>
    <t>22666</t>
  </si>
  <si>
    <t>22667</t>
  </si>
  <si>
    <t>22668</t>
  </si>
  <si>
    <t>809</t>
  </si>
  <si>
    <t>00339</t>
  </si>
  <si>
    <t>00464</t>
  </si>
  <si>
    <t>1289</t>
  </si>
  <si>
    <t>1208</t>
  </si>
  <si>
    <t>2052</t>
  </si>
  <si>
    <t>25355</t>
  </si>
  <si>
    <t>25354</t>
  </si>
  <si>
    <t>25356</t>
  </si>
  <si>
    <t>25357</t>
  </si>
  <si>
    <t>25358</t>
  </si>
  <si>
    <t>25359</t>
  </si>
  <si>
    <t>25360</t>
  </si>
  <si>
    <t>25361</t>
  </si>
  <si>
    <t>25362</t>
  </si>
  <si>
    <t>2041</t>
  </si>
  <si>
    <t>2101</t>
  </si>
  <si>
    <t>26460</t>
  </si>
  <si>
    <t>26461</t>
  </si>
  <si>
    <t>26462</t>
  </si>
  <si>
    <t>26463</t>
  </si>
  <si>
    <t>26464</t>
  </si>
  <si>
    <t xml:space="preserve">Banco de la nacion  -   sunat por i.r. 5ta.categoria de Planilla del Personal Obrero y/o Contratado, Pago correspondiente al mes de febrero-2017 </t>
  </si>
  <si>
    <t>Sunat/banco de la nacion  - retencion de 5ta Categoria Planilla del Personal Obrero y/o Contratado, Pago correspondiente al mes de abril del 2017</t>
  </si>
  <si>
    <t>Banco de la nacion  - Planilla del Personal Obrero y/o Contratado, Pago correspondiente al mes de abril del 2017</t>
  </si>
  <si>
    <t>Banco de la nacion  -  Planilla del Personal Obrero y/o Contratado, Pago correspondiente al mes de mayo</t>
  </si>
  <si>
    <t>Aporte Patronal  - Regimen de Prestación de seguro complementario</t>
  </si>
  <si>
    <t>Banco de la nacion  - Planilla del Personal Obrero y/o Contratado, Pago correspondiente al mes de mayo</t>
  </si>
  <si>
    <t>Sunat/banco de la nacion  - Planilla del Personal Obrero y/o Contratado, Pago correspondiente al mes de mayo</t>
  </si>
  <si>
    <t>Banco de la nacion  -  correspondiente al mes de mayo</t>
  </si>
  <si>
    <t>Sunat/banco de la nacion  - renta 5ta de Planilla del Personal Obrero y/o Contratado, Pago correspondiente al mes de mayo</t>
  </si>
  <si>
    <t xml:space="preserve">Rendicion al Anticipo Otorgado con el C/P 7679-17 por la Planilla de Viaticos según MEMO N° 669-17-GRAP/07.DR.ADMYF. -Puma neyra mario aurelio 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</si>
  <si>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</si>
  <si>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</si>
  <si>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Banco de la nacion  - correspondiente al mes dejunio del 2017</t>
  </si>
  <si>
    <t>Sunat/banco de la nacion  - Planilla del Personal Obrero y/o Contratado, Pago correspondiente al mes de junio del 2017</t>
  </si>
  <si>
    <t xml:space="preserve">Rendicion al Anticipo Otorgado con el C/P 8692-17 por la Planilla de Viaticos según MEMO N° 805-17-GRAP/07.DR.ADMYF. - Puma neyra mario aurelio </t>
  </si>
  <si>
    <t>Sunat/banco de la nacion  - renta de 5ta Planilla del Personal Obrero y/o Contratado, Pago correspondiente al mes de junio</t>
  </si>
  <si>
    <t>Banco de la nacion  - Planilla del Personal Obrero y/o Contratado, Pago correspondiente al mes de junio</t>
  </si>
  <si>
    <t>Banco de la nacion  - Planilla del Personal Obrero y/o Contratado, Pago correspondiente al mes de julio</t>
  </si>
  <si>
    <t>Sunat/banco de la nacion  -  Planilla del Personal Obrero y/o Contratado, Pago correspondienteal mes de julio</t>
  </si>
  <si>
    <t>Sunat/banco de la nacion  - renta de 5ta Planilla del Personal Obrero y/o Contratado, Pago correspondiente al mes de julio</t>
  </si>
  <si>
    <t>Sunat/banco de la nacion  - Planilla del Personal Obrero y/o Contratado, Pago correspondiente al mes de agosto</t>
  </si>
  <si>
    <t>Banco de la nacion  - Personal Obrero y/o Contratado, Pago correspondiente al mes de agosto</t>
  </si>
  <si>
    <t>Sunat/banco de la nacion  - renta de 5ta Planilla del Personal Obrero y/o Contratado, Pago correspondiente al mes de agosto</t>
  </si>
  <si>
    <t>Banco de la nacion  - Planilla del Personal Obrero y/o Contratado, Pago, correspondiente al mes de agosto</t>
  </si>
  <si>
    <t xml:space="preserve">Rendicion al Habilito Otorgado según C/P 1407-2017 - Puma neyra mario aurelio </t>
  </si>
  <si>
    <t>Banco de la nacion  - Planilla del Personal Obrero y/o Contratado, Pago correspondiente al mes de setiembre del 2017</t>
  </si>
  <si>
    <t>Sunat/banco de la nacion  - retencion de 5ta. Planilla del Personal Obrero y/o Contratado, Pago correspondiente al mes de setiembre</t>
  </si>
  <si>
    <t>Banco de la nacion  - iPlanilla del Personal Obrero y/o Contratado, Pago correspondiente al mesde octubre del 2017</t>
  </si>
  <si>
    <t>Sunat/banco de la nacion  - cci a favor de seguro complementario Planilla del Personal Obrero y/o Contratado, Pago correspondiente al mes de octubre del 2017</t>
  </si>
  <si>
    <t>Banco de la nacion  - Planilla del Personal Obrero y/o Contratado, Pago correspondiente al mes de octubre</t>
  </si>
  <si>
    <t>Sunat/banco de la nacion  - cci por la renta de 5ta categoria - Planilla del Personal Obrero y/o Contratado, Pago correspondiente al mes de octubre</t>
  </si>
  <si>
    <t xml:space="preserve">Rendicion al Anticipo Otorgado con el C/P 22287-17 por la Planilla de Viaticos según MEMO N° 2219-17-GRAP/07.DR.ADMYF. - Puma neyra mario aurelio </t>
  </si>
  <si>
    <t xml:space="preserve">Rendicion al Anticipo Otorgado con el C/P 20427-17 por la Planilla de Viaticos según MEMO N° 2020-17-GRAP/07.DR.ADMYF. - Puma neyra mario aurelio </t>
  </si>
  <si>
    <t>Banco de la nacion  - Planilla del Personal Obrero y/o Contratado, Pago Correspondiente al mes noviembre-2017</t>
  </si>
  <si>
    <t>Sunat/banco de la nacion  - Planilla del Personal Obrero y/o Contratado, Pago Correspondiente del mes noviembre-2017</t>
  </si>
  <si>
    <t>Banco de la nacion  - importe que se abona a cci / multirred - Planilla del Personal Obrero y/o Contratado, Pago correspondiente al mes de noviembre</t>
  </si>
  <si>
    <t>Sunat/banco de la nacion  - Planilla del Personal Obrero y/o Contratado, Pago corespondiente almes de noviembre</t>
  </si>
  <si>
    <t>Sunat/banco de la nacion  - icci por la renta de 5ta Planilla del Personal Obrero y/o Contratado, Pago correspondiente al mes de noviembre</t>
  </si>
  <si>
    <t>C.a.f.a.e. Sede central del gobierno regional apurimac  - Planilla del Personal Obrero y/o Contratado, Pago correspondiente al mes de noviembre</t>
  </si>
  <si>
    <t>Banco de la nacion  - Planilla del Personal Obrero y/o Contratado, Pago correspondiente al mesde diciembre del 2017</t>
  </si>
  <si>
    <t>Sunat/banco de la nacion  - cci por la renta de 5ta categoria Planilla del Personal Obrero y/o Contratado, Pago correspondiente al mes de diciembre</t>
  </si>
  <si>
    <t>Sunat/banco de la nacion  - cci a favor de seguro Planilla del Personal Obrero y/o Contratado, Pago correspondiente al mes de diciembre del 2017</t>
  </si>
  <si>
    <t>03237</t>
  </si>
  <si>
    <t>3384</t>
  </si>
  <si>
    <t>6813</t>
  </si>
  <si>
    <t>0156</t>
  </si>
  <si>
    <t>3754</t>
  </si>
  <si>
    <t>3757</t>
  </si>
  <si>
    <t>3758</t>
  </si>
  <si>
    <t>3759</t>
  </si>
  <si>
    <t>3760</t>
  </si>
  <si>
    <t>7906</t>
  </si>
  <si>
    <t>0229</t>
  </si>
  <si>
    <t>4206</t>
  </si>
  <si>
    <t>4209</t>
  </si>
  <si>
    <t>4208</t>
  </si>
  <si>
    <t>4210</t>
  </si>
  <si>
    <t>0221</t>
  </si>
  <si>
    <t>4656</t>
  </si>
  <si>
    <t>8720</t>
  </si>
  <si>
    <t>0323</t>
  </si>
  <si>
    <t>5397</t>
  </si>
  <si>
    <t>5398</t>
  </si>
  <si>
    <t>5399</t>
  </si>
  <si>
    <t>5400</t>
  </si>
  <si>
    <t>5401</t>
  </si>
  <si>
    <t>5402</t>
  </si>
  <si>
    <t>5403</t>
  </si>
  <si>
    <t>5405</t>
  </si>
  <si>
    <t>0385</t>
  </si>
  <si>
    <t>6340</t>
  </si>
  <si>
    <t>6342</t>
  </si>
  <si>
    <t>6343</t>
  </si>
  <si>
    <t>0413</t>
  </si>
  <si>
    <t>6537</t>
  </si>
  <si>
    <t>6538</t>
  </si>
  <si>
    <t>6539</t>
  </si>
  <si>
    <t>6540</t>
  </si>
  <si>
    <t>6542</t>
  </si>
  <si>
    <t>6541</t>
  </si>
  <si>
    <t>6543</t>
  </si>
  <si>
    <t>6544</t>
  </si>
  <si>
    <t>9049</t>
  </si>
  <si>
    <t>011846</t>
  </si>
  <si>
    <t>0533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</si>
  <si>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</si>
  <si>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</si>
  <si>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</si>
  <si>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</si>
  <si>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</si>
  <si>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</si>
  <si>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</si>
  <si>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</si>
  <si>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</si>
  <si>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0598</t>
  </si>
  <si>
    <t>8006</t>
  </si>
  <si>
    <t>8007</t>
  </si>
  <si>
    <t>8008</t>
  </si>
  <si>
    <t>8009</t>
  </si>
  <si>
    <t>10203</t>
  </si>
  <si>
    <t>0634</t>
  </si>
  <si>
    <t>8797</t>
  </si>
  <si>
    <t>8798</t>
  </si>
  <si>
    <t>8799</t>
  </si>
  <si>
    <t>8800</t>
  </si>
  <si>
    <t>8801</t>
  </si>
  <si>
    <t>8802</t>
  </si>
  <si>
    <t>8803</t>
  </si>
  <si>
    <t>29549</t>
  </si>
  <si>
    <t>9690</t>
  </si>
  <si>
    <t>0737</t>
  </si>
  <si>
    <t>011327</t>
  </si>
  <si>
    <t>011328</t>
  </si>
  <si>
    <t>011329</t>
  </si>
  <si>
    <t>011330</t>
  </si>
  <si>
    <t>011331</t>
  </si>
  <si>
    <t>0790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</si>
  <si>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</si>
  <si>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</si>
  <si>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</si>
  <si>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</si>
  <si>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</si>
  <si>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</si>
  <si>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</si>
  <si>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</si>
  <si>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0766</t>
  </si>
  <si>
    <t>11032</t>
  </si>
  <si>
    <t>11033</t>
  </si>
  <si>
    <t>11034</t>
  </si>
  <si>
    <t>11035</t>
  </si>
  <si>
    <t>11036</t>
  </si>
  <si>
    <t>0836</t>
  </si>
  <si>
    <t>13161</t>
  </si>
  <si>
    <t>13162</t>
  </si>
  <si>
    <t>13163</t>
  </si>
  <si>
    <t>13165</t>
  </si>
  <si>
    <t>0969</t>
  </si>
  <si>
    <t>13926</t>
  </si>
  <si>
    <t>13927</t>
  </si>
  <si>
    <t>13928</t>
  </si>
  <si>
    <t>13930</t>
  </si>
  <si>
    <t>13931</t>
  </si>
  <si>
    <t>13932</t>
  </si>
  <si>
    <t>13933</t>
  </si>
  <si>
    <t>13934</t>
  </si>
  <si>
    <t>13929</t>
  </si>
  <si>
    <t>13586</t>
  </si>
  <si>
    <t>0994</t>
  </si>
  <si>
    <t>013827</t>
  </si>
  <si>
    <t>013828</t>
  </si>
  <si>
    <t>013829</t>
  </si>
  <si>
    <t>013830</t>
  </si>
  <si>
    <t>013831</t>
  </si>
  <si>
    <t>013832</t>
  </si>
  <si>
    <t>013833</t>
  </si>
  <si>
    <t>14468</t>
  </si>
  <si>
    <t>1265</t>
  </si>
  <si>
    <t>18698</t>
  </si>
  <si>
    <t>18699</t>
  </si>
  <si>
    <t>18701</t>
  </si>
  <si>
    <t>18702</t>
  </si>
  <si>
    <t>18705</t>
  </si>
  <si>
    <t>19957</t>
  </si>
  <si>
    <t>022172</t>
  </si>
  <si>
    <t>022173</t>
  </si>
  <si>
    <t>22163</t>
  </si>
  <si>
    <t>1730</t>
  </si>
  <si>
    <t>23391</t>
  </si>
  <si>
    <t>23393</t>
  </si>
  <si>
    <t>23396</t>
  </si>
  <si>
    <t>23398</t>
  </si>
  <si>
    <t>23795</t>
  </si>
  <si>
    <t>24665</t>
  </si>
  <si>
    <t>27661</t>
  </si>
  <si>
    <t>25178</t>
  </si>
  <si>
    <t>26912</t>
  </si>
  <si>
    <t>27270</t>
  </si>
  <si>
    <t>Rendicion al Anticipo Otorgado con el C/P 3237-18 por la Planilla de Viaticos según MEMO N° 0098-18-GRAP/07.DR.ADMYF.</t>
  </si>
  <si>
    <t>Rendicion al Habilito Otorgado según C/P 3384-2018 - Mario Aurelio Puma Neyra</t>
  </si>
  <si>
    <t>Quispe sierra juan  -  Planilla del Personal Obrero y/o Contratado, Pago, correspondiente al mes de febrero del 2018</t>
  </si>
  <si>
    <t>Banco de la nacion  -  Planilla del Personal Obrero y/o Contratado, Pago correspondiente al mes de febrero 2018</t>
  </si>
  <si>
    <t>Sunat/banco de la nacion  - retencion de 5ta Planilla del Personal Obrero y/o Contratado, Pago correspondiente al mes de febrero 2018</t>
  </si>
  <si>
    <t>Quispe sierra juan  -  Planilla del Personal Obrero y/o Contratado, Pago correspondiente al mes de febrero</t>
  </si>
  <si>
    <t>Sunat/banco de la nacion  -  pago de la renta de 5ta categoria - Planilla del Personal Obrero y/o Contratado, Pago correspondiente al mes de febrero</t>
  </si>
  <si>
    <t>Banco de la nacion  - Planilla del Personal Obrero y/o Contratado, Pago correspondienteal mes de marzo del 2018</t>
  </si>
  <si>
    <t>Sunat/banco de la nacion  -  imp renta 5ta Planilla del Personal Obrero y/o Contratado, Pago correspondiente al mes de marzo del 2018</t>
  </si>
  <si>
    <t>Banco de la nacion  - Planilla del Personal Obrero y/o Contratado, Pago correspondiente al mes de marzo</t>
  </si>
  <si>
    <t>Llocclla  cunachi jorge luis  - Planilla del Personal Obrero y/o Contratado, Pago correspondiente al mesde marzo</t>
  </si>
  <si>
    <t>Sunat/banco de la nacion  - renta de 5ta Planilla del Personal Obrero y/o Contratado, Pago correspondiente al mes de marzo</t>
  </si>
  <si>
    <t>C.a.f.a.e. Sede central gobierno regional apurimac  -  Planilla del Personal Obrero y/o Contratado, Pago correspondiente al mes de marzo</t>
  </si>
  <si>
    <t>Rendicion al Anticipo Otorgado con el C/P 7411-18 por la Planilla de Viaticos según MEMO N° 0726-18-GRAP/07.DR.ADMYF. Mencia soto juan francisco</t>
  </si>
  <si>
    <t>Banco de la nacion  -  Planilla del Personal Obrero y/o Contratado, Pago correspondiente al mes de abril del 2018</t>
  </si>
  <si>
    <t>Quispe sierra juan  -  Planilla del Personal Obrero y/o Contratado, Pago correspondiente al mes de abril del2018</t>
  </si>
  <si>
    <t>Banco de la nacion  -  Planilla del Personal Obrero y/o Contratado, Pago correspondiente al mes de abril -2018</t>
  </si>
  <si>
    <t>Sunat/banco de la nacion  -  Renta de 5ta Planilla del Personal Obrero y/o Contratado, Pago  correspondiente al mes de abril -2018</t>
  </si>
  <si>
    <t>Lloclla cunachi jorge luis  -  Planilla del Personal Obrero y/o Contratado, Pago correspondiente al mes de abril del 2018</t>
  </si>
  <si>
    <t>Sunat/banco de la nacion  - Renta de 5ta Planilla del Personal Obrero y/o Contratado, Pago correspondiente al mes de abril del 2018</t>
  </si>
  <si>
    <t>Rendicion al Anticipo Otorgado con el C/P 0838-17 por la Planilla de Viaticos según MEMO N° 0072-17-GRAP/07.DR.ADMYF. - Gavino marcilla acuña</t>
  </si>
  <si>
    <t xml:space="preserve">Rendicion al Anticipo Otorgado con el C/P 1136-17 por la Planilla de Viaticos según MEMO N° 0150-17-GRAP/07.DR.ADMYF. - Puma neyra mario aurelio </t>
  </si>
  <si>
    <t xml:space="preserve">Rendicion al Habilito Otorgado según C/P 9690-2018 -  Pillaca quispe jesus </t>
  </si>
  <si>
    <t>Sunat/banco de la nacion  -  impuestos a sunat  5ta, Planilla del Personal Obrero y/o Contratado, Pago correspondiente al mes de mayo</t>
  </si>
  <si>
    <t>C.a.f.a.e. Sede central gobierno regional apurimac  -  Planilla del Personal Obrero y/o Contratado, Pago  correspondiente al mes de mayo</t>
  </si>
  <si>
    <t>Banco de la nacion  -   Planilla del Personal Obrero y/o Contratado, Pago correspondiente al mes de mayo del 2018</t>
  </si>
  <si>
    <t>Quispe sierra juan  -   Planilla del Personal Obrero y/o Contratado, Pago correspondiente al mes de mayo del 2018</t>
  </si>
  <si>
    <t>Sunat/banco de la nacion  -  Planilla del Personal Obrero y/o Contratado, Pago correspondiente al mes de mayo del 2018</t>
  </si>
  <si>
    <t>Banco de la nacion  -  Planilla del Personal Obrero y/o Contratado, Pago correspondiente almes de mayo</t>
  </si>
  <si>
    <t>Sunat/banco de la nacion  -  imp. Renta 5ta Planilla del Personal Obrero y/o Contratado, Pago correspondiente al mes de mayo</t>
  </si>
  <si>
    <t>Cafae sede central gobierno regional apurimac  -  Planilla del Personal Obrero y/o Contratado, Pago correspondiente al mes de mayo</t>
  </si>
  <si>
    <t>Puma neyra mario aurelio  -  Planilla del Personal Obrero y/o Contratado, Pago correspondiente al mes de mayo</t>
  </si>
  <si>
    <t>Banco de la nacion  -  Planilla del Personal Obrero y/o Contratado, Pago correspondienteal mes de junio del 2018</t>
  </si>
  <si>
    <t>Sunat/banco de la nacion  -  retencion de 5ta. Planilla del Personal Obrero y/o Contratado, Pago correspondiente al mes de junio del 2018</t>
  </si>
  <si>
    <t>Banco de la nacion  -  Planilla del Personal Obrero y/o Contratado, Pago correspondiente al mes de junio del 2018</t>
  </si>
  <si>
    <t>Quispe sierra juan  -  Planilla del Personal Obrero y/o Contratado, Pago correspondiente al mes de junio del 2018</t>
  </si>
  <si>
    <t>Sunat/banco de la nacion  -  Planilla del Personal Obrero y/o Contratado, Pago correspondiente al mes de junio del 2018</t>
  </si>
  <si>
    <t>Rendicion al Anticipo Otorgado con el C/P 13586-18 por la Planilla de Viaticos según MEMO N° 1316-18-GRAP/07.DR.ADMYF. - Puma neyra mario aurelio</t>
  </si>
  <si>
    <t>Banco de la nacion  -  Planilla del Personal Obrero y/o Contratado, Pago correspondiente al mes de junio</t>
  </si>
  <si>
    <t>Sunat/banco de la nacion  -  impuestos a sunat para i.r.5ta Planilla del Personal Obrero y/o Contratado, Pago correspondiente al mes de junio</t>
  </si>
  <si>
    <t>C.a.f.a.e. Sede central gobierno regional apurimac  -  Planilla del Personal Obrero y/o Contratado, Pago correspond. Al mes de junio</t>
  </si>
  <si>
    <t>Rendicion al Anticipo Otorgado con el C/P 14468-18 por la Planilla de Viaticos según MEMO N° 1405-18-GRAP/07.DR.ADMYF. - Puma neyra mario aurelio</t>
  </si>
  <si>
    <t>Banco de la nacion  -  Planilla del Personal Obrero y/o Contratado, Pago correspondiente al mes de agosto del 2018</t>
  </si>
  <si>
    <t>Sunat/banco de la nacion  -  retencion de 5ta.Planilla del Personal Obrero y/o Contratado, Pago correspondiente al mes de agosto del 2018</t>
  </si>
  <si>
    <t>Cafae - sede central gobierno regional de apurimac  -  Planilla del Personal Obrero y/o Contratado, Pago correspondiente al mes de agosto del 2018</t>
  </si>
  <si>
    <t xml:space="preserve">Rendicion al Anticipo Otorgado con el C/P 19957-18 por la Planilla de Viaticos según MEMO N° 2146-18-GRAP/07.DR.ADMYF. - Castillo cahuana madeleine hilda </t>
  </si>
  <si>
    <t xml:space="preserve">Rendicion al Habilito Otorgado según C/P 20043-2011 - Mario Aurelio Puma Neyra </t>
  </si>
  <si>
    <t>Banco de la nacion  - Planilla del Personal Obrero y/o Contratado, Pago correspondiente al mes de octubre 2018</t>
  </si>
  <si>
    <t>Sunat/banco de la nacion  -  impuesto a la renta de 5ta.Planilla del Personal Obrero y/o Contratado, Pago correspondiente al mes de octubre 2018</t>
  </si>
  <si>
    <t xml:space="preserve"> Rendicion al Anticipo Otorgado con el C/P 23795-18 por la Planilla de Viaticos según MEMO N° 2469-18-GRAP/07.DR.ADMYF. Castillo cahuana madeleine hilda  </t>
  </si>
  <si>
    <t xml:space="preserve">Rendicion al Habilito Otorgado según C/P 24665-2011 -  Puma neyra mario aurelio </t>
  </si>
  <si>
    <t xml:space="preserve">Rendicion al Habilito Otorgado según C/P 2517-2011 -  Puma neyra mario aurelio </t>
  </si>
  <si>
    <t xml:space="preserve"> Rendicion al Anticipo Otorgado con el C/P 26912-18 por la Planilla de Viaticos según MEMO N° 2784-18-GRAP/07.DR.ADMYF.  Quinto tello romulo  </t>
  </si>
  <si>
    <t xml:space="preserve"> Rendicion al Anticipo Otorgado con el C/P 27270-18 por la Planilla de Viaticos según MEMO N° 2814-18-GRAP/07.DR.ADMYF.  Quinto tello romulo   </t>
  </si>
  <si>
    <t>:  12-2018</t>
  </si>
  <si>
    <t>:  14-2017</t>
  </si>
  <si>
    <t>15498</t>
  </si>
  <si>
    <t>17074</t>
  </si>
  <si>
    <t>1112</t>
  </si>
  <si>
    <t>15149</t>
  </si>
  <si>
    <t>15150</t>
  </si>
  <si>
    <t>15151</t>
  </si>
  <si>
    <t>15152</t>
  </si>
  <si>
    <t>15153</t>
  </si>
  <si>
    <t>15154</t>
  </si>
  <si>
    <t>15155</t>
  </si>
  <si>
    <t>15156</t>
  </si>
  <si>
    <t>15157</t>
  </si>
  <si>
    <t>15057</t>
  </si>
  <si>
    <t>19451</t>
  </si>
  <si>
    <t>1204</t>
  </si>
  <si>
    <t>16265</t>
  </si>
  <si>
    <t>16261</t>
  </si>
  <si>
    <t>16262</t>
  </si>
  <si>
    <t>16263</t>
  </si>
  <si>
    <t>16266</t>
  </si>
  <si>
    <t>16267</t>
  </si>
  <si>
    <t>16268</t>
  </si>
  <si>
    <t>16269</t>
  </si>
  <si>
    <t>16270</t>
  </si>
  <si>
    <t>1330</t>
  </si>
  <si>
    <t>17847</t>
  </si>
  <si>
    <t>17848</t>
  </si>
  <si>
    <t>17849</t>
  </si>
  <si>
    <t>17850</t>
  </si>
  <si>
    <t>17874</t>
  </si>
  <si>
    <t>17875</t>
  </si>
  <si>
    <t>17876</t>
  </si>
  <si>
    <t>1369</t>
  </si>
  <si>
    <t>18585</t>
  </si>
  <si>
    <t>18586</t>
  </si>
  <si>
    <t>18587</t>
  </si>
  <si>
    <t>18588</t>
  </si>
  <si>
    <t>18589</t>
  </si>
  <si>
    <t>18927</t>
  </si>
  <si>
    <t>1434</t>
  </si>
  <si>
    <t>19328</t>
  </si>
  <si>
    <t>19329</t>
  </si>
  <si>
    <t>19330</t>
  </si>
  <si>
    <t>19331</t>
  </si>
  <si>
    <t>19332</t>
  </si>
  <si>
    <t>19333</t>
  </si>
  <si>
    <t>19334</t>
  </si>
  <si>
    <t>19335</t>
  </si>
  <si>
    <t>1494</t>
  </si>
  <si>
    <t>020649</t>
  </si>
  <si>
    <t>020650</t>
  </si>
  <si>
    <t>020651</t>
  </si>
  <si>
    <t>020652</t>
  </si>
  <si>
    <t>020653</t>
  </si>
  <si>
    <t>020654</t>
  </si>
  <si>
    <t>020655</t>
  </si>
  <si>
    <t>020656</t>
  </si>
  <si>
    <t>020657</t>
  </si>
  <si>
    <t>030345</t>
  </si>
  <si>
    <t>1566</t>
  </si>
  <si>
    <t>20949</t>
  </si>
  <si>
    <t>20950</t>
  </si>
  <si>
    <t>20951</t>
  </si>
  <si>
    <t>20952</t>
  </si>
  <si>
    <t>20953</t>
  </si>
  <si>
    <t>20954</t>
  </si>
  <si>
    <t>20955</t>
  </si>
  <si>
    <t>20956</t>
  </si>
  <si>
    <t>20957</t>
  </si>
  <si>
    <t>1676</t>
  </si>
  <si>
    <t>023084</t>
  </si>
  <si>
    <t>023085</t>
  </si>
  <si>
    <t>023086</t>
  </si>
  <si>
    <t>023087</t>
  </si>
  <si>
    <t>023088</t>
  </si>
  <si>
    <t>023089</t>
  </si>
  <si>
    <t>023090</t>
  </si>
  <si>
    <t>023091</t>
  </si>
  <si>
    <t>023092</t>
  </si>
  <si>
    <t>24691</t>
  </si>
  <si>
    <t>1789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</si>
  <si>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</si>
  <si>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</si>
  <si>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</si>
  <si>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</si>
  <si>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</si>
  <si>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</si>
  <si>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</si>
  <si>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</si>
  <si>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</si>
  <si>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28535</t>
  </si>
  <si>
    <t>1871</t>
  </si>
  <si>
    <t>24903</t>
  </si>
  <si>
    <t>24904</t>
  </si>
  <si>
    <t>24905</t>
  </si>
  <si>
    <t>24906</t>
  </si>
  <si>
    <t>24907</t>
  </si>
  <si>
    <t>24908</t>
  </si>
  <si>
    <t>24909</t>
  </si>
  <si>
    <t>24910</t>
  </si>
  <si>
    <t>24911</t>
  </si>
  <si>
    <t>28798</t>
  </si>
  <si>
    <t>1936</t>
  </si>
  <si>
    <t>26224</t>
  </si>
  <si>
    <t>26225</t>
  </si>
  <si>
    <t>26226</t>
  </si>
  <si>
    <t>26227</t>
  </si>
  <si>
    <t>26228</t>
  </si>
  <si>
    <t>26229</t>
  </si>
  <si>
    <t>26230</t>
  </si>
  <si>
    <t>26231</t>
  </si>
  <si>
    <t>26232</t>
  </si>
  <si>
    <t>26233</t>
  </si>
  <si>
    <t>2064</t>
  </si>
  <si>
    <t>28175</t>
  </si>
  <si>
    <t>28177</t>
  </si>
  <si>
    <t>28178</t>
  </si>
  <si>
    <t>28179</t>
  </si>
  <si>
    <t>28180</t>
  </si>
  <si>
    <t>0289</t>
  </si>
  <si>
    <t>2152</t>
  </si>
  <si>
    <t>29390</t>
  </si>
  <si>
    <t>29391</t>
  </si>
  <si>
    <t>29392</t>
  </si>
  <si>
    <t>29393</t>
  </si>
  <si>
    <t>29394</t>
  </si>
  <si>
    <t>29395</t>
  </si>
  <si>
    <t>29396</t>
  </si>
  <si>
    <t>Quispe sierra juan - Planilla del Personal Obrero y/o Contratado, Pago correspondiente al mes de julio del2018</t>
  </si>
  <si>
    <t>Rendicion al Anticipo Otorgado con el C/P 15057-18 por la Planilla de Viaticos según MEMO N° 01509-18-GRAP/07.DR.ADMYF.  Roman segovia victor hugo</t>
  </si>
  <si>
    <t>Banco de la nacion -  Planilla del Personal Obrero y/o Contratado, Pago correspondiente al mes de julio del 2018</t>
  </si>
  <si>
    <t>Martinez palomino cirila -  Planilla del Personal Obrero y/o Contratado, Pago correspondiente al mes de julio del 2018</t>
  </si>
  <si>
    <t>Sunat/banco de la nacion - cci por la retencion de 5ta.  Planilla del Personal Obrero y/o Contratado, Pago correspondiente al mes de julio del 2018</t>
  </si>
  <si>
    <t>Puma neyra mario aurelio -Planilla del Personal Obrero y/o Contratado, Pago correspondiente al mes de julio del 2018</t>
  </si>
  <si>
    <t>Cafae - sede central gobierno regional de apurimac - Planilla del Personal Obrero y/o Contratado, Pago correspondiente al mes de julio del 2018</t>
  </si>
  <si>
    <t>Banco de la nacion - Planilla del Personal Obrero y/o Contratado, Pago correspondiente al mes de agosto del 2018</t>
  </si>
  <si>
    <t>Quispe  sierra  juan - Planilla del Personal Obrero y/o Contratado, Pago correspondiente al mes de agosto del 2018</t>
  </si>
  <si>
    <t>Banco de la nacion - Planilla del Personal Obrero y/o Contratado, Pago correspondiente al mes de agosto</t>
  </si>
  <si>
    <t>Rendicion al Anticipo Otorgado con el C/P 18927-18 por la Planilla de Viaticos según MEMO N° 1980-18-GRAP/07.DR.ADMYF.  Pillaca quispe jesus</t>
  </si>
  <si>
    <t>Quispe sierra juan - Planilla del Personal Obrero y/o Contratado, Pago correspondiente al mes de agosto</t>
  </si>
  <si>
    <t>Sunat/banco de la nacion - cci de imp. Renta 5ta Planilla del Personal Obrero y/o Contratado, Pago correspondiente al mes de agosto, segun el informe n° 1438-2018-gr.apurimac/dra</t>
  </si>
  <si>
    <t>Cafae sede central gobierno regional de apurimac - iPlanilla del Personal Obrero y/o Contratado, Pago correspondiente al mes de agosto</t>
  </si>
  <si>
    <t>Puma neyra mario aurelio - Planilla del Personal Obrero y/o Contratado, Pago correspondiente al mes de agosto</t>
  </si>
  <si>
    <t>Banco de la nacion -Planilla del Personal Obrero y/o Contratado, Pago correspondiente al mes de setiembre</t>
  </si>
  <si>
    <t>Quispe sierra juan - Planilla del Personal Obrero y/o Contratado, Pago correspondiente al mes de setiembre</t>
  </si>
  <si>
    <t>Banco de la nacion -Planilla del Personal Obrero y/o Contratado, Pago correspondienteal mes de setiembre del 2018</t>
  </si>
  <si>
    <t>Quispe sierra juan - Planilla del Personal Obrero y/o Contratado, Pago correspondiente al mes de setiembre del 2018</t>
  </si>
  <si>
    <t>Sunat/banco de la nacion - retencion de 5ta. Planilla del Personal Obrero y/o Contratado, Pago correspondiente al mes de setiembre del 2018</t>
  </si>
  <si>
    <t>Cafae - sede central gobierno regional de apurimac - Planilla del Personal Obrero y/o Contratado, Pago correspondiente al mes de setiembre del 2018</t>
  </si>
  <si>
    <t xml:space="preserve">Banco de la nacion - Planilla del Personal Obrero y/o Contratado, Pago correspondienteal mes de octubre </t>
  </si>
  <si>
    <t>Quispe sierra juan - Planilla del Personal Obrero y/o Contratado, Pago correspondiente al mes de octubre</t>
  </si>
  <si>
    <t>Banco de la nacion - Planilla del Personal Obrero y/o Contratado, Pago correspondiente al mes de octubre</t>
  </si>
  <si>
    <t>Quispe  sierra   juan - Planilla del Personal Obrero y/o Contratado, Pago correspondiente al mes de octubre</t>
  </si>
  <si>
    <t>Sunat/banco de la nacion - Planilla del Personal Obrero y/o Contratado, Pago correspondiente al mes de octubre</t>
  </si>
  <si>
    <t>Banco de la nacion - Planilla del Personal Obrero y/o Contratado, Pago correspondiente al mes de noviembre 2018</t>
  </si>
  <si>
    <t>Quispe sierra juan - Planilla del Personal Obrero y/o Contratado, Pago correspondiente al mes de noviembre 2018</t>
  </si>
  <si>
    <t>Sunat/banco de la nacion - retencion del i.renta de 5ta.Planilla del Personal Obrero y/o Contratado, Pago correspondiente al mes de noviembre 2018</t>
  </si>
  <si>
    <t>Cafae sede central del gobierno regional de apurimac - Planilla del Personal Obrero y/o Contratado, Pago correspondiente al mes de noviembre 2018</t>
  </si>
  <si>
    <t>Zarate mendez timoteo - Planilla del Personal Obrero y/o Contratado, Pago correspondiente al mes de diciembre del 2018</t>
  </si>
  <si>
    <t>Banco de la nacion - Planilla del Personal Obrero y/o Contratado, Pago correspondiente al mes de diciembre del 2018</t>
  </si>
  <si>
    <t>Banco de la nacion - Planilla del Personal Obrero y/o Contratado, Pago correspondiente al mesde diciembre del 2018</t>
  </si>
  <si>
    <t>Sunat/banco de la nacion - ley imp 5ta cPlanilla del Personal Obrero y/o Contratado, Pago correspondiente al mes de diciembre del 2018</t>
  </si>
  <si>
    <t>:  12-2016</t>
  </si>
  <si>
    <t>0092-2019</t>
  </si>
  <si>
    <t>0091-2019</t>
  </si>
  <si>
    <t>0160</t>
  </si>
  <si>
    <t>0209</t>
  </si>
  <si>
    <t>0298</t>
  </si>
  <si>
    <t>0345</t>
  </si>
  <si>
    <t>0450</t>
  </si>
  <si>
    <t>0564</t>
  </si>
  <si>
    <t>0512</t>
  </si>
  <si>
    <t>0715</t>
  </si>
  <si>
    <t>0704</t>
  </si>
  <si>
    <t>0824</t>
  </si>
  <si>
    <t>0897</t>
  </si>
  <si>
    <t>0876</t>
  </si>
  <si>
    <t>1066</t>
  </si>
  <si>
    <t>0991</t>
  </si>
  <si>
    <t>1026</t>
  </si>
  <si>
    <t>1238</t>
  </si>
  <si>
    <t>17885</t>
  </si>
  <si>
    <t>1778</t>
  </si>
  <si>
    <t>Contreras tello victor - Planilla del Personal Obrero y/o Contratado, Pago correspondiente al mes de enero del 2019</t>
  </si>
  <si>
    <t xml:space="preserve">Banco de la nacion - Planilla del Personal Obrero y/o Contratado, Pago correspondiente al mes de febrero 2019 </t>
  </si>
  <si>
    <t>Quispe sierra juan - Planilla del Personal Obrero y/o Contratado, Pago correspondiente al mes de febrero 2019</t>
  </si>
  <si>
    <t>Quispe sierra juan - Planilla del Personal Obrero y/o Contratado, Pago correspondiente al mes de febrero del 2019</t>
  </si>
  <si>
    <t>Banco de la nacion - Planilla del Personal Obrero y/o Contratado, Pago correspondienteal mes de febrero del 2019</t>
  </si>
  <si>
    <t>Sunat/banco de la nacion - retencion de 5ta. Planilla del Personal Obrero y/o Contratado, Pago correspondiente al mes de febrero del 2019</t>
  </si>
  <si>
    <t>Rendicion al Habilito Otorgado según C/P 1344-2019 - Puma neyra mario aurelio</t>
  </si>
  <si>
    <t>Rendicion al Anticipo Otorgado con el C/P 1840-19 por la Planilla de Viaticos según MEMO N° 253-19-GRAP/07.DR.ADMYF. - marcilla acuña gavino</t>
  </si>
  <si>
    <t>Rendicion al Anticipo Otorgado con el C/P 1844-19 por la Planilla de Viaticos según MEMO N° 254-19-GRAP/07.DR.ADMYF. - echevarria ayquipa rosendo</t>
  </si>
  <si>
    <t>Banco de la nacion - Planilla del Personal Obrero y/o Contratado, Pago correspondiente al mes de marzo 2019</t>
  </si>
  <si>
    <t>Quispe sierra juan - Planilla del Personal Obrero y/o Contratado, Pago correspondiente al mes de marzo 2019</t>
  </si>
  <si>
    <t xml:space="preserve">Descuento a Favor - A.F.P. </t>
  </si>
  <si>
    <t>Quispe sierra juan -Banco de la nacion - Planilla del Personal Obrero y/o Contratado, Pago correspondiente al mes de marzo 2019</t>
  </si>
  <si>
    <t>Quispe sierra juan Sunat/banco de la nacion - retencion del i.renta 5ta. Planilla del Personal Obrero y/o Contratado, Pago correspondiente al mes demarzo 2019</t>
  </si>
  <si>
    <t>Quispe sierra juan - iPlanilla del Personal Obrero y/o Contratado, Pago correspondiente al mes de abril 2019</t>
  </si>
  <si>
    <t>Quispe sierra juan - Planilla del Personal Obrero y/o Contratado, Pago correspondiente al mes de abril 2019</t>
  </si>
  <si>
    <t>Banco de la nacion - Planilla del Personal Obrero y/o Contratado, Pago  correspondiente al mes de abril 2019</t>
  </si>
  <si>
    <t>Sunat/banco de la nacion - retencion 5ta. Planilla del Personal Obrero y/o Contratado, Pago  correspondiente al mes de abril 2019</t>
  </si>
  <si>
    <t>Banco de la nacion - Planilla del Personal Obrero y/o Contratado, Pago correspondiente al mes de mayo del 2019</t>
  </si>
  <si>
    <t>Quispe  sierra  juan - Planilla del Personal Obrero y/o Contratado, Pago correspondiente al mes de mayo del 2019</t>
  </si>
  <si>
    <t>Rendicion al Anticipo Otorgado con el C/P 5009-19 por la Planilla de Viaticos según MEMO N° 592-19-GRAP/07.DR.ADMYF. roman segovia victor hugo</t>
  </si>
  <si>
    <t>Rendicion al Anticipo Otorgado con el C/P 5044-19 por la Planilla de Viaticos según MEMO N° 614-19-GRAP/07.DR.ADMYF. sucñer inquil fredy</t>
  </si>
  <si>
    <t>Rendicion al Anticipo Otorgado con el C/P 5721-19 por la Planilla de Viaticos según MEMO N° 693-19-GRAP/07.DR.ADMYF. sucñer inquil fredy</t>
  </si>
  <si>
    <t>Rendicion al Anticipo Otorgado con el C/P 5722-19 por la Planilla de Viaticos según MEMO N° 694-19-GRAP/07.DR.ADMYF. marcilla acuña gavino</t>
  </si>
  <si>
    <t xml:space="preserve">Rendicion al Habilito Otorgado según C/P 6497-2019 - Mario Aurelio Puma Neyra 
</t>
  </si>
  <si>
    <t>Banco de la nacion - Planilla del Personal Obrero y/o Contratado, Pago correspondienteal mes de mayo del 2019</t>
  </si>
  <si>
    <t>Sunat/banco de la nacion - retencion de 5ta. Planilla del Personal Obrero y/o Contratado, Pago correspondiente al mes de mayo del 2019</t>
  </si>
  <si>
    <t xml:space="preserve">Rendicion al Anticipo Otorgado con el C/P 7229-19 por la Planilla de Viaticos según MEMO N° 628-19-GRAP/07.DR.ADMYF. Puma neira mario aurelio </t>
  </si>
  <si>
    <t>Rendicion al Anticipo Otorgado con el C/P 7181-19 por la Planilla de Viaticos según MEMO N° 726-19-GRAP/07.DR.ADMYF. quinto tello romulo</t>
  </si>
  <si>
    <t>Banco de la nacion - Planilla del Personal Obrero y/o Contratado, Pago correspondienteal mes de junio</t>
  </si>
  <si>
    <t>Quispe sierra juan - Planilla del Personal Obrero y/o Contratado, Pago correspondiente al mes de junio</t>
  </si>
  <si>
    <t xml:space="preserve">Banco de la nacion - Planilla del Personal Obrero y/o Contratado, Pago correspondiente al mes de junio </t>
  </si>
  <si>
    <t>Sunat/banco de la nacion - imp. 5ta Renta qPlanilla del Personal Obrero y/o Contratado, Pago correspondiente al mes de junio</t>
  </si>
  <si>
    <t xml:space="preserve">Descuento a Favor - Rimac  seguros  y reaseguros </t>
  </si>
  <si>
    <t>Banco de la nacion - Planilla del Personal Obrero y/o Contratado, Pago correspondienteal mes de junio del 2019</t>
  </si>
  <si>
    <t>Sunat/banco de la nacion - retencion de 5ta. Planilla del Personal Obrero y/o Contratado, Pago correspondiente al mes de junio del 2019</t>
  </si>
  <si>
    <t>Quispe sierra juan - (pago diferencia de afp), correspondiente al mes de junio del 2019</t>
  </si>
  <si>
    <t>Banco de la nacion - Planilla del Personal Obrero y/o Contratado, Pago correspondiente al mes de julio del 2019</t>
  </si>
  <si>
    <t>Quispe  sierra  juan - Planilla del Personal Obrero y/o Contratado, Pago correspondiente al mes de julio del 2019</t>
  </si>
  <si>
    <t>Rendicion al Anticipo Otorgado con el C/P 11291-19 por la Planilla de Viaticos según MEMO N° 1203-19-GRAP/07.DR.ADMYF. - quispe huaman teofilo</t>
  </si>
  <si>
    <t>Sunat/banco de la nacion - impuesto a la renta de 5ta categoria, Planilla del Personal Obrero y/o Contratado, Pago correspondiente al mes de julio del 2019</t>
  </si>
  <si>
    <t>Cafae sede central del gobierno regional de apurimac - Planilla del Personal Obrero y/o Contratado, Pago  correspondiente al mes de julio del 2019</t>
  </si>
  <si>
    <t xml:space="preserve">Descuento a Favor  - Rimac seguros y reaseguros </t>
  </si>
  <si>
    <t>Banco de la nacion - planilla del Personal Obrero y/o Contratado, Pago correspondienteal mes de julio del 2019</t>
  </si>
  <si>
    <t>Sunat/banco de la nacion - retencion de 5ta. planilla del Personal Obrero y/o Contratado, Pago correspondiente al mes de julio del 2019</t>
  </si>
  <si>
    <t xml:space="preserve">Rendicion al Anticipo Otorgado con el C/P 12592-19 por la Planilla de Viaticos según MEMO N° 1310-19-GRAP/07.DR.ADMYF. - rojas porras erasmo </t>
  </si>
  <si>
    <t xml:space="preserve">Rendicion al Anticipo Otorgado con el C/P 12782 -19 por la Planilla de Viaticos según MEMO N° 1381-19-GRAP/07.DR.ADMYF. - rojas porras erasmo </t>
  </si>
  <si>
    <t>Banco de la nacion - planilla del Personal Obrero y/o Contratado, Pago correspondiente al mes de agosto</t>
  </si>
  <si>
    <t>Rendicion al Anticipo Otorgado con el C/P 13680 -19 por la Planilla de Viaticos según MEMO N° 1447-19-GRAP/07.DR.ADMYF. - quinto tello romulo</t>
  </si>
  <si>
    <t>Banco de la nacion - planilla del Personal Obrero y/o Contratado, Pago correspondiente al mes de agosto del 2019</t>
  </si>
  <si>
    <t>Sunat/banco de la nacion - impuesto a la renta de 5ta planilla del Personal Obrero y/o Contratado, Pago correspondiente al mes de agosto del 2019</t>
  </si>
  <si>
    <t>Cafae sede central del gobierno regional de apurimac - planilla del Personal Obrero y/o Contratado, Pago correspondiente al mes de agosto del 2019</t>
  </si>
  <si>
    <t>Sunat/banco de la nacion - retencion de 5ta. planilla del Personal Obrero y/o Contratado, Pago correspondiente al mes de agosto del 2019</t>
  </si>
  <si>
    <t>Descuento a Favor - Rimac seguros y reaseguros</t>
  </si>
  <si>
    <t>Banco de la nacion - planilla del Personal Obrero y/o Contratado, Pago correspondiente al mes de setiembre 2019</t>
  </si>
  <si>
    <t>Sunat/banco de la nacion - retencion del i.r.5ta.cat.planilla del Personal Obrero y/o Contratado, Pago correspondiente al mes de setiembre2019</t>
  </si>
  <si>
    <t>Rendicion al Anticipo Otorgado con el C/P 16792 -19 por la Planilla de Viaticos según MEMO N° 1744-19-GRAP/07.DR.ADMYF. - pozo chavez marcelino</t>
  </si>
  <si>
    <t xml:space="preserve">Rendicion al Anticipo Otorgado con el C/P 17735 -19 por la Planilla de Viaticos según MEMO N° 1824-19-GRAP/07.DR.ADMYF. - rojas porras erasmo </t>
  </si>
  <si>
    <t>Rendicion al Anticipo Otorgado con el C/P 17885 -19 por la Planilla de Viaticos según MEMO N° 825-19-GRAP/07.DR.ADMYF. -  pozo chavez marcelino</t>
  </si>
  <si>
    <t>Rendicion al Anticipo Otorgado con el C/P 22531 -19 por la Planilla de Viaticos según MEMO N° 2309-19-GRAP/07.DR.ADMYF. - quispe huaman teofilo</t>
  </si>
  <si>
    <t xml:space="preserve">Banco de la nacion - Planilla del Personal Obrero y/o Contratado, Pago correspondiente a los meses de agosto, setiembre y octubre </t>
  </si>
  <si>
    <t>Sunat/banco de la nacion - imp. Renta 5ta Planilla del Personal Obrero y/o Contratado, Pago correspondiente a los meses de agosto, setiembre yoctubre</t>
  </si>
  <si>
    <t>Quinto  tello  romulo - Planilla del Personal Obrero y/o Contratado, Pago  correspondiente a los meses de agosto, setiembre y octubre</t>
  </si>
  <si>
    <t>Banco de la nacion - iPlanilla del Personal Obrero y/o Contratado, Pago correspondiente al mes de diciembre del 2019</t>
  </si>
  <si>
    <t xml:space="preserve">Rendicion al Anticipo Otorgado con el C/P 24140 -19 por la Planilla de Viaticos según MEMO N° 2433-19-GRAP/07.DR.ADMYF. - rojas porras erasmo  </t>
  </si>
  <si>
    <t>Rendicion al Anticipo Otorgado con el C/P 24139 -19 por la Planilla de Viaticos según MEMO N° 2431-19-GRAP/07.DR.ADMYF. - pozo chavez marcelino</t>
  </si>
  <si>
    <t>1194</t>
  </si>
  <si>
    <t>16444</t>
  </si>
  <si>
    <t>16445</t>
  </si>
  <si>
    <t>16446</t>
  </si>
  <si>
    <t>16447</t>
  </si>
  <si>
    <t>16448</t>
  </si>
  <si>
    <t>16449</t>
  </si>
  <si>
    <t>16450</t>
  </si>
  <si>
    <t>16451</t>
  </si>
  <si>
    <t>1225</t>
  </si>
  <si>
    <t>16390</t>
  </si>
  <si>
    <t>16391</t>
  </si>
  <si>
    <t>16392</t>
  </si>
  <si>
    <t>16393</t>
  </si>
  <si>
    <t>16777</t>
  </si>
  <si>
    <t>1431</t>
  </si>
  <si>
    <t>19153</t>
  </si>
  <si>
    <t>19154</t>
  </si>
  <si>
    <t>19155</t>
  </si>
  <si>
    <t>19156</t>
  </si>
  <si>
    <t>19157</t>
  </si>
  <si>
    <t>19158</t>
  </si>
  <si>
    <t>1320</t>
  </si>
  <si>
    <t>19325</t>
  </si>
  <si>
    <t>19326</t>
  </si>
  <si>
    <t>19327</t>
  </si>
  <si>
    <t>21992</t>
  </si>
  <si>
    <t>21993</t>
  </si>
  <si>
    <t>21994</t>
  </si>
  <si>
    <t>21995</t>
  </si>
  <si>
    <t>21996</t>
  </si>
  <si>
    <t>21997</t>
  </si>
  <si>
    <t>21998</t>
  </si>
  <si>
    <t>22978</t>
  </si>
  <si>
    <t>22979</t>
  </si>
  <si>
    <t>22980</t>
  </si>
  <si>
    <t>22981</t>
  </si>
  <si>
    <t>22982</t>
  </si>
  <si>
    <t>22983</t>
  </si>
  <si>
    <t>22984</t>
  </si>
  <si>
    <t>23346</t>
  </si>
  <si>
    <t>23347</t>
  </si>
  <si>
    <t>23348</t>
  </si>
  <si>
    <t>23351</t>
  </si>
  <si>
    <t>060</t>
  </si>
  <si>
    <t>1724</t>
  </si>
  <si>
    <t>26304</t>
  </si>
  <si>
    <t>26305</t>
  </si>
  <si>
    <t>26306</t>
  </si>
  <si>
    <t>26307</t>
  </si>
  <si>
    <t>26308</t>
  </si>
  <si>
    <t>26309</t>
  </si>
  <si>
    <t>26310</t>
  </si>
  <si>
    <t>26311</t>
  </si>
  <si>
    <t>1779</t>
  </si>
  <si>
    <t>26020</t>
  </si>
  <si>
    <t>26021</t>
  </si>
  <si>
    <t>26022</t>
  </si>
  <si>
    <t>26023</t>
  </si>
  <si>
    <t>26024</t>
  </si>
  <si>
    <t>26025</t>
  </si>
  <si>
    <t>26275</t>
  </si>
  <si>
    <t>26276</t>
  </si>
  <si>
    <t>26277</t>
  </si>
  <si>
    <t>26279</t>
  </si>
  <si>
    <t>Banco de la nacion - Planilla del Personal Obrero y/o Contratado, Pago correspondiente al mes de setiembre del 2019</t>
  </si>
  <si>
    <t>Ccenta  sincha  julian - Planilla del Personal Obrero y/o Contratado, Pago correspondiente al mes de setiembre del 2019</t>
  </si>
  <si>
    <t>Sunat/banco de la nacion - retencion de 5ta. Planilla del Personal Obrero y/o Contratado, Pago correspondiente al mes de setiembre del 2019</t>
  </si>
  <si>
    <t>Banco de la nacion - Planilla del Personal Obrero y/o Contratado, Pago correspondiente al mes de octubre del 2019</t>
  </si>
  <si>
    <t>Sunat/banco de la nacion - retencion de 5ta. Planilla del Personal Obrero y/o Contratado, Pago correspondiente al mes de octubre del 2019</t>
  </si>
  <si>
    <t>Banco de la nacion - Planilla del Personal Obrero y/o Contratado, Pago correspondiente al mes de noviembre del 2019</t>
  </si>
  <si>
    <t>Banco de la nacion -  Planilla del Personal Obrero y/o Contratado, Pago correspondiente al mes de noviembre 2019</t>
  </si>
  <si>
    <t>Sunat/banco de la nacion - imp.renta de 5ta. Planilla del Personal Obrero y/o Contratado, Pago correspondiente al mes de noviembre 2019</t>
  </si>
  <si>
    <t>Banco de la nacion - Planilla del Personal Obrero y/o Contratado, Pago correspondiente al mes de noviembre 2019</t>
  </si>
  <si>
    <t>Sunat/banco de la nacion - retencion del i.renta de 5ta.categ, Planilla del Personal Obrero y/o Contratado, Pago correspondiente al mes de noviembre 2019</t>
  </si>
  <si>
    <t>Quispe sierra juan - Planilla del Personal Obrero y/o Contratado, Pago correspondiente al mes de diciembre 2019</t>
  </si>
  <si>
    <t>Quispe sierra juan - 5ta categoria Planilla del Personal Obrero y/o Contratado, Pago correspondiente al mes de diciembre 2019</t>
  </si>
  <si>
    <t>Quinto tello romulo - Planilla del Personal Obrero y/o Contratado, Pago correspondiente al mes de diciembre 2019</t>
  </si>
  <si>
    <t>Banco de la nacion -  Planilla del Personal Obrero y/o Contratado, Pago  correspondiente al mes de diciembre del 2019</t>
  </si>
  <si>
    <t>Banco de la nacion - Planilla del Personal Obrero y/o Contratado, Pago correspondiente al mes de diciembre 2019</t>
  </si>
  <si>
    <t>Sunat/banco de la nacion - i.renta de 5ta.categPlanilla del Personal Obrero y/o Contratado, Pago correspondiente al mes de diciembre 2019</t>
  </si>
  <si>
    <t>0030</t>
  </si>
  <si>
    <t>0064</t>
  </si>
  <si>
    <t>0161</t>
  </si>
  <si>
    <t>0132</t>
  </si>
  <si>
    <t>0262</t>
  </si>
  <si>
    <t>0350</t>
  </si>
  <si>
    <t>0331</t>
  </si>
  <si>
    <t>0312</t>
  </si>
  <si>
    <t>2.6.8.1.4.99</t>
  </si>
  <si>
    <t>Sunat/banco de la nacion - importe que se abona a la sunat/ banco de la nacion, por los descuentos a favor del impuesto a la renta de 5ta categoria, de la planilla nº 0132, personal con contrato temporal, de la direccion regional de supervision , liquidacion y transferencia de pro</t>
  </si>
  <si>
    <t>Sunat/banco de la nacion - importe que se abona a la sunta/ banco de la nacion, por los descuentos a favor del sistema nacional de pensiones, de la planilla nº 0132, personal con contrato temporal, de la direccion regional de supervision , liquidacion y transferencia de proyectoso</t>
  </si>
  <si>
    <t>Rimac seguros y reaseguros - importe que se gira a favor de rimac seguros y reaseguros por los descuentos personales, de la planilla nº 0132, personal con contrato temporal, de la direccion regional de supervision , liquidacion y transferencia de proyectos de inversion, correspondie</t>
  </si>
  <si>
    <t>Cafae sede central del gobierno regional de apurimac - importe que se gira a favor del cafae sede central del gobierno regional de apurimac, por los descuentos por faltas y tardanzas, de la planilla nº 0132, personal con contrato temporal, de la direccion regional de supervision , liquidacion y transferencia</t>
  </si>
  <si>
    <t>Sunat/banco de la nacion - importe que se abona a la sunta/ banco de la nacion, por las aportaciones al regimen de prestaciones de salud, de la planilla nº 0132, personal con contrato temporal, de la direccion regional de supervision , liquidacion y transferencia deproyectos de in</t>
  </si>
  <si>
    <t>Banco de la nacion - Planilla del Personal Obrero y/o Contratado, Pago correspondiente al mes de enero 2020</t>
  </si>
  <si>
    <t>Rendicion al Anticipo Otorgado con el C/P 1618-20 por la Planilla de Viaticos según MEMO N° 062-20-GRAP/07.DR.ADMYF. - Quinto tello romulo</t>
  </si>
  <si>
    <t>Sunat/banco de la nacion - i.renta de 5ta.categ, Planilla del Personal Obrero y/o Contratado, Pago correspondiente al mes de enero 2020</t>
  </si>
  <si>
    <t>Banco de la nacion -  Planilla del Personal Obrero y/o Contratado, Pago correspondiente al mes de febrero 2020</t>
  </si>
  <si>
    <t>Banco de la nacion - Planilla del Personal Obrero y/o Contratado, Pago correspondiente al m</t>
  </si>
  <si>
    <t>Banco de la nacion - Planilla del Personal Obrero y/o Contratado, Pago correspondiente al mes de febrero 2020</t>
  </si>
  <si>
    <t>Sunat/banco de la nacion - i.r. 5ta Planilla del Personal Obrero y/o Contratado, Pago correspondiente al mes de febrero 2020</t>
  </si>
  <si>
    <t>Banco de la nacion - Planilla del Personal Obrero y/o Contratado, Pago correspondiente al mes de marzo del 2020</t>
  </si>
  <si>
    <t>Quispe sierra juan - Planilla del Personal Obrero y/o Contratado, Pago correspondiente al mes de marzo del 2020</t>
  </si>
  <si>
    <t>Banco de la nacion - Planilla del Personal Obrero y/o Contratado, Pago correspondiente al mes de marzo 2020</t>
  </si>
  <si>
    <t>Sunat/banco de la nacion - impuesto a la renta de 5ta Planilla del Personal Obrero y/o Contratado, Pago correspondiente al mes de marzo 2020</t>
  </si>
  <si>
    <t>Banco de la nacion - Planilla del Personal Obrero y/o Contratado, Pago correspondienteal mes de marzo del 2020</t>
  </si>
  <si>
    <t>Sunat/banco de la nacion - retencion de 5ta. Planilla del Personal Obrero y/o Contratado, Pago correspondiente al mes de marzo del 2020</t>
  </si>
  <si>
    <t>:  16-2020</t>
  </si>
  <si>
    <t>:  29-2019</t>
  </si>
  <si>
    <t>Victor Hugo Roman Segovia - Planilla Del Personal Obrero Y/O Contratado, Segun Correspondiente Al Mes De Febrero.</t>
  </si>
  <si>
    <t>Victor Hugo Roman Segovia -Planilla Del Personal Obrero Y/O Contratado, Pago Correspondiente Del Mes De Marzo</t>
  </si>
  <si>
    <t>Descuento A Favor - Sistema Nacional De Pensiones</t>
  </si>
  <si>
    <t>Aporte Patronal  - Regimen De Prestación De Salud</t>
  </si>
  <si>
    <t>Rendicion Al Habilito Otorgado Según C/P 1500-2015 - Miguel Angel Valenzuela Rodriguez.</t>
  </si>
  <si>
    <t>Victor Hugo Roman Segovia - Planilla Del Personal Obrero Y/O Contratado, Pago Correspondiente Al Mes De Febrero Del 2015</t>
  </si>
  <si>
    <t>Victor Hugo Roman Segovia - Planilla Del Personal Obrero Y/O Contratado, Pago Correspondiente Del Mes De Marzo 2015</t>
  </si>
  <si>
    <t>Descuento A Favor - A.F.P. Habitat</t>
  </si>
  <si>
    <t>Victor Huhgo Roman Segovia - Planilla Del Personal Obrero Y/O Contratado, Pago Correspondiente Del Mes De Marzo 2015</t>
  </si>
  <si>
    <t>Descuento A Favor - A.F.P.  Habitat</t>
  </si>
  <si>
    <t>Descuento A Favor - A.F.P.  Integra</t>
  </si>
  <si>
    <t>Descuento A Favor - A.F.P.  Prima</t>
  </si>
  <si>
    <t>Descuento A Favor - A.F.P.  Profuturo</t>
  </si>
  <si>
    <t>Victor Hugo  Roman Segovia - Planilla Del Personal Obrero Y/O Contratado, Pago Correspondiente Del Mes De Abril 2015</t>
  </si>
  <si>
    <t xml:space="preserve">Sunat/Banco De La Nacion - Impuesto A La Renta De Quinta Categoria </t>
  </si>
  <si>
    <t>Victor Hugo Roman Segovia -  Planilla Del Personal Obrero Y/O Contratado, Pago Correspondiente Del Mes De Abril 2015</t>
  </si>
  <si>
    <t>Sunat/Banco De La Nacion - Planilla Del Personal Obrero Y/O Contratado, Pago Correspondiente Del Mes De Enero</t>
  </si>
  <si>
    <t>Victor Hugo Roman Segovia - Planilla Del Personal Obrero Y/O Contratado, Pago Correspondiente Del Mes De Enero 2015</t>
  </si>
  <si>
    <t>Victor Hugo Roman Segovia - Planilla Del Personal Obrero Y/O Contratado, Pago Correspondiente Al Mes De Abril-2015</t>
  </si>
  <si>
    <t>Victor Hugo Roman Segovia -  Planilla Del Personal Obrero Y/O Contratado, Pago Correspondiente Al Mes De Julio Del 2014</t>
  </si>
  <si>
    <t xml:space="preserve">Rendicion Al Anticipo Otorgado Con El C/P 3399-15 Por La Planilla De Viaticos Según Memo N° 665-2015-Grap/07.Dr.Admyf Romulo Quinto Tello </t>
  </si>
  <si>
    <t>Victor Hugo Roman Segovia - Planilla Del Personal Obrero Y/O Contratado,  Correspondiente Al Mes De Mayo-2015</t>
  </si>
  <si>
    <t>Sunat/Banco De La Nacion - Planilla Del Personal Obrero Y/O Contratado,  Correspondiente Al Mes De Mayo-2015</t>
  </si>
  <si>
    <t>Victor Hugo Roman Segovia - Planilla Del Personal Obrero Y/O Contratado, Correspondiente Al Mes De Mayo-2015</t>
  </si>
  <si>
    <t>Victor Hugo Roman Segovia - Planilla Del Personal Obrero Y/O Contratado, Correspondiente Al Mes De Mayo Del 2015</t>
  </si>
  <si>
    <t>Descuento A Favor - Seguro Complementario</t>
  </si>
  <si>
    <t xml:space="preserve">Victor Hugo Roman Segovia -Impuesto A La Renta De Quinta </t>
  </si>
  <si>
    <t>Rendicion Al Anticipo Otorgado Con El C/P 4631-15 Por La Planilla De Viaticos Según Memo N° 00813-2015-Grap/07.Dr.Admyf. - Miguel Angel Valenzuela Rodriguez</t>
  </si>
  <si>
    <t>Sunat/Banco De La Nacion - Retencion De 5Ta</t>
  </si>
  <si>
    <t>Descuento A Favor - A.F.P. Integra</t>
  </si>
  <si>
    <t>Descuento A Favor - A.F.P. Prima</t>
  </si>
  <si>
    <t>Descuento A Favor - A.F.P. Profuturo</t>
  </si>
  <si>
    <t>Rendicion Al Anticipo Otorgado Con El C/P 10880-15 Por La Planilla De Viaticos Según Memo N° 1487-2015-Grap/07.Dr.Admyf. - Justina Alvaracin Mejia</t>
  </si>
  <si>
    <t>Rendicion Al Anticipo Otorgado Con El C/P 13531-15 Por La Planilla De Viaticos Según Memo N° 1480-2015-Grap/07.Dr.Admyf. - Wagner Huari Perez</t>
  </si>
  <si>
    <t>Rendicion Al Habilito Otorgado Según C/P 12370-2015 - Mario Aurelio Puma Neyra</t>
  </si>
  <si>
    <t>Rendicion Al Anticipo Otorgado Con El C/P 12787-15 Por La Planilla De Viaticos Según Memo N° 1632-2015-Grap/07.Dr.Admyf. - Romulo Quinto Tello -</t>
  </si>
  <si>
    <t>Rendicion Al Anticipo Otorgado Con El C/P 12788-15 Por La Planilla De Viaticos Según Memo N° 1633-2015-Grap/07.Dr.Admyf. - Romulo Quinto Tello</t>
  </si>
  <si>
    <t>Descuento A Favor - Sistema Nacional de Pensiones</t>
  </si>
  <si>
    <t>Aporte Patronal  - Regimen De Prestación de Salud</t>
  </si>
  <si>
    <t xml:space="preserve">Descuento a Favor - A.F.P. Habitat </t>
  </si>
  <si>
    <t xml:space="preserve"> Certificación Ambiental del Proyecto - Prog Bosques Manej Gobierno Regional De Apurimac </t>
  </si>
  <si>
    <t>Supervisor de Obra - Jaime Sequeiros Montesinos - Pago Correspondiente al Mes de Octubre</t>
  </si>
  <si>
    <t>824 Millar  Bolsa de polietileno  2 um x 4 in x 7in - Tovar Acuna Yaquelin - O/C Nº 01713</t>
  </si>
  <si>
    <t>01 Unidad de Armario de Melamine con 07 Casilleros de 2.488 X 0.50 X 1.20 Cm, Incluye Chapa Para Cada Puerta - Grupo Melandina Empresa Individual de Responsabilidad Limita. - O/C Nº  2537</t>
  </si>
  <si>
    <t>8 Unidades Archivador de carton con palanca lomo ancho tamaño a4 – layconsa Tamaño oficio -  O/C. N° 0056-2015</t>
  </si>
  <si>
    <t>24 Unidades Bolígrafo (lapicero) de tinta líquida punta fina color  azul – pilot Bl-g1 -  O/C. N° 0056-2015</t>
  </si>
  <si>
    <t>10 Unidades Cinta de papel para enmascarar - masking tape 1 in x 30 yd – shurtape 1 1/2 x 40 yd multiuso -  O/C. N° 0056-2015</t>
  </si>
  <si>
    <t>3 Unidades Clip de metal 33 mm x 100 – artesco Caja x 100 unidades -  O/C. N° 0056-2015</t>
  </si>
  <si>
    <t>2 Unidades Corrector liquido tipo lapicero con punta fina de metal – artesco -  O/C. N° 0056-2015</t>
  </si>
  <si>
    <t>1 EMP x 25 Folder manila tamaño  a4 - graphos ecofile  -  O/C. N° 0056-2015</t>
  </si>
  <si>
    <t>2 Unidades Goma en barra x 40 g aprox. - artesco sticky -  O/C. N° 0056-2015</t>
  </si>
  <si>
    <t>12 Unidades Lapiz negro nº 2 con borrador – artesco C/ mina de grafito n°2 con borrador 2hb -  O/C. N° 0056-2015</t>
  </si>
  <si>
    <t>4 Unidades Libro de actas de 400 folios - ray peru D/ papel bond empastado rayado d/56 gr. X 200 hojas (400 Folios) -  O/C. N° 0056-2015</t>
  </si>
  <si>
    <t>3 Unidades Nota autoadhesiva 3 in x 3 in (7.6 cm x 7.6 cm) aprox. X 100 hojas – stick 3 x 3 block por 100 hojas n 21007 -  O/C. N° 0056-2015</t>
  </si>
  <si>
    <t>6 EMP x 500 Papel bond 80 g tamaño  a4 - atlas office -  O/C. N° 0056-2015</t>
  </si>
  <si>
    <t>3 Unidades Plumon resaltador punta gruesa biselada verde - faber-castell Textliner 48 -  O/C. N° 0056-2015</t>
  </si>
  <si>
    <t>1 EMP x 50 Sujetador para papel (tipo fastener) de metal – layconsa Caja x 50 unidades -  O/C. N° 0056-2015</t>
  </si>
  <si>
    <t>2 Unidades Tampon con cubierta de plastico tamaño grande color azul – pelikan 12.5  cm x 9.5 cm 2k -  O/C. N° 0056-2015</t>
  </si>
  <si>
    <t>100 Unidades Certificado - O/C. N° 252-2015</t>
  </si>
  <si>
    <t>100 Unidades Folder Tipo Carpeta en Cartulina Folcote con Logotipo  - O/C. N° 252-2015</t>
  </si>
  <si>
    <t>600 Galones Diesel B5 - O/C.Nº 397-2015</t>
  </si>
  <si>
    <t>8 Unidades Casco Protector ( Menor A 1/4 de la UIT ) de Plastico de Color Blanco 3M - O/C. N°398-2015</t>
  </si>
  <si>
    <t>10 Unidades Chaleco de Dril con Logotipo - Nacional - O/C. N°398-2015</t>
  </si>
  <si>
    <t>4 Unidades Memoria Portatil USB de 8GB HP -O/C N°400-2015</t>
  </si>
  <si>
    <t>4 Unidades  Cuaderno de Obra Tamaño A4x 100 Hojas - Universal - O/C N°400-2015</t>
  </si>
  <si>
    <t>840 Millar Bolsa de Polietileno 2um x4 in x 7 in - O/C N°486</t>
  </si>
  <si>
    <t>5 Millar Bolsa de Polietileno 2um x 5 in x 12 in - O/C N°486</t>
  </si>
  <si>
    <t>97 M3 Arena Fina - O/C N° 00488-2015</t>
  </si>
  <si>
    <t xml:space="preserve">700 Galones Gasohol 90 plus - O/C-N°0491-2015 </t>
  </si>
  <si>
    <t>588 Kilogramos Grapa de Acero 1 in (Al Peso ) Prodac - O/C N°833-2013</t>
  </si>
  <si>
    <t>55 Kilogramos Semilla de Pino (Al Peso) - O/C. N° 835-2015</t>
  </si>
  <si>
    <t>65 Kilogramos Semilla deTara Caesalpinia Spinosa (Al Peso) - O/C. N° 835-2015</t>
  </si>
  <si>
    <t>01 Kilogramo Semilla de Heucalipto Serrano - Eucalyptus Globolus (Al Peso) - O/C. N° 835-2015</t>
  </si>
  <si>
    <t>10 Unidades  Gorra con Visera  de Dril Unisex -Nacional - O/C. N°398-2015</t>
  </si>
  <si>
    <t>2185 Unidades de Poste  de Madera de Eucalipto (Eucalytpus Globulus) 5 in X 2.20 m - O/C N°863</t>
  </si>
  <si>
    <t>2185 Unidades Poste de Madera Eucalipto (Eucalyptus Globulus) 5 in  X 2.20 m  -  O/C N°866-2015</t>
  </si>
  <si>
    <t>2185 Unidades Poste de Madera Eucalipto (Eucalyptus Globulus) 5 in  X 2.20 m -  O/C N°0868</t>
  </si>
  <si>
    <t>2185 Unidades Poste de Madera Eucalipto (Eucalyptus Globulus) 5 in  X 2.20 m - O/C N°870-2015</t>
  </si>
  <si>
    <t>2185 Unidades Poste de Madera Eucalipto (Eucalyptus Globulus) 5 in  X 2.20 m - O/C N° 871 - 2015</t>
  </si>
  <si>
    <t>2185 Unidades Poste de Madera Eucalipto (Eucalyptus Globulus) 5 in  X 2.20 m -  O/C N° 912 - 2015</t>
  </si>
  <si>
    <t>2185 Unidades Poste de Madera Eucalipto (Eucalyptus Globulus) 5 in  X 2.20 m - O/C N°913-2015</t>
  </si>
  <si>
    <t>2185 Unidades Poste de Madera Eucalipto (Eucalyptus Globulus) 5 in  X 2.20 m - O/C N° 914 - 2015</t>
  </si>
  <si>
    <t>120 Millar Bolsa  de Polietileno 2um X 4 in X 7 in  - O/C N°0964-2015</t>
  </si>
  <si>
    <t>02 Unidades de Motocicleta – yamaha 
modelo: ag 200f
Color: azul 
Año de fabricación: 2013 
Tipo de combustible: gasolina n° cilindros: 01 motor 
Tipo de motor: 4 tiempos sohc enfriado cilindrada 196 cc 
Diámetro de carrera: 67 mm x 55.7 mm  
Relación de compresión: 9.5:1 
Potencia máxima: 14.1 hp a 7500 rpm 
Torque máximo: 1.48 kgf-m a 6000 rpm 
Sistema de encendido: cdi 
Sistema de arranque: eléctrico y pedal
Sistema de transmisión: 5 velocidades engranaje constante cadena 
Suministro de combustible: carburador bs26 
Lubricación: carter húmedo 
Capacidad de tanque de combustible: 10 litros 
Capacidad de aceite de motor: 1 litro 
Batería: 12v 
Chasis longitud: 2,160 mm 
Ancho: 930 mm altura: 1,155 mm 
Altura del asiento: 830 mm 
Distancia entre ejes: 1,345 mm 
Distancia mínima al suelo: 255 mm 
Peso con aceite y combustible: 128 kg 
Suspensión delantera: horquilla telescópica 
Suspensión posterior: basculante (monocross) 
Freno delantero: tambor 
Freno posterior: tambor 
Dimensión llanta delantera: 80/100-21 51m
Dimensión llanta posterior: 4.20-18 59m 
Carga útil: 160 kg peso bruto: 288 kg
 -  O/C N°1112-2015</t>
  </si>
  <si>
    <t xml:space="preserve">2185 Unidades Poste de Madera Eucalipto (Eucalyptus Globulus) 5 in  X 2.20 m - O/C N° 1097 - 2015 </t>
  </si>
  <si>
    <t>2185 Unidades Poste de Madera Eucalipto (Eucalyptus Globulus) 5 in  X 2.20 m -  O/C N°1099-2015</t>
  </si>
  <si>
    <t>25 M3 de Tierra Negra  -  O/C N°1102-2015</t>
  </si>
  <si>
    <t>2185 Unidades Poste de Madera Eucalipto (Eucalyptus Globulus) 5 in  X 2.20 m -  O/C N°1103-2015</t>
  </si>
  <si>
    <t>160 M3 de Tierra Negra  - O/C N°1120-2015</t>
  </si>
  <si>
    <t>140 M3 de Tierra Negra -  O/C. N° 1236-2015</t>
  </si>
  <si>
    <t>100 Unidades Boligrafo (Lapicero ) de Tinta Seca Punta Media Color Azul Faber Castell -  O/C N° 1307</t>
  </si>
  <si>
    <t>2 Millar Papel Bond 80g Tamaño A4/Atlas- O/C N° 1307</t>
  </si>
  <si>
    <t>410 Unidades Alambre de Acero de Puas de 1.40mm X 200mm Prodac -  O/C N°1352-2015,  Segun Factura N° 001-001339</t>
  </si>
  <si>
    <t>6 Litros Abono Foliar con Fuente de Microelementos N 30% + K2O 22.5% + Mg 6% + S 1% - Biofer - O/C N°1551-2015</t>
  </si>
  <si>
    <t>3 Litros Abono Foliar Fosforo y Potasio - Biofer - O/C N°1551-2015</t>
  </si>
  <si>
    <t>1 Litro Adherente Nonil Fenol Etoxilado - Biofer - O/C N°1551-2015</t>
  </si>
  <si>
    <t>2 Kilogramos Benomil 50% Polvo Mojable (Wp) - Benlafarm - O/C N°1551-2015</t>
  </si>
  <si>
    <t>2 Kilogramos Fertilizante Foliar Quelatizado + Mg + B + Cu + Fe + Mn + Zn - Biofer - O/C N°1551-2015</t>
  </si>
  <si>
    <t>2 Unidades Fungicida-2- Tiocianometiltio - Benzotiazol Para Curtiembre X 3 Kg - Vitavax - O/C N°1551-2015</t>
  </si>
  <si>
    <t>2 Litros Insecticida para Eliminar Insectos (Voladores Y Rastreros) Y Aracnidos - Regent - O/C N°1551-2015</t>
  </si>
  <si>
    <t>53 M3 Estiercol de Vacuno  - O/C N° 1563- 2015</t>
  </si>
  <si>
    <t>2185 Unidades Poste de Madera Eucalipto (Eucalyptus Globulus) 5in X 2.20 m -  O/C N° 1856-2015</t>
  </si>
  <si>
    <t>12 Unidades Casaca Termica de Pluma de Ganso  Unisex Talla L - Colombo - O/C N°1900-2015</t>
  </si>
  <si>
    <t>160 Kilogramos Semilla de Pasto Ovillo - Dactylis Glomerata (Al Peso) - O/C N° 1968</t>
  </si>
  <si>
    <t>120 Kilogramos Semilla de Trebol (Al Peso)- O/C N° 1968</t>
  </si>
  <si>
    <t>80 Kilogramos Semilla de Alfalfa Moapa (Al Peso) - O/C N°1967-2015</t>
  </si>
  <si>
    <t>160 Kilogramos Semilla de Raygras Ingles Lolium Perenne  (Al Peso) - O/C N°1967-2015</t>
  </si>
  <si>
    <t>40 Unidades Inoculante Biologico para Acelerar Fermentacion de Ensilados por 250a  - O/C N| 2055 - 2015</t>
  </si>
  <si>
    <t>23 M3 de Arena Fina - O/C N° 2050 - 2015</t>
  </si>
  <si>
    <t>125 M3 Tierra Negra - O/C N° 2050 - 2015</t>
  </si>
  <si>
    <t>36 Unidades Cloruro de Potasio Granulado  X 50 KG - O/C N°1945 - 2015</t>
  </si>
  <si>
    <t>40 Unidades Fertilizante Fosfato Diamonico  18% N + 46% P205 X 50 kg  - O/C N°1945 - 2015</t>
  </si>
  <si>
    <t>20 Unidades Fertiliznate Urea 46% N x50 kg - O/C N°1945 - 2015</t>
  </si>
  <si>
    <t xml:space="preserve">80 Unidades Guano de Isla X50kg - O/C N°1943-2015 </t>
  </si>
  <si>
    <t xml:space="preserve">215 Millar Bolsa de Polietileno 2 um  X 4 in  X 7 in   - O/C N° 1941 - 2015 </t>
  </si>
  <si>
    <t xml:space="preserve">4 Par Zapatos de Cuero con Punta Acero para Caballero -CAT - O/C N° 1959-2015 </t>
  </si>
  <si>
    <t xml:space="preserve">10 Unidades Chaleco de Dril con Logo Tipo - NAcional -  O/C N°1937-2015 </t>
  </si>
  <si>
    <t xml:space="preserve">192 Unidades Estiercol de Gallina x 50 kg - O/C N°1944-2015 </t>
  </si>
  <si>
    <t>160 M3 Tierra Negra - O/C N° 2123</t>
  </si>
  <si>
    <t xml:space="preserve">04 Unidades Toner de Impresión Para HP Cod. Ref. 83A CF283A Negro HP  - O/C N°2128-2015 </t>
  </si>
  <si>
    <t>01 Litro Adherente  Nonil Fenol Etoxilado Adheral - O/C Nº 2315-2015</t>
  </si>
  <si>
    <t>03 Unidades Carboxin 20% + Captan 20% Polvo Mojable (WP) 1kg - Vitavax - O/C Nº 2315-2015</t>
  </si>
  <si>
    <t>02Unidades Fipronil 20% Suspension Concretada (SC) 1L  Regent - O/C N°2316-2015</t>
  </si>
  <si>
    <t>06 Unidades Fosetil Aluminio  80% Polvo Mojable (wp) 1kg - Aliet O/C N°2316-2015</t>
  </si>
  <si>
    <t>01 Unidad Equipo Multifuncional Copiadora Fax Impresora Scanner - Kyocera  -  O/C N°2487-2015</t>
  </si>
  <si>
    <t>03 Unidades Tolclofos -Metil 75%Polvo Homectable  1kg Rizulex O/C N°2316-2015</t>
  </si>
  <si>
    <t xml:space="preserve">01 Unidad Computadora Personal Portatil de 2.5 GBZ Toshiba Modelo S55-C5214S - O/C N° 2479 - 2015 </t>
  </si>
  <si>
    <t>15 Unidad Archivador De Carton Con Palanca Lomo Ancho Tamaño A4 - Artesco -O/C N°2773-2015</t>
  </si>
  <si>
    <t>1 Unidad Bandeja De Metal Para Escritorio De 4 Pisos - Artesco -O/C N°2773-2015</t>
  </si>
  <si>
    <t>2 Unidad Cinta Adhesiva Transparente 2 In X 72 Yd - Shurtape -O/C N°2773-2015</t>
  </si>
  <si>
    <t>2 Unidad Clip De Metal 33 Mm X 100 - Artesco -O/C N°2773-2015</t>
  </si>
  <si>
    <t>2 Unidad Clip Mariposa De Metal Nº 2 X 100 - Wingo -O/C N°2773-2015</t>
  </si>
  <si>
    <t>2 Unidad Cola Sintetica X 250 G - Artesco -O/C N°2773-2015</t>
  </si>
  <si>
    <t>2 Unidad Corrector Liquido Tipo Lapicero - Artesco -O/C N°2773-2015</t>
  </si>
  <si>
    <t>1 Unidad Cuaderno De Cargo Empastado Tamaño A5 X 100 Hojas - Pagoda -O/C N°2773-2015</t>
  </si>
  <si>
    <t>5 Unidad Forro De Plastico Tamaño Oficio - Vinifan -O/C N°2773-2015</t>
  </si>
  <si>
    <t>2 Unidad Grapa 26/6 X 5000 - Artesco -O/C N°2773-2015</t>
  </si>
  <si>
    <t>3 Unidad Nota Autoadhesiva 3 In X 3 In X 100 Hojas Colores Neon X 5 - Post-It -O/C N°2773-2015</t>
  </si>
  <si>
    <t>10 Emp X 500 Papel Bond 80 G Tamaño  A4 - Atlas -O/C N°2773-2015</t>
  </si>
  <si>
    <t>25 Unidad Papel Lustre De 60 Cm X 50 Cm Color Azul - Graphos Ecofile -O/C N°2773-2015</t>
  </si>
  <si>
    <t>4 Unidad Plumon De Tinta Indeleble Punta Gruesa - Faber-Castell -O/C N°2773-2015</t>
  </si>
  <si>
    <t>2 Unidad Sacagrapa De Metal - Artesco -O/C N°2773-2015</t>
  </si>
  <si>
    <t>1 Emp X 25 Sobre Manila  Tamaño  A4 - Graphos -O/C N°2773-2015</t>
  </si>
  <si>
    <t>2 Unidad Tinta Para Tampon X 30 Ml Aprox. Color Azul - Artesco -O/C N°2773-2015</t>
  </si>
  <si>
    <t xml:space="preserve">300 Unidades NTP 341.136:1975 Alambres de Puas  - Andino  - O/C N° 2775 - 2015 </t>
  </si>
  <si>
    <t xml:space="preserve">01 Unidades Equipo Multifuncional Copiadora Fax Impresora Scanner - Kyocera  - O/C N° 2656 - 2015 - </t>
  </si>
  <si>
    <t>1 Unidad Cd Grabable De 700 Mb X 20 - Princo - O/C N° 3019- 2015</t>
  </si>
  <si>
    <t>1 Unidad Dispensador De Cinta Adhesiva De 2 In X 72 Yd - Artesco - O/C N° 3019- 2015</t>
  </si>
  <si>
    <t>1 Unidad Numerador Automatico De Metal De 6 Digitos - Great-Wall - O/C N° 3019- 2015</t>
  </si>
  <si>
    <t>4 Emp X 500 Papel Bond 80 G Tamaño A4 De Colores - Favini - O/C N° 3019- 2015</t>
  </si>
  <si>
    <t>1 Litro  Adherente Nonil Fenol Etoxilado - O/C-N°3017-2015,</t>
  </si>
  <si>
    <t>4 Unidad  Bioestimulante Con Auxinas Y Nutrientes Naturales X 1 L - O/C-N°3017-2015,</t>
  </si>
  <si>
    <t>7 Klg  Fertilizante Foliar Quelatizado + Mg + B + Cu + Fe + Mn + Zn - O/C-N°3017-2015,</t>
  </si>
  <si>
    <t>4 Unidad  Regulador De Crecimiento Citoquininas 0.012% X 1 L - O/C-N°3017-2015,</t>
  </si>
  <si>
    <t>5 Unidades Abono Foliar Calcio 13% Boro 1.3% x 1L  -  O/C N° 4020-2015</t>
  </si>
  <si>
    <t>5 Litros Abono Foliar Fosforo y Potasio -  O/C N° 4020-2015</t>
  </si>
  <si>
    <t>12 EMP x 500 Papel Bond  80g Tamaño A4 - Atlas  -  O/C N° 4065-2015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</si>
  <si>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</si>
  <si>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</si>
  <si>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</si>
  <si>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</si>
  <si>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</si>
  <si>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</si>
  <si>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</si>
  <si>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</si>
  <si>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</si>
  <si>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</si>
  <si>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</si>
  <si>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</si>
  <si>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</si>
  <si>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</si>
  <si>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</si>
  <si>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</si>
  <si>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</si>
  <si>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</si>
  <si>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</si>
  <si>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</si>
  <si>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</si>
  <si>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</si>
  <si>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</si>
  <si>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</si>
  <si>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</si>
  <si>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</si>
  <si>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</si>
  <si>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</si>
  <si>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</si>
  <si>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</si>
  <si>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</si>
  <si>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</si>
  <si>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</si>
  <si>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</si>
  <si>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</si>
  <si>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</si>
  <si>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</si>
  <si>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</si>
  <si>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</si>
  <si>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</si>
  <si>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</si>
  <si>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</si>
  <si>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</si>
  <si>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</si>
  <si>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</si>
  <si>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</si>
  <si>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</si>
  <si>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</si>
  <si>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</si>
  <si>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</si>
  <si>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</si>
  <si>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</si>
  <si>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</si>
  <si>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</si>
  <si>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</si>
  <si>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</si>
  <si>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</si>
  <si>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</si>
  <si>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</si>
  <si>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</si>
  <si>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0.5  Kilogramo Semilla  de Colle - Buddeleja Coriaceae (Al Peso) -  o/c n°108-2017</t>
  </si>
  <si>
    <t>0.5 Kilogramo de Semilla de Eucalipto Serrano - Eucalyptus Globolus (Al Peso) -  o/c n°108-2017</t>
  </si>
  <si>
    <t>4 Kilogramos Semilla de Pino - Pinus Radiata (Al Paso) -  o/c n°108-2017</t>
  </si>
  <si>
    <t>80 M3 Arena Fina  - o/c-n°0196-2017</t>
  </si>
  <si>
    <t>120 M3 Tierra Negra  - o/c-n°0197-2017</t>
  </si>
  <si>
    <t>40 M3 Tierra Micorrizada - o/c-n°0197-2017</t>
  </si>
  <si>
    <t>7 Par Zapatos de Cuero con Punta Acero para Caballeros  -  o/c-n°0441-2017</t>
  </si>
  <si>
    <t>5400 Unidades Poste de Madera Eucalipto(Eucalyptus Globulus) 4 in x 2.00m  - o/c n°458-2017</t>
  </si>
  <si>
    <t xml:space="preserve">130 Klg Azufre En Polvo Seco (Dp) - O/C N°501-2017 </t>
  </si>
  <si>
    <t xml:space="preserve">12 Unidad Bioestimulante Foliar Ac. N-Acetil-Tiazolidin-4-Carboxilico + Ac. Folico  51.7 % G/L + 1 % G/L X 1 L - O/C N°501-2017 </t>
  </si>
  <si>
    <t xml:space="preserve">7 Unidad Carboxin 20% + Captan 20%  Polvo Mojable (Wp) 1 Kg - O/C N°501-2017 </t>
  </si>
  <si>
    <t xml:space="preserve">13 Klg Fertilizante Foliar Quelatizado + Mg + B + Cu + Fe + Mn + Zn - O/C N°501-2017 </t>
  </si>
  <si>
    <t xml:space="preserve">7 Unidad Fosetil Aluminio 80% Polvo Mojable (Wp) 1 Kg - O/C N°501-2017 </t>
  </si>
  <si>
    <t xml:space="preserve">5 Unidad Tolclofos-Metil 75% Polvo Humectable 1 Kg - O/C N°501-2017 </t>
  </si>
  <si>
    <t>6 Unidad Cloruro De Potasio Granulado X 50 Kg - Molinos - O/C N°504-2017</t>
  </si>
  <si>
    <t>250 Unidad Estiercol De Gallina X 50 Kg - O/C N°504-2017</t>
  </si>
  <si>
    <t>40 Unidad Fertilizante Fosfato Diamonico 18% N + 46% P205 X 50 Kg - Molinos - O/C N°504-2017</t>
  </si>
  <si>
    <t>20 Unidad Fertilizante Urea 46% N X 50 Kg - Molinos - O/C N°504-2017</t>
  </si>
  <si>
    <t>240 Unidad Guano De Isla X 50 Kg - O/C N°504-2017</t>
  </si>
  <si>
    <t>100 Unidades Alambre de Fierro Galvanizado de Puas 1 in  x 200m Prodac - o/c n°542-2017</t>
  </si>
  <si>
    <t>81 Kilogramos Grapa de Acero 1 in (Al Paso) Prodac -  o/c n°542-2017</t>
  </si>
  <si>
    <t>202 Millar Bolsa de Polietileno 2 um X 4 in X 7 in - o/c n°756-2017</t>
  </si>
  <si>
    <t>158 Millar Bolsa de Polietileno 2 um X 4 in X 7 in - o/c n°756-2017</t>
  </si>
  <si>
    <t>3 Unidades Engrapador de Metal Tipo Alicate  - o/c n° 0963-2017</t>
  </si>
  <si>
    <t>9 Unidades Grapa 26/6 x 1000</t>
  </si>
  <si>
    <t>10 EMP x 500 Papel  Bond 80 g Tamaño A4</t>
  </si>
  <si>
    <t>6 Unidades Casaca Impermeable para Caballero  - o/c n°950-2017</t>
  </si>
  <si>
    <t>4 Unidades Poncho Impermeable con Capucha - Steel Pro - o/c n°950-2017</t>
  </si>
  <si>
    <t>6 Unidades Mochila Impermeable de Nailon-Caterpilar - o/c n°950-2017</t>
  </si>
  <si>
    <t>2 Unidades Chaleco de Dril con Logotipo-Panoply - o/c n°950-2017</t>
  </si>
  <si>
    <t>8 Unidades Linterna de Mano de 4 Pilas Grandes- Andino - o/c n° 01045-2017</t>
  </si>
  <si>
    <t>18 Unidades Mochila de Lona Impermiable-CAT -  o/c n° 01045-2017</t>
  </si>
  <si>
    <t>10 Unidad Bioestimulante Foliar Ac. N-Acetil-Tiazolidin-4-Carboxilico + Ac. Folico  51.7 % G/L + 1 % G/L X 1 L - O/C N°1123 - 2017</t>
  </si>
  <si>
    <t>10 Unidad Bioestimulante Zn + Aminoacido 10% + 25% X 1 L - O/C N°1123 - 2017</t>
  </si>
  <si>
    <t>4 Unidad Carboxin 20% + Captan 20%  Polvo Mojable (Wp) 1 Kg - Vitavax - O/C N°1123 - 2017</t>
  </si>
  <si>
    <t>2 Unidad Cipermetrina 20% Concentrado Emulsionable (Ec) 1 L - Campal - O/C N°1123 - 2017</t>
  </si>
  <si>
    <t>6 Unidad Cloruro De Potasio Granulado X 50 Kg - O/C N°1123 - 2017</t>
  </si>
  <si>
    <t>10 Klg Fertilizante Foliar Quelatizado + Mg + B + Cu + Fe + Mn + Zn - O/C N°1123 - 2017</t>
  </si>
  <si>
    <t>6 Unidad Fertilizante Fosfato Diamonico 18% N + 46% P205 X 50 Kg - O/C N°1123 - 2017</t>
  </si>
  <si>
    <t>4 Unidad Fosetil Aluminio 80% Polvo Mojable (Wp) 1 Kg - O/C N°1123 - 2017</t>
  </si>
  <si>
    <t>4 Unidad Tolclofos-Metil 75% Polvo Humectable 1 Kg - O/C N°1123 - 2017</t>
  </si>
  <si>
    <t>20 Millares Esqueje de Quinual - Polylepsis Racemosa - o/c-n°1298-2017</t>
  </si>
  <si>
    <t>600 Kilogramo Semilla de Basul - Erithrina Edulis (AL Peso)  - o/c-n°1298-2017</t>
  </si>
  <si>
    <t>30000 Metros Albre de Acero con Puas 1.7 mm x 75mm de dsitanciametro entre Puas - o/c n°1359-2017</t>
  </si>
  <si>
    <t>100 Kilogramos Cristales Hidroabsobentes -Hidrosorb -o/c n°1678-2017</t>
  </si>
  <si>
    <t>30 Unidades Archivadores de Carton con Palanca Lomo Ancho Tamaño A4/Artesco - o/c n°2246-2017</t>
  </si>
  <si>
    <t>10 Unidades Cuaderno de Obra Tamaño A4 x 100 Hojas - Dacer - o/c n°2246-2017</t>
  </si>
  <si>
    <t>24 EMP x 500 Papel Bond 80g Tamaño A4 -Atlas Office - o/c n°2246-2017</t>
  </si>
  <si>
    <t>6 Unidades Toner de Impresión para Kyocera Cod. Ref. TK 1147 Negro - o/c n° 3389-2017</t>
  </si>
  <si>
    <t>1 Unidad Toner de Impresión para HP Cod. Ref. 85A CE285A Negro - o/c n° 3385-2017</t>
  </si>
  <si>
    <t>200 Galon Diesel B5  - o/c n°3576-2017</t>
  </si>
  <si>
    <t>200 M2 Geomembrana HDPE de 0.50 mm - o/c n°3690-2017</t>
  </si>
  <si>
    <t>1 Unidad Cartilla de Colores Munsell - o/c n° 3711-2017</t>
  </si>
  <si>
    <t>500 Metros Manguera de Polietelino 1 in   - o/c n°3818-2017</t>
  </si>
  <si>
    <t xml:space="preserve">30 Unidad Clip De Metal Chico Nº 1 X 100 - Artesco - O/C 3965 </t>
  </si>
  <si>
    <t xml:space="preserve">15 Unidad Corrector Liquido Tipo Lapicero Con Punta Fina De Metal - Faber-Castell - O/C 3965 </t>
  </si>
  <si>
    <t xml:space="preserve">12 Unidad Goma En Barra X 40 G Aprox. - Layconsa - O/C 3965 </t>
  </si>
  <si>
    <t xml:space="preserve">10 Unidad Grapa 23/10 X 1000 - Artesco - O/C 3965 </t>
  </si>
  <si>
    <t xml:space="preserve">7 Unidad Tablero Acrilico Tamaño A4 Con Sujetador De Metal - Artesco - O/C 3965 </t>
  </si>
  <si>
    <t>2 Unidades Computadora Personal Portatil - HP  -  o/c-n°4286-2017</t>
  </si>
  <si>
    <t>1 Unidades Casaca Dril Unisex - Quechua   - o/c n° 4152-2017</t>
  </si>
  <si>
    <t>25 M3 Arena Fina   -  o/c-n°0098-2018</t>
  </si>
  <si>
    <t>125 M3 Tierra Negra -  o/c-n°0098-2018</t>
  </si>
  <si>
    <t>25 M3 Tierra Micorrizada  -  o/c-n°0098-2018</t>
  </si>
  <si>
    <t>Tovar acuña yaquelin  - o/c n° 327</t>
  </si>
  <si>
    <t>300 Kilogramos Grapa de Acero 1 in (Al Peso) Prodac  - o/c n° 0000353</t>
  </si>
  <si>
    <t>5 Galones Pintura Esmalte Acrilico Color Rojo CPP  - o/c n° 0000353</t>
  </si>
  <si>
    <t>6 Galones Pintura Esmalte Color Rojo CPP  - o/c n° 0000353</t>
  </si>
  <si>
    <t>150 Unidades Arco Sierra de 12 in - Stanley - o/c n°0420-2018</t>
  </si>
  <si>
    <t>150 Unidades Hoja Sierra 12 in  - o/c n°0420-2018</t>
  </si>
  <si>
    <t>150 Unidades Hoja Sierra 24 in Bahco - o/c n°0420-2018</t>
  </si>
  <si>
    <t>150 Unidades Tijera para Podar Grande - o/c n°0420-2018</t>
  </si>
  <si>
    <t xml:space="preserve">260 Kilogramo Cristales Hidroabsorbentes - o/c n°0462-2018 </t>
  </si>
  <si>
    <t xml:space="preserve">40 Millares Esqueje de Quinual - Polylepis Racemosa  - o/c-n°00572-2018 </t>
  </si>
  <si>
    <t xml:space="preserve">5000 Unidades Poste de Madera Eucalipto (Eucalyptus Globulus) 4 in x 2.00 m  -  o/c n°0663-2018 </t>
  </si>
  <si>
    <t xml:space="preserve">5000 Unidades  Poste de Madera Eucalipto(Eucalyptus Globulus) 4 in X 2.00m  - o/c n°0723-2018 </t>
  </si>
  <si>
    <t xml:space="preserve">200 Galones Petroleo Diesel D5 - serv  - O/C N° 0800 </t>
  </si>
  <si>
    <t xml:space="preserve">5000 Unidades Poste de Madera Eucalipto (Eucalyptus Globulus) 4 in X 2.00 m  -  o/c n°0834-2018 </t>
  </si>
  <si>
    <t>9  Unidad  Cámara 3.50/4.00-18 De Llanta Para Motocicleta - O/C N°866 -2018</t>
  </si>
  <si>
    <t>9  Unidad  Cámara De Llanta 2.75/3.00-21 Para Motocicleta - O/C N°866 -2018</t>
  </si>
  <si>
    <t>6  Unidad  Llanta 1200-20 Tcf 18 Pr Posterior - O/C N°866 -2018</t>
  </si>
  <si>
    <t>6  Unidad  Llanta Delantera 3.00 X 21 Para Motocicleta - O/C N°866 -2018</t>
  </si>
  <si>
    <t xml:space="preserve">10 Litro Abono Foliar Con Fuente De Microelementos N 30% + K2O 22.5% + Mg 6% + S 1%  - O/C-N°0916-2018  </t>
  </si>
  <si>
    <t xml:space="preserve">12 Klg Abono Organico Concentrado  - O/C-N°0916-2018  </t>
  </si>
  <si>
    <t xml:space="preserve">10 Unidad Adherente Copolímero Poliéter Polimetilsiloxano 100% Líquido Soluble (Ls) 1 L  - O/C-N°0916-2018  </t>
  </si>
  <si>
    <t xml:space="preserve">22 Unidad Bioestimulante Foliar Ac. N-Acetil-Tiazolidin-4-Carboxilico + Ac. Folico  51.7 % G/L + 1 % G/L X 1 L  - O/C-N°0916-2018  </t>
  </si>
  <si>
    <t xml:space="preserve">95 Unidad Fertilizante Urea 46% N X 50 Kg  - O/C-N°0916-2018  </t>
  </si>
  <si>
    <t xml:space="preserve">274 Unidad Guano De Isla X 50 Kg  - O/C-N°0916-2018  </t>
  </si>
  <si>
    <t xml:space="preserve">10 Unidad Bioestimulante Zn + Aminoacido 10% + 25% X 1 L - O/C N° 917-2018 </t>
  </si>
  <si>
    <t xml:space="preserve">11 Unidad Carboxin 20% + Captan 20%  Polvo Mojable (Wp) 1 Kg - O/C N° 917-2018 </t>
  </si>
  <si>
    <t xml:space="preserve">2 Unidad Cipermetrina 20% Concentrado Emulsionable (Ec) 1 L - O/C N° 917-2018 </t>
  </si>
  <si>
    <t xml:space="preserve">88 Unidad Cloruro De Potasio Granulado X 50 Kg - O/C N° 917-2018 </t>
  </si>
  <si>
    <t xml:space="preserve">23 Klg Fertilizante Foliar Quelatizado + Mg + B + Cu + Fe + Mn + Zn - O/C N° 917-2018 </t>
  </si>
  <si>
    <t xml:space="preserve">92 Unidad Fertilizante Fosfato Diamonico 18% N + 46% P205 X 50 Kg - O/C N° 917-2018 </t>
  </si>
  <si>
    <t xml:space="preserve">12 Unidad Fipronil 20% Suspensión Concentrada (Sc) 1 L - O/C N° 917-2018 </t>
  </si>
  <si>
    <t xml:space="preserve">11 Unidad Fosetil Aluminio 80% Polvo Mojable (Wp) 1 Kg - O/C N° 917-2018 </t>
  </si>
  <si>
    <t xml:space="preserve">9 Unidad Tolclofos-Metil 75% Polvo Humectable 1 Kg - O/C N° 917-2018 </t>
  </si>
  <si>
    <t xml:space="preserve">562 Unidades Estiercol de Gallina X 50kg  - o/c n°0920-2018 </t>
  </si>
  <si>
    <t xml:space="preserve">340 Unidades NTP 341.136:1975 Alambres de Puas  - o/c n°979 </t>
  </si>
  <si>
    <t>100 Kilogramos Cal Hidratada  -O/C n° 1148</t>
  </si>
  <si>
    <t>150 Kilogramos Cal Viva  -O/C n° 1148</t>
  </si>
  <si>
    <t xml:space="preserve">130 Kilogramos Azufre en Polvo Seco(dp)  - O/C N° 1149 </t>
  </si>
  <si>
    <t xml:space="preserve">10 Unidades Cilindro de Plastico x 200L - O/C N° 1149 </t>
  </si>
  <si>
    <t xml:space="preserve">130 Metros Plastico Reforzado de Doble Ancho - O/C N° 1149 </t>
  </si>
  <si>
    <t xml:space="preserve">100 Unidades Solfafo de Cobre  X 10 kg- O/C N° 1149 </t>
  </si>
  <si>
    <t xml:space="preserve">2 Unidades Mochila de Tela Nailon  - o/c-n°2227-2018 </t>
  </si>
  <si>
    <t xml:space="preserve">2 Unidades Sombrero de Tela - o/c-n°2227-2018 </t>
  </si>
  <si>
    <t xml:space="preserve">2 Par Zapato de Cuero con Punta de Acero Unisex - o/c-n°2227-2018 </t>
  </si>
  <si>
    <t xml:space="preserve">30 EMP X 500 Papel Bond 80 G Tamaño  A4 - Atlas Office - o/c-n°2252-2018 </t>
  </si>
  <si>
    <t xml:space="preserve">4 Unidades Nota Autoadhesiva 3 In X 3 In (7.6 Cm X 7.6 Cm) Aprox. X 500 Hojas - Twn - o/c-n°2252-2018 </t>
  </si>
  <si>
    <t xml:space="preserve">120 Unidades Boligrafo (Lapicero) De Tinta Seca Punta Fina Color  Rojo - Faber Castell 421  - o/c-n°2252-2018 </t>
  </si>
  <si>
    <t xml:space="preserve">12 Unidades Bolígrafo (Lapicero) De Tinta Líquida Punta Fina Color  Azul - Ove - o/c n°02253-2018 </t>
  </si>
  <si>
    <t xml:space="preserve">12 Unidades  Bolígrafo (Lapicero) De Tinta Líquida Punta Fina Color  Negro - Ove - o/c n°02253-2018 </t>
  </si>
  <si>
    <t xml:space="preserve">12 Unidades  Bolígrafo (Lapicero) De Tinta Líquida Punta Fina Color  Rojo - Ove - o/c n°02253-2018 </t>
  </si>
  <si>
    <t xml:space="preserve">20 EMP x500 Papel Tamaño  80g Tamaño A4-Atlas  - o/c n°02769 -2018 </t>
  </si>
  <si>
    <t>70 M3 Estiercol de Vacuno  - o/c nº 1753-2018</t>
  </si>
  <si>
    <t xml:space="preserve">5000 Metro Mangera de Polietileno 1 in - o/c nº 1861-2018 </t>
  </si>
  <si>
    <t xml:space="preserve">3 Galone  Aceite De Transmisión Sae 90º - Mobil - o/c  nº 1875-2018 </t>
  </si>
  <si>
    <t xml:space="preserve">3 Unidades Aceite Lubricante Sae 140 Para Corona X 1 Gal - Mobil - o/c  nº 1875-2018 </t>
  </si>
  <si>
    <t xml:space="preserve">1 Unidad  Muñon De Rueda Delantero - Toyota - o/c  nº 1875-2018 </t>
  </si>
  <si>
    <t xml:space="preserve">2 Disco De Freno Para Toyota Cod. Ref. 435120K080 - Toyota - o/c  nº 1875-2018 </t>
  </si>
  <si>
    <t xml:space="preserve">1 Unidad Corona Armada De Traccion Delantera, Para Camioneta Hilux - o/c  nº 1875-2018 </t>
  </si>
  <si>
    <t>2 Unidades Palier Delantero Toyota - o/c nº 1876-2018</t>
  </si>
  <si>
    <t xml:space="preserve">4 Unidades Llanta 245/75R16 - o/c  nº 1877-2018 </t>
  </si>
  <si>
    <t xml:space="preserve">200 Galones  Gasohol 90 Plus - o/c-n°2056-2018  </t>
  </si>
  <si>
    <t xml:space="preserve">500 Kilogramos Semilla de Alfalfa Moapa (Al Peso) - o/c n°02582 -2018 </t>
  </si>
  <si>
    <t xml:space="preserve">500 Kilogramos Semilla de Avena-Avena Sativa (Al Peso) o/c nº 2583-2018 </t>
  </si>
  <si>
    <t xml:space="preserve">2 Galon Aceite Lubricante Sae 15W-40º Para Motor Petrolero - Toyota - O/C-N° 2669-2018 </t>
  </si>
  <si>
    <t xml:space="preserve">1 Unidad Claxon (Bocina) De Tono Alto Para Toyota Cod. Ref. 4513033510C0 - Toyota - O/C-N° 2669-2018 </t>
  </si>
  <si>
    <t xml:space="preserve">1 Unidad Filtro De Aceite Cod. Ref. 90915Tb001 - Toyota - O/C-N° 2669-2018 </t>
  </si>
  <si>
    <t xml:space="preserve">1 Unidad Filtro De Aire Cod. Ref. 178010C010 - Toyota - O/C-N° 2669-2018 </t>
  </si>
  <si>
    <t xml:space="preserve">1 Unidad Filtro De Petróleo Cod. Ref. 23390L010 - Toyota - O/C-N° 2669-2018 </t>
  </si>
  <si>
    <t xml:space="preserve">1 Unidad Foco De 24 V Para Faro De Vehiculo - O/C-N° 2669-2018 </t>
  </si>
  <si>
    <t xml:space="preserve">1 Unidad Foco De Un Contacto 12V 50W - O/C-N° 2669-2018 </t>
  </si>
  <si>
    <t xml:space="preserve">2 Unidad Foco Para Faro Espiga De 12 V 60 W/55 W - O/C-N° 2669-2018 </t>
  </si>
  <si>
    <t xml:space="preserve">1 Unidad Juego De Pastillas De Freno Para Toyota Cod. Ref. 044650K020 - Toyota - O/C-N° 2669-2018 </t>
  </si>
  <si>
    <t xml:space="preserve">6 Unidad Aceite Lubricante Sae 15W-40º Para Motor Petrolero X 1 Gal - Toyota - O/C N°02699-2018  </t>
  </si>
  <si>
    <t xml:space="preserve">2 Unidad Faro Posterior Derecho Para Toyota Cod. Ref. 81561 - Toyota - O/C N°02699-2018  </t>
  </si>
  <si>
    <t xml:space="preserve">3 Unidad Filtro De Aceite Cod. Ref. 90915Tb001 - Toyota - O/C N°02699-2018  </t>
  </si>
  <si>
    <t xml:space="preserve">2 Unidad Filtro De Aire Cod. Ref. 178010C010 - Toyota - O/C N°02699-2018  </t>
  </si>
  <si>
    <t xml:space="preserve">3 Unidad Filtro De Petróleo Cod. Ref. 23390L010 - Toyota - O/C N°02699-2018  </t>
  </si>
  <si>
    <t xml:space="preserve">1 Unidad Juego De Pastillas De Freno Para Toyota Cod. Ref. 044650K020 - Toyota - O/C N°02699-2018  </t>
  </si>
  <si>
    <t xml:space="preserve">1 Unidad Juego De Zapatas De Freno Para Toyota Cod. Ref. 044950K020 - Toyota - O/C N°02699-2018  </t>
  </si>
  <si>
    <t xml:space="preserve">540 Galones petroleo diesel b5-s50-uv.), o/c-n°0069-2019 </t>
  </si>
  <si>
    <t xml:space="preserve">624 Galones Gasohol 90Plus -  o/c-n°0069-2019 </t>
  </si>
  <si>
    <t>4 Unidades  Tonner Impresión Para HP Cod. Ref. CE280A Negro HP - o/c nº 0000216</t>
  </si>
  <si>
    <t>5 Unidades  Tonner Impresión Para Kyocera Cod. Ref. Tk 1147 Negro  - o/c nº 0000216</t>
  </si>
  <si>
    <t>50 Unidad Arco De Sierra 21 In - Truper - o/c n°240-2019</t>
  </si>
  <si>
    <t xml:space="preserve">50 Unidad Arco De Sierra De 12 In - Truper - o/c n°240-2019 </t>
  </si>
  <si>
    <t>1 Unidad Juego De Hojas De Sierra X 50 Piezas - Sanflex - o/c n°240-2019</t>
  </si>
  <si>
    <t>1 Galon Pintura Esmalte Acrilico Color Blanco - Anypsa - o/c n°240-2019</t>
  </si>
  <si>
    <t>1 Galon Pintura Esmalte Acrilico Color Rojo - Anypsa -  o/c n°240-2019</t>
  </si>
  <si>
    <t>2 Galon Thinner  Acrilico - Pino - o/c n°240-2019</t>
  </si>
  <si>
    <t>50 Unidad Tijera Para Podar Grande - Truper  - o/c n°240-2019</t>
  </si>
  <si>
    <t>6000 Metro Alambre De Acero Con Púas 1.6 Mm X 100 Mm De Distanciamiento Entre Púas - Sinchi - o/c n°240-2019</t>
  </si>
  <si>
    <t>8 Unidadcinta De Plastico Adhesiva Para Embalaje 4.5 Cm X 110 Yd - Shurtape - O/C-N°0256-2019</t>
  </si>
  <si>
    <t>2 Unidadengrapador De Metal Tipo Alicate Para Grapa 26/6 - Rapid - O/C-N°0256-2019</t>
  </si>
  <si>
    <t>10 Unidadgoma Liquida X 500 Ml - Ove - O/C-N°0256-2019</t>
  </si>
  <si>
    <t>30 Unidadpapel Lustre De 60 Cm X 50 Cm Color Verde Claro - Rey - O/C-N°0256-2019</t>
  </si>
  <si>
    <t>3 Unidadplumon De Tinta Indeleble Punta Delgada - Faber Castell 421 - O/C-N°0256-2019</t>
  </si>
  <si>
    <t>7 Unidadplumon Resaltador Punta Gruesa Biselada Color Amarillo - Layconsa - O/C-N°0256-2019</t>
  </si>
  <si>
    <t>2 Unidadsacagrapa De Metal Tipo Mariposa - Artesco - O/C-N°0256-2019</t>
  </si>
  <si>
    <t xml:space="preserve">20 Unidad Boligrafo (Lapicero) De Tinta Seca Punta Fina Color  Negro - Faber Castell 421 - O/C N°257-2019 </t>
  </si>
  <si>
    <t xml:space="preserve">4 Unidad Borrador De Papa Tamaño Chico - Layconsa - O/C N°257-2019 </t>
  </si>
  <si>
    <t xml:space="preserve">20 Unidad Cuaderno Cuadriculado Tamaño A4 X 50 Hojas - Loro - O/C N°257-2019 </t>
  </si>
  <si>
    <t xml:space="preserve">4 Emp X 25 Folder Manila Tamaño A4 - Grafipapel - O/C N°257-2019 </t>
  </si>
  <si>
    <t xml:space="preserve">10 Unidad Forro De Plastico Transparente Tamaño Oficio X 5 M - Artesco - O/C N°257-2019 </t>
  </si>
  <si>
    <t xml:space="preserve">10 Unidad Goma En Barra X 40 G Aprox. - Faber Castell 421 - O/C N°257-2019 </t>
  </si>
  <si>
    <t xml:space="preserve">8 Unidad Grapa 26/6 X 1000 - Layconsa - O/C N°257-2019 </t>
  </si>
  <si>
    <t xml:space="preserve">3 Unidad Perforador De 2 Espigas Para 50 Hojas Aprox. - Alleanza - O/C N°257-2019 </t>
  </si>
  <si>
    <t xml:space="preserve">2 Unidad Sujetador Para Papel (Tipo Fastener) De Metal X 50 - Fultons - O/C N°257-2019 </t>
  </si>
  <si>
    <t xml:space="preserve">1 Unidad Tampon Con Cubierta De Plastico Tamaño Grande Color Azul - Layconsa - O/C N°257-2019 </t>
  </si>
  <si>
    <t xml:space="preserve">1 Unidad Tampon Con Cubierta De Plastico Tamaño Grande Color Negro - Layconsa - O/C N°257-2019 </t>
  </si>
  <si>
    <t xml:space="preserve">3 Unidad Tinta Para Tampon X 28 Ml Aprox. Color Azul - Layconsa - O/C N°257-2019 </t>
  </si>
  <si>
    <t xml:space="preserve">3 Unidad Tinta Para Tampon X 30 Ml Aprox. Color Negro - Layconsa - O/C N°257-2019 </t>
  </si>
  <si>
    <t xml:space="preserve">30 Unidad Archivador De Carton Con Palanca Lomo Ancho Tamaño A4 - Artesco - O/C N°258-2019  </t>
  </si>
  <si>
    <t xml:space="preserve">30 Unidad Bolígrafo (Lapicero) De Tinta Líquida Punta Fina Color  Azul - Ove - O/C N°258-2019  </t>
  </si>
  <si>
    <t xml:space="preserve">30 Unidad Bolígrafo (Lapicero) De Tinta Líquida Punta Fina Color  Rojo - Ove - O/C N°258-2019  </t>
  </si>
  <si>
    <t xml:space="preserve">20 Unidad Boligrafo (Lapicero) De Tinta Seca Punta Fina Color  Azul - Artesco - O/C N°258-2019  </t>
  </si>
  <si>
    <t xml:space="preserve">12 Unidad Borrador Blanco Para Lapiz Tamaño Chico - Artesco - O/C N°258-2019  </t>
  </si>
  <si>
    <t xml:space="preserve">9 Unidad Cinta Correctora - Artesco - O/C N°258-2019  </t>
  </si>
  <si>
    <t xml:space="preserve">4 Unidad Lapiz Negro Nº 2 Con Borrador - Fultons - O/C N°258-2019  </t>
  </si>
  <si>
    <t xml:space="preserve">12 Unidad Libro De Actas De 50 Folios - Pagoda - O/C N°258-2019  </t>
  </si>
  <si>
    <t xml:space="preserve">3 Unidad Nota Autoadhesiva 3 In X 3 In X 5 Colores X 400 Hojas - Stick - O/C N°258-2019  </t>
  </si>
  <si>
    <t xml:space="preserve">2 Unidad Plumon Para Pizarra Acrilica Punta Gruesa Color Azul - Faber Castell Jumbo 125 - O/C N°258-2019  </t>
  </si>
  <si>
    <t xml:space="preserve">2 Unidad Plumon Para Pizarra Acrilica Punta Gruesa Color Negro - Faber Castell 421 - O/C N°258-2019  </t>
  </si>
  <si>
    <t xml:space="preserve">2 Unidad Plumon Para Pizarra Acrilica Punta Gruesa Color Rojo - Faber Castell 421 - O/C N°258-2019  </t>
  </si>
  <si>
    <t xml:space="preserve">2 Unidad Regla De Plastico 30 Cm - Faber Castell 421 - O/C N°258-2019  </t>
  </si>
  <si>
    <t xml:space="preserve">4 Unidad Tinta Para Almohadilla De Sello Autoentintable X 20 Ml Color Negro - Warrior - O/C N°258-2019  </t>
  </si>
  <si>
    <t xml:space="preserve">35 EMP x 500 Papel Bond 80g Tamaño A4 Atrlas Office- o/c-n°0259-2019 </t>
  </si>
  <si>
    <t>100 Klg Azufre En Polvo Seco (Dp) - O/C N°262-2019</t>
  </si>
  <si>
    <t>2 Unidad Bioestimulante Con Auxinas Y Nutrientes Naturales X 1 L - O/C N°262-2019</t>
  </si>
  <si>
    <t>2 Unidad Bioestimulante Zn + Aminoacido 10% + 25% X 1 L - O/C N°262-2019</t>
  </si>
  <si>
    <t>70 Millar Bolsa De Polietileno 4 µm X 12 In X 18 In - O/C N°262-2019</t>
  </si>
  <si>
    <t>100 Klg Cal Hidratada - O/C N°262-2019</t>
  </si>
  <si>
    <t>2 Unidad Carboxin 20% + Captan 20%  Polvo Mojable (Wp) 1 Kg - O/C N°262-2019</t>
  </si>
  <si>
    <t>2 Unidad Cipermetrina 20% Concentrado Emulsionable (Ec) 1 L - O/C N°262-2019</t>
  </si>
  <si>
    <t>6 Unidad Cloruro De Potasio Granulado X 50 Kg - O/C N°262-2019</t>
  </si>
  <si>
    <t>55 Klg Cristales Hidroabsorbentes - O/C N°262-2019</t>
  </si>
  <si>
    <t>17 Litro Fertilizante De Nitrogeno Fosforo Y Potasio 10% N + 30% P + 48% K Liquido - O/C N°262-2019</t>
  </si>
  <si>
    <t>18 Klg Fertilizante Foliar Quelatizado + Mg + B + Cu + Fe + Mn + Zn - O/C N°262-2019</t>
  </si>
  <si>
    <t>6 Unidad Fertilizante Fosfato Diamonico 18% N + 46% P205 X 50 Kg - O/C N°262-2019</t>
  </si>
  <si>
    <t>3 Unidad Fertilizante Urea 46% N X 50 Kg - O/C N°262-2019</t>
  </si>
  <si>
    <t>3 Unidad Fipronil 20% Suspensión Concentrada (Sc) 1 L - O/C N°262-2019</t>
  </si>
  <si>
    <t>9 Unidad Fosetil Aluminio 80% Polvo Mojable (Wp) 1 Kg - O/C N°262-2019</t>
  </si>
  <si>
    <t>1 Unidad Tolclofos-Metil 75% Polvo Humectable 1 Kg - O/C N°262-2019</t>
  </si>
  <si>
    <t>103 Unidades Estiercol de Gallina X 50kg - o/c nº 0000335 -2019</t>
  </si>
  <si>
    <t>8 M3 Arena Fina - o/c n°306 - 2019</t>
  </si>
  <si>
    <t xml:space="preserve">40 M3 Tierra Negra - o/c nº0349-2019 </t>
  </si>
  <si>
    <t xml:space="preserve">8 M3 Tierra Micorrizada -  o/c nº0349-2019 </t>
  </si>
  <si>
    <t xml:space="preserve">1428 Unidades Poste de Madera  Eucalipto (Eucaliptus Globulus) 4 in  X 2.00m - o/c-n°0396-2019 </t>
  </si>
  <si>
    <t xml:space="preserve">5 Unidad Clip De Metal Chico Nº 1 X 100 - Jumbo -  O/C. N° 0605-2019 </t>
  </si>
  <si>
    <t xml:space="preserve">10 Unidad Corrector Liquido Tipo Lapicero - Segmil -  O/C. N° 0605-2019 </t>
  </si>
  <si>
    <t xml:space="preserve">5 Decena Mica Portapapeles Tamaño   A4 - Alpha -  O/C. N° 0605-2019 </t>
  </si>
  <si>
    <t xml:space="preserve">3 Unidad Tijera De Metal De 7 In Con Mango De Plastico - Layconsa -  O/C. N° 0605-2019 </t>
  </si>
  <si>
    <t xml:space="preserve">1 Kilogramo Semilla de Eucalipto (Eucalyptus Globolu) Al Paso -  o/c-n°0853-2019  </t>
  </si>
  <si>
    <t xml:space="preserve">8 Kilogramos Semilla de Pino - Pinus Radiata (Al Paso) - o/c-n°0853-2019  </t>
  </si>
  <si>
    <t xml:space="preserve">40 M3 Tierra de Chacra - o/c n°984-2019 </t>
  </si>
  <si>
    <t xml:space="preserve">60 Metros Alambre de Acero con Puas 1.6mm X 100mm de distanciamiento entre Puas - o/c nº0997-2019 </t>
  </si>
  <si>
    <t xml:space="preserve">140 Millares Bolsa de Polietileno  4 um X12 in  X 18in - o/c n°1241-2019 </t>
  </si>
  <si>
    <t xml:space="preserve"> 30 Millares Bolsa de Polietelino 4 um X 12 in X 18in - o/c n°0001375-2019 </t>
  </si>
  <si>
    <t xml:space="preserve">1 Litro Herbecida Rango 2t Para Cesped-Nacional - o/c n°0001375-2019 </t>
  </si>
  <si>
    <t xml:space="preserve"> 3 Unidades Solucion de Formaldehido 10% X2.5L - o/c n°0001375-2019 </t>
  </si>
  <si>
    <t xml:space="preserve">75 M3 Tierra Negra - o/c nº1478-2019 </t>
  </si>
  <si>
    <t xml:space="preserve">15 M3Tierra Micorrizada - o/c nº1478-2019 </t>
  </si>
  <si>
    <t xml:space="preserve">25 Klg Alambre De Acero Galvanizado N° 16 - Prodac - O/C Nº 1485-2019  </t>
  </si>
  <si>
    <t xml:space="preserve">3 Unidad Azadon (Zapapicos) Con Mango De Madera - Tramontina - O/C Nº 1485-2019  </t>
  </si>
  <si>
    <t xml:space="preserve">2 Par Bota De Jebe - Poli Shoes - O/C Nº 1485-2019  </t>
  </si>
  <si>
    <t xml:space="preserve">2 Unidad Cable Electrico Tipo Thw Nº 14 Awg X 100 M - Indeco - O/C Nº 1485-2019  </t>
  </si>
  <si>
    <t xml:space="preserve">22 Unidad Calamina Galvanizada De Zinc 22 Mm X 80 Cm X 2.00 M - Jr - O/C Nº 1485-2019  </t>
  </si>
  <si>
    <t xml:space="preserve">12 Klg Clavo De Acero De 3 In (Al Peso) - Prodac - O/C Nº 1485-2019  </t>
  </si>
  <si>
    <t xml:space="preserve">2 Klg Clavo De Fierro Para Calamina Con Cabeza  2 In - Prodac - O/C Nº 1485-2019  </t>
  </si>
  <si>
    <t xml:space="preserve">4 Unidad Codo Para Soldar O Pegar De Pvc Sap 1/2 In X 90º - Pavco - O/C Nº 1485-2019  </t>
  </si>
  <si>
    <t xml:space="preserve">3 Unidad Griferia Para Ducha Simple - O/C Nº 1485-2019  </t>
  </si>
  <si>
    <t xml:space="preserve">1 Unidad Inflador Para Llanta De Carretilla - Shubert - O/C Nº 1485-2019  </t>
  </si>
  <si>
    <t xml:space="preserve">4 Unidad Llanta Para Carretilla Tipo Bugui De 40 Cm Incluye Llanta De Jebe Y Camara - Truper - O/C Nº 1485-2019  </t>
  </si>
  <si>
    <t xml:space="preserve">1 Unidad Llave De Paso De Pvc 1/2 In - Sanking - O/C Nº 1485-2019  </t>
  </si>
  <si>
    <t xml:space="preserve">1 Unidad Llave Francesa 12 In - Kamasa - O/C Nº 1485-2019  </t>
  </si>
  <si>
    <t xml:space="preserve">6 Unidad Machete Tipo Sable - Aguila - O/C Nº 1485-2019  </t>
  </si>
  <si>
    <t xml:space="preserve">300 Metro Malla De Alambre De Fierro Galvanizado Cocada 6 In X 8 In De 1.20 M Ganadera - Acero - O/C Nº 1485-2019  </t>
  </si>
  <si>
    <t xml:space="preserve">5 Unidad Malla Raschel Al 50% 4 M X 100 M - Polytex - O/C Nº 1485-2019  </t>
  </si>
  <si>
    <t xml:space="preserve">100 Metro Manguera De Jebe De 1 In - Quiver - O/C Nº 1485-2019  </t>
  </si>
  <si>
    <t xml:space="preserve">2 Unidad Pala Tipo Cuchara - Tramontina - O/C Nº 1485-2019  </t>
  </si>
  <si>
    <t xml:space="preserve">2 Unidad Pala Tipo Recta - Truper - O/C Nº 1485-2019  </t>
  </si>
  <si>
    <t xml:space="preserve">3 Unidad Rastrillo Con Mango - Pretul - O/C Nº 1485-2019  </t>
  </si>
  <si>
    <t xml:space="preserve">1 Unidad Reduccion Con Rosca De Pvc Sap 1 In X 1/2 In - Pavco - O/C Nº 1485-2019  </t>
  </si>
  <si>
    <t xml:space="preserve">2 Unidad Wincha De Metal 5 M - Truper - O/C Nº 1485-2019  </t>
  </si>
  <si>
    <t xml:space="preserve">8 Kilogramos Semilla de Pino -Pinus Radiata (Al Paso) - o/c-n°1517-2019 </t>
  </si>
  <si>
    <t xml:space="preserve">8 Unidad Aceite Lubricante Multigrado Sae 20W-50º Para Motor Gasolinero X 1/4 Gal - O/C N°1541 -2019 </t>
  </si>
  <si>
    <t xml:space="preserve">1 Galon Aceite Lubricante Multiuso - O/C N°1541 -2019 </t>
  </si>
  <si>
    <t xml:space="preserve">4 Unidad Cámara 300-18 Posterior - Kenda - O/C N°1541 -2019 </t>
  </si>
  <si>
    <t xml:space="preserve">4 Unidad Cámara 300-21 Delantera - Kenda - O/C N°1541 -2019 </t>
  </si>
  <si>
    <t xml:space="preserve">4 Unidad Casco Protector Para Motociclista (Menor A 1/4 De La Uit) - O/C N°1541 -2019 </t>
  </si>
  <si>
    <t xml:space="preserve">4 Unidad Catalina De Arrastre Para Yamaha Cod. Ref. 20S254460000 - O/C N°1541 -2019 </t>
  </si>
  <si>
    <t xml:space="preserve">2 Unidades Faro Direccional para Motocicleta DT175 - O/C N°1541 -2019 </t>
  </si>
  <si>
    <t xml:space="preserve">4 Unidades Foco de un Contacto 12v 50W - o/c n°1541 -2019 </t>
  </si>
  <si>
    <t>4 Unidades Llanta 110/ 90R18 Delantera para Motocicleta Levorin Duna - o/c n° 1590 -2019</t>
  </si>
  <si>
    <t>4 Unidades Llanta 120/ 90R18 Posterior para Motocicleta Levorin Duna - o/c n° 1590 -2019</t>
  </si>
  <si>
    <t xml:space="preserve">10 Klg Alambre De Acero Negro Recocido Calibre 16 - Prodac - O/C N°2117 -2019  </t>
  </si>
  <si>
    <t xml:space="preserve">40 Unidad Bisagra De Fierro 3 In - Bisa - O/C N°2117 -2019  </t>
  </si>
  <si>
    <t xml:space="preserve">120 Unidad Calamina Galvanizada 11 Canales - Aceros Arequipa - O/C N°2117 -2019  </t>
  </si>
  <si>
    <t xml:space="preserve">31 Unidad Calamina Galvanizada 83 Cm X 2.00 - Aceros Arequipa - O/C N°2117 -2019  </t>
  </si>
  <si>
    <t xml:space="preserve">15 Klg Clavo De Acero De 3 In (Al Peso) - Prodac - O/C N°2117 -2019  </t>
  </si>
  <si>
    <t xml:space="preserve">20 Klg Clavo De Fierro Para Calamina 2 1/2 In (Al Peso) - Prodac - O/C N°2117 -2019  </t>
  </si>
  <si>
    <t xml:space="preserve">40 Unidad Archivador De Carton Con Palanca Lomo Ancho Tamaño A4 - Artesco - O/C N° 2603  </t>
  </si>
  <si>
    <t xml:space="preserve">20 Unidad Boligrafo (Lapicero) De Tinta Seca Punta Media Color  Azul - Faber Castell - O/C N° 2603  </t>
  </si>
  <si>
    <t xml:space="preserve">10 Unidad Cinta Correctora - Faber Castell 031 F - O/C N° 2603  </t>
  </si>
  <si>
    <t xml:space="preserve">5 Unidad Cinta De Plastico Adhesiva Para Embalaje 4.5 Cm X 110 Yd - Braun - O/C N° 2603  </t>
  </si>
  <si>
    <t xml:space="preserve">4 Unidad Cuaderno De Obra Tamaño A4 X 100 Hojas - Universal - O/C N° 2603  </t>
  </si>
  <si>
    <t xml:space="preserve">5 Unidad Forro De Plastico Transparente Tamaño Oficio X 5 M - Artesco - O/C N° 2603  </t>
  </si>
  <si>
    <t xml:space="preserve">30 Unidad Goma En Barra X 40 G Aprox. - Artesco - O/C N° 2603  </t>
  </si>
  <si>
    <t xml:space="preserve">4 Unidad Grapa 26/6 X 5000 - Artesco - O/C N° 2603  </t>
  </si>
  <si>
    <t xml:space="preserve">1 Unidad Numerador Automatico De Metal De 6 Digitos - Twins - O/C N° 2603  </t>
  </si>
  <si>
    <t>1 Unidad Tinta para Maquina Numeradora  x 30ML Aprox. Color Negro-Artesco - o/c n° 2604-2019</t>
  </si>
  <si>
    <t xml:space="preserve">35 Millar Papel Bond 80g Tamaño A4 Chamex -  o/c n° 2605 </t>
  </si>
  <si>
    <t>35 Unidades Papel Lustre de 60CM x 50cm Color Verde Claro Pagoda</t>
  </si>
  <si>
    <t xml:space="preserve">6 Unidades Toner de Impresión para Kyocera Cod. Ref TK 1147 Negro - o/c n°2607-2019 </t>
  </si>
  <si>
    <t xml:space="preserve">100 Unidad Boligrafo (Lapicero) De Tinta Seca Punta Media Color  Azul - Faber Castell - O/C-N°2751-2019  </t>
  </si>
  <si>
    <t xml:space="preserve">5 Unidad Cinta De Plastico Adhesiva Para Embalaje 4.5 Cm X 110 Yd - Braun - O/C-N°2751-2019  </t>
  </si>
  <si>
    <t xml:space="preserve">100 Unidad Folder Manila Tamaño A4 - Dimerc - O/C-N°2751-2019  </t>
  </si>
  <si>
    <t xml:space="preserve">7 Millar Papel Bond 80 G Tamaño A4. - Stanford - O/C-N°2751-2019  </t>
  </si>
  <si>
    <t xml:space="preserve">2 Emp X 50 Sujetador Para Papel (Tipo Fastener) De Metal X 100 - Artesco - O/C-N°2751-2019  </t>
  </si>
  <si>
    <t>ojo 2.6. 7  1. 6  2(256) - 2.6. 8  1. 4  2( 24.07 )</t>
  </si>
  <si>
    <t xml:space="preserve">40 Unidades Papelografo 75g  de 86 cm  x 61 cm - Stanford o/c n°2752-2019 </t>
  </si>
  <si>
    <t xml:space="preserve">10 Unidades Plumon Marcador de Tinta al Agua Punta Gruesa Color Azul-Artesco </t>
  </si>
  <si>
    <t xml:space="preserve">10 Unidades Plumon Marcador de Tinta al Agua Punta Gruesa Color Negro -Artesco </t>
  </si>
  <si>
    <t xml:space="preserve">10 Unidades Plumon Marcador de Tinta al Agua Punta Gruesa Color Rojo -Artesco </t>
  </si>
  <si>
    <t xml:space="preserve">200 Gasohol 90 plus - o/c n° 3003 </t>
  </si>
  <si>
    <t xml:space="preserve">5 Unidad Corrector Liquido Tipo Lapicero - Faber Castell - O/C-N°3625-2019  </t>
  </si>
  <si>
    <t xml:space="preserve">1 Unidad Engrapador De Metal Tipo Alicate - Vinifan - O/C-N°3625-2019  </t>
  </si>
  <si>
    <t xml:space="preserve">4 Emp X 25 Folder Manila Tamaño  A4 - Gallo - O/C-N°3625-2019  </t>
  </si>
  <si>
    <t xml:space="preserve">4 Unidad Goma En Barra X 40 G Aprox. - Faber Castell - O/C-N°3625-2019  </t>
  </si>
  <si>
    <t xml:space="preserve">4 Millar Papel Bond 80 G Tamaño A4  De Colores - Twins - O/C-N°3625-2019  </t>
  </si>
  <si>
    <t xml:space="preserve">4 Unidad Plumon Resaltador Punta Gruesa Biselada Color Amarillo - Arti Creativo - O/C-N°3625-2019  </t>
  </si>
  <si>
    <t xml:space="preserve">12 Unidad Boligrafo (Lapicero) De Tinta Seca Punta Fina Color  Azul - Artesco - O/C N° 3627 -2019 </t>
  </si>
  <si>
    <t xml:space="preserve">24 Unidad Boligrafo (Lapicero) De Tinta Seca Punta Media Color  Azul - Artesco - O/C N° 3627 -2019 </t>
  </si>
  <si>
    <t xml:space="preserve">4 Unidad Grapa 26/6 X 5000 - Artesco - O/C N° 3627 -2019 </t>
  </si>
  <si>
    <t xml:space="preserve">8 Millar Papel Bond 80 G Tamaño A4. - Chamex - O/C N° 3627 -2019 </t>
  </si>
  <si>
    <t xml:space="preserve">1 Unidad Perforador De 2 Espigas Para 20 Hojas Aprox. - Wex - O/C N° 3627 -2019 </t>
  </si>
  <si>
    <t xml:space="preserve">6 Unidad Plumon De Tinta Indeleble Punta Delgada Color Azul - Artesco - O/C N° 3627 -2019 </t>
  </si>
  <si>
    <t xml:space="preserve">1 Unidad Sacagrapa De Metal Tipo Mariposa - Artesco - O/C N° 3627 -2019 </t>
  </si>
  <si>
    <t xml:space="preserve">2 Emp X 50 Sujetador Para Papel (Tipo Fastener) De Metal - Artesco - O/C N° 3627 -2019 </t>
  </si>
  <si>
    <t xml:space="preserve">3 Unidad Tinta Para Tampon X 30 Ml Aprox. Color Azul - Artesco - O/C N° 3627 -2019 </t>
  </si>
  <si>
    <t xml:space="preserve">6 Unidades Casaca Impermiable Termica Transpirable Resistencia Hasta - 25°c  -o/c n°3903 </t>
  </si>
  <si>
    <t xml:space="preserve">6 Par Zapato de Cuero  con Punta de Acero Para Caballeros - o/c n°3903  </t>
  </si>
  <si>
    <t xml:space="preserve">50 Unidades NTP 341 .136 1975 Alambres Puas - Sinchi - o/c n° 4080 </t>
  </si>
  <si>
    <t>522-523</t>
  </si>
  <si>
    <t xml:space="preserve">120 Unidades Poste de madera Eucalipto (Eucalyptus Globulus) 4in x 2.00m  -o/c-n°1405-2019 </t>
  </si>
  <si>
    <t xml:space="preserve">195 Galon Diesel B5 -  o/c nº3176 </t>
  </si>
  <si>
    <t xml:space="preserve">2 Unidades Toner de Impresión para Kyocera Cod. Ref. TK1147Negro - o/c  nº145 </t>
  </si>
  <si>
    <t>PCs</t>
  </si>
  <si>
    <t>Supervisor de Obra-Toledo Mendieta Teodocio- Correspondiente al mes Marzo</t>
  </si>
  <si>
    <t xml:space="preserve">Supervisor de Obra -Toledo Mendieta Teodocio-Correspondiente del mes Abril </t>
  </si>
  <si>
    <t>Alquiler de Camioneta 4x4 Maquina Seca a todo Costo para Dias 26,27,28,29 y 30 de Abril Hasta 1,2,3,4 y 5 de Mayo -Fernandez Torre Rosa Luisa</t>
  </si>
  <si>
    <t>Alquiler de Camioneta 4X4 Maquina Seca a todo Costo Para los Dias 20 al 25 Abril-Fernandez Torre Rosa Luisa</t>
  </si>
  <si>
    <t>6620-6621</t>
  </si>
  <si>
    <t>6618-6619</t>
  </si>
  <si>
    <t xml:space="preserve">Transporte de Plantones de Pino de  Vivero Chacabamba al Distrito de Ongoy  - Mozobamba con un Tramo de 30 Km Cantidad 26,000 Plantones-Multiservicios  Delross E.I.R.L. </t>
  </si>
  <si>
    <t>Transporte de Plantones de Pino de Vivero Chacabamba al Distrito de Ongoy Huamburque con un Tramo de 26 Km Cantidad 27,000 Plantones -Multiservicios  Delross E.I.R.L.</t>
  </si>
  <si>
    <t>Transporte de Plantones de Pino de  Vivero Primero de Mayo del  Distrito de Ocobamba al Distrito de Ranracancha  -San Cristobal con un Tramo de de 34 Km Cantidad 18,900 Plantones-Gamonal Solis Ceferino</t>
  </si>
  <si>
    <t>7857-7858</t>
  </si>
  <si>
    <t>Transporte de Plantones de Pino de  Vivero Primero de Mayo del  Distrito de Ocobamba al Distrito de Ocobamba - Mitabamba con un Tramo de de 37 Km Cantidad 22,000 Plantones-Tito Perez Aurelia</t>
  </si>
  <si>
    <t>Transporte de Plantones de Pino de  Vivero Chacabamba Al Distrito de Ongoy Callapayocc un Tramo de de 18 Km Cantidad 14,500 Plantones - Multiservicios  Delross E.I.R.L.</t>
  </si>
  <si>
    <t>6627-6628</t>
  </si>
  <si>
    <t>Transporte de Plantones de Pino de  Vivero Primero de Mayo del  Distrito de Ocobamba al Distrito de Ranracancha - Santa Rosa con un Tramo de de 29 Km Cantidad 15,200 Plantones - Gamonal Solis Ceferino</t>
  </si>
  <si>
    <t>Transporte de Plantones de Pino de  Vivero Chuparo Distrito de Chincheros al Distrito de Ranracancha - Padre Rumi con un Tramo de de 23 Km Cantidad 16,700 Plantones - Gamonal Solis Ceferino</t>
  </si>
  <si>
    <t>Transporte de Plantones de Pino de  Vivero Primero de Mayo del  Distrito de Ocobamba al Distrito de Ranracancha  -Huaribamba con un Tramo de de 36 Km Cantidad 18,300 Plantones - Gamonal Solis Ceferino</t>
  </si>
  <si>
    <t xml:space="preserve">Transporte de Plantones de Pino de  Vivero Chacabamba  al Distrito Huaccana  - Mamara con un Tramo de de 60 Km Cantidad 7,500 Plantones - Huayana Gutierrez Juan </t>
  </si>
  <si>
    <t xml:space="preserve">Transporte de Plantones de Pino de  Vivero Chacabamba  al Distrito Ongoy  - Porvenir con un Tramo de de 29 Km Cantidad 5,500 Plantones  - Multiservicios  Delross E.I.R.L. </t>
  </si>
  <si>
    <t>Transporte de Plantones de Pino de  Vivero Primero de MAyo  al Distrito Ranracancha - con un Tramo de de 13 Km Cantidad 5000 Plantones - Gamonal Solis Ceferino</t>
  </si>
  <si>
    <t>7868-7869</t>
  </si>
  <si>
    <t xml:space="preserve">Transporte de Plantones de Pino de  Vivero Primero de Mayo Ocobamba  al Distrito Ocobamba - Carhuayaco con un Tramo de de 11 Km Cantidad 16,000 Plantones - Tito Perez Aurelia </t>
  </si>
  <si>
    <t xml:space="preserve">Transporte de Plantones de Pino de  Vivero Primero de Mayo Ocobamba  al Distrito Ocobamba - Soco Eden con un Tramo de de 58 Km Cantidad 18,000 Plantones - Tito Perez Aurelia </t>
  </si>
  <si>
    <t>7866-7867</t>
  </si>
  <si>
    <t>10058-10059</t>
  </si>
  <si>
    <t>Transporte de Plantones de Pino de  Vivero Tejahuasi al Distrito Huaccana - Huanima con un Tramo de 75 Km Cantidad 12,000 Plantones - Huayana Gutierrez Juan</t>
  </si>
  <si>
    <t>Transporte de Plantones} del Vivero Chacabamba al Distrito de Huaccana  - Comun Chacchahua  con un Tramo de 88km Aprox.  Cantidad 5,000  Plantones - Huayana Gutierres Juan Q143:Q155ayana Gutierrez Juan</t>
  </si>
  <si>
    <t>Transporte de Plantones de Pino del  Vivero Primero de Mayo Ocobamba al Distrito Ocobamba - Esmeralda con un Tramo de 19 Km  Aprox. Cantidad 5,500 Plantones - Tito Perez Aurelia</t>
  </si>
  <si>
    <t>7863-10171</t>
  </si>
  <si>
    <t>Transporte de Plantones de Pino del  Vivero Primero de Mayo Ocobamba al Distrito Ocobamba - Choccepuquio con un Tramo de 13 Km  Aprox. Cantidad 16,500 Plantones - Tito Perez Aurelia</t>
  </si>
  <si>
    <t xml:space="preserve">Transporte de Plantones de Pino del  Vivero Chacabamba al Distrito de Ongoy  - Santa Rosa con un Tramo de 12 Km  Aprox. Cantidad 16,500 Plantones  -Multiservicios  Delross E.I.R.L. </t>
  </si>
  <si>
    <t>Transporte de Plantones de Pino del  Vivero Primero de Mayo Distrito de Ocobamba  al Distrito de Uranmarca Huacane - Santa Rosa con un Tramo de 18 Km  Aprox. Cantidad 12,000 Plantones  - Gamonal Solis Ceferino</t>
  </si>
  <si>
    <t>Transporte de Plantones de Pino del  Vivero Chacabamba Distrito de Ocobamba al Distrito de Ongoy - Santa Rosa con un Tramo de 58 Km  Aprox. Cantidad 28,500 Plantones  - Tito Perez Aurelia</t>
  </si>
  <si>
    <t>Transporte de Plantones de Pino del  Vivero Chacabamba al Distrito de Ongoy - Miraflores con un Tramo de 16 Km  Aprox. Cantidad 16,000 Plantones -Multiservicios  Delross E.I.R.L.</t>
  </si>
  <si>
    <t>6625-6626</t>
  </si>
  <si>
    <t>Transporte de Plantones de Pino del  Vivero Chacabamba al Distrito de Huaccana - Pumachucocon un Tramo de 52 Km  Aprox. Cantidad 28,500 Plantones  - Huayana Gutierrez Juan</t>
  </si>
  <si>
    <t>10054-10055</t>
  </si>
  <si>
    <t>10063-10064</t>
  </si>
  <si>
    <t>Transporte de Plantones de Pino del  Vivero Tejahuasi al Distrito de Huaccana - Ahuayro con  un Tramo de 70 Km  Aprox. Cantidad 22,500 Plantones - Huayana Gutierrez Juan</t>
  </si>
  <si>
    <t>7859-7860</t>
  </si>
  <si>
    <t>Transporte de Plantones de Pino del  Vivero Primero de Mayo Ocobamba al Distrito de Ocobamba - Piscobamba con  un Tramo de 67 Km  Aprox. Cantidad 23,000 Plantones - Tito Perez Aurelia</t>
  </si>
  <si>
    <t>6622-6623</t>
  </si>
  <si>
    <t>Transporte de Plantones de Pino del  Vivero Chacabamba al Distrito de Ongoy - Cabaña con  un Tramo de 37 Km  Aprox. Cantidad 30,000 Plantones - Multiservicios  Delross E.I.R.L.</t>
  </si>
  <si>
    <t>Transporte de Plantones de Pino del  Vivero Primero de Mayo al Distrito Ocobamba - Alianza con  un Tramo de 9Km  Aprox. Cantidad 8,000 Plantones - Tito Perez Aurelia</t>
  </si>
  <si>
    <t>Transporte de Plantones de Pino del  Vivero Primero de Mayo al Ranracancha - Santiago - Huamasi con  un Tramo de 24Km  Aprox. Cantidad 22,000 Plantones - Gamonal Solis Ceferino</t>
  </si>
  <si>
    <t xml:space="preserve">Transporte de Plantones de Pino del  Vivero Primero de Mayo Ocobamba al Distrito Ranracancha - Lacanacoy con  un Tramo de 42Km  Aprox. Cantidad 26,100 Plantones  - Gamonal Solis Ceferino </t>
  </si>
  <si>
    <t xml:space="preserve">Transporte de Plantones de Pino del  Vivero Chacabamba al Distrito Huaccana - Comu. Maucallayta con  un Tramo de 20Km  Aprox. Cantidad 5,500 Plantones - Huayana Gutierrez Juan </t>
  </si>
  <si>
    <t>Transporte de Plantones de Pino del  Vivero Tejahuasi  al Distrito Huaccana - Rio Blanco con  un Tramo de 75Km  Aprox. Cantidad 6,500 Plantones - Huayana Gutierrez Juan</t>
  </si>
  <si>
    <t>Transporte de Plantones de Pino del  Vivero Chacabamba   al Distrito Huaccana - Comun Simpe con  un Tramo de 70Km  Aprox. Cantidad 7,900 Plantones - Huayana Gutierrez Juan</t>
  </si>
  <si>
    <t>6499-1390</t>
  </si>
  <si>
    <t>Victor Hugo Roman Segovia - Planilla Del Personal Obrero y/o Contratado, Pago Correspondiente Al Mes De Diciembre Del 2014</t>
  </si>
  <si>
    <t>Victor Hugo Roman Segovia - Planilla Del Personal Obrero y/o Contratado, Pago Correspondiente Al Mes De Setiembre Del 2014</t>
  </si>
  <si>
    <t>Victor Hugo Roman Segovia - Planilla Del Personal Obrero y/o Contratado, Pago Correspondiente Al Mes De Agosto Del 2014</t>
  </si>
  <si>
    <t>Victor Hugo Roman Segovia - Planilla Del Personal Obrero y/o Contratado, Pago Correspondiente Al Mes De Junio-2014</t>
  </si>
  <si>
    <t>Victor Hugo Roman Segovia - Planilla Del Personal Obrero y/o Contratado, Pago Correspondiente Al Mes De Noviembre Del 2014</t>
  </si>
  <si>
    <t>Victor Hugo Roman Segovia - Planilla Del Personal Obrero y/o Contratado, Pago Correspondiente Al Mes De Octubre Del 2014</t>
  </si>
  <si>
    <t>Victor Hugo Roman Segovia -  Planilla Del Personal Obrero y/o Contratado, Segun Correspondiente Mayo 2015</t>
  </si>
  <si>
    <t>Victor Hugo Roman Segovia -   Planilla Del Personal Obrero y/o Contratado</t>
  </si>
  <si>
    <t>Banco De La Nacion - Planilla Del Personal Obrero y/o Contratado, Pago Correspondiente Del Mes De Junio 2015</t>
  </si>
  <si>
    <t>Victor Hugo Roman Segovia - Planilla Del Personal Obrero y/o Contratado, Pago Correspondiente Al Mes De Junio 2015</t>
  </si>
  <si>
    <t>Victor Hugo Roman Segovia - Planilla Del Personal Obrero y/o Contratado, Pago Correspondiente Del Mes De Junio 2015</t>
  </si>
  <si>
    <t>Victor Hugo Roman Segovia -Planilla Del Personal Obrero y/o Contratado, Pago Correspondiente Al Mes De Mayo Del 2015</t>
  </si>
  <si>
    <t>Victor Hugo Roman Segovia - Planilla Del Personal Obrero y/o Contratado, Pago Correspondiente Al Mes De Julio Del 2015</t>
  </si>
  <si>
    <t>Victor Hugo Roman Segovia - Retencion De 5Ta, Planilla Del Personal Obrero y/o Contratado, Pago Correspondiente Al Mes De Julio Del 2015</t>
  </si>
  <si>
    <t>Victor Hugo Roman Segovia - Planilla Del Personal Obrero y/o Contratado, Pago Correspondiente Al Mes De Agosto Del 2015</t>
  </si>
  <si>
    <t xml:space="preserve">Victor Hugo Roman Segovia - Planilla Del Personal Obrero y/o Contratado, Pago Correspondiente Al Mes De Julio Del 2015
</t>
  </si>
  <si>
    <t>Victor Hugo Roman Segovia - Retencion Del 5Ta Planilla Del Personal Obrero y/o Contratado, Pago Correspondiente Al Mes De Agosto Del 2015</t>
  </si>
  <si>
    <t>Aramburu Choccata Rosmery - Planilla Del Personal Obrero y/o Contratado, Pago Correspondiente Al Mes De Agosto Del 2015</t>
  </si>
  <si>
    <t>Victor Hugo Roman Segovia - Planilla Del Personal Obrero y/o Contratado, Pago Correspondiente Al Mes De Setiembre Del 2015</t>
  </si>
  <si>
    <t>Victor Hugo Roman Segovia - Impuesto A La Renta De 5Ta De Planilla Del Personal Obrero y/o Contratado, Pago Correspondiente Al Mes De Setiembre Del 2015</t>
  </si>
  <si>
    <t>Victor Hugo Roman Segovia - Planilla Del Personal Obrero y/o Contratado, Pago Correspondiente Al Mes De Octubre Del 2015</t>
  </si>
  <si>
    <t>Victor Hugo Roman Segovia -  Retencion De 5Ta De Planilla Del Personal Obrero y/o Contratado, Pago Correspondiente Al Mes De Octubre Del 2016</t>
  </si>
  <si>
    <t>Santos Enrique Choque Florez - Planilla Del Personal Obrero y/o Contratado, Pago Correspondiente Al Mes De Julio Del 2015</t>
  </si>
  <si>
    <t>Santos Enrique Choque Florez - Planilla Del Personal Obrero y/o Contratado, Pago Correspondiente Al Mes De Setiembre Del 2015</t>
  </si>
  <si>
    <t>Santos Enrique Choque Florez - Planilla Del Personal Obrero y/o Contratado, Pago Correspondiente Al Mes De Octubre Del 2015</t>
  </si>
  <si>
    <t>Santos Enrique Choque Florez - Planilla Del Personal Obrero y/o Contratado, Pago  Correspondiente Al Mes De Noviembre Del 2015</t>
  </si>
  <si>
    <t>Victor Hugo Roman Segovia - Planilla Del Personal Obrero y/o Contratado, Pago Correspondiente Al Mes De Noviembre Del 2015</t>
  </si>
  <si>
    <t>Santos Enrique Choque Florez - Planilla Del Personal Obrero y/o Contratado, Pago Correspondiente Al Mes De Diciembre Del 2015</t>
  </si>
  <si>
    <t>Santos Enrique Choque Florez - Planilla Del Personal Obrero y/o Contratado, Pago Correspondiente Al Mes De Julio-2014</t>
  </si>
  <si>
    <t>Victor Hugo Roman Segovia - Planilla Del Personal Obrero y/o Contratado, Pago  Correspondiente Al Mes De Diciembre Del 2015</t>
  </si>
  <si>
    <t>Palomino Capulian Jaime - Planilla Del Personal Obrero y/o Contratado, Pago Correspondiente Al Mes De Diciembre Del2015</t>
  </si>
  <si>
    <t>Santos Enrique Choque Florez -  Planilla Del Personal Obrero y/o Contratado, Pago Correspondiente  Novienbre</t>
  </si>
  <si>
    <t>Victor Hugo Roman Segovia - Planilla Del Personal Obrero y/o Contratado, Pago Correspondiente Al Mes De Diciembre Del 2015</t>
  </si>
  <si>
    <t>Quispe sierra juan  -  Planilla del Personal Obrero y/o Contratado, Pago correspondiente al mesde febrero del 2018</t>
  </si>
  <si>
    <t>Quispe sierra juan  -  Planilla del Personal Obrero y/o Contratado, Pago correspondiente al mes de febrero del 2018</t>
  </si>
  <si>
    <t>Quispe sierra juan  -  Planilla del Personal Obrero y/o Contratado, Pago, correspondiente al mes de febrero</t>
  </si>
  <si>
    <t>Quispe Sierra Juan  -  Planilla del Personal Obrero y/o Contratado, Pago correspondiente al mes de marzo del 2018</t>
  </si>
  <si>
    <t>Quispe sierra juan -  Planilla del Personal Obrero y/o Contratado, Pago correspondiente al mes de marzo del 2018</t>
  </si>
  <si>
    <t>Quispe sierra juan - Planilla del Personal Obrero y/o Contratado, Pago correspondiente al mesde julio del 2018,</t>
  </si>
  <si>
    <t>Victor Hugo  Roman Segovia - Planilla Del Personal Obrero Y/O Contratado, Pagado Correspondiente Del Mes De Abril 2015</t>
  </si>
  <si>
    <t>Victor Hugo Roman Segovia - Importe Que Se Gira El Abono De La Planilla De Remuneraciones Correspondiente Del Mes De Agosto Con Cargo A Recursos Ordinarios</t>
  </si>
  <si>
    <t>Victor Hugo Roman Segovia -Planilla Del Personal Obrero y/o Contratado, Pago Correspondiente Al Mes De Octubre Del 2015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</si>
  <si>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</si>
  <si>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</si>
  <si>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</si>
  <si>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</si>
  <si>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</si>
  <si>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</si>
  <si>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</si>
  <si>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</si>
  <si>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</si>
  <si>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</si>
  <si>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</si>
  <si>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</si>
  <si>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</si>
  <si>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</si>
  <si>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</si>
  <si>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</si>
  <si>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</si>
  <si>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</si>
  <si>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</si>
  <si>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</si>
  <si>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</si>
  <si>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</si>
  <si>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</si>
  <si>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</si>
  <si>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</si>
  <si>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</si>
  <si>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</si>
  <si>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</si>
  <si>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</si>
  <si>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</si>
  <si>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</si>
  <si>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</si>
  <si>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</si>
  <si>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</si>
  <si>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</si>
  <si>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</si>
  <si>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</si>
  <si>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</si>
  <si>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</si>
  <si>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</si>
  <si>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</si>
  <si>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</si>
  <si>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</si>
  <si>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</si>
  <si>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</si>
  <si>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>Victor Hugo Roman Segovia - Planilla del Personal Obrero y/o Contratado, Pago correspondiente al mes de febrero</t>
  </si>
  <si>
    <t>Victor Hugo Roman Segovia  - Planilla del Personal Obrero y/o Contratado, Pago correspondiente al mes defebrero</t>
  </si>
  <si>
    <t xml:space="preserve">Victor Hugo Roman Segovia -  Planilla del Personal Obrero y/o Contratado, Pago correspondiente al mes de febrero-2017 </t>
  </si>
  <si>
    <t>Victor Hugo Roman Segovia  - Planilla del Personal Obrero y/o Contratado, Pago correspondiente del mes de enero y febrero</t>
  </si>
  <si>
    <t>Victor Hugo Roman Segovia  - retencion de 5ta. Categoria de Planilla del Personal Obrero y/o Contratado, Pago  correspondiente a los meses de enero y febrero del 2017</t>
  </si>
  <si>
    <t>Victor Hugo Roman Segovia - Planilla del Personal Obrero y/o Contratado, Pago correspondiente al mes de marzo del 2017</t>
  </si>
  <si>
    <t>Victor Hugo Roman Segovia  - Planilla del Personal Obrero y/o Contratado, Pago correspondiente al mes de marzo del 2017</t>
  </si>
  <si>
    <t>Victor Hugo Roman Segovia  -  importe que se abona al cci a favor Planilla del Personal Obrero y/o Contratado, Pago  correspondiente al mes de marzo del 2017</t>
  </si>
  <si>
    <t>Victor Hugo Roman Segovia  - Planilla del Personal Obrero y/o Contratado, Pago Correspondiente al mes de marzo</t>
  </si>
  <si>
    <t>Victor Hugo Roman Segovia  - Retencion de renta de 5ta. Categoria</t>
  </si>
  <si>
    <t>Abel Garcia Yslachin  - Categoria Planilla del Personal Obrero y/o Contratado, Pago correspondiente al mes de abril del 2017</t>
  </si>
  <si>
    <t>Victor Hugo Roman Segovia  -  Planilla del Personal Obrero y/o Contratado, Pago correspondiente al mes de Marzo</t>
  </si>
  <si>
    <t>Victor Hugo Roman Segovia   - Planilla del Personal Obrero y/o Contratado, Pago correspondiente al mes de abril</t>
  </si>
  <si>
    <t>Victor Hugo Roman Segovia   - Retencion de 5ta Planilla del Personal Obrero y/o Contratado, Pago correspondiente al mes de abril</t>
  </si>
  <si>
    <t>Sonia Ccasani Andia - Planilla del Personal Obrero y/o Contratado, Pago correspondiente al mes de mayo</t>
  </si>
  <si>
    <t>Sonia Ccasani Andia   - Planilla del Personal Obrero y/o Contratado, Pago correspondiente al mes de mayo</t>
  </si>
  <si>
    <t>Abel Ccorahua Castro - Planilla del Personal Obrero y/o Contratado, Pago correspondiente al mes de junio del 2017</t>
  </si>
  <si>
    <t>Claudio Antezana Curi   -  segunda ves Planilla del Personal Obrero y/o Contratado, Pago correspondiente al mes de mayo</t>
  </si>
  <si>
    <t>Abel Ccorahua Castro  - Planilla del Personal Obrero y/o Contratado, Pago correspondiente al mes de junio del 2017</t>
  </si>
  <si>
    <t>Victor Hugo Roman Segovia   - Planilla del Personal Obrero y/o Contratado, Pago correspondiente al mes de julio</t>
  </si>
  <si>
    <t>Sonia Ccasani Ambia   - descuento judicial  de Planilla del Personal Obrero y/o Contratado, Pago correspondiente al mes de julio</t>
  </si>
  <si>
    <t>Victor Hugo Roman Segovia   - Planilla del Personal Obrero y/o Contratado, Pago correspondiente al mes de agosto</t>
  </si>
  <si>
    <t>Sonia Ccasani Ambia  - Planilla del Personal Obrero y/o Contratado, Pago correspondiente al mes de agosto</t>
  </si>
  <si>
    <t>Sonia Ccasani Ambia   - descuento judicial de Planilla del Personal Obrero y/o Contratado, Pago correspondiente al mes de setiembre del 2017</t>
  </si>
  <si>
    <t>Heleng Oraya Ccahuana Sulca   - Planilla del Personal Obrero y/o Contratado, Pago correspondiente al mes de octubre del 2017</t>
  </si>
  <si>
    <t xml:space="preserve"> Juan Quispe Sierra  - Planilla del Personal Obrero y/o Contratado, Pago Correspondiente al mes noviembre-2017</t>
  </si>
  <si>
    <t xml:space="preserve"> Juan Quispe Sierra   - Planilla del Personal Obrero y/o Contratado, Pago correspondiente al mes de diciembredel 2017</t>
  </si>
  <si>
    <t xml:space="preserve"> Juan Quispe Sierra   - Planilla del Personal Obrero y/o Contratado, Pago correspondiente al mes de diciembre</t>
  </si>
  <si>
    <t>Sonia   Ccasani Ambia -Planilla del Personal Obrero y/o Contratado, Pago correspondiente al mes de junio</t>
  </si>
  <si>
    <t>Transporte de Plantones de Pino del  Vivero Chacabamba   al Distrito Ongoy Rocchacc con  un Tramo de 20Km  Aprox. Cantidad 34,000 Plantones - Multiservicios  Delross E.I.R.L.</t>
  </si>
  <si>
    <t xml:space="preserve">Alquiler de Camioneta para el Distrito Ocobamba y Sus Comunidades  - Solis Cruz Nancy Etelvina </t>
  </si>
  <si>
    <t xml:space="preserve">Alquiler de Camioneta Pick UP 4X4 Los Dias 17 al 31 del mes de Mayo - Clara MariluTambo Barron </t>
  </si>
  <si>
    <t>Alquiler de Camioneta para el Distrito Ocobamba y sus Comunidades, Huaccana y sus Comunidades para los dias 16,17 del mes de Julio - Huaman Candia Hemerson</t>
  </si>
  <si>
    <t xml:space="preserve">Alquiker de Camioneta 4x4 Maquina Seca Incluido Conductor  para los Dias 13,14,15,17, 18,19,20,21,22,24,25,26,27,28,29 de Agosto - Constructora Ayavy S.A.C. </t>
  </si>
  <si>
    <t>10994-10995</t>
  </si>
  <si>
    <t xml:space="preserve">Alquiler de Camioneta por 2 Dias para el Proyecto - Solis Cruz Nancy Etelvina </t>
  </si>
  <si>
    <t xml:space="preserve">Alquiler de Camioneta  de Traccion 4X4 Maquina Seca, para los Dias 01 al 13 y 15,16, 17 de Junio - Constructora Ayavy S.A.C. </t>
  </si>
  <si>
    <t>10992-10993</t>
  </si>
  <si>
    <t xml:space="preserve">Alquiler de Camioneta 4X4 Maquina Seca, para los Dias 15,16,17,18,19,20,21,22,23,24,26,27,28,29,30,31 del mes de Julio - Constructora Ayavy S.A.C.  </t>
  </si>
  <si>
    <t>10988-10989</t>
  </si>
  <si>
    <t xml:space="preserve">Alquiler de Camioneta 4X4 Maquina Seca, para los Dias 12,13,14,15,16,17,18,19,21,22,23,24,26 y 30 del Mes Setiembre - Quispe Llocclla Juana </t>
  </si>
  <si>
    <t>12135-12394</t>
  </si>
  <si>
    <t xml:space="preserve">Alquiler de Camioneta para el Proyecto - Solis Cruz Nancy Etelvina </t>
  </si>
  <si>
    <t xml:space="preserve">Alquiler de Camioneta 4x4 Maquina Seca para los Dias 16,17,19,20,21, 22, 23,24,25,27,28,29,30 y 31 del mes Octubre - Quispe Llocclla Juana </t>
  </si>
  <si>
    <t>14624-14625</t>
  </si>
  <si>
    <t>16087-16088</t>
  </si>
  <si>
    <t xml:space="preserve">Alquiler de Camioneta  4X4 Maquina Seca los Dias 9,10,11,12,13,14,17,18,19,20,23,24,25,27,28 y 30 del Mes de  Noviembre - Quispe Llocclla Juana </t>
  </si>
  <si>
    <t>16328-1572</t>
  </si>
  <si>
    <t xml:space="preserve">Elaboracionde de 4 Gigantografias de Medidas 4m de Largo x 3m Ancho, Según el Diseño - Gutierrez Rossel Yasu </t>
  </si>
  <si>
    <t>18132-18133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</si>
  <si>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</si>
  <si>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</si>
  <si>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</si>
  <si>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</si>
  <si>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</si>
  <si>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</si>
  <si>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</si>
  <si>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</si>
  <si>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</si>
  <si>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</si>
  <si>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</si>
  <si>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</si>
  <si>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</si>
  <si>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</si>
  <si>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</si>
  <si>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</si>
  <si>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</si>
  <si>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</si>
  <si>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</si>
  <si>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</si>
  <si>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</si>
  <si>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</si>
  <si>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</si>
  <si>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 xml:space="preserve">Servico de Transporte de  Carga para el Traslado de Plantones de 377,585Unid.  - Construcciones y demoliciones loayza s.r.l.   </t>
  </si>
  <si>
    <t xml:space="preserve">servicio de Alquiler de Camioneta  por 15 Dias Salidas de Acuerdo al Cronograma Mensual - Constructora e inmobiliaria alwa s.a.c. </t>
  </si>
  <si>
    <t>Servicio de Decoracion del Local de Eventos para el Taller de recursos Hidricos para el Proyecto - Figueroa franco mitchel</t>
  </si>
  <si>
    <t xml:space="preserve">Servicio de Asistente Administrativo para el Proyecto - Aramburu choccata rosmery  </t>
  </si>
  <si>
    <t xml:space="preserve">Alquiler de Camioneta 4x4 para el uso personal del Equipo Tecnico por un Periodo de 20 Dias - Pillaca carbajal guillermo </t>
  </si>
  <si>
    <t>Servicio Alquiler de Camioneta 4x4 para el Equipo Tecnico por un Periodo de 26 Dias - Pipa Uchupe Juan</t>
  </si>
  <si>
    <t xml:space="preserve">Servicio Contratacion de Personal Tecnico de Campo para el Levantamiento de Informacion de Inventario de Recursos Hidricos Superficiales, Durante 4 Meses - Flores Zamora Hipolito  </t>
  </si>
  <si>
    <t xml:space="preserve">Servicio de Alquiler de Camioneta 4X4 para la Movilidad del Equipo Tecnico del Recursos Hidricos - Aragon Astete Bruno   </t>
  </si>
  <si>
    <t xml:space="preserve">Servicio Contratacion de Personal para Limpieza en las Instalaciones de Estadio Condebamba de la Oficina del Prgrama Bosques Manejados - Rimascca Mosqueira Flora </t>
  </si>
  <si>
    <t>Servicio Contratacion de Personal Tecnico de Campo Para Levantamiento de Estudio Suelo, Duracion de un Mes 15 de Noviembre al 15 de Diciembre  - Marquez Huaman Edwin</t>
  </si>
  <si>
    <t>Servicio Contratacion de Personal Tecnico de Campo Para Sistematizacion del Inventario, Duracion de un Mes 15 de Noviembre al 15 de Diciembre -  Diaz Alvarez Cristopher Jhasmany</t>
  </si>
  <si>
    <t xml:space="preserve">Servicio de Analisis Fisico - Quimico de Caracterizacion del Suelo Agricola Forestales - Yapura Condori Fausto </t>
  </si>
  <si>
    <t xml:space="preserve">Servicio de Transporte de Carga de 31,399 Plantones de Queñua, Sauco a Diferentes Distritos y Comunidades - Transportes e inversiones s &amp; a s.a.c. </t>
  </si>
  <si>
    <t xml:space="preserve">Servicio de Mantenimiento Correctivo de 03 Motocicletas Marca Yamaha de Placas EB-8806, EB- 8804 y EB-5198 - Perez Perez Marcia Julia   </t>
  </si>
  <si>
    <t xml:space="preserve">Servicio de Transporte de Carga con un Capacidad  Min. 7, para el Traslado de Plantones desde lo Viveros del Proyecto a toda las Comunidades -Transportes e Inversiones s &amp; a s.a.c.   </t>
  </si>
  <si>
    <t>servico de Alquiler de Camioneta 4x4 Durante 15 Dias para el Equipo Tecnico de Estudio de Suelo - Alfaro Zamora Alberto</t>
  </si>
  <si>
    <t xml:space="preserve">Servicio de Apoyo Administrativo en Tramite y Tranferencia de Cuenta de Planillas de Personal de Obra - Yupanqui Carbajal Moises Noe </t>
  </si>
  <si>
    <t>Servicio de Contratacion del Tecnico de Campo - Personal Medrano Sandoval Emerson</t>
  </si>
  <si>
    <t xml:space="preserve">Servicio de Alquiler de Camioneta por 24 Dias por Afecto al Proyecto Según el Cronograma de Salida - Sequeiros Peña Juan </t>
  </si>
  <si>
    <t>Servicio de Apoyo Como Tecnico de Campo pata Evalucion Post Plantacion y Georeferenciacion Correspondiente del Mes de Marzo a Junio - Huarhuachi Sicha Miyanu</t>
  </si>
  <si>
    <t>Servicio de Apoyo Como Tecnico de Campo pata Evalucion Post Plantacion y Georeferenciacion Correspondiente del Mes de Marzo a Junio - Zarate Mendez Timoteo</t>
  </si>
  <si>
    <t xml:space="preserve">Servicio de Apoyo Como Tecnico de Campo pata Evalucion Post Plantacion y Georeferenciacion Correspondiente del Mes de Marzo a Junio - Huanca Condor Jaime  </t>
  </si>
  <si>
    <t>Servicio de Apoyo Como Tecnico de Campo pata Evalucion Post Plantacion y Georeferenciacion Correspondiente del Mes de Marzo a Junio  - Ccorahua Castro Abel</t>
  </si>
  <si>
    <t>Servicio de Apoyo Como Tecnico de Campo pata Evalucion Post Plantacion y Georeferenciacion Correspondiente del Mes de Marzo a Junio  - Sauñe Huacre rosa Maricruz</t>
  </si>
  <si>
    <t xml:space="preserve">Servicio de Personal Tecnico de Campo Para El Proyecto Microcuenca Chacabamba Periodo de Tres Meses de Marzo al Junio - Medrano Sandoval Emerson </t>
  </si>
  <si>
    <t xml:space="preserve">Servicio de Consultoria para el Estudio e Inventario de Biodiversidad / Especialista en Monitoreo Biologico - Villanueva chipana Andree Luis </t>
  </si>
  <si>
    <t>Fraccionaod de 6000</t>
  </si>
  <si>
    <t>Servicio de Alquiler de Camioneta 4X4 Durante Durante 18 Dias Para Movilidad del Estudio de Biodiversidad, Especilaistas en Monitoreo Biologico enRio Pampas -  DK Inversiones Generales C&amp;R S.A.C DK &amp; CR S.A.C</t>
  </si>
  <si>
    <t>Servcio de Alquiler de Camioneta  por 12 Dias Afecto Al Proyecto Salidas de Acuerdo al Cronograma de Salida Establecido - Grupo Reyvarg S.R.L.</t>
  </si>
  <si>
    <t>Servicio de Guia de Rafting, Kayak, con Curso de Tecnica de Rescate en Rios - Peralta Huaman Ricardo</t>
  </si>
  <si>
    <t xml:space="preserve">Servicio d Contratacion de Personal de un Tecnico de Campo para el Proyecto Microcuenca Chacabamba - Medrano Sandoval Emerson </t>
  </si>
  <si>
    <t xml:space="preserve">Servicio de Contratacion de Personal de Limpieza para la Oficina de Condebamba del Prgrama Bosques Manejados Correspondiente del Mes de Junio - Rimascca Mosqueira Flora </t>
  </si>
  <si>
    <t>Servicio de Matenimiento Rutinario Manual de Camino Departamental Tramo Karkatera-Ccocha-Huanipaca de 0.00km a 43 Km-HuicheSsoto Geronimo</t>
  </si>
  <si>
    <t xml:space="preserve">Servicio Asistente Tecnico para Sistematizacion para Evaluacion Post Plantacion y Georeferenciacion - Huarhuachi Sicha Miyanu </t>
  </si>
  <si>
    <t xml:space="preserve">Servicio de Tecnico de Campo para el Proyecto de Microcuenca Chacabamba - Medrano Sandoval Emerson </t>
  </si>
  <si>
    <t>Servicio de Cotocopiado de 9,500.00 Unidades de la Pre-Liquidacion de Año 2018 - Centeno Loaiza Amanda</t>
  </si>
  <si>
    <t xml:space="preserve"> servicio de Auxiliar Administrativo de Obra para Proyecto de Recuperacion y Mejoramiento de la Cobertura forestal para Ampliar los Servicios Ambientales en la Microcuenca chacabamba, Chumbao, Rio Blanco y Ahuayroa - Palomino Gamonal Yolanda </t>
  </si>
  <si>
    <t>Servicio De Alimentacion De 200 Almuerzos para Capacitacion y Conformacion del Comite Provincial de Chincheros - Palomino Gamonal Maruja</t>
  </si>
  <si>
    <t xml:space="preserve">
02 Unidad de Toner de Impresión para Kyocera Cod. Ref. TK 477 Negro -  O/C N° 02892-2018</t>
  </si>
  <si>
    <t xml:space="preserve">
01 Unidad de Toner de Impresión para HP cod. Ref. CF280A Negro HP -  O/C N° 02892-2018</t>
  </si>
  <si>
    <t>Servicio De Mantenimiento Correctivo De La Camioneta Hilux 4X4 Placa Egj-412  - Curo Huayhua Orlando</t>
  </si>
  <si>
    <t>Servicio De Alquiler De Camioneta po 10 Dias (Incluye Conbustible y Chofer) - Qory Huma Peru E.I.R.L -</t>
  </si>
  <si>
    <t>Servicio de Alquiler De Camioneta por 10 Dias -  A &amp; I Sayago Empresa Individual De Responsabilidad Limitada</t>
  </si>
  <si>
    <t>Servicios Prestados Como Personal De Seguridad, Vigilancia Y Custodia Integral De Los Ambientes Del Gobiernoregional Apurimac Correspondiente Febrero y Marzo - Pimentel Davalos Vicente</t>
  </si>
  <si>
    <t xml:space="preserve"> Servicio de Alquiler De Camioneta 4x4 Por 10 Dias Maquinaseca Para Trabajo De Monitoreo Y Seguimiento De Actividades - Proyecto -  Qory Huma Peru E.I.R.L - Qoryh E.I.R.L - </t>
  </si>
  <si>
    <t>Servicios Prestados Como Personal De Seguridad Del Proyecto,Servicio Prestado 30 Dias Calendarios - Pimentel Davalos Vicente</t>
  </si>
  <si>
    <t xml:space="preserve">Servicio de Transporte de Compost 21 M3 de Ocobamba a Chacabamba(Ongoy) - Junco Villano Raul </t>
  </si>
  <si>
    <t>Servicios Prestados Como Personal De Seguridad Del Proyecto,Servicio Prestado 15 Dias Calendarios Contabilizado de 20 Julio- Almiron Chiclla Vicente</t>
  </si>
  <si>
    <t>Servicio Especializado En Gestion De Riesgos Y Desastres , 30 Dias Calendarios Correspondiente Al Unico Pago - Medina Quispe Sergio</t>
  </si>
  <si>
    <t>Servicio de Atencion de Almuerzo Cofre Break para el Taller de Capacitacion de Gestion de Riesgo a Realizarse en los Distrito Ranracancha, Ocobamba, Ongoy, Huaccana, Rocchaq - Yupanqui Huari Blanca</t>
  </si>
  <si>
    <t>Servicio De Alquiler De Camioneta 4 X 4 por 30 Dias(mes Octubre 10 Dias ), Mes de Noviembre 10 Dias y Mes de Diciembre  10 Dias para El Proyecto - Qory Huma Peru E.I.R.L - Qoryh E.I.R.L</t>
  </si>
  <si>
    <t>Servicio de Transporte de Plantas del Vivero Ubicado en la Comundad de Chacabamba Dstrito de Ongoy, Pino 178,159.00 Und, Eucalipto: 22,953.00 Und  - Carbajal Salcedo Mario</t>
  </si>
  <si>
    <t xml:space="preserve">Servicio De Filmacion Y Edicion De Videos para el Proyecto Mejoramiento de la Cobertura Forestal - Cañari Laime Alexander Ulianov </t>
  </si>
  <si>
    <t>6 Unidades Memoria Portatil USB (Menor A1/4 UIT) de 32GB/ Kingston - Segun O/C Nª 0000215- 2019</t>
  </si>
  <si>
    <t>2 Unidades Mouse Optico con Puerto PS2 - Segun O/C Nª 0000215-2019</t>
  </si>
  <si>
    <t>1 Ciento CD Gragable de 700 MB, Segun O/C Nª 0000215-2019</t>
  </si>
  <si>
    <t xml:space="preserve"> Servicios de Apoyo Administrativo po 15 dias Calendarios contabilizados a partir de la Emision de O/S - Oblitas Valenzuela Roxana</t>
  </si>
  <si>
    <t xml:space="preserve">Servicio de Limpieza de La oficina del Proyecto, Correspondiente del mes Marzo  - Carbajal Atau Basilia </t>
  </si>
  <si>
    <t>Servicio de Seguridad, Vigilancia y Custodia para la Oficina Administrativa del Proyecto, Correspondiente del Mes de Marzo - Flores Panche Andres</t>
  </si>
  <si>
    <t>16603, 16604</t>
  </si>
  <si>
    <t>16291, 16292</t>
  </si>
  <si>
    <t>4583, 4584</t>
  </si>
  <si>
    <t>9759, 9760</t>
  </si>
  <si>
    <t>266,  267</t>
  </si>
  <si>
    <t>9999, 10000</t>
  </si>
  <si>
    <t>4561, 4562</t>
  </si>
  <si>
    <t>13731, 13732</t>
  </si>
  <si>
    <t>14981, 14982</t>
  </si>
  <si>
    <t>9900, 9901</t>
  </si>
  <si>
    <t>9753, 9754</t>
  </si>
  <si>
    <t>Victor Hugo Roman Segovia - Planilla del Personal Obrero y/o Contratado, Pago Correspondiente al Mes de julio.</t>
  </si>
  <si>
    <t>Victor Hugo Roman Segovia - Planilla del Personal Obrero y/o Contratado, Pago Correspondiente al Mes de agosto.</t>
  </si>
  <si>
    <t>Victor Hugo Roman Segovia - Planilla del Personal Obrero y/o Contratado, Pago Correspondiente al Mes Agosto.</t>
  </si>
  <si>
    <t>50 kilogramos de semilla  de pino - pinus(al peso), O/C.Nº 00792-2014</t>
  </si>
  <si>
    <t>2 Unid. Llanta LT235/85R16-GOOD YEAR - Bazan Villacorta Rosa, O/C.Nº563-2014</t>
  </si>
  <si>
    <t>10 kilogramos de semilla de pino(peso)- RADIATA - Bazan Villacorta Rosa, O/C Nº 01096</t>
  </si>
  <si>
    <t>1583 Galon  Petroleo Diesel 2 - Servicentro San Pedro R.I.R.L. - O/C Nº 2323</t>
  </si>
  <si>
    <t>351 Galon  Petroleo Diesel 2 - Servicentro San Pedro R.I.R.L. - O/C Nº 2323</t>
  </si>
  <si>
    <t>566 Galon  Petroleo Diesel 2 - Servicentro San Pedro R.I.R.L. - O/C Nº 2323</t>
  </si>
  <si>
    <t>200 Unid. BOLSA DE POLIETILENO 2 µm X 4 in X 7 in- o/c n°00786 - 2018</t>
  </si>
  <si>
    <t>50 Unid. BOLSA DE POLIETILENO 2 µm X 4 in X 7 in- o/c n°00786 - 2018</t>
  </si>
  <si>
    <t xml:space="preserve">100 Unid. SEMILLA DE TREBOL (AL PESO)  - o/c-n°0807-2018 </t>
  </si>
  <si>
    <t xml:space="preserve">100 Unid.  Semilla de AlfalfaMoapa (Al Peso)  - o/c-n°0807-2018 </t>
  </si>
  <si>
    <t xml:space="preserve">200 Unid. Semilla De Ray Gras Ingles - Lolium Perenne (Al Peso)  - O/C-N°0807-2018 </t>
  </si>
  <si>
    <t xml:space="preserve">200 Unid. Semilla De Pasto Ovillo - Dactylis Glomerata (Al Peso)  - O/C-N°0807-2018 </t>
  </si>
  <si>
    <t xml:space="preserve">500 Unid. Semilla De Avena - Avena Sativa (Al Peso)  - O/C-N°0807-2018 </t>
  </si>
  <si>
    <t>15400 Anivel SigaY/O FRACCIOND</t>
  </si>
  <si>
    <t>12240 Siga Y/O FRACCIOND</t>
  </si>
  <si>
    <t>6668,6669</t>
  </si>
  <si>
    <t>9979,9980</t>
  </si>
  <si>
    <t>14380,14381</t>
  </si>
  <si>
    <t>14790,14791</t>
  </si>
  <si>
    <t>11556,11557</t>
  </si>
  <si>
    <t>12039,12040</t>
  </si>
  <si>
    <t>12209,12210,12211</t>
  </si>
  <si>
    <t>11558,11559</t>
  </si>
  <si>
    <t>10104,10105</t>
  </si>
  <si>
    <t>11984,20109</t>
  </si>
  <si>
    <t>10531,10532</t>
  </si>
  <si>
    <t>12267,12268</t>
  </si>
  <si>
    <t>13980,16665</t>
  </si>
  <si>
    <t>12607,12608</t>
  </si>
  <si>
    <t>13962,13963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</si>
  <si>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</si>
  <si>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</si>
  <si>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</si>
  <si>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</si>
  <si>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</si>
  <si>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</si>
  <si>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</si>
  <si>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</si>
  <si>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</si>
  <si>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</si>
  <si>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</si>
  <si>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</si>
  <si>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</si>
  <si>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</si>
  <si>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</si>
  <si>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</si>
  <si>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</si>
  <si>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</si>
  <si>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</si>
  <si>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</si>
  <si>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</si>
  <si>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</si>
  <si>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>2804, 2805</t>
  </si>
  <si>
    <t>7888, 7889</t>
  </si>
  <si>
    <t>7864,7865</t>
  </si>
  <si>
    <t>17108, 17109</t>
  </si>
  <si>
    <t>5569, 5570</t>
  </si>
  <si>
    <t>11926,11927</t>
  </si>
  <si>
    <t>10145,10146</t>
  </si>
  <si>
    <t>7510,7511</t>
  </si>
  <si>
    <t>9632,11613</t>
  </si>
  <si>
    <t>10210, 10211</t>
  </si>
  <si>
    <t>7841,7842</t>
  </si>
  <si>
    <t>7841, 7842</t>
  </si>
  <si>
    <t>12699, 12700</t>
  </si>
  <si>
    <t>8320, 8321</t>
  </si>
  <si>
    <t>9198, 9199</t>
  </si>
  <si>
    <t>14121, 14122</t>
  </si>
  <si>
    <t>14832, 17931,21110,23973</t>
  </si>
  <si>
    <t>19188, 19189, 21035, 23512, 23513</t>
  </si>
  <si>
    <t>14447, 14448</t>
  </si>
  <si>
    <t>20832, 20833</t>
  </si>
  <si>
    <t>21058, 23532, 620</t>
  </si>
  <si>
    <t>24304, 24305</t>
  </si>
  <si>
    <t>00479, 00480</t>
  </si>
  <si>
    <t>26913, 26914</t>
  </si>
  <si>
    <t>01343, 01344</t>
  </si>
  <si>
    <t>1035, 1036</t>
  </si>
  <si>
    <t>01805,  01806</t>
  </si>
  <si>
    <t>0199, 0200</t>
  </si>
  <si>
    <t>19738, 19739, 26795</t>
  </si>
  <si>
    <t>19105, 19106</t>
  </si>
  <si>
    <t>14766,14767</t>
  </si>
  <si>
    <t>14961, 14962</t>
  </si>
  <si>
    <t>21469, 21470</t>
  </si>
  <si>
    <t>9764, 9765</t>
  </si>
  <si>
    <t>11488, 11489</t>
  </si>
  <si>
    <t>015075, 015076</t>
  </si>
  <si>
    <t>11180, 12815, 14770</t>
  </si>
  <si>
    <t>11997, 11998</t>
  </si>
  <si>
    <t>10254, 10255</t>
  </si>
  <si>
    <t>14544, 14545, 019826</t>
  </si>
  <si>
    <t>12313, 12314</t>
  </si>
  <si>
    <t>12328,12329</t>
  </si>
  <si>
    <t>10382, 15903, 15927</t>
  </si>
  <si>
    <t>10381, 16395, 16288</t>
  </si>
  <si>
    <t>10770, 15628, 15928</t>
  </si>
  <si>
    <t>10811, 15629,15929</t>
  </si>
  <si>
    <t>10155, 15630, 15930</t>
  </si>
  <si>
    <t>7571, 7572</t>
  </si>
  <si>
    <t>8969, 8970</t>
  </si>
  <si>
    <t>8279, 8280</t>
  </si>
  <si>
    <t>014785, 14786</t>
  </si>
  <si>
    <t>4428, 5232, 7403</t>
  </si>
  <si>
    <t>010278, 010279, 010280</t>
  </si>
  <si>
    <t>010278, 010279, 10280</t>
  </si>
  <si>
    <t>05445, 05446, 10025, 10026, 13422, 13423, 16806, 16807, 19814, 19815</t>
  </si>
  <si>
    <t>7109, 7110</t>
  </si>
  <si>
    <t>17545, 20797, 023277</t>
  </si>
  <si>
    <t>18192, 18193</t>
  </si>
  <si>
    <t>17276, 17277</t>
  </si>
  <si>
    <t>19525, 19526</t>
  </si>
  <si>
    <t>18204, 18205</t>
  </si>
  <si>
    <t>024559, 024560, 26865, 26866, 29862, 29863</t>
  </si>
  <si>
    <t>26532, 28804, 0140</t>
  </si>
  <si>
    <t>26057, 26058</t>
  </si>
  <si>
    <t>29754, 29755</t>
  </si>
  <si>
    <t>25326, 25327</t>
  </si>
  <si>
    <t>27329, 27330</t>
  </si>
  <si>
    <t>28543, 0137</t>
  </si>
  <si>
    <t>27127, 27128</t>
  </si>
  <si>
    <t>7198, 7199, 21264,21265, 13220, 13221</t>
  </si>
  <si>
    <t>1931, 1932</t>
  </si>
  <si>
    <t>2632, 2633</t>
  </si>
  <si>
    <t>2634, 2635</t>
  </si>
  <si>
    <t>6798, 6799</t>
  </si>
  <si>
    <t>4394, 4395</t>
  </si>
  <si>
    <t>3894, 3895</t>
  </si>
  <si>
    <t>11830,11831, 13673, 13674, 16773, 16774, 22828, 22829</t>
  </si>
  <si>
    <t>7865, 7866</t>
  </si>
  <si>
    <t>7811, 7812</t>
  </si>
  <si>
    <t>8622, 10162</t>
  </si>
  <si>
    <t>8053, 8054</t>
  </si>
  <si>
    <t>8789, 8790</t>
  </si>
  <si>
    <t>10245, 10246</t>
  </si>
  <si>
    <t>10655, 10656</t>
  </si>
  <si>
    <t>10724, 10725</t>
  </si>
  <si>
    <t>10786, 10787</t>
  </si>
  <si>
    <t>23578, 23579, '25590, 25591, '913, 914</t>
  </si>
  <si>
    <t>15198, 15199</t>
  </si>
  <si>
    <t>1008, 1009, 1010</t>
  </si>
  <si>
    <t>18159, 18160</t>
  </si>
  <si>
    <t>18494, 18495</t>
  </si>
  <si>
    <t>25306, 25307, 26120, 26121, 27604, 27605</t>
  </si>
  <si>
    <t>1113, 1114</t>
  </si>
  <si>
    <t>26061, 26062</t>
  </si>
  <si>
    <t>25487, 1573</t>
  </si>
  <si>
    <t>25812, 25813</t>
  </si>
  <si>
    <t>1129, 1130</t>
  </si>
  <si>
    <t>100.64, Galones -DIESEL B5 -  o/c n°359-2017</t>
  </si>
  <si>
    <t>369 Galon Gasohol 90 Plus  -  o/c n°359-2017</t>
  </si>
  <si>
    <t>192,  Galones -DIESEL B5 -  o/c n°359-2017</t>
  </si>
  <si>
    <t>20, Galones-GASOHOL 90 PLUS  -  o/c n°359-2017</t>
  </si>
  <si>
    <t>36 Galon Petroleo Diesel 2 - o/c-n°0523-2017</t>
  </si>
  <si>
    <t>54 Galon Petroleo Diesel 2 - o/c-n°0523-2017</t>
  </si>
  <si>
    <t>80 Galones Diesel  B5  - o/c n° 1628-2017</t>
  </si>
  <si>
    <t>600 Galon Diesel B5  -  o/c n° 359 -2017</t>
  </si>
  <si>
    <t xml:space="preserve"> Galones Diesel  B5  - o/c n° 1628-2017</t>
  </si>
  <si>
    <t xml:space="preserve"> 89 Galones Petroleo Diesel 2  - o/c n°1435 </t>
  </si>
  <si>
    <t xml:space="preserve"> 7 Galones Petroleo Diesel 2  - o/c n°1435 </t>
  </si>
  <si>
    <t xml:space="preserve">46 Galones Diesel B5 - o/c-n°2056-2018 </t>
  </si>
  <si>
    <t xml:space="preserve">82 Galones Diesel B5 - o/c-n°2056-2018 </t>
  </si>
  <si>
    <t xml:space="preserve">175 Galones Diesel B5 - o/c n° 2068 </t>
  </si>
  <si>
    <t xml:space="preserve">66 Galones Diesel B5 - o/c n° 2068 </t>
  </si>
  <si>
    <t xml:space="preserve">159 Galones Diesel B5 - o/c n° 2068 </t>
  </si>
  <si>
    <t>114  Galon Diesel o/c nº2365-2019</t>
  </si>
  <si>
    <t>36 Galon Diesel o/c nº2365-2019</t>
  </si>
  <si>
    <t>109 Galones DIESEL B5-S50-UV. -  o/c-n° 0029-2018</t>
  </si>
  <si>
    <t>179 Galones DIESEL B5-S50-UV. -  o/c-n° 0029-2018</t>
  </si>
  <si>
    <t>202 Galones DIESEL B5-S50-UV. -  o/c-n° 0029-2018</t>
  </si>
  <si>
    <t>50 Galones Diesel  B5  - o/c n° 1628-2017</t>
  </si>
  <si>
    <t>66 Galones Gasohol 90 plus  -  o/c-n° 0029-2018</t>
  </si>
  <si>
    <t>202 Galones Gasohol 90 plus -  o/c-n° 0029-2018</t>
  </si>
  <si>
    <t>149 Galones DIESEL B5-S50-UV.  -  o/c-n° 0029-2018</t>
  </si>
  <si>
    <t>87 Galones Gasohol 90 plus -  o/c-n° 0029-2018</t>
  </si>
  <si>
    <t>194 Galones Gasohol 90 plus -  o/c-n° 0029-2018</t>
  </si>
  <si>
    <t>161 Galones DIESEL B5-S50-UV. -  o/c-n° 0029-2018</t>
  </si>
  <si>
    <t>1 Unidades Chaleco  de Poliester  - o/c 3758-2017</t>
  </si>
  <si>
    <t>GG-EQUIPO</t>
  </si>
  <si>
    <t xml:space="preserve">DESAGREGADOS </t>
  </si>
  <si>
    <t>ESPECIFICA</t>
  </si>
  <si>
    <t>ESTRUCTURA</t>
  </si>
  <si>
    <t xml:space="preserve">20 Unidad Boligrafo (Lapicero) De Tinta Seca Punta Fina Color Rojo - Faber Castell 421 - O/C N° 258-2019  </t>
  </si>
  <si>
    <t>COSTO INDIRECTO</t>
  </si>
  <si>
    <t xml:space="preserve">GASTOS DE SUPERVISION </t>
  </si>
  <si>
    <t>GASTOS DE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</si>
</sst>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#,##0.00;[Red]#,##0.00"/>
    <numFmt numFmtId="166" formatCode="&quot;S/&quot;#,##0.00"/>
    <numFmt numFmtId="167" formatCode="###,###,###,###,##0.00"/>
  </numFmts>
  <fonts count="4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0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8" fillId="0" borderId="0" applyFont="0" applyFill="0" applyBorder="0" applyAlignment="0" applyProtection="0"/>
  </cellStyleXfs>
  <cellXfs count="421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17" fontId="7" fillId="0" borderId="6" xfId="1" quotePrefix="1" applyNumberFormat="1" applyFont="1" applyFill="1" applyBorder="1" applyAlignment="1">
      <alignment horizontal="center" vertical="center"/>
    </xf>
    <xf numFmtId="0" fontId="32" fillId="0" borderId="27" xfId="1" applyFont="1" applyFill="1" applyBorder="1" applyAlignment="1">
      <alignment horizontal="left" vertical="top" wrapText="1"/>
    </xf>
    <xf numFmtId="4" fontId="0" fillId="0" borderId="0" xfId="0" applyNumberFormat="1"/>
    <xf numFmtId="166" fontId="32" fillId="0" borderId="6" xfId="1" quotePrefix="1" applyNumberFormat="1" applyFont="1" applyFill="1" applyBorder="1" applyAlignment="1">
      <alignment horizontal="center" vertical="center"/>
    </xf>
    <xf numFmtId="166" fontId="32" fillId="0" borderId="27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Fill="1"/>
    <xf numFmtId="14" fontId="4" fillId="0" borderId="1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vertical="center" wrapText="1"/>
    </xf>
    <xf numFmtId="0" fontId="32" fillId="0" borderId="33" xfId="0" applyFont="1" applyBorder="1" applyAlignment="1">
      <alignment vertical="center" wrapText="1"/>
    </xf>
    <xf numFmtId="165" fontId="4" fillId="0" borderId="1" xfId="1" quotePrefix="1" applyNumberFormat="1" applyFont="1" applyFill="1" applyBorder="1" applyAlignment="1">
      <alignment horizontal="center" vertical="center"/>
    </xf>
    <xf numFmtId="165" fontId="4" fillId="0" borderId="32" xfId="1" quotePrefix="1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1" applyAlignment="1"/>
    <xf numFmtId="0" fontId="0" fillId="0" borderId="0" xfId="0" applyBorder="1" applyAlignment="1"/>
    <xf numFmtId="0" fontId="7" fillId="0" borderId="9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2" fillId="0" borderId="28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horizontal="center" vertical="center"/>
    </xf>
    <xf numFmtId="4" fontId="32" fillId="0" borderId="33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/>
    </xf>
    <xf numFmtId="4" fontId="32" fillId="0" borderId="27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top" wrapText="1"/>
    </xf>
    <xf numFmtId="0" fontId="32" fillId="0" borderId="6" xfId="0" quotePrefix="1" applyFont="1" applyBorder="1" applyAlignment="1">
      <alignment horizontal="left" vertical="top" wrapText="1"/>
    </xf>
    <xf numFmtId="14" fontId="32" fillId="0" borderId="39" xfId="1" quotePrefix="1" applyNumberFormat="1" applyFont="1" applyFill="1" applyBorder="1" applyAlignment="1">
      <alignment horizontal="center" vertical="center"/>
    </xf>
    <xf numFmtId="14" fontId="32" fillId="0" borderId="33" xfId="1" quotePrefix="1" applyNumberFormat="1" applyFont="1" applyFill="1" applyBorder="1" applyAlignment="1">
      <alignment horizontal="center" vertical="center"/>
    </xf>
    <xf numFmtId="0" fontId="32" fillId="0" borderId="40" xfId="0" applyNumberFormat="1" applyFont="1" applyFill="1" applyBorder="1" applyAlignment="1">
      <alignment horizontal="center" vertical="center"/>
    </xf>
    <xf numFmtId="165" fontId="4" fillId="0" borderId="12" xfId="1" quotePrefix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166" fontId="32" fillId="0" borderId="6" xfId="0" applyNumberFormat="1" applyFont="1" applyFill="1" applyBorder="1" applyAlignment="1">
      <alignment horizontal="center" vertical="center"/>
    </xf>
    <xf numFmtId="167" fontId="32" fillId="0" borderId="6" xfId="0" applyNumberFormat="1" applyFont="1" applyFill="1" applyBorder="1" applyAlignment="1">
      <alignment horizontal="center" vertical="center"/>
    </xf>
    <xf numFmtId="167" fontId="32" fillId="0" borderId="6" xfId="0" applyNumberFormat="1" applyFont="1" applyFill="1" applyBorder="1" applyAlignment="1">
      <alignment vertical="top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Border="1" applyAlignment="1">
      <alignment vertical="center"/>
    </xf>
    <xf numFmtId="167" fontId="32" fillId="0" borderId="6" xfId="0" applyNumberFormat="1" applyFont="1" applyFill="1" applyBorder="1" applyAlignment="1">
      <alignment horizontal="center" vertical="top"/>
    </xf>
    <xf numFmtId="0" fontId="1" fillId="0" borderId="0" xfId="1" applyAlignment="1">
      <alignment horizontal="center"/>
    </xf>
    <xf numFmtId="0" fontId="0" fillId="0" borderId="0" xfId="0" applyBorder="1" applyAlignment="1">
      <alignment horizontal="center"/>
    </xf>
    <xf numFmtId="0" fontId="36" fillId="0" borderId="6" xfId="0" applyFont="1" applyBorder="1" applyAlignment="1">
      <alignment horizontal="left" wrapText="1"/>
    </xf>
    <xf numFmtId="0" fontId="32" fillId="0" borderId="6" xfId="0" applyFont="1" applyBorder="1" applyAlignment="1">
      <alignment wrapText="1"/>
    </xf>
    <xf numFmtId="0" fontId="32" fillId="0" borderId="6" xfId="0" applyFont="1" applyFill="1" applyBorder="1" applyAlignment="1">
      <alignment wrapText="1"/>
    </xf>
    <xf numFmtId="0" fontId="36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37" fillId="0" borderId="6" xfId="0" applyFont="1" applyBorder="1" applyAlignment="1">
      <alignment vertical="center"/>
    </xf>
    <xf numFmtId="0" fontId="37" fillId="0" borderId="6" xfId="0" applyFont="1" applyBorder="1"/>
    <xf numFmtId="0" fontId="36" fillId="0" borderId="6" xfId="0" applyFont="1" applyBorder="1"/>
    <xf numFmtId="0" fontId="36" fillId="0" borderId="6" xfId="0" applyFont="1" applyFill="1" applyBorder="1" applyAlignment="1">
      <alignment horizontal="left" vertical="center" wrapText="1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4" fillId="0" borderId="12" xfId="1" applyFont="1" applyBorder="1" applyAlignment="1">
      <alignment horizontal="center" vertical="center"/>
    </xf>
    <xf numFmtId="167" fontId="34" fillId="0" borderId="6" xfId="0" applyNumberFormat="1" applyFont="1" applyFill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vertical="center"/>
    </xf>
    <xf numFmtId="167" fontId="35" fillId="0" borderId="6" xfId="0" applyNumberFormat="1" applyFont="1" applyFill="1" applyBorder="1" applyAlignment="1">
      <alignment horizontal="center" vertical="center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0" fontId="32" fillId="0" borderId="6" xfId="1" applyNumberFormat="1" applyFont="1" applyFill="1" applyBorder="1" applyAlignment="1">
      <alignment vertical="center"/>
    </xf>
    <xf numFmtId="49" fontId="32" fillId="0" borderId="6" xfId="1" applyNumberFormat="1" applyFont="1" applyFill="1" applyBorder="1" applyAlignment="1">
      <alignment horizontal="center" vertical="center"/>
    </xf>
    <xf numFmtId="0" fontId="32" fillId="0" borderId="39" xfId="1" applyNumberFormat="1" applyFont="1" applyFill="1" applyBorder="1" applyAlignment="1">
      <alignment horizontal="center" vertical="center"/>
    </xf>
    <xf numFmtId="17" fontId="32" fillId="0" borderId="33" xfId="1" quotePrefix="1" applyNumberFormat="1" applyFont="1" applyFill="1" applyBorder="1" applyAlignment="1">
      <alignment horizontal="center" vertical="center"/>
    </xf>
    <xf numFmtId="0" fontId="32" fillId="0" borderId="33" xfId="1" applyFont="1" applyFill="1" applyBorder="1" applyAlignment="1">
      <alignment horizontal="center" vertical="center"/>
    </xf>
    <xf numFmtId="0" fontId="32" fillId="0" borderId="33" xfId="1" applyNumberFormat="1" applyFont="1" applyFill="1" applyBorder="1" applyAlignment="1">
      <alignment horizontal="center" vertical="center"/>
    </xf>
    <xf numFmtId="4" fontId="32" fillId="0" borderId="33" xfId="1" quotePrefix="1" applyNumberFormat="1" applyFont="1" applyFill="1" applyBorder="1" applyAlignment="1">
      <alignment vertical="center"/>
    </xf>
    <xf numFmtId="4" fontId="39" fillId="2" borderId="1" xfId="1" quotePrefix="1" applyNumberFormat="1" applyFont="1" applyFill="1" applyBorder="1" applyAlignment="1">
      <alignment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33" xfId="1" quotePrefix="1" applyNumberFormat="1" applyFont="1" applyFill="1" applyBorder="1" applyAlignment="1">
      <alignment horizontal="center" vertical="center"/>
    </xf>
    <xf numFmtId="2" fontId="39" fillId="2" borderId="1" xfId="1" quotePrefix="1" applyNumberFormat="1" applyFont="1" applyFill="1" applyBorder="1" applyAlignment="1">
      <alignment horizontal="center" vertical="center"/>
    </xf>
    <xf numFmtId="0" fontId="32" fillId="0" borderId="2" xfId="1" applyNumberFormat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49" fontId="32" fillId="0" borderId="3" xfId="1" applyNumberFormat="1" applyFont="1" applyFill="1" applyBorder="1" applyAlignment="1">
      <alignment horizontal="left" vertical="center"/>
    </xf>
    <xf numFmtId="0" fontId="32" fillId="0" borderId="5" xfId="1" applyFont="1" applyFill="1" applyBorder="1" applyAlignment="1">
      <alignment horizontal="left" vertical="top" wrapText="1"/>
    </xf>
    <xf numFmtId="0" fontId="32" fillId="0" borderId="7" xfId="1" applyFont="1" applyFill="1" applyBorder="1" applyAlignment="1">
      <alignment horizontal="left" vertical="top" wrapText="1"/>
    </xf>
    <xf numFmtId="0" fontId="32" fillId="0" borderId="3" xfId="1" applyNumberFormat="1" applyFont="1" applyFill="1" applyBorder="1" applyAlignment="1">
      <alignment horizontal="left" vertical="center"/>
    </xf>
    <xf numFmtId="1" fontId="32" fillId="0" borderId="3" xfId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vertical="top"/>
    </xf>
    <xf numFmtId="2" fontId="32" fillId="4" borderId="6" xfId="1" quotePrefix="1" applyNumberFormat="1" applyFont="1" applyFill="1" applyBorder="1" applyAlignment="1">
      <alignment horizontal="center" vertical="center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33" xfId="1" quotePrefix="1" applyNumberFormat="1" applyFont="1" applyFill="1" applyBorder="1" applyAlignment="1">
      <alignment horizontal="left" vertical="center"/>
    </xf>
    <xf numFmtId="2" fontId="39" fillId="2" borderId="1" xfId="1" quotePrefix="1" applyNumberFormat="1" applyFont="1" applyFill="1" applyBorder="1" applyAlignment="1">
      <alignment horizontal="right" vertical="center"/>
    </xf>
    <xf numFmtId="2" fontId="39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39" fillId="0" borderId="1" xfId="1" applyFont="1" applyBorder="1" applyAlignment="1">
      <alignment horizontal="center" vertical="center"/>
    </xf>
    <xf numFmtId="0" fontId="39" fillId="0" borderId="1" xfId="1" applyNumberFormat="1" applyFont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center" vertical="top"/>
    </xf>
    <xf numFmtId="2" fontId="32" fillId="0" borderId="6" xfId="0" applyNumberFormat="1" applyFont="1" applyFill="1" applyBorder="1" applyAlignment="1">
      <alignment horizontal="center" vertical="top"/>
    </xf>
    <xf numFmtId="0" fontId="32" fillId="0" borderId="33" xfId="1" quotePrefix="1" applyNumberFormat="1" applyFont="1" applyFill="1" applyBorder="1" applyAlignment="1">
      <alignment horizontal="center" vertical="center"/>
    </xf>
    <xf numFmtId="2" fontId="32" fillId="0" borderId="39" xfId="1" quotePrefix="1" applyNumberFormat="1" applyFont="1" applyFill="1" applyBorder="1" applyAlignment="1">
      <alignment horizontal="center" vertical="center"/>
    </xf>
    <xf numFmtId="4" fontId="32" fillId="0" borderId="38" xfId="1" quotePrefix="1" applyNumberFormat="1" applyFont="1" applyFill="1" applyBorder="1" applyAlignment="1">
      <alignment horizontal="center" vertical="center"/>
    </xf>
    <xf numFmtId="0" fontId="32" fillId="0" borderId="6" xfId="0" applyNumberFormat="1" applyFont="1" applyFill="1" applyBorder="1" applyAlignment="1">
      <alignment horizontal="center"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/>
    </xf>
    <xf numFmtId="0" fontId="32" fillId="0" borderId="33" xfId="0" applyNumberFormat="1" applyFont="1" applyFill="1" applyBorder="1" applyAlignment="1">
      <alignment horizontal="center" vertical="center"/>
    </xf>
    <xf numFmtId="4" fontId="32" fillId="0" borderId="42" xfId="1" quotePrefix="1" applyNumberFormat="1" applyFont="1" applyFill="1" applyBorder="1" applyAlignment="1">
      <alignment horizontal="center" vertical="center"/>
    </xf>
    <xf numFmtId="4" fontId="4" fillId="2" borderId="1" xfId="1" quotePrefix="1" applyNumberFormat="1" applyFont="1" applyFill="1" applyBorder="1" applyAlignment="1">
      <alignment horizontal="right" vertical="center"/>
    </xf>
    <xf numFmtId="4" fontId="4" fillId="2" borderId="9" xfId="1" quotePrefix="1" applyNumberFormat="1" applyFont="1" applyFill="1" applyBorder="1" applyAlignment="1">
      <alignment horizontal="right" vertical="center"/>
    </xf>
    <xf numFmtId="0" fontId="32" fillId="2" borderId="43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8" fillId="0" borderId="6" xfId="0" applyFont="1" applyBorder="1" applyAlignment="1">
      <alignment wrapText="1"/>
    </xf>
    <xf numFmtId="0" fontId="0" fillId="0" borderId="6" xfId="0" applyFont="1" applyBorder="1" applyAlignment="1">
      <alignment wrapText="1"/>
    </xf>
    <xf numFmtId="2" fontId="4" fillId="2" borderId="9" xfId="1" quotePrefix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33" fillId="0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32" fillId="0" borderId="6" xfId="1" applyFont="1" applyBorder="1" applyAlignment="1">
      <alignment horizontal="center" vertical="center"/>
    </xf>
    <xf numFmtId="0" fontId="32" fillId="0" borderId="6" xfId="1" applyFont="1" applyBorder="1" applyAlignment="1">
      <alignment vertical="center"/>
    </xf>
    <xf numFmtId="0" fontId="32" fillId="0" borderId="6" xfId="1" applyNumberFormat="1" applyFont="1" applyBorder="1" applyAlignment="1">
      <alignment horizontal="center" vertical="center" shrinkToFit="1"/>
    </xf>
    <xf numFmtId="4" fontId="32" fillId="0" borderId="6" xfId="1" applyNumberFormat="1" applyFont="1" applyBorder="1" applyAlignment="1">
      <alignment horizontal="center" vertical="center"/>
    </xf>
    <xf numFmtId="4" fontId="32" fillId="0" borderId="6" xfId="0" applyNumberFormat="1" applyFont="1" applyFill="1" applyBorder="1" applyAlignment="1">
      <alignment horizontal="center" vertical="center"/>
    </xf>
    <xf numFmtId="0" fontId="32" fillId="0" borderId="6" xfId="1" applyNumberFormat="1" applyFont="1" applyBorder="1" applyAlignment="1">
      <alignment horizontal="center" vertical="center"/>
    </xf>
    <xf numFmtId="0" fontId="32" fillId="0" borderId="6" xfId="1" applyNumberFormat="1" applyFont="1" applyBorder="1" applyAlignment="1">
      <alignment horizontal="center" vertical="center" wrapText="1" shrinkToFit="1"/>
    </xf>
    <xf numFmtId="0" fontId="32" fillId="0" borderId="6" xfId="1" applyFont="1" applyFill="1" applyBorder="1" applyAlignment="1">
      <alignment vertical="center"/>
    </xf>
    <xf numFmtId="0" fontId="32" fillId="0" borderId="6" xfId="1" applyNumberFormat="1" applyFont="1" applyFill="1" applyBorder="1" applyAlignment="1">
      <alignment horizontal="center" vertical="center" shrinkToFit="1"/>
    </xf>
    <xf numFmtId="4" fontId="32" fillId="0" borderId="6" xfId="1" applyNumberFormat="1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wrapText="1"/>
    </xf>
    <xf numFmtId="0" fontId="38" fillId="0" borderId="6" xfId="0" applyFont="1" applyBorder="1"/>
    <xf numFmtId="14" fontId="32" fillId="0" borderId="6" xfId="1" quotePrefix="1" applyNumberFormat="1" applyFont="1" applyFill="1" applyBorder="1" applyAlignment="1">
      <alignment vertical="center"/>
    </xf>
    <xf numFmtId="0" fontId="32" fillId="0" borderId="6" xfId="1" quotePrefix="1" applyNumberFormat="1" applyFont="1" applyFill="1" applyBorder="1" applyAlignment="1">
      <alignment horizontal="center" vertical="center" wrapText="1"/>
    </xf>
    <xf numFmtId="0" fontId="32" fillId="0" borderId="6" xfId="0" applyNumberFormat="1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left" vertical="center" wrapText="1"/>
    </xf>
    <xf numFmtId="0" fontId="32" fillId="0" borderId="3" xfId="1" applyFont="1" applyBorder="1" applyAlignment="1">
      <alignment horizontal="center" vertical="center"/>
    </xf>
    <xf numFmtId="0" fontId="32" fillId="0" borderId="3" xfId="1" applyFont="1" applyBorder="1" applyAlignment="1">
      <alignment vertical="center"/>
    </xf>
    <xf numFmtId="4" fontId="32" fillId="0" borderId="3" xfId="0" applyNumberFormat="1" applyFont="1" applyFill="1" applyBorder="1" applyAlignment="1">
      <alignment horizontal="center" vertical="center"/>
    </xf>
    <xf numFmtId="0" fontId="32" fillId="0" borderId="33" xfId="1" applyFont="1" applyBorder="1" applyAlignment="1">
      <alignment horizontal="center" vertical="center"/>
    </xf>
    <xf numFmtId="14" fontId="32" fillId="0" borderId="33" xfId="1" quotePrefix="1" applyNumberFormat="1" applyFont="1" applyFill="1" applyBorder="1" applyAlignment="1">
      <alignment vertical="center"/>
    </xf>
    <xf numFmtId="4" fontId="32" fillId="0" borderId="33" xfId="1" applyNumberFormat="1" applyFont="1" applyBorder="1" applyAlignment="1">
      <alignment horizontal="center" vertical="center"/>
    </xf>
    <xf numFmtId="0" fontId="32" fillId="0" borderId="33" xfId="0" applyFont="1" applyBorder="1" applyAlignment="1">
      <alignment horizontal="left" vertical="top" wrapText="1"/>
    </xf>
    <xf numFmtId="0" fontId="32" fillId="0" borderId="38" xfId="1" applyNumberFormat="1" applyFont="1" applyBorder="1" applyAlignment="1">
      <alignment horizontal="center" vertical="center" shrinkToFit="1"/>
    </xf>
    <xf numFmtId="4" fontId="32" fillId="0" borderId="4" xfId="1" applyNumberFormat="1" applyFont="1" applyBorder="1" applyAlignment="1">
      <alignment horizontal="center" vertical="center"/>
    </xf>
    <xf numFmtId="4" fontId="32" fillId="0" borderId="38" xfId="0" applyNumberFormat="1" applyFont="1" applyFill="1" applyBorder="1" applyAlignment="1">
      <alignment horizontal="center" vertical="center"/>
    </xf>
    <xf numFmtId="0" fontId="32" fillId="0" borderId="27" xfId="1" applyNumberFormat="1" applyFont="1" applyBorder="1" applyAlignment="1">
      <alignment horizontal="center" vertical="center" shrinkToFit="1"/>
    </xf>
    <xf numFmtId="4" fontId="32" fillId="0" borderId="34" xfId="1" applyNumberFormat="1" applyFont="1" applyBorder="1" applyAlignment="1">
      <alignment horizontal="center" vertical="center"/>
    </xf>
    <xf numFmtId="4" fontId="32" fillId="0" borderId="27" xfId="0" applyNumberFormat="1" applyFont="1" applyFill="1" applyBorder="1" applyAlignment="1">
      <alignment horizontal="center" vertical="center"/>
    </xf>
    <xf numFmtId="0" fontId="32" fillId="0" borderId="33" xfId="1" applyFont="1" applyBorder="1" applyAlignment="1">
      <alignment vertical="center"/>
    </xf>
    <xf numFmtId="0" fontId="32" fillId="0" borderId="42" xfId="1" applyNumberFormat="1" applyFont="1" applyBorder="1" applyAlignment="1">
      <alignment horizontal="center" vertical="center" shrinkToFit="1"/>
    </xf>
    <xf numFmtId="4" fontId="32" fillId="0" borderId="44" xfId="1" applyNumberFormat="1" applyFont="1" applyBorder="1" applyAlignment="1">
      <alignment horizontal="center" vertical="center"/>
    </xf>
    <xf numFmtId="4" fontId="32" fillId="0" borderId="33" xfId="0" applyNumberFormat="1" applyFont="1" applyFill="1" applyBorder="1" applyAlignment="1">
      <alignment horizontal="center" vertical="center"/>
    </xf>
    <xf numFmtId="4" fontId="32" fillId="0" borderId="42" xfId="0" applyNumberFormat="1" applyFont="1" applyFill="1" applyBorder="1" applyAlignment="1">
      <alignment horizontal="center" vertical="center"/>
    </xf>
    <xf numFmtId="0" fontId="32" fillId="0" borderId="33" xfId="1" applyNumberFormat="1" applyFont="1" applyBorder="1" applyAlignment="1">
      <alignment horizontal="center" vertical="center" shrinkToFit="1"/>
    </xf>
    <xf numFmtId="0" fontId="32" fillId="0" borderId="33" xfId="0" applyFont="1" applyBorder="1" applyAlignment="1">
      <alignment wrapText="1"/>
    </xf>
    <xf numFmtId="4" fontId="39" fillId="2" borderId="1" xfId="1" quotePrefix="1" applyNumberFormat="1" applyFont="1" applyFill="1" applyBorder="1" applyAlignment="1">
      <alignment horizontal="right" vertical="center"/>
    </xf>
    <xf numFmtId="0" fontId="32" fillId="4" borderId="6" xfId="1" quotePrefix="1" applyNumberFormat="1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wrapText="1"/>
    </xf>
    <xf numFmtId="0" fontId="4" fillId="2" borderId="1" xfId="1" quotePrefix="1" applyNumberFormat="1" applyFont="1" applyFill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0" borderId="25" xfId="1" applyFont="1" applyBorder="1" applyAlignment="1">
      <alignment vertical="center"/>
    </xf>
    <xf numFmtId="164" fontId="32" fillId="0" borderId="3" xfId="2" quotePrefix="1" applyFont="1" applyFill="1" applyBorder="1" applyAlignment="1">
      <alignment horizontal="right" vertical="center"/>
    </xf>
    <xf numFmtId="164" fontId="32" fillId="0" borderId="3" xfId="2" quotePrefix="1" applyFont="1" applyFill="1" applyBorder="1" applyAlignment="1">
      <alignment vertical="center"/>
    </xf>
    <xf numFmtId="164" fontId="32" fillId="0" borderId="6" xfId="2" applyFont="1" applyFill="1" applyBorder="1" applyAlignment="1">
      <alignment horizontal="left" vertical="top" wrapText="1"/>
    </xf>
    <xf numFmtId="164" fontId="32" fillId="0" borderId="6" xfId="2" quotePrefix="1" applyFont="1" applyFill="1" applyBorder="1" applyAlignment="1">
      <alignment horizontal="right" vertical="center"/>
    </xf>
    <xf numFmtId="0" fontId="0" fillId="0" borderId="41" xfId="0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4" fillId="0" borderId="3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0" fontId="4" fillId="0" borderId="14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39" fillId="5" borderId="12" xfId="1" applyFont="1" applyFill="1" applyBorder="1" applyAlignment="1">
      <alignment vertical="center" wrapText="1" shrinkToFit="1"/>
    </xf>
    <xf numFmtId="0" fontId="39" fillId="0" borderId="12" xfId="1" applyFont="1" applyBorder="1" applyAlignment="1">
      <alignment vertical="center"/>
    </xf>
    <xf numFmtId="0" fontId="39" fillId="5" borderId="13" xfId="1" applyFont="1" applyFill="1" applyBorder="1" applyAlignment="1">
      <alignment vertical="center" wrapText="1" shrinkToFit="1"/>
    </xf>
    <xf numFmtId="0" fontId="39" fillId="0" borderId="13" xfId="1" applyFont="1" applyBorder="1" applyAlignment="1">
      <alignment vertical="center"/>
    </xf>
    <xf numFmtId="0" fontId="0" fillId="0" borderId="0" xfId="0" applyFill="1" applyBorder="1"/>
    <xf numFmtId="0" fontId="4" fillId="5" borderId="18" xfId="1" applyFont="1" applyFill="1" applyBorder="1" applyAlignment="1">
      <alignment vertical="center" wrapText="1" shrinkToFit="1"/>
    </xf>
    <xf numFmtId="0" fontId="4" fillId="5" borderId="21" xfId="1" applyFont="1" applyFill="1" applyBorder="1" applyAlignment="1">
      <alignment vertical="center" wrapText="1" shrinkToFi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39" fillId="2" borderId="9" xfId="1" applyNumberFormat="1" applyFont="1" applyFill="1" applyBorder="1" applyAlignment="1">
      <alignment horizontal="center" vertical="center"/>
    </xf>
    <xf numFmtId="14" fontId="39" fillId="2" borderId="10" xfId="1" applyNumberFormat="1" applyFont="1" applyFill="1" applyBorder="1" applyAlignment="1">
      <alignment horizontal="center" vertical="center"/>
    </xf>
    <xf numFmtId="14" fontId="39" fillId="2" borderId="11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39" fillId="0" borderId="12" xfId="1" applyFont="1" applyBorder="1" applyAlignment="1">
      <alignment horizontal="center" vertical="center" wrapText="1"/>
    </xf>
    <xf numFmtId="0" fontId="39" fillId="0" borderId="13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NumberFormat="1" applyFont="1" applyBorder="1" applyAlignment="1">
      <alignment horizontal="center" vertical="center" wrapText="1"/>
    </xf>
    <xf numFmtId="0" fontId="39" fillId="0" borderId="12" xfId="1" applyFont="1" applyBorder="1" applyAlignment="1">
      <alignment horizontal="center" vertical="center" wrapText="1" shrinkToFit="1"/>
    </xf>
    <xf numFmtId="0" fontId="39" fillId="0" borderId="13" xfId="1" applyFont="1" applyBorder="1" applyAlignment="1">
      <alignment horizontal="center" vertical="center" shrinkToFit="1"/>
    </xf>
    <xf numFmtId="0" fontId="39" fillId="0" borderId="14" xfId="1" applyFont="1" applyBorder="1" applyAlignment="1">
      <alignment horizontal="center" vertical="center"/>
    </xf>
    <xf numFmtId="0" fontId="39" fillId="0" borderId="29" xfId="1" applyFont="1" applyBorder="1" applyAlignment="1">
      <alignment horizontal="center" vertical="center"/>
    </xf>
    <xf numFmtId="0" fontId="39" fillId="0" borderId="12" xfId="1" applyFont="1" applyBorder="1" applyAlignment="1">
      <alignment horizontal="center" vertical="center"/>
    </xf>
    <xf numFmtId="0" fontId="39" fillId="0" borderId="25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 shrinkToFit="1"/>
    </xf>
    <xf numFmtId="0" fontId="4" fillId="0" borderId="23" xfId="1" applyFont="1" applyBorder="1" applyAlignment="1">
      <alignment horizontal="center" vertical="center" shrinkToFit="1"/>
    </xf>
    <xf numFmtId="0" fontId="4" fillId="0" borderId="3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shrinkToFit="1"/>
    </xf>
    <xf numFmtId="0" fontId="4" fillId="5" borderId="18" xfId="1" applyFont="1" applyFill="1" applyBorder="1" applyAlignment="1">
      <alignment horizontal="center" vertical="center" wrapText="1" shrinkToFit="1"/>
    </xf>
    <xf numFmtId="0" fontId="4" fillId="5" borderId="33" xfId="1" applyFont="1" applyFill="1" applyBorder="1" applyAlignment="1">
      <alignment horizontal="center" vertical="center" wrapText="1" shrinkToFit="1"/>
    </xf>
    <xf numFmtId="0" fontId="4" fillId="0" borderId="0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2" fontId="32" fillId="0" borderId="38" xfId="1" quotePrefix="1" applyNumberFormat="1" applyFont="1" applyFill="1" applyBorder="1" applyAlignment="1">
      <alignment horizontal="center" vertical="center"/>
    </xf>
    <xf numFmtId="2" fontId="32" fillId="0" borderId="27" xfId="1" quotePrefix="1" applyNumberFormat="1" applyFont="1" applyFill="1" applyBorder="1" applyAlignment="1">
      <alignment horizontal="center" vertical="center"/>
    </xf>
    <xf numFmtId="2" fontId="32" fillId="0" borderId="42" xfId="1" quotePrefix="1" applyNumberFormat="1" applyFont="1" applyFill="1" applyBorder="1" applyAlignment="1">
      <alignment horizontal="center" vertical="center"/>
    </xf>
    <xf numFmtId="0" fontId="39" fillId="2" borderId="13" xfId="1" applyFont="1" applyFill="1" applyBorder="1" applyAlignment="1">
      <alignment horizontal="left" vertical="center"/>
    </xf>
    <xf numFmtId="0" fontId="4" fillId="0" borderId="6" xfId="1" applyFont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45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0" fontId="0" fillId="0" borderId="6" xfId="0" applyFont="1" applyBorder="1"/>
    <xf numFmtId="0" fontId="0" fillId="0" borderId="41" xfId="0" applyBorder="1" applyAlignment="1">
      <alignment vertical="center"/>
    </xf>
  </cellXfs>
  <cellStyles count="3">
    <cellStyle name="Millares" xfId="2" builtinId="3"/>
    <cellStyle name="Normal" xfId="0" builtinId="0"/>
    <cellStyle name="Normal 2" xfId="1"/>
  </cellStyles>
  <dxfs count="1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339" t="s">
        <v>0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</row>
    <row r="3" spans="1:15" ht="21" customHeight="1" x14ac:dyDescent="0.25">
      <c r="A3" s="340" t="s">
        <v>1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330" t="s">
        <v>23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341" t="s">
        <v>8</v>
      </c>
      <c r="B12" s="342" t="s">
        <v>9</v>
      </c>
      <c r="C12" s="342"/>
      <c r="D12" s="342"/>
      <c r="E12" s="343" t="s">
        <v>10</v>
      </c>
      <c r="F12" s="343" t="s">
        <v>11</v>
      </c>
      <c r="G12" s="334" t="s">
        <v>12</v>
      </c>
      <c r="H12" s="331" t="s">
        <v>20</v>
      </c>
      <c r="I12" s="332"/>
      <c r="J12" s="332"/>
      <c r="K12" s="332"/>
      <c r="L12" s="332"/>
      <c r="M12" s="332"/>
      <c r="N12" s="333"/>
      <c r="O12" s="334" t="s">
        <v>13</v>
      </c>
    </row>
    <row r="13" spans="1:15" ht="20.100000000000001" customHeight="1" thickBot="1" x14ac:dyDescent="0.3">
      <c r="A13" s="335"/>
      <c r="B13" s="2" t="s">
        <v>14</v>
      </c>
      <c r="C13" s="2" t="s">
        <v>15</v>
      </c>
      <c r="D13" s="2" t="s">
        <v>16</v>
      </c>
      <c r="E13" s="344"/>
      <c r="F13" s="345"/>
      <c r="G13" s="335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335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336" t="s">
        <v>17</v>
      </c>
      <c r="B32" s="337"/>
      <c r="C32" s="337"/>
      <c r="D32" s="337"/>
      <c r="E32" s="337"/>
      <c r="F32" s="338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339" t="s">
        <v>0</v>
      </c>
      <c r="B35" s="339"/>
      <c r="C35" s="339"/>
      <c r="D35" s="339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</row>
    <row r="36" spans="1:15" ht="20.100000000000001" customHeight="1" x14ac:dyDescent="0.25">
      <c r="A36" s="340" t="s">
        <v>1</v>
      </c>
      <c r="B36" s="340"/>
      <c r="C36" s="340"/>
      <c r="D36" s="340"/>
      <c r="E36" s="340"/>
      <c r="F36" s="340"/>
      <c r="G36" s="340"/>
      <c r="H36" s="340"/>
      <c r="I36" s="340"/>
      <c r="J36" s="340"/>
      <c r="K36" s="340"/>
      <c r="L36" s="340"/>
      <c r="M36" s="340"/>
      <c r="N36" s="340"/>
      <c r="O36" s="340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341" t="s">
        <v>8</v>
      </c>
      <c r="B43" s="342" t="s">
        <v>9</v>
      </c>
      <c r="C43" s="342"/>
      <c r="D43" s="342"/>
      <c r="E43" s="343" t="s">
        <v>10</v>
      </c>
      <c r="F43" s="343" t="s">
        <v>11</v>
      </c>
      <c r="G43" s="334" t="s">
        <v>12</v>
      </c>
      <c r="H43" s="331" t="s">
        <v>20</v>
      </c>
      <c r="I43" s="332"/>
      <c r="J43" s="332"/>
      <c r="K43" s="332"/>
      <c r="L43" s="332"/>
      <c r="M43" s="332"/>
      <c r="N43" s="333"/>
      <c r="O43" s="334" t="s">
        <v>13</v>
      </c>
    </row>
    <row r="44" spans="1:15" ht="20.100000000000001" customHeight="1" thickBot="1" x14ac:dyDescent="0.3">
      <c r="A44" s="335"/>
      <c r="B44" s="2" t="s">
        <v>14</v>
      </c>
      <c r="C44" s="2" t="s">
        <v>15</v>
      </c>
      <c r="D44" s="2" t="s">
        <v>16</v>
      </c>
      <c r="E44" s="344"/>
      <c r="F44" s="345"/>
      <c r="G44" s="335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335"/>
    </row>
    <row r="45" spans="1:15" ht="20.100000000000001" customHeight="1" thickBot="1" x14ac:dyDescent="0.3">
      <c r="A45" s="346" t="s">
        <v>18</v>
      </c>
      <c r="B45" s="347"/>
      <c r="C45" s="347"/>
      <c r="D45" s="347"/>
      <c r="E45" s="347"/>
      <c r="F45" s="348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336" t="s">
        <v>17</v>
      </c>
      <c r="B66" s="337"/>
      <c r="C66" s="337"/>
      <c r="D66" s="337"/>
      <c r="E66" s="337"/>
      <c r="F66" s="338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339" t="s">
        <v>0</v>
      </c>
      <c r="B69" s="339"/>
      <c r="C69" s="339"/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39"/>
      <c r="O69" s="339"/>
    </row>
    <row r="70" spans="1:15" ht="20.100000000000001" customHeight="1" x14ac:dyDescent="0.25">
      <c r="A70" s="340" t="s">
        <v>1</v>
      </c>
      <c r="B70" s="340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40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341" t="s">
        <v>8</v>
      </c>
      <c r="B77" s="342" t="s">
        <v>9</v>
      </c>
      <c r="C77" s="342"/>
      <c r="D77" s="342"/>
      <c r="E77" s="343" t="s">
        <v>10</v>
      </c>
      <c r="F77" s="343" t="s">
        <v>11</v>
      </c>
      <c r="G77" s="334" t="s">
        <v>12</v>
      </c>
      <c r="H77" s="331" t="s">
        <v>20</v>
      </c>
      <c r="I77" s="332"/>
      <c r="J77" s="332"/>
      <c r="K77" s="332"/>
      <c r="L77" s="332"/>
      <c r="M77" s="332"/>
      <c r="N77" s="333"/>
      <c r="O77" s="334" t="s">
        <v>13</v>
      </c>
    </row>
    <row r="78" spans="1:15" ht="20.100000000000001" customHeight="1" thickBot="1" x14ac:dyDescent="0.3">
      <c r="A78" s="335"/>
      <c r="B78" s="2" t="s">
        <v>14</v>
      </c>
      <c r="C78" s="2" t="s">
        <v>15</v>
      </c>
      <c r="D78" s="2" t="s">
        <v>16</v>
      </c>
      <c r="E78" s="344"/>
      <c r="F78" s="345"/>
      <c r="G78" s="335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335"/>
    </row>
    <row r="79" spans="1:15" ht="20.100000000000001" customHeight="1" thickBot="1" x14ac:dyDescent="0.3">
      <c r="A79" s="346" t="s">
        <v>18</v>
      </c>
      <c r="B79" s="347"/>
      <c r="C79" s="347"/>
      <c r="D79" s="347"/>
      <c r="E79" s="347"/>
      <c r="F79" s="348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336" t="s">
        <v>19</v>
      </c>
      <c r="B99" s="337"/>
      <c r="C99" s="337"/>
      <c r="D99" s="337"/>
      <c r="E99" s="337"/>
      <c r="F99" s="338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339" t="s">
        <v>0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</row>
    <row r="106" spans="1:15" ht="21" customHeight="1" x14ac:dyDescent="0.25">
      <c r="A106" s="340" t="s">
        <v>1</v>
      </c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330" t="s">
        <v>23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341" t="s">
        <v>8</v>
      </c>
      <c r="B115" s="342" t="s">
        <v>9</v>
      </c>
      <c r="C115" s="342"/>
      <c r="D115" s="342"/>
      <c r="E115" s="343" t="s">
        <v>10</v>
      </c>
      <c r="F115" s="343" t="s">
        <v>11</v>
      </c>
      <c r="G115" s="334" t="s">
        <v>12</v>
      </c>
      <c r="H115" s="331" t="s">
        <v>20</v>
      </c>
      <c r="I115" s="332"/>
      <c r="J115" s="332"/>
      <c r="K115" s="332"/>
      <c r="L115" s="332"/>
      <c r="M115" s="332"/>
      <c r="N115" s="333"/>
      <c r="O115" s="334" t="s">
        <v>13</v>
      </c>
    </row>
    <row r="116" spans="1:15" ht="20.100000000000001" customHeight="1" thickBot="1" x14ac:dyDescent="0.3">
      <c r="A116" s="335"/>
      <c r="B116" s="2" t="s">
        <v>14</v>
      </c>
      <c r="C116" s="2" t="s">
        <v>15</v>
      </c>
      <c r="D116" s="2" t="s">
        <v>16</v>
      </c>
      <c r="E116" s="344"/>
      <c r="F116" s="345"/>
      <c r="G116" s="335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335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336" t="s">
        <v>19</v>
      </c>
      <c r="B122" s="337"/>
      <c r="C122" s="337"/>
      <c r="D122" s="337"/>
      <c r="E122" s="337"/>
      <c r="F122" s="338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filterMode="1"/>
  <dimension ref="A1:O355"/>
  <sheetViews>
    <sheetView topLeftCell="A4" zoomScale="70" zoomScaleNormal="70" workbookViewId="0">
      <selection activeCell="N343" sqref="N343:O343"/>
    </sheetView>
  </sheetViews>
  <sheetFormatPr baseColWidth="10" defaultRowHeight="15" x14ac:dyDescent="0.25"/>
  <cols>
    <col min="1" max="1" width="6.140625" customWidth="1"/>
    <col min="2" max="2" width="12.28515625" customWidth="1"/>
    <col min="3" max="3" width="8.42578125" style="143" bestFit="1" customWidth="1"/>
    <col min="4" max="4" width="14.85546875" style="187" customWidth="1"/>
    <col min="5" max="5" width="16.140625" customWidth="1"/>
    <col min="6" max="6" width="10.42578125" bestFit="1" customWidth="1"/>
    <col min="7" max="7" width="14.85546875" customWidth="1"/>
    <col min="8" max="8" width="14.7109375" style="149" customWidth="1"/>
    <col min="9" max="9" width="12.7109375" style="149" bestFit="1" customWidth="1"/>
    <col min="10" max="10" width="13.140625" style="149" customWidth="1"/>
    <col min="11" max="11" width="15.7109375" style="149" customWidth="1"/>
    <col min="12" max="12" width="15.140625" style="149" customWidth="1"/>
    <col min="13" max="13" width="71.5703125" customWidth="1"/>
    <col min="14" max="14" width="14.7109375" customWidth="1"/>
    <col min="238" max="238" width="14.140625" customWidth="1"/>
    <col min="239" max="239" width="9.7109375" customWidth="1"/>
    <col min="240" max="240" width="19.140625" customWidth="1"/>
    <col min="241" max="241" width="62.42578125" customWidth="1"/>
    <col min="242" max="242" width="31" customWidth="1"/>
    <col min="243" max="243" width="19.28515625" customWidth="1"/>
    <col min="244" max="244" width="15.5703125" bestFit="1" customWidth="1"/>
    <col min="245" max="246" width="17.5703125" bestFit="1" customWidth="1"/>
    <col min="247" max="247" width="17.5703125" customWidth="1"/>
    <col min="248" max="249" width="17.5703125" bestFit="1" customWidth="1"/>
    <col min="250" max="250" width="15.7109375" bestFit="1" customWidth="1"/>
    <col min="251" max="251" width="15" bestFit="1" customWidth="1"/>
    <col min="252" max="252" width="15" customWidth="1"/>
    <col min="253" max="254" width="18.5703125" bestFit="1" customWidth="1"/>
    <col min="255" max="255" width="87.28515625" customWidth="1"/>
    <col min="494" max="494" width="14.140625" customWidth="1"/>
    <col min="495" max="495" width="9.7109375" customWidth="1"/>
    <col min="496" max="496" width="19.140625" customWidth="1"/>
    <col min="497" max="497" width="62.42578125" customWidth="1"/>
    <col min="498" max="498" width="31" customWidth="1"/>
    <col min="499" max="499" width="19.28515625" customWidth="1"/>
    <col min="500" max="500" width="15.5703125" bestFit="1" customWidth="1"/>
    <col min="501" max="502" width="17.5703125" bestFit="1" customWidth="1"/>
    <col min="503" max="503" width="17.5703125" customWidth="1"/>
    <col min="504" max="505" width="17.5703125" bestFit="1" customWidth="1"/>
    <col min="506" max="506" width="15.7109375" bestFit="1" customWidth="1"/>
    <col min="507" max="507" width="15" bestFit="1" customWidth="1"/>
    <col min="508" max="508" width="15" customWidth="1"/>
    <col min="509" max="510" width="18.5703125" bestFit="1" customWidth="1"/>
    <col min="511" max="511" width="87.28515625" customWidth="1"/>
    <col min="750" max="750" width="14.140625" customWidth="1"/>
    <col min="751" max="751" width="9.7109375" customWidth="1"/>
    <col min="752" max="752" width="19.140625" customWidth="1"/>
    <col min="753" max="753" width="62.42578125" customWidth="1"/>
    <col min="754" max="754" width="31" customWidth="1"/>
    <col min="755" max="755" width="19.28515625" customWidth="1"/>
    <col min="756" max="756" width="15.5703125" bestFit="1" customWidth="1"/>
    <col min="757" max="758" width="17.5703125" bestFit="1" customWidth="1"/>
    <col min="759" max="759" width="17.5703125" customWidth="1"/>
    <col min="760" max="761" width="17.5703125" bestFit="1" customWidth="1"/>
    <col min="762" max="762" width="15.7109375" bestFit="1" customWidth="1"/>
    <col min="763" max="763" width="15" bestFit="1" customWidth="1"/>
    <col min="764" max="764" width="15" customWidth="1"/>
    <col min="765" max="766" width="18.5703125" bestFit="1" customWidth="1"/>
    <col min="767" max="767" width="87.28515625" customWidth="1"/>
    <col min="1006" max="1006" width="14.140625" customWidth="1"/>
    <col min="1007" max="1007" width="9.7109375" customWidth="1"/>
    <col min="1008" max="1008" width="19.140625" customWidth="1"/>
    <col min="1009" max="1009" width="62.42578125" customWidth="1"/>
    <col min="1010" max="1010" width="31" customWidth="1"/>
    <col min="1011" max="1011" width="19.28515625" customWidth="1"/>
    <col min="1012" max="1012" width="15.5703125" bestFit="1" customWidth="1"/>
    <col min="1013" max="1014" width="17.5703125" bestFit="1" customWidth="1"/>
    <col min="1015" max="1015" width="17.5703125" customWidth="1"/>
    <col min="1016" max="1017" width="17.5703125" bestFit="1" customWidth="1"/>
    <col min="1018" max="1018" width="15.7109375" bestFit="1" customWidth="1"/>
    <col min="1019" max="1019" width="15" bestFit="1" customWidth="1"/>
    <col min="1020" max="1020" width="15" customWidth="1"/>
    <col min="1021" max="1022" width="18.5703125" bestFit="1" customWidth="1"/>
    <col min="1023" max="1023" width="87.28515625" customWidth="1"/>
    <col min="1262" max="1262" width="14.140625" customWidth="1"/>
    <col min="1263" max="1263" width="9.7109375" customWidth="1"/>
    <col min="1264" max="1264" width="19.140625" customWidth="1"/>
    <col min="1265" max="1265" width="62.42578125" customWidth="1"/>
    <col min="1266" max="1266" width="31" customWidth="1"/>
    <col min="1267" max="1267" width="19.28515625" customWidth="1"/>
    <col min="1268" max="1268" width="15.5703125" bestFit="1" customWidth="1"/>
    <col min="1269" max="1270" width="17.5703125" bestFit="1" customWidth="1"/>
    <col min="1271" max="1271" width="17.5703125" customWidth="1"/>
    <col min="1272" max="1273" width="17.5703125" bestFit="1" customWidth="1"/>
    <col min="1274" max="1274" width="15.7109375" bestFit="1" customWidth="1"/>
    <col min="1275" max="1275" width="15" bestFit="1" customWidth="1"/>
    <col min="1276" max="1276" width="15" customWidth="1"/>
    <col min="1277" max="1278" width="18.5703125" bestFit="1" customWidth="1"/>
    <col min="1279" max="1279" width="87.28515625" customWidth="1"/>
    <col min="1518" max="1518" width="14.140625" customWidth="1"/>
    <col min="1519" max="1519" width="9.7109375" customWidth="1"/>
    <col min="1520" max="1520" width="19.140625" customWidth="1"/>
    <col min="1521" max="1521" width="62.42578125" customWidth="1"/>
    <col min="1522" max="1522" width="31" customWidth="1"/>
    <col min="1523" max="1523" width="19.28515625" customWidth="1"/>
    <col min="1524" max="1524" width="15.5703125" bestFit="1" customWidth="1"/>
    <col min="1525" max="1526" width="17.5703125" bestFit="1" customWidth="1"/>
    <col min="1527" max="1527" width="17.5703125" customWidth="1"/>
    <col min="1528" max="1529" width="17.5703125" bestFit="1" customWidth="1"/>
    <col min="1530" max="1530" width="15.7109375" bestFit="1" customWidth="1"/>
    <col min="1531" max="1531" width="15" bestFit="1" customWidth="1"/>
    <col min="1532" max="1532" width="15" customWidth="1"/>
    <col min="1533" max="1534" width="18.5703125" bestFit="1" customWidth="1"/>
    <col min="1535" max="1535" width="87.28515625" customWidth="1"/>
    <col min="1774" max="1774" width="14.140625" customWidth="1"/>
    <col min="1775" max="1775" width="9.7109375" customWidth="1"/>
    <col min="1776" max="1776" width="19.140625" customWidth="1"/>
    <col min="1777" max="1777" width="62.42578125" customWidth="1"/>
    <col min="1778" max="1778" width="31" customWidth="1"/>
    <col min="1779" max="1779" width="19.28515625" customWidth="1"/>
    <col min="1780" max="1780" width="15.5703125" bestFit="1" customWidth="1"/>
    <col min="1781" max="1782" width="17.5703125" bestFit="1" customWidth="1"/>
    <col min="1783" max="1783" width="17.5703125" customWidth="1"/>
    <col min="1784" max="1785" width="17.5703125" bestFit="1" customWidth="1"/>
    <col min="1786" max="1786" width="15.7109375" bestFit="1" customWidth="1"/>
    <col min="1787" max="1787" width="15" bestFit="1" customWidth="1"/>
    <col min="1788" max="1788" width="15" customWidth="1"/>
    <col min="1789" max="1790" width="18.5703125" bestFit="1" customWidth="1"/>
    <col min="1791" max="1791" width="87.28515625" customWidth="1"/>
    <col min="2030" max="2030" width="14.140625" customWidth="1"/>
    <col min="2031" max="2031" width="9.7109375" customWidth="1"/>
    <col min="2032" max="2032" width="19.140625" customWidth="1"/>
    <col min="2033" max="2033" width="62.42578125" customWidth="1"/>
    <col min="2034" max="2034" width="31" customWidth="1"/>
    <col min="2035" max="2035" width="19.28515625" customWidth="1"/>
    <col min="2036" max="2036" width="15.5703125" bestFit="1" customWidth="1"/>
    <col min="2037" max="2038" width="17.5703125" bestFit="1" customWidth="1"/>
    <col min="2039" max="2039" width="17.5703125" customWidth="1"/>
    <col min="2040" max="2041" width="17.5703125" bestFit="1" customWidth="1"/>
    <col min="2042" max="2042" width="15.7109375" bestFit="1" customWidth="1"/>
    <col min="2043" max="2043" width="15" bestFit="1" customWidth="1"/>
    <col min="2044" max="2044" width="15" customWidth="1"/>
    <col min="2045" max="2046" width="18.5703125" bestFit="1" customWidth="1"/>
    <col min="2047" max="2047" width="87.28515625" customWidth="1"/>
    <col min="2286" max="2286" width="14.140625" customWidth="1"/>
    <col min="2287" max="2287" width="9.7109375" customWidth="1"/>
    <col min="2288" max="2288" width="19.140625" customWidth="1"/>
    <col min="2289" max="2289" width="62.42578125" customWidth="1"/>
    <col min="2290" max="2290" width="31" customWidth="1"/>
    <col min="2291" max="2291" width="19.28515625" customWidth="1"/>
    <col min="2292" max="2292" width="15.5703125" bestFit="1" customWidth="1"/>
    <col min="2293" max="2294" width="17.5703125" bestFit="1" customWidth="1"/>
    <col min="2295" max="2295" width="17.5703125" customWidth="1"/>
    <col min="2296" max="2297" width="17.5703125" bestFit="1" customWidth="1"/>
    <col min="2298" max="2298" width="15.7109375" bestFit="1" customWidth="1"/>
    <col min="2299" max="2299" width="15" bestFit="1" customWidth="1"/>
    <col min="2300" max="2300" width="15" customWidth="1"/>
    <col min="2301" max="2302" width="18.5703125" bestFit="1" customWidth="1"/>
    <col min="2303" max="2303" width="87.28515625" customWidth="1"/>
    <col min="2542" max="2542" width="14.140625" customWidth="1"/>
    <col min="2543" max="2543" width="9.7109375" customWidth="1"/>
    <col min="2544" max="2544" width="19.140625" customWidth="1"/>
    <col min="2545" max="2545" width="62.42578125" customWidth="1"/>
    <col min="2546" max="2546" width="31" customWidth="1"/>
    <col min="2547" max="2547" width="19.28515625" customWidth="1"/>
    <col min="2548" max="2548" width="15.5703125" bestFit="1" customWidth="1"/>
    <col min="2549" max="2550" width="17.5703125" bestFit="1" customWidth="1"/>
    <col min="2551" max="2551" width="17.5703125" customWidth="1"/>
    <col min="2552" max="2553" width="17.5703125" bestFit="1" customWidth="1"/>
    <col min="2554" max="2554" width="15.7109375" bestFit="1" customWidth="1"/>
    <col min="2555" max="2555" width="15" bestFit="1" customWidth="1"/>
    <col min="2556" max="2556" width="15" customWidth="1"/>
    <col min="2557" max="2558" width="18.5703125" bestFit="1" customWidth="1"/>
    <col min="2559" max="2559" width="87.28515625" customWidth="1"/>
    <col min="2798" max="2798" width="14.140625" customWidth="1"/>
    <col min="2799" max="2799" width="9.7109375" customWidth="1"/>
    <col min="2800" max="2800" width="19.140625" customWidth="1"/>
    <col min="2801" max="2801" width="62.42578125" customWidth="1"/>
    <col min="2802" max="2802" width="31" customWidth="1"/>
    <col min="2803" max="2803" width="19.28515625" customWidth="1"/>
    <col min="2804" max="2804" width="15.5703125" bestFit="1" customWidth="1"/>
    <col min="2805" max="2806" width="17.5703125" bestFit="1" customWidth="1"/>
    <col min="2807" max="2807" width="17.5703125" customWidth="1"/>
    <col min="2808" max="2809" width="17.5703125" bestFit="1" customWidth="1"/>
    <col min="2810" max="2810" width="15.7109375" bestFit="1" customWidth="1"/>
    <col min="2811" max="2811" width="15" bestFit="1" customWidth="1"/>
    <col min="2812" max="2812" width="15" customWidth="1"/>
    <col min="2813" max="2814" width="18.5703125" bestFit="1" customWidth="1"/>
    <col min="2815" max="2815" width="87.28515625" customWidth="1"/>
    <col min="3054" max="3054" width="14.140625" customWidth="1"/>
    <col min="3055" max="3055" width="9.7109375" customWidth="1"/>
    <col min="3056" max="3056" width="19.140625" customWidth="1"/>
    <col min="3057" max="3057" width="62.42578125" customWidth="1"/>
    <col min="3058" max="3058" width="31" customWidth="1"/>
    <col min="3059" max="3059" width="19.28515625" customWidth="1"/>
    <col min="3060" max="3060" width="15.5703125" bestFit="1" customWidth="1"/>
    <col min="3061" max="3062" width="17.5703125" bestFit="1" customWidth="1"/>
    <col min="3063" max="3063" width="17.5703125" customWidth="1"/>
    <col min="3064" max="3065" width="17.5703125" bestFit="1" customWidth="1"/>
    <col min="3066" max="3066" width="15.7109375" bestFit="1" customWidth="1"/>
    <col min="3067" max="3067" width="15" bestFit="1" customWidth="1"/>
    <col min="3068" max="3068" width="15" customWidth="1"/>
    <col min="3069" max="3070" width="18.5703125" bestFit="1" customWidth="1"/>
    <col min="3071" max="3071" width="87.28515625" customWidth="1"/>
    <col min="3310" max="3310" width="14.140625" customWidth="1"/>
    <col min="3311" max="3311" width="9.7109375" customWidth="1"/>
    <col min="3312" max="3312" width="19.140625" customWidth="1"/>
    <col min="3313" max="3313" width="62.42578125" customWidth="1"/>
    <col min="3314" max="3314" width="31" customWidth="1"/>
    <col min="3315" max="3315" width="19.28515625" customWidth="1"/>
    <col min="3316" max="3316" width="15.5703125" bestFit="1" customWidth="1"/>
    <col min="3317" max="3318" width="17.5703125" bestFit="1" customWidth="1"/>
    <col min="3319" max="3319" width="17.5703125" customWidth="1"/>
    <col min="3320" max="3321" width="17.5703125" bestFit="1" customWidth="1"/>
    <col min="3322" max="3322" width="15.7109375" bestFit="1" customWidth="1"/>
    <col min="3323" max="3323" width="15" bestFit="1" customWidth="1"/>
    <col min="3324" max="3324" width="15" customWidth="1"/>
    <col min="3325" max="3326" width="18.5703125" bestFit="1" customWidth="1"/>
    <col min="3327" max="3327" width="87.28515625" customWidth="1"/>
    <col min="3566" max="3566" width="14.140625" customWidth="1"/>
    <col min="3567" max="3567" width="9.7109375" customWidth="1"/>
    <col min="3568" max="3568" width="19.140625" customWidth="1"/>
    <col min="3569" max="3569" width="62.42578125" customWidth="1"/>
    <col min="3570" max="3570" width="31" customWidth="1"/>
    <col min="3571" max="3571" width="19.28515625" customWidth="1"/>
    <col min="3572" max="3572" width="15.5703125" bestFit="1" customWidth="1"/>
    <col min="3573" max="3574" width="17.5703125" bestFit="1" customWidth="1"/>
    <col min="3575" max="3575" width="17.5703125" customWidth="1"/>
    <col min="3576" max="3577" width="17.5703125" bestFit="1" customWidth="1"/>
    <col min="3578" max="3578" width="15.7109375" bestFit="1" customWidth="1"/>
    <col min="3579" max="3579" width="15" bestFit="1" customWidth="1"/>
    <col min="3580" max="3580" width="15" customWidth="1"/>
    <col min="3581" max="3582" width="18.5703125" bestFit="1" customWidth="1"/>
    <col min="3583" max="3583" width="87.28515625" customWidth="1"/>
    <col min="3822" max="3822" width="14.140625" customWidth="1"/>
    <col min="3823" max="3823" width="9.7109375" customWidth="1"/>
    <col min="3824" max="3824" width="19.140625" customWidth="1"/>
    <col min="3825" max="3825" width="62.42578125" customWidth="1"/>
    <col min="3826" max="3826" width="31" customWidth="1"/>
    <col min="3827" max="3827" width="19.28515625" customWidth="1"/>
    <col min="3828" max="3828" width="15.5703125" bestFit="1" customWidth="1"/>
    <col min="3829" max="3830" width="17.5703125" bestFit="1" customWidth="1"/>
    <col min="3831" max="3831" width="17.5703125" customWidth="1"/>
    <col min="3832" max="3833" width="17.5703125" bestFit="1" customWidth="1"/>
    <col min="3834" max="3834" width="15.7109375" bestFit="1" customWidth="1"/>
    <col min="3835" max="3835" width="15" bestFit="1" customWidth="1"/>
    <col min="3836" max="3836" width="15" customWidth="1"/>
    <col min="3837" max="3838" width="18.5703125" bestFit="1" customWidth="1"/>
    <col min="3839" max="3839" width="87.28515625" customWidth="1"/>
    <col min="4078" max="4078" width="14.140625" customWidth="1"/>
    <col min="4079" max="4079" width="9.7109375" customWidth="1"/>
    <col min="4080" max="4080" width="19.140625" customWidth="1"/>
    <col min="4081" max="4081" width="62.42578125" customWidth="1"/>
    <col min="4082" max="4082" width="31" customWidth="1"/>
    <col min="4083" max="4083" width="19.28515625" customWidth="1"/>
    <col min="4084" max="4084" width="15.5703125" bestFit="1" customWidth="1"/>
    <col min="4085" max="4086" width="17.5703125" bestFit="1" customWidth="1"/>
    <col min="4087" max="4087" width="17.5703125" customWidth="1"/>
    <col min="4088" max="4089" width="17.5703125" bestFit="1" customWidth="1"/>
    <col min="4090" max="4090" width="15.7109375" bestFit="1" customWidth="1"/>
    <col min="4091" max="4091" width="15" bestFit="1" customWidth="1"/>
    <col min="4092" max="4092" width="15" customWidth="1"/>
    <col min="4093" max="4094" width="18.5703125" bestFit="1" customWidth="1"/>
    <col min="4095" max="4095" width="87.28515625" customWidth="1"/>
    <col min="4334" max="4334" width="14.140625" customWidth="1"/>
    <col min="4335" max="4335" width="9.7109375" customWidth="1"/>
    <col min="4336" max="4336" width="19.140625" customWidth="1"/>
    <col min="4337" max="4337" width="62.42578125" customWidth="1"/>
    <col min="4338" max="4338" width="31" customWidth="1"/>
    <col min="4339" max="4339" width="19.28515625" customWidth="1"/>
    <col min="4340" max="4340" width="15.5703125" bestFit="1" customWidth="1"/>
    <col min="4341" max="4342" width="17.5703125" bestFit="1" customWidth="1"/>
    <col min="4343" max="4343" width="17.5703125" customWidth="1"/>
    <col min="4344" max="4345" width="17.5703125" bestFit="1" customWidth="1"/>
    <col min="4346" max="4346" width="15.7109375" bestFit="1" customWidth="1"/>
    <col min="4347" max="4347" width="15" bestFit="1" customWidth="1"/>
    <col min="4348" max="4348" width="15" customWidth="1"/>
    <col min="4349" max="4350" width="18.5703125" bestFit="1" customWidth="1"/>
    <col min="4351" max="4351" width="87.28515625" customWidth="1"/>
    <col min="4590" max="4590" width="14.140625" customWidth="1"/>
    <col min="4591" max="4591" width="9.7109375" customWidth="1"/>
    <col min="4592" max="4592" width="19.140625" customWidth="1"/>
    <col min="4593" max="4593" width="62.42578125" customWidth="1"/>
    <col min="4594" max="4594" width="31" customWidth="1"/>
    <col min="4595" max="4595" width="19.28515625" customWidth="1"/>
    <col min="4596" max="4596" width="15.5703125" bestFit="1" customWidth="1"/>
    <col min="4597" max="4598" width="17.5703125" bestFit="1" customWidth="1"/>
    <col min="4599" max="4599" width="17.5703125" customWidth="1"/>
    <col min="4600" max="4601" width="17.5703125" bestFit="1" customWidth="1"/>
    <col min="4602" max="4602" width="15.7109375" bestFit="1" customWidth="1"/>
    <col min="4603" max="4603" width="15" bestFit="1" customWidth="1"/>
    <col min="4604" max="4604" width="15" customWidth="1"/>
    <col min="4605" max="4606" width="18.5703125" bestFit="1" customWidth="1"/>
    <col min="4607" max="4607" width="87.28515625" customWidth="1"/>
    <col min="4846" max="4846" width="14.140625" customWidth="1"/>
    <col min="4847" max="4847" width="9.7109375" customWidth="1"/>
    <col min="4848" max="4848" width="19.140625" customWidth="1"/>
    <col min="4849" max="4849" width="62.42578125" customWidth="1"/>
    <col min="4850" max="4850" width="31" customWidth="1"/>
    <col min="4851" max="4851" width="19.28515625" customWidth="1"/>
    <col min="4852" max="4852" width="15.5703125" bestFit="1" customWidth="1"/>
    <col min="4853" max="4854" width="17.5703125" bestFit="1" customWidth="1"/>
    <col min="4855" max="4855" width="17.5703125" customWidth="1"/>
    <col min="4856" max="4857" width="17.5703125" bestFit="1" customWidth="1"/>
    <col min="4858" max="4858" width="15.7109375" bestFit="1" customWidth="1"/>
    <col min="4859" max="4859" width="15" bestFit="1" customWidth="1"/>
    <col min="4860" max="4860" width="15" customWidth="1"/>
    <col min="4861" max="4862" width="18.5703125" bestFit="1" customWidth="1"/>
    <col min="4863" max="4863" width="87.28515625" customWidth="1"/>
    <col min="5102" max="5102" width="14.140625" customWidth="1"/>
    <col min="5103" max="5103" width="9.7109375" customWidth="1"/>
    <col min="5104" max="5104" width="19.140625" customWidth="1"/>
    <col min="5105" max="5105" width="62.42578125" customWidth="1"/>
    <col min="5106" max="5106" width="31" customWidth="1"/>
    <col min="5107" max="5107" width="19.28515625" customWidth="1"/>
    <col min="5108" max="5108" width="15.5703125" bestFit="1" customWidth="1"/>
    <col min="5109" max="5110" width="17.5703125" bestFit="1" customWidth="1"/>
    <col min="5111" max="5111" width="17.5703125" customWidth="1"/>
    <col min="5112" max="5113" width="17.5703125" bestFit="1" customWidth="1"/>
    <col min="5114" max="5114" width="15.7109375" bestFit="1" customWidth="1"/>
    <col min="5115" max="5115" width="15" bestFit="1" customWidth="1"/>
    <col min="5116" max="5116" width="15" customWidth="1"/>
    <col min="5117" max="5118" width="18.5703125" bestFit="1" customWidth="1"/>
    <col min="5119" max="5119" width="87.28515625" customWidth="1"/>
    <col min="5358" max="5358" width="14.140625" customWidth="1"/>
    <col min="5359" max="5359" width="9.7109375" customWidth="1"/>
    <col min="5360" max="5360" width="19.140625" customWidth="1"/>
    <col min="5361" max="5361" width="62.42578125" customWidth="1"/>
    <col min="5362" max="5362" width="31" customWidth="1"/>
    <col min="5363" max="5363" width="19.28515625" customWidth="1"/>
    <col min="5364" max="5364" width="15.5703125" bestFit="1" customWidth="1"/>
    <col min="5365" max="5366" width="17.5703125" bestFit="1" customWidth="1"/>
    <col min="5367" max="5367" width="17.5703125" customWidth="1"/>
    <col min="5368" max="5369" width="17.5703125" bestFit="1" customWidth="1"/>
    <col min="5370" max="5370" width="15.7109375" bestFit="1" customWidth="1"/>
    <col min="5371" max="5371" width="15" bestFit="1" customWidth="1"/>
    <col min="5372" max="5372" width="15" customWidth="1"/>
    <col min="5373" max="5374" width="18.5703125" bestFit="1" customWidth="1"/>
    <col min="5375" max="5375" width="87.28515625" customWidth="1"/>
    <col min="5614" max="5614" width="14.140625" customWidth="1"/>
    <col min="5615" max="5615" width="9.7109375" customWidth="1"/>
    <col min="5616" max="5616" width="19.140625" customWidth="1"/>
    <col min="5617" max="5617" width="62.42578125" customWidth="1"/>
    <col min="5618" max="5618" width="31" customWidth="1"/>
    <col min="5619" max="5619" width="19.28515625" customWidth="1"/>
    <col min="5620" max="5620" width="15.5703125" bestFit="1" customWidth="1"/>
    <col min="5621" max="5622" width="17.5703125" bestFit="1" customWidth="1"/>
    <col min="5623" max="5623" width="17.5703125" customWidth="1"/>
    <col min="5624" max="5625" width="17.5703125" bestFit="1" customWidth="1"/>
    <col min="5626" max="5626" width="15.7109375" bestFit="1" customWidth="1"/>
    <col min="5627" max="5627" width="15" bestFit="1" customWidth="1"/>
    <col min="5628" max="5628" width="15" customWidth="1"/>
    <col min="5629" max="5630" width="18.5703125" bestFit="1" customWidth="1"/>
    <col min="5631" max="5631" width="87.28515625" customWidth="1"/>
    <col min="5870" max="5870" width="14.140625" customWidth="1"/>
    <col min="5871" max="5871" width="9.7109375" customWidth="1"/>
    <col min="5872" max="5872" width="19.140625" customWidth="1"/>
    <col min="5873" max="5873" width="62.42578125" customWidth="1"/>
    <col min="5874" max="5874" width="31" customWidth="1"/>
    <col min="5875" max="5875" width="19.28515625" customWidth="1"/>
    <col min="5876" max="5876" width="15.5703125" bestFit="1" customWidth="1"/>
    <col min="5877" max="5878" width="17.5703125" bestFit="1" customWidth="1"/>
    <col min="5879" max="5879" width="17.5703125" customWidth="1"/>
    <col min="5880" max="5881" width="17.5703125" bestFit="1" customWidth="1"/>
    <col min="5882" max="5882" width="15.7109375" bestFit="1" customWidth="1"/>
    <col min="5883" max="5883" width="15" bestFit="1" customWidth="1"/>
    <col min="5884" max="5884" width="15" customWidth="1"/>
    <col min="5885" max="5886" width="18.5703125" bestFit="1" customWidth="1"/>
    <col min="5887" max="5887" width="87.28515625" customWidth="1"/>
    <col min="6126" max="6126" width="14.140625" customWidth="1"/>
    <col min="6127" max="6127" width="9.7109375" customWidth="1"/>
    <col min="6128" max="6128" width="19.140625" customWidth="1"/>
    <col min="6129" max="6129" width="62.42578125" customWidth="1"/>
    <col min="6130" max="6130" width="31" customWidth="1"/>
    <col min="6131" max="6131" width="19.28515625" customWidth="1"/>
    <col min="6132" max="6132" width="15.5703125" bestFit="1" customWidth="1"/>
    <col min="6133" max="6134" width="17.5703125" bestFit="1" customWidth="1"/>
    <col min="6135" max="6135" width="17.5703125" customWidth="1"/>
    <col min="6136" max="6137" width="17.5703125" bestFit="1" customWidth="1"/>
    <col min="6138" max="6138" width="15.7109375" bestFit="1" customWidth="1"/>
    <col min="6139" max="6139" width="15" bestFit="1" customWidth="1"/>
    <col min="6140" max="6140" width="15" customWidth="1"/>
    <col min="6141" max="6142" width="18.5703125" bestFit="1" customWidth="1"/>
    <col min="6143" max="6143" width="87.28515625" customWidth="1"/>
    <col min="6382" max="6382" width="14.140625" customWidth="1"/>
    <col min="6383" max="6383" width="9.7109375" customWidth="1"/>
    <col min="6384" max="6384" width="19.140625" customWidth="1"/>
    <col min="6385" max="6385" width="62.42578125" customWidth="1"/>
    <col min="6386" max="6386" width="31" customWidth="1"/>
    <col min="6387" max="6387" width="19.28515625" customWidth="1"/>
    <col min="6388" max="6388" width="15.5703125" bestFit="1" customWidth="1"/>
    <col min="6389" max="6390" width="17.5703125" bestFit="1" customWidth="1"/>
    <col min="6391" max="6391" width="17.5703125" customWidth="1"/>
    <col min="6392" max="6393" width="17.5703125" bestFit="1" customWidth="1"/>
    <col min="6394" max="6394" width="15.7109375" bestFit="1" customWidth="1"/>
    <col min="6395" max="6395" width="15" bestFit="1" customWidth="1"/>
    <col min="6396" max="6396" width="15" customWidth="1"/>
    <col min="6397" max="6398" width="18.5703125" bestFit="1" customWidth="1"/>
    <col min="6399" max="6399" width="87.28515625" customWidth="1"/>
    <col min="6638" max="6638" width="14.140625" customWidth="1"/>
    <col min="6639" max="6639" width="9.7109375" customWidth="1"/>
    <col min="6640" max="6640" width="19.140625" customWidth="1"/>
    <col min="6641" max="6641" width="62.42578125" customWidth="1"/>
    <col min="6642" max="6642" width="31" customWidth="1"/>
    <col min="6643" max="6643" width="19.28515625" customWidth="1"/>
    <col min="6644" max="6644" width="15.5703125" bestFit="1" customWidth="1"/>
    <col min="6645" max="6646" width="17.5703125" bestFit="1" customWidth="1"/>
    <col min="6647" max="6647" width="17.5703125" customWidth="1"/>
    <col min="6648" max="6649" width="17.5703125" bestFit="1" customWidth="1"/>
    <col min="6650" max="6650" width="15.7109375" bestFit="1" customWidth="1"/>
    <col min="6651" max="6651" width="15" bestFit="1" customWidth="1"/>
    <col min="6652" max="6652" width="15" customWidth="1"/>
    <col min="6653" max="6654" width="18.5703125" bestFit="1" customWidth="1"/>
    <col min="6655" max="6655" width="87.28515625" customWidth="1"/>
    <col min="6894" max="6894" width="14.140625" customWidth="1"/>
    <col min="6895" max="6895" width="9.7109375" customWidth="1"/>
    <col min="6896" max="6896" width="19.140625" customWidth="1"/>
    <col min="6897" max="6897" width="62.42578125" customWidth="1"/>
    <col min="6898" max="6898" width="31" customWidth="1"/>
    <col min="6899" max="6899" width="19.28515625" customWidth="1"/>
    <col min="6900" max="6900" width="15.5703125" bestFit="1" customWidth="1"/>
    <col min="6901" max="6902" width="17.5703125" bestFit="1" customWidth="1"/>
    <col min="6903" max="6903" width="17.5703125" customWidth="1"/>
    <col min="6904" max="6905" width="17.5703125" bestFit="1" customWidth="1"/>
    <col min="6906" max="6906" width="15.7109375" bestFit="1" customWidth="1"/>
    <col min="6907" max="6907" width="15" bestFit="1" customWidth="1"/>
    <col min="6908" max="6908" width="15" customWidth="1"/>
    <col min="6909" max="6910" width="18.5703125" bestFit="1" customWidth="1"/>
    <col min="6911" max="6911" width="87.28515625" customWidth="1"/>
    <col min="7150" max="7150" width="14.140625" customWidth="1"/>
    <col min="7151" max="7151" width="9.7109375" customWidth="1"/>
    <col min="7152" max="7152" width="19.140625" customWidth="1"/>
    <col min="7153" max="7153" width="62.42578125" customWidth="1"/>
    <col min="7154" max="7154" width="31" customWidth="1"/>
    <col min="7155" max="7155" width="19.28515625" customWidth="1"/>
    <col min="7156" max="7156" width="15.5703125" bestFit="1" customWidth="1"/>
    <col min="7157" max="7158" width="17.5703125" bestFit="1" customWidth="1"/>
    <col min="7159" max="7159" width="17.5703125" customWidth="1"/>
    <col min="7160" max="7161" width="17.5703125" bestFit="1" customWidth="1"/>
    <col min="7162" max="7162" width="15.7109375" bestFit="1" customWidth="1"/>
    <col min="7163" max="7163" width="15" bestFit="1" customWidth="1"/>
    <col min="7164" max="7164" width="15" customWidth="1"/>
    <col min="7165" max="7166" width="18.5703125" bestFit="1" customWidth="1"/>
    <col min="7167" max="7167" width="87.28515625" customWidth="1"/>
    <col min="7406" max="7406" width="14.140625" customWidth="1"/>
    <col min="7407" max="7407" width="9.7109375" customWidth="1"/>
    <col min="7408" max="7408" width="19.140625" customWidth="1"/>
    <col min="7409" max="7409" width="62.42578125" customWidth="1"/>
    <col min="7410" max="7410" width="31" customWidth="1"/>
    <col min="7411" max="7411" width="19.28515625" customWidth="1"/>
    <col min="7412" max="7412" width="15.5703125" bestFit="1" customWidth="1"/>
    <col min="7413" max="7414" width="17.5703125" bestFit="1" customWidth="1"/>
    <col min="7415" max="7415" width="17.5703125" customWidth="1"/>
    <col min="7416" max="7417" width="17.5703125" bestFit="1" customWidth="1"/>
    <col min="7418" max="7418" width="15.7109375" bestFit="1" customWidth="1"/>
    <col min="7419" max="7419" width="15" bestFit="1" customWidth="1"/>
    <col min="7420" max="7420" width="15" customWidth="1"/>
    <col min="7421" max="7422" width="18.5703125" bestFit="1" customWidth="1"/>
    <col min="7423" max="7423" width="87.28515625" customWidth="1"/>
    <col min="7662" max="7662" width="14.140625" customWidth="1"/>
    <col min="7663" max="7663" width="9.7109375" customWidth="1"/>
    <col min="7664" max="7664" width="19.140625" customWidth="1"/>
    <col min="7665" max="7665" width="62.42578125" customWidth="1"/>
    <col min="7666" max="7666" width="31" customWidth="1"/>
    <col min="7667" max="7667" width="19.28515625" customWidth="1"/>
    <col min="7668" max="7668" width="15.5703125" bestFit="1" customWidth="1"/>
    <col min="7669" max="7670" width="17.5703125" bestFit="1" customWidth="1"/>
    <col min="7671" max="7671" width="17.5703125" customWidth="1"/>
    <col min="7672" max="7673" width="17.5703125" bestFit="1" customWidth="1"/>
    <col min="7674" max="7674" width="15.7109375" bestFit="1" customWidth="1"/>
    <col min="7675" max="7675" width="15" bestFit="1" customWidth="1"/>
    <col min="7676" max="7676" width="15" customWidth="1"/>
    <col min="7677" max="7678" width="18.5703125" bestFit="1" customWidth="1"/>
    <col min="7679" max="7679" width="87.28515625" customWidth="1"/>
    <col min="7918" max="7918" width="14.140625" customWidth="1"/>
    <col min="7919" max="7919" width="9.7109375" customWidth="1"/>
    <col min="7920" max="7920" width="19.140625" customWidth="1"/>
    <col min="7921" max="7921" width="62.42578125" customWidth="1"/>
    <col min="7922" max="7922" width="31" customWidth="1"/>
    <col min="7923" max="7923" width="19.28515625" customWidth="1"/>
    <col min="7924" max="7924" width="15.5703125" bestFit="1" customWidth="1"/>
    <col min="7925" max="7926" width="17.5703125" bestFit="1" customWidth="1"/>
    <col min="7927" max="7927" width="17.5703125" customWidth="1"/>
    <col min="7928" max="7929" width="17.5703125" bestFit="1" customWidth="1"/>
    <col min="7930" max="7930" width="15.7109375" bestFit="1" customWidth="1"/>
    <col min="7931" max="7931" width="15" bestFit="1" customWidth="1"/>
    <col min="7932" max="7932" width="15" customWidth="1"/>
    <col min="7933" max="7934" width="18.5703125" bestFit="1" customWidth="1"/>
    <col min="7935" max="7935" width="87.28515625" customWidth="1"/>
    <col min="8174" max="8174" width="14.140625" customWidth="1"/>
    <col min="8175" max="8175" width="9.7109375" customWidth="1"/>
    <col min="8176" max="8176" width="19.140625" customWidth="1"/>
    <col min="8177" max="8177" width="62.42578125" customWidth="1"/>
    <col min="8178" max="8178" width="31" customWidth="1"/>
    <col min="8179" max="8179" width="19.28515625" customWidth="1"/>
    <col min="8180" max="8180" width="15.5703125" bestFit="1" customWidth="1"/>
    <col min="8181" max="8182" width="17.5703125" bestFit="1" customWidth="1"/>
    <col min="8183" max="8183" width="17.5703125" customWidth="1"/>
    <col min="8184" max="8185" width="17.5703125" bestFit="1" customWidth="1"/>
    <col min="8186" max="8186" width="15.7109375" bestFit="1" customWidth="1"/>
    <col min="8187" max="8187" width="15" bestFit="1" customWidth="1"/>
    <col min="8188" max="8188" width="15" customWidth="1"/>
    <col min="8189" max="8190" width="18.5703125" bestFit="1" customWidth="1"/>
    <col min="8191" max="8191" width="87.28515625" customWidth="1"/>
    <col min="8430" max="8430" width="14.140625" customWidth="1"/>
    <col min="8431" max="8431" width="9.7109375" customWidth="1"/>
    <col min="8432" max="8432" width="19.140625" customWidth="1"/>
    <col min="8433" max="8433" width="62.42578125" customWidth="1"/>
    <col min="8434" max="8434" width="31" customWidth="1"/>
    <col min="8435" max="8435" width="19.28515625" customWidth="1"/>
    <col min="8436" max="8436" width="15.5703125" bestFit="1" customWidth="1"/>
    <col min="8437" max="8438" width="17.5703125" bestFit="1" customWidth="1"/>
    <col min="8439" max="8439" width="17.5703125" customWidth="1"/>
    <col min="8440" max="8441" width="17.5703125" bestFit="1" customWidth="1"/>
    <col min="8442" max="8442" width="15.7109375" bestFit="1" customWidth="1"/>
    <col min="8443" max="8443" width="15" bestFit="1" customWidth="1"/>
    <col min="8444" max="8444" width="15" customWidth="1"/>
    <col min="8445" max="8446" width="18.5703125" bestFit="1" customWidth="1"/>
    <col min="8447" max="8447" width="87.28515625" customWidth="1"/>
    <col min="8686" max="8686" width="14.140625" customWidth="1"/>
    <col min="8687" max="8687" width="9.7109375" customWidth="1"/>
    <col min="8688" max="8688" width="19.140625" customWidth="1"/>
    <col min="8689" max="8689" width="62.42578125" customWidth="1"/>
    <col min="8690" max="8690" width="31" customWidth="1"/>
    <col min="8691" max="8691" width="19.28515625" customWidth="1"/>
    <col min="8692" max="8692" width="15.5703125" bestFit="1" customWidth="1"/>
    <col min="8693" max="8694" width="17.5703125" bestFit="1" customWidth="1"/>
    <col min="8695" max="8695" width="17.5703125" customWidth="1"/>
    <col min="8696" max="8697" width="17.5703125" bestFit="1" customWidth="1"/>
    <col min="8698" max="8698" width="15.7109375" bestFit="1" customWidth="1"/>
    <col min="8699" max="8699" width="15" bestFit="1" customWidth="1"/>
    <col min="8700" max="8700" width="15" customWidth="1"/>
    <col min="8701" max="8702" width="18.5703125" bestFit="1" customWidth="1"/>
    <col min="8703" max="8703" width="87.28515625" customWidth="1"/>
    <col min="8942" max="8942" width="14.140625" customWidth="1"/>
    <col min="8943" max="8943" width="9.7109375" customWidth="1"/>
    <col min="8944" max="8944" width="19.140625" customWidth="1"/>
    <col min="8945" max="8945" width="62.42578125" customWidth="1"/>
    <col min="8946" max="8946" width="31" customWidth="1"/>
    <col min="8947" max="8947" width="19.28515625" customWidth="1"/>
    <col min="8948" max="8948" width="15.5703125" bestFit="1" customWidth="1"/>
    <col min="8949" max="8950" width="17.5703125" bestFit="1" customWidth="1"/>
    <col min="8951" max="8951" width="17.5703125" customWidth="1"/>
    <col min="8952" max="8953" width="17.5703125" bestFit="1" customWidth="1"/>
    <col min="8954" max="8954" width="15.7109375" bestFit="1" customWidth="1"/>
    <col min="8955" max="8955" width="15" bestFit="1" customWidth="1"/>
    <col min="8956" max="8956" width="15" customWidth="1"/>
    <col min="8957" max="8958" width="18.5703125" bestFit="1" customWidth="1"/>
    <col min="8959" max="8959" width="87.28515625" customWidth="1"/>
    <col min="9198" max="9198" width="14.140625" customWidth="1"/>
    <col min="9199" max="9199" width="9.7109375" customWidth="1"/>
    <col min="9200" max="9200" width="19.140625" customWidth="1"/>
    <col min="9201" max="9201" width="62.42578125" customWidth="1"/>
    <col min="9202" max="9202" width="31" customWidth="1"/>
    <col min="9203" max="9203" width="19.28515625" customWidth="1"/>
    <col min="9204" max="9204" width="15.5703125" bestFit="1" customWidth="1"/>
    <col min="9205" max="9206" width="17.5703125" bestFit="1" customWidth="1"/>
    <col min="9207" max="9207" width="17.5703125" customWidth="1"/>
    <col min="9208" max="9209" width="17.5703125" bestFit="1" customWidth="1"/>
    <col min="9210" max="9210" width="15.7109375" bestFit="1" customWidth="1"/>
    <col min="9211" max="9211" width="15" bestFit="1" customWidth="1"/>
    <col min="9212" max="9212" width="15" customWidth="1"/>
    <col min="9213" max="9214" width="18.5703125" bestFit="1" customWidth="1"/>
    <col min="9215" max="9215" width="87.28515625" customWidth="1"/>
    <col min="9454" max="9454" width="14.140625" customWidth="1"/>
    <col min="9455" max="9455" width="9.7109375" customWidth="1"/>
    <col min="9456" max="9456" width="19.140625" customWidth="1"/>
    <col min="9457" max="9457" width="62.42578125" customWidth="1"/>
    <col min="9458" max="9458" width="31" customWidth="1"/>
    <col min="9459" max="9459" width="19.28515625" customWidth="1"/>
    <col min="9460" max="9460" width="15.5703125" bestFit="1" customWidth="1"/>
    <col min="9461" max="9462" width="17.5703125" bestFit="1" customWidth="1"/>
    <col min="9463" max="9463" width="17.5703125" customWidth="1"/>
    <col min="9464" max="9465" width="17.5703125" bestFit="1" customWidth="1"/>
    <col min="9466" max="9466" width="15.7109375" bestFit="1" customWidth="1"/>
    <col min="9467" max="9467" width="15" bestFit="1" customWidth="1"/>
    <col min="9468" max="9468" width="15" customWidth="1"/>
    <col min="9469" max="9470" width="18.5703125" bestFit="1" customWidth="1"/>
    <col min="9471" max="9471" width="87.28515625" customWidth="1"/>
    <col min="9710" max="9710" width="14.140625" customWidth="1"/>
    <col min="9711" max="9711" width="9.7109375" customWidth="1"/>
    <col min="9712" max="9712" width="19.140625" customWidth="1"/>
    <col min="9713" max="9713" width="62.42578125" customWidth="1"/>
    <col min="9714" max="9714" width="31" customWidth="1"/>
    <col min="9715" max="9715" width="19.28515625" customWidth="1"/>
    <col min="9716" max="9716" width="15.5703125" bestFit="1" customWidth="1"/>
    <col min="9717" max="9718" width="17.5703125" bestFit="1" customWidth="1"/>
    <col min="9719" max="9719" width="17.5703125" customWidth="1"/>
    <col min="9720" max="9721" width="17.5703125" bestFit="1" customWidth="1"/>
    <col min="9722" max="9722" width="15.7109375" bestFit="1" customWidth="1"/>
    <col min="9723" max="9723" width="15" bestFit="1" customWidth="1"/>
    <col min="9724" max="9724" width="15" customWidth="1"/>
    <col min="9725" max="9726" width="18.5703125" bestFit="1" customWidth="1"/>
    <col min="9727" max="9727" width="87.28515625" customWidth="1"/>
    <col min="9966" max="9966" width="14.140625" customWidth="1"/>
    <col min="9967" max="9967" width="9.7109375" customWidth="1"/>
    <col min="9968" max="9968" width="19.140625" customWidth="1"/>
    <col min="9969" max="9969" width="62.42578125" customWidth="1"/>
    <col min="9970" max="9970" width="31" customWidth="1"/>
    <col min="9971" max="9971" width="19.28515625" customWidth="1"/>
    <col min="9972" max="9972" width="15.5703125" bestFit="1" customWidth="1"/>
    <col min="9973" max="9974" width="17.5703125" bestFit="1" customWidth="1"/>
    <col min="9975" max="9975" width="17.5703125" customWidth="1"/>
    <col min="9976" max="9977" width="17.5703125" bestFit="1" customWidth="1"/>
    <col min="9978" max="9978" width="15.7109375" bestFit="1" customWidth="1"/>
    <col min="9979" max="9979" width="15" bestFit="1" customWidth="1"/>
    <col min="9980" max="9980" width="15" customWidth="1"/>
    <col min="9981" max="9982" width="18.5703125" bestFit="1" customWidth="1"/>
    <col min="9983" max="9983" width="87.28515625" customWidth="1"/>
    <col min="10222" max="10222" width="14.140625" customWidth="1"/>
    <col min="10223" max="10223" width="9.7109375" customWidth="1"/>
    <col min="10224" max="10224" width="19.140625" customWidth="1"/>
    <col min="10225" max="10225" width="62.42578125" customWidth="1"/>
    <col min="10226" max="10226" width="31" customWidth="1"/>
    <col min="10227" max="10227" width="19.28515625" customWidth="1"/>
    <col min="10228" max="10228" width="15.5703125" bestFit="1" customWidth="1"/>
    <col min="10229" max="10230" width="17.5703125" bestFit="1" customWidth="1"/>
    <col min="10231" max="10231" width="17.5703125" customWidth="1"/>
    <col min="10232" max="10233" width="17.5703125" bestFit="1" customWidth="1"/>
    <col min="10234" max="10234" width="15.7109375" bestFit="1" customWidth="1"/>
    <col min="10235" max="10235" width="15" bestFit="1" customWidth="1"/>
    <col min="10236" max="10236" width="15" customWidth="1"/>
    <col min="10237" max="10238" width="18.5703125" bestFit="1" customWidth="1"/>
    <col min="10239" max="10239" width="87.28515625" customWidth="1"/>
    <col min="10478" max="10478" width="14.140625" customWidth="1"/>
    <col min="10479" max="10479" width="9.7109375" customWidth="1"/>
    <col min="10480" max="10480" width="19.140625" customWidth="1"/>
    <col min="10481" max="10481" width="62.42578125" customWidth="1"/>
    <col min="10482" max="10482" width="31" customWidth="1"/>
    <col min="10483" max="10483" width="19.28515625" customWidth="1"/>
    <col min="10484" max="10484" width="15.5703125" bestFit="1" customWidth="1"/>
    <col min="10485" max="10486" width="17.5703125" bestFit="1" customWidth="1"/>
    <col min="10487" max="10487" width="17.5703125" customWidth="1"/>
    <col min="10488" max="10489" width="17.5703125" bestFit="1" customWidth="1"/>
    <col min="10490" max="10490" width="15.7109375" bestFit="1" customWidth="1"/>
    <col min="10491" max="10491" width="15" bestFit="1" customWidth="1"/>
    <col min="10492" max="10492" width="15" customWidth="1"/>
    <col min="10493" max="10494" width="18.5703125" bestFit="1" customWidth="1"/>
    <col min="10495" max="10495" width="87.28515625" customWidth="1"/>
    <col min="10734" max="10734" width="14.140625" customWidth="1"/>
    <col min="10735" max="10735" width="9.7109375" customWidth="1"/>
    <col min="10736" max="10736" width="19.140625" customWidth="1"/>
    <col min="10737" max="10737" width="62.42578125" customWidth="1"/>
    <col min="10738" max="10738" width="31" customWidth="1"/>
    <col min="10739" max="10739" width="19.28515625" customWidth="1"/>
    <col min="10740" max="10740" width="15.5703125" bestFit="1" customWidth="1"/>
    <col min="10741" max="10742" width="17.5703125" bestFit="1" customWidth="1"/>
    <col min="10743" max="10743" width="17.5703125" customWidth="1"/>
    <col min="10744" max="10745" width="17.5703125" bestFit="1" customWidth="1"/>
    <col min="10746" max="10746" width="15.7109375" bestFit="1" customWidth="1"/>
    <col min="10747" max="10747" width="15" bestFit="1" customWidth="1"/>
    <col min="10748" max="10748" width="15" customWidth="1"/>
    <col min="10749" max="10750" width="18.5703125" bestFit="1" customWidth="1"/>
    <col min="10751" max="10751" width="87.28515625" customWidth="1"/>
    <col min="10990" max="10990" width="14.140625" customWidth="1"/>
    <col min="10991" max="10991" width="9.7109375" customWidth="1"/>
    <col min="10992" max="10992" width="19.140625" customWidth="1"/>
    <col min="10993" max="10993" width="62.42578125" customWidth="1"/>
    <col min="10994" max="10994" width="31" customWidth="1"/>
    <col min="10995" max="10995" width="19.28515625" customWidth="1"/>
    <col min="10996" max="10996" width="15.5703125" bestFit="1" customWidth="1"/>
    <col min="10997" max="10998" width="17.5703125" bestFit="1" customWidth="1"/>
    <col min="10999" max="10999" width="17.5703125" customWidth="1"/>
    <col min="11000" max="11001" width="17.5703125" bestFit="1" customWidth="1"/>
    <col min="11002" max="11002" width="15.7109375" bestFit="1" customWidth="1"/>
    <col min="11003" max="11003" width="15" bestFit="1" customWidth="1"/>
    <col min="11004" max="11004" width="15" customWidth="1"/>
    <col min="11005" max="11006" width="18.5703125" bestFit="1" customWidth="1"/>
    <col min="11007" max="11007" width="87.28515625" customWidth="1"/>
    <col min="11246" max="11246" width="14.140625" customWidth="1"/>
    <col min="11247" max="11247" width="9.7109375" customWidth="1"/>
    <col min="11248" max="11248" width="19.140625" customWidth="1"/>
    <col min="11249" max="11249" width="62.42578125" customWidth="1"/>
    <col min="11250" max="11250" width="31" customWidth="1"/>
    <col min="11251" max="11251" width="19.28515625" customWidth="1"/>
    <col min="11252" max="11252" width="15.5703125" bestFit="1" customWidth="1"/>
    <col min="11253" max="11254" width="17.5703125" bestFit="1" customWidth="1"/>
    <col min="11255" max="11255" width="17.5703125" customWidth="1"/>
    <col min="11256" max="11257" width="17.5703125" bestFit="1" customWidth="1"/>
    <col min="11258" max="11258" width="15.7109375" bestFit="1" customWidth="1"/>
    <col min="11259" max="11259" width="15" bestFit="1" customWidth="1"/>
    <col min="11260" max="11260" width="15" customWidth="1"/>
    <col min="11261" max="11262" width="18.5703125" bestFit="1" customWidth="1"/>
    <col min="11263" max="11263" width="87.28515625" customWidth="1"/>
    <col min="11502" max="11502" width="14.140625" customWidth="1"/>
    <col min="11503" max="11503" width="9.7109375" customWidth="1"/>
    <col min="11504" max="11504" width="19.140625" customWidth="1"/>
    <col min="11505" max="11505" width="62.42578125" customWidth="1"/>
    <col min="11506" max="11506" width="31" customWidth="1"/>
    <col min="11507" max="11507" width="19.28515625" customWidth="1"/>
    <col min="11508" max="11508" width="15.5703125" bestFit="1" customWidth="1"/>
    <col min="11509" max="11510" width="17.5703125" bestFit="1" customWidth="1"/>
    <col min="11511" max="11511" width="17.5703125" customWidth="1"/>
    <col min="11512" max="11513" width="17.5703125" bestFit="1" customWidth="1"/>
    <col min="11514" max="11514" width="15.7109375" bestFit="1" customWidth="1"/>
    <col min="11515" max="11515" width="15" bestFit="1" customWidth="1"/>
    <col min="11516" max="11516" width="15" customWidth="1"/>
    <col min="11517" max="11518" width="18.5703125" bestFit="1" customWidth="1"/>
    <col min="11519" max="11519" width="87.28515625" customWidth="1"/>
    <col min="11758" max="11758" width="14.140625" customWidth="1"/>
    <col min="11759" max="11759" width="9.7109375" customWidth="1"/>
    <col min="11760" max="11760" width="19.140625" customWidth="1"/>
    <col min="11761" max="11761" width="62.42578125" customWidth="1"/>
    <col min="11762" max="11762" width="31" customWidth="1"/>
    <col min="11763" max="11763" width="19.28515625" customWidth="1"/>
    <col min="11764" max="11764" width="15.5703125" bestFit="1" customWidth="1"/>
    <col min="11765" max="11766" width="17.5703125" bestFit="1" customWidth="1"/>
    <col min="11767" max="11767" width="17.5703125" customWidth="1"/>
    <col min="11768" max="11769" width="17.5703125" bestFit="1" customWidth="1"/>
    <col min="11770" max="11770" width="15.7109375" bestFit="1" customWidth="1"/>
    <col min="11771" max="11771" width="15" bestFit="1" customWidth="1"/>
    <col min="11772" max="11772" width="15" customWidth="1"/>
    <col min="11773" max="11774" width="18.5703125" bestFit="1" customWidth="1"/>
    <col min="11775" max="11775" width="87.28515625" customWidth="1"/>
    <col min="12014" max="12014" width="14.140625" customWidth="1"/>
    <col min="12015" max="12015" width="9.7109375" customWidth="1"/>
    <col min="12016" max="12016" width="19.140625" customWidth="1"/>
    <col min="12017" max="12017" width="62.42578125" customWidth="1"/>
    <col min="12018" max="12018" width="31" customWidth="1"/>
    <col min="12019" max="12019" width="19.28515625" customWidth="1"/>
    <col min="12020" max="12020" width="15.5703125" bestFit="1" customWidth="1"/>
    <col min="12021" max="12022" width="17.5703125" bestFit="1" customWidth="1"/>
    <col min="12023" max="12023" width="17.5703125" customWidth="1"/>
    <col min="12024" max="12025" width="17.5703125" bestFit="1" customWidth="1"/>
    <col min="12026" max="12026" width="15.7109375" bestFit="1" customWidth="1"/>
    <col min="12027" max="12027" width="15" bestFit="1" customWidth="1"/>
    <col min="12028" max="12028" width="15" customWidth="1"/>
    <col min="12029" max="12030" width="18.5703125" bestFit="1" customWidth="1"/>
    <col min="12031" max="12031" width="87.28515625" customWidth="1"/>
    <col min="12270" max="12270" width="14.140625" customWidth="1"/>
    <col min="12271" max="12271" width="9.7109375" customWidth="1"/>
    <col min="12272" max="12272" width="19.140625" customWidth="1"/>
    <col min="12273" max="12273" width="62.42578125" customWidth="1"/>
    <col min="12274" max="12274" width="31" customWidth="1"/>
    <col min="12275" max="12275" width="19.28515625" customWidth="1"/>
    <col min="12276" max="12276" width="15.5703125" bestFit="1" customWidth="1"/>
    <col min="12277" max="12278" width="17.5703125" bestFit="1" customWidth="1"/>
    <col min="12279" max="12279" width="17.5703125" customWidth="1"/>
    <col min="12280" max="12281" width="17.5703125" bestFit="1" customWidth="1"/>
    <col min="12282" max="12282" width="15.7109375" bestFit="1" customWidth="1"/>
    <col min="12283" max="12283" width="15" bestFit="1" customWidth="1"/>
    <col min="12284" max="12284" width="15" customWidth="1"/>
    <col min="12285" max="12286" width="18.5703125" bestFit="1" customWidth="1"/>
    <col min="12287" max="12287" width="87.28515625" customWidth="1"/>
    <col min="12526" max="12526" width="14.140625" customWidth="1"/>
    <col min="12527" max="12527" width="9.7109375" customWidth="1"/>
    <col min="12528" max="12528" width="19.140625" customWidth="1"/>
    <col min="12529" max="12529" width="62.42578125" customWidth="1"/>
    <col min="12530" max="12530" width="31" customWidth="1"/>
    <col min="12531" max="12531" width="19.28515625" customWidth="1"/>
    <col min="12532" max="12532" width="15.5703125" bestFit="1" customWidth="1"/>
    <col min="12533" max="12534" width="17.5703125" bestFit="1" customWidth="1"/>
    <col min="12535" max="12535" width="17.5703125" customWidth="1"/>
    <col min="12536" max="12537" width="17.5703125" bestFit="1" customWidth="1"/>
    <col min="12538" max="12538" width="15.7109375" bestFit="1" customWidth="1"/>
    <col min="12539" max="12539" width="15" bestFit="1" customWidth="1"/>
    <col min="12540" max="12540" width="15" customWidth="1"/>
    <col min="12541" max="12542" width="18.5703125" bestFit="1" customWidth="1"/>
    <col min="12543" max="12543" width="87.28515625" customWidth="1"/>
    <col min="12782" max="12782" width="14.140625" customWidth="1"/>
    <col min="12783" max="12783" width="9.7109375" customWidth="1"/>
    <col min="12784" max="12784" width="19.140625" customWidth="1"/>
    <col min="12785" max="12785" width="62.42578125" customWidth="1"/>
    <col min="12786" max="12786" width="31" customWidth="1"/>
    <col min="12787" max="12787" width="19.28515625" customWidth="1"/>
    <col min="12788" max="12788" width="15.5703125" bestFit="1" customWidth="1"/>
    <col min="12789" max="12790" width="17.5703125" bestFit="1" customWidth="1"/>
    <col min="12791" max="12791" width="17.5703125" customWidth="1"/>
    <col min="12792" max="12793" width="17.5703125" bestFit="1" customWidth="1"/>
    <col min="12794" max="12794" width="15.7109375" bestFit="1" customWidth="1"/>
    <col min="12795" max="12795" width="15" bestFit="1" customWidth="1"/>
    <col min="12796" max="12796" width="15" customWidth="1"/>
    <col min="12797" max="12798" width="18.5703125" bestFit="1" customWidth="1"/>
    <col min="12799" max="12799" width="87.28515625" customWidth="1"/>
    <col min="13038" max="13038" width="14.140625" customWidth="1"/>
    <col min="13039" max="13039" width="9.7109375" customWidth="1"/>
    <col min="13040" max="13040" width="19.140625" customWidth="1"/>
    <col min="13041" max="13041" width="62.42578125" customWidth="1"/>
    <col min="13042" max="13042" width="31" customWidth="1"/>
    <col min="13043" max="13043" width="19.28515625" customWidth="1"/>
    <col min="13044" max="13044" width="15.5703125" bestFit="1" customWidth="1"/>
    <col min="13045" max="13046" width="17.5703125" bestFit="1" customWidth="1"/>
    <col min="13047" max="13047" width="17.5703125" customWidth="1"/>
    <col min="13048" max="13049" width="17.5703125" bestFit="1" customWidth="1"/>
    <col min="13050" max="13050" width="15.7109375" bestFit="1" customWidth="1"/>
    <col min="13051" max="13051" width="15" bestFit="1" customWidth="1"/>
    <col min="13052" max="13052" width="15" customWidth="1"/>
    <col min="13053" max="13054" width="18.5703125" bestFit="1" customWidth="1"/>
    <col min="13055" max="13055" width="87.28515625" customWidth="1"/>
    <col min="13294" max="13294" width="14.140625" customWidth="1"/>
    <col min="13295" max="13295" width="9.7109375" customWidth="1"/>
    <col min="13296" max="13296" width="19.140625" customWidth="1"/>
    <col min="13297" max="13297" width="62.42578125" customWidth="1"/>
    <col min="13298" max="13298" width="31" customWidth="1"/>
    <col min="13299" max="13299" width="19.28515625" customWidth="1"/>
    <col min="13300" max="13300" width="15.5703125" bestFit="1" customWidth="1"/>
    <col min="13301" max="13302" width="17.5703125" bestFit="1" customWidth="1"/>
    <col min="13303" max="13303" width="17.5703125" customWidth="1"/>
    <col min="13304" max="13305" width="17.5703125" bestFit="1" customWidth="1"/>
    <col min="13306" max="13306" width="15.7109375" bestFit="1" customWidth="1"/>
    <col min="13307" max="13307" width="15" bestFit="1" customWidth="1"/>
    <col min="13308" max="13308" width="15" customWidth="1"/>
    <col min="13309" max="13310" width="18.5703125" bestFit="1" customWidth="1"/>
    <col min="13311" max="13311" width="87.28515625" customWidth="1"/>
    <col min="13550" max="13550" width="14.140625" customWidth="1"/>
    <col min="13551" max="13551" width="9.7109375" customWidth="1"/>
    <col min="13552" max="13552" width="19.140625" customWidth="1"/>
    <col min="13553" max="13553" width="62.42578125" customWidth="1"/>
    <col min="13554" max="13554" width="31" customWidth="1"/>
    <col min="13555" max="13555" width="19.28515625" customWidth="1"/>
    <col min="13556" max="13556" width="15.5703125" bestFit="1" customWidth="1"/>
    <col min="13557" max="13558" width="17.5703125" bestFit="1" customWidth="1"/>
    <col min="13559" max="13559" width="17.5703125" customWidth="1"/>
    <col min="13560" max="13561" width="17.5703125" bestFit="1" customWidth="1"/>
    <col min="13562" max="13562" width="15.7109375" bestFit="1" customWidth="1"/>
    <col min="13563" max="13563" width="15" bestFit="1" customWidth="1"/>
    <col min="13564" max="13564" width="15" customWidth="1"/>
    <col min="13565" max="13566" width="18.5703125" bestFit="1" customWidth="1"/>
    <col min="13567" max="13567" width="87.28515625" customWidth="1"/>
    <col min="13806" max="13806" width="14.140625" customWidth="1"/>
    <col min="13807" max="13807" width="9.7109375" customWidth="1"/>
    <col min="13808" max="13808" width="19.140625" customWidth="1"/>
    <col min="13809" max="13809" width="62.42578125" customWidth="1"/>
    <col min="13810" max="13810" width="31" customWidth="1"/>
    <col min="13811" max="13811" width="19.28515625" customWidth="1"/>
    <col min="13812" max="13812" width="15.5703125" bestFit="1" customWidth="1"/>
    <col min="13813" max="13814" width="17.5703125" bestFit="1" customWidth="1"/>
    <col min="13815" max="13815" width="17.5703125" customWidth="1"/>
    <col min="13816" max="13817" width="17.5703125" bestFit="1" customWidth="1"/>
    <col min="13818" max="13818" width="15.7109375" bestFit="1" customWidth="1"/>
    <col min="13819" max="13819" width="15" bestFit="1" customWidth="1"/>
    <col min="13820" max="13820" width="15" customWidth="1"/>
    <col min="13821" max="13822" width="18.5703125" bestFit="1" customWidth="1"/>
    <col min="13823" max="13823" width="87.28515625" customWidth="1"/>
    <col min="14062" max="14062" width="14.140625" customWidth="1"/>
    <col min="14063" max="14063" width="9.7109375" customWidth="1"/>
    <col min="14064" max="14064" width="19.140625" customWidth="1"/>
    <col min="14065" max="14065" width="62.42578125" customWidth="1"/>
    <col min="14066" max="14066" width="31" customWidth="1"/>
    <col min="14067" max="14067" width="19.28515625" customWidth="1"/>
    <col min="14068" max="14068" width="15.5703125" bestFit="1" customWidth="1"/>
    <col min="14069" max="14070" width="17.5703125" bestFit="1" customWidth="1"/>
    <col min="14071" max="14071" width="17.5703125" customWidth="1"/>
    <col min="14072" max="14073" width="17.5703125" bestFit="1" customWidth="1"/>
    <col min="14074" max="14074" width="15.7109375" bestFit="1" customWidth="1"/>
    <col min="14075" max="14075" width="15" bestFit="1" customWidth="1"/>
    <col min="14076" max="14076" width="15" customWidth="1"/>
    <col min="14077" max="14078" width="18.5703125" bestFit="1" customWidth="1"/>
    <col min="14079" max="14079" width="87.28515625" customWidth="1"/>
    <col min="14318" max="14318" width="14.140625" customWidth="1"/>
    <col min="14319" max="14319" width="9.7109375" customWidth="1"/>
    <col min="14320" max="14320" width="19.140625" customWidth="1"/>
    <col min="14321" max="14321" width="62.42578125" customWidth="1"/>
    <col min="14322" max="14322" width="31" customWidth="1"/>
    <col min="14323" max="14323" width="19.28515625" customWidth="1"/>
    <col min="14324" max="14324" width="15.5703125" bestFit="1" customWidth="1"/>
    <col min="14325" max="14326" width="17.5703125" bestFit="1" customWidth="1"/>
    <col min="14327" max="14327" width="17.5703125" customWidth="1"/>
    <col min="14328" max="14329" width="17.5703125" bestFit="1" customWidth="1"/>
    <col min="14330" max="14330" width="15.7109375" bestFit="1" customWidth="1"/>
    <col min="14331" max="14331" width="15" bestFit="1" customWidth="1"/>
    <col min="14332" max="14332" width="15" customWidth="1"/>
    <col min="14333" max="14334" width="18.5703125" bestFit="1" customWidth="1"/>
    <col min="14335" max="14335" width="87.28515625" customWidth="1"/>
    <col min="14574" max="14574" width="14.140625" customWidth="1"/>
    <col min="14575" max="14575" width="9.7109375" customWidth="1"/>
    <col min="14576" max="14576" width="19.140625" customWidth="1"/>
    <col min="14577" max="14577" width="62.42578125" customWidth="1"/>
    <col min="14578" max="14578" width="31" customWidth="1"/>
    <col min="14579" max="14579" width="19.28515625" customWidth="1"/>
    <col min="14580" max="14580" width="15.5703125" bestFit="1" customWidth="1"/>
    <col min="14581" max="14582" width="17.5703125" bestFit="1" customWidth="1"/>
    <col min="14583" max="14583" width="17.5703125" customWidth="1"/>
    <col min="14584" max="14585" width="17.5703125" bestFit="1" customWidth="1"/>
    <col min="14586" max="14586" width="15.7109375" bestFit="1" customWidth="1"/>
    <col min="14587" max="14587" width="15" bestFit="1" customWidth="1"/>
    <col min="14588" max="14588" width="15" customWidth="1"/>
    <col min="14589" max="14590" width="18.5703125" bestFit="1" customWidth="1"/>
    <col min="14591" max="14591" width="87.28515625" customWidth="1"/>
    <col min="14830" max="14830" width="14.140625" customWidth="1"/>
    <col min="14831" max="14831" width="9.7109375" customWidth="1"/>
    <col min="14832" max="14832" width="19.140625" customWidth="1"/>
    <col min="14833" max="14833" width="62.42578125" customWidth="1"/>
    <col min="14834" max="14834" width="31" customWidth="1"/>
    <col min="14835" max="14835" width="19.28515625" customWidth="1"/>
    <col min="14836" max="14836" width="15.5703125" bestFit="1" customWidth="1"/>
    <col min="14837" max="14838" width="17.5703125" bestFit="1" customWidth="1"/>
    <col min="14839" max="14839" width="17.5703125" customWidth="1"/>
    <col min="14840" max="14841" width="17.5703125" bestFit="1" customWidth="1"/>
    <col min="14842" max="14842" width="15.7109375" bestFit="1" customWidth="1"/>
    <col min="14843" max="14843" width="15" bestFit="1" customWidth="1"/>
    <col min="14844" max="14844" width="15" customWidth="1"/>
    <col min="14845" max="14846" width="18.5703125" bestFit="1" customWidth="1"/>
    <col min="14847" max="14847" width="87.28515625" customWidth="1"/>
    <col min="15086" max="15086" width="14.140625" customWidth="1"/>
    <col min="15087" max="15087" width="9.7109375" customWidth="1"/>
    <col min="15088" max="15088" width="19.140625" customWidth="1"/>
    <col min="15089" max="15089" width="62.42578125" customWidth="1"/>
    <col min="15090" max="15090" width="31" customWidth="1"/>
    <col min="15091" max="15091" width="19.28515625" customWidth="1"/>
    <col min="15092" max="15092" width="15.5703125" bestFit="1" customWidth="1"/>
    <col min="15093" max="15094" width="17.5703125" bestFit="1" customWidth="1"/>
    <col min="15095" max="15095" width="17.5703125" customWidth="1"/>
    <col min="15096" max="15097" width="17.5703125" bestFit="1" customWidth="1"/>
    <col min="15098" max="15098" width="15.7109375" bestFit="1" customWidth="1"/>
    <col min="15099" max="15099" width="15" bestFit="1" customWidth="1"/>
    <col min="15100" max="15100" width="15" customWidth="1"/>
    <col min="15101" max="15102" width="18.5703125" bestFit="1" customWidth="1"/>
    <col min="15103" max="15103" width="87.28515625" customWidth="1"/>
    <col min="15342" max="15342" width="14.140625" customWidth="1"/>
    <col min="15343" max="15343" width="9.7109375" customWidth="1"/>
    <col min="15344" max="15344" width="19.140625" customWidth="1"/>
    <col min="15345" max="15345" width="62.42578125" customWidth="1"/>
    <col min="15346" max="15346" width="31" customWidth="1"/>
    <col min="15347" max="15347" width="19.28515625" customWidth="1"/>
    <col min="15348" max="15348" width="15.5703125" bestFit="1" customWidth="1"/>
    <col min="15349" max="15350" width="17.5703125" bestFit="1" customWidth="1"/>
    <col min="15351" max="15351" width="17.5703125" customWidth="1"/>
    <col min="15352" max="15353" width="17.5703125" bestFit="1" customWidth="1"/>
    <col min="15354" max="15354" width="15.7109375" bestFit="1" customWidth="1"/>
    <col min="15355" max="15355" width="15" bestFit="1" customWidth="1"/>
    <col min="15356" max="15356" width="15" customWidth="1"/>
    <col min="15357" max="15358" width="18.5703125" bestFit="1" customWidth="1"/>
    <col min="15359" max="15359" width="87.28515625" customWidth="1"/>
    <col min="15598" max="15598" width="14.140625" customWidth="1"/>
    <col min="15599" max="15599" width="9.7109375" customWidth="1"/>
    <col min="15600" max="15600" width="19.140625" customWidth="1"/>
    <col min="15601" max="15601" width="62.42578125" customWidth="1"/>
    <col min="15602" max="15602" width="31" customWidth="1"/>
    <col min="15603" max="15603" width="19.28515625" customWidth="1"/>
    <col min="15604" max="15604" width="15.5703125" bestFit="1" customWidth="1"/>
    <col min="15605" max="15606" width="17.5703125" bestFit="1" customWidth="1"/>
    <col min="15607" max="15607" width="17.5703125" customWidth="1"/>
    <col min="15608" max="15609" width="17.5703125" bestFit="1" customWidth="1"/>
    <col min="15610" max="15610" width="15.7109375" bestFit="1" customWidth="1"/>
    <col min="15611" max="15611" width="15" bestFit="1" customWidth="1"/>
    <col min="15612" max="15612" width="15" customWidth="1"/>
    <col min="15613" max="15614" width="18.5703125" bestFit="1" customWidth="1"/>
    <col min="15615" max="15615" width="87.28515625" customWidth="1"/>
    <col min="15854" max="15854" width="14.140625" customWidth="1"/>
    <col min="15855" max="15855" width="9.7109375" customWidth="1"/>
    <col min="15856" max="15856" width="19.140625" customWidth="1"/>
    <col min="15857" max="15857" width="62.42578125" customWidth="1"/>
    <col min="15858" max="15858" width="31" customWidth="1"/>
    <col min="15859" max="15859" width="19.28515625" customWidth="1"/>
    <col min="15860" max="15860" width="15.5703125" bestFit="1" customWidth="1"/>
    <col min="15861" max="15862" width="17.5703125" bestFit="1" customWidth="1"/>
    <col min="15863" max="15863" width="17.5703125" customWidth="1"/>
    <col min="15864" max="15865" width="17.5703125" bestFit="1" customWidth="1"/>
    <col min="15866" max="15866" width="15.7109375" bestFit="1" customWidth="1"/>
    <col min="15867" max="15867" width="15" bestFit="1" customWidth="1"/>
    <col min="15868" max="15868" width="15" customWidth="1"/>
    <col min="15869" max="15870" width="18.5703125" bestFit="1" customWidth="1"/>
    <col min="15871" max="15871" width="87.28515625" customWidth="1"/>
    <col min="16110" max="16110" width="14.140625" customWidth="1"/>
    <col min="16111" max="16111" width="9.7109375" customWidth="1"/>
    <col min="16112" max="16112" width="19.140625" customWidth="1"/>
    <col min="16113" max="16113" width="62.42578125" customWidth="1"/>
    <col min="16114" max="16114" width="31" customWidth="1"/>
    <col min="16115" max="16115" width="19.28515625" customWidth="1"/>
    <col min="16116" max="16116" width="15.5703125" bestFit="1" customWidth="1"/>
    <col min="16117" max="16118" width="17.5703125" bestFit="1" customWidth="1"/>
    <col min="16119" max="16119" width="17.5703125" customWidth="1"/>
    <col min="16120" max="16121" width="17.5703125" bestFit="1" customWidth="1"/>
    <col min="16122" max="16122" width="15.7109375" bestFit="1" customWidth="1"/>
    <col min="16123" max="16123" width="15" bestFit="1" customWidth="1"/>
    <col min="16124" max="16124" width="15" customWidth="1"/>
    <col min="16125" max="16126" width="18.5703125" bestFit="1" customWidth="1"/>
    <col min="16127" max="16127" width="87.28515625" customWidth="1"/>
  </cols>
  <sheetData>
    <row r="1" spans="1:15" ht="20.100000000000001" customHeight="1" x14ac:dyDescent="0.25"/>
    <row r="2" spans="1:15" ht="30" customHeight="1" x14ac:dyDescent="0.25">
      <c r="A2" s="339" t="s">
        <v>0</v>
      </c>
      <c r="B2" s="339"/>
      <c r="C2" s="339"/>
      <c r="D2" s="354"/>
      <c r="E2" s="339"/>
      <c r="F2" s="339"/>
      <c r="G2" s="339"/>
      <c r="H2" s="339"/>
      <c r="I2" s="339"/>
      <c r="J2" s="339"/>
      <c r="K2" s="339"/>
      <c r="L2" s="339"/>
      <c r="M2" s="339"/>
    </row>
    <row r="3" spans="1:15" ht="21" customHeight="1" x14ac:dyDescent="0.25">
      <c r="A3" s="340" t="s">
        <v>1</v>
      </c>
      <c r="B3" s="340"/>
      <c r="C3" s="340"/>
      <c r="D3" s="355"/>
      <c r="E3" s="340"/>
      <c r="F3" s="340"/>
      <c r="G3" s="340"/>
      <c r="H3" s="340"/>
      <c r="I3" s="340"/>
      <c r="J3" s="340"/>
      <c r="K3" s="340"/>
      <c r="L3" s="340"/>
      <c r="M3" s="340"/>
    </row>
    <row r="4" spans="1:15" ht="20.100000000000001" customHeight="1" x14ac:dyDescent="0.25">
      <c r="A4" s="3"/>
      <c r="B4" s="3"/>
      <c r="C4" s="26"/>
      <c r="D4" s="188"/>
      <c r="E4" s="3"/>
      <c r="F4" s="3"/>
      <c r="G4" s="26"/>
      <c r="H4" s="3"/>
      <c r="I4" s="3"/>
      <c r="J4" s="3"/>
      <c r="K4" s="3"/>
      <c r="L4" s="3"/>
      <c r="M4" s="3"/>
    </row>
    <row r="5" spans="1:15" ht="30" customHeight="1" x14ac:dyDescent="0.25">
      <c r="A5" s="330" t="s">
        <v>26</v>
      </c>
      <c r="B5" s="330"/>
      <c r="C5" s="330"/>
      <c r="D5" s="356"/>
      <c r="E5" s="330"/>
      <c r="F5" s="330"/>
      <c r="G5" s="330"/>
      <c r="H5" s="330"/>
      <c r="I5" s="330"/>
      <c r="J5" s="330"/>
      <c r="K5" s="330"/>
      <c r="L5" s="330"/>
      <c r="M5" s="330"/>
    </row>
    <row r="6" spans="1:15" ht="20.100000000000001" customHeight="1" x14ac:dyDescent="0.25">
      <c r="A6" s="3"/>
      <c r="B6" s="3"/>
      <c r="C6" s="26"/>
      <c r="D6" s="188"/>
      <c r="E6" s="3"/>
      <c r="F6" s="3"/>
      <c r="G6" s="26"/>
      <c r="H6" s="3"/>
      <c r="I6" s="3"/>
      <c r="J6" s="3"/>
      <c r="K6" s="3"/>
      <c r="L6" s="3"/>
      <c r="M6" s="3"/>
    </row>
    <row r="7" spans="1:15" ht="20.100000000000001" customHeight="1" x14ac:dyDescent="0.25">
      <c r="A7" s="4" t="s">
        <v>21</v>
      </c>
      <c r="B7" s="5"/>
      <c r="C7" s="27"/>
      <c r="D7" s="189" t="s">
        <v>1603</v>
      </c>
      <c r="E7" s="1"/>
      <c r="F7" s="1"/>
      <c r="G7" s="27"/>
      <c r="H7" s="5"/>
      <c r="I7" s="5"/>
      <c r="J7" s="5"/>
      <c r="K7" s="5"/>
      <c r="L7" s="5"/>
      <c r="M7" s="5"/>
    </row>
    <row r="8" spans="1:15" ht="20.100000000000001" customHeight="1" x14ac:dyDescent="0.25">
      <c r="A8" s="6" t="s">
        <v>3</v>
      </c>
      <c r="B8" s="7"/>
      <c r="C8" s="7"/>
      <c r="D8" s="190" t="s">
        <v>202</v>
      </c>
      <c r="E8" s="1"/>
      <c r="F8" s="1"/>
      <c r="G8" s="8"/>
      <c r="H8" s="118"/>
      <c r="I8" s="118"/>
      <c r="J8" s="118"/>
      <c r="K8" s="118"/>
      <c r="L8" s="118"/>
      <c r="M8" s="7"/>
    </row>
    <row r="9" spans="1:15" ht="20.100000000000001" customHeight="1" x14ac:dyDescent="0.25">
      <c r="A9" s="6" t="s">
        <v>5</v>
      </c>
      <c r="B9" s="8"/>
      <c r="C9" s="8"/>
      <c r="D9" s="190" t="s">
        <v>203</v>
      </c>
      <c r="E9" s="1"/>
      <c r="F9" s="1"/>
      <c r="G9" s="8"/>
      <c r="H9" s="118"/>
      <c r="I9" s="118"/>
      <c r="J9" s="118"/>
      <c r="K9" s="118"/>
      <c r="L9" s="118"/>
      <c r="M9" s="7"/>
    </row>
    <row r="10" spans="1:15" ht="20.100000000000001" customHeight="1" x14ac:dyDescent="0.25">
      <c r="A10" s="4" t="s">
        <v>6</v>
      </c>
      <c r="B10" s="8"/>
      <c r="C10" s="8"/>
      <c r="D10" s="190" t="s">
        <v>7</v>
      </c>
      <c r="E10" s="1"/>
      <c r="F10" s="1"/>
      <c r="G10" s="8"/>
      <c r="H10" s="118"/>
      <c r="I10" s="118"/>
      <c r="J10" s="118"/>
      <c r="K10" s="118"/>
      <c r="L10" s="118"/>
      <c r="M10" s="7"/>
    </row>
    <row r="11" spans="1:15" ht="20.100000000000001" customHeight="1" thickBot="1" x14ac:dyDescent="0.3">
      <c r="A11" s="1"/>
      <c r="B11" s="9"/>
      <c r="C11" s="144"/>
      <c r="D11" s="191"/>
      <c r="E11" s="1"/>
      <c r="F11" s="1"/>
      <c r="G11" s="1"/>
      <c r="H11" s="150"/>
      <c r="I11" s="150"/>
      <c r="J11" s="150"/>
      <c r="K11" s="150"/>
      <c r="L11" s="150"/>
      <c r="M11" s="10">
        <v>2019</v>
      </c>
    </row>
    <row r="12" spans="1:15" ht="20.100000000000001" customHeight="1" thickBot="1" x14ac:dyDescent="0.3">
      <c r="A12" s="341" t="s">
        <v>8</v>
      </c>
      <c r="B12" s="342" t="s">
        <v>9</v>
      </c>
      <c r="C12" s="342"/>
      <c r="D12" s="357"/>
      <c r="E12" s="375" t="s">
        <v>10</v>
      </c>
      <c r="F12" s="326" t="s">
        <v>11</v>
      </c>
      <c r="G12" s="311" t="s">
        <v>12</v>
      </c>
      <c r="H12" s="352" t="s">
        <v>20</v>
      </c>
      <c r="I12" s="358"/>
      <c r="J12" s="358"/>
      <c r="K12" s="358"/>
      <c r="L12" s="358"/>
      <c r="M12" s="334" t="s">
        <v>13</v>
      </c>
    </row>
    <row r="13" spans="1:15" ht="20.100000000000001" customHeight="1" thickBot="1" x14ac:dyDescent="0.3">
      <c r="A13" s="335"/>
      <c r="B13" s="2" t="s">
        <v>14</v>
      </c>
      <c r="C13" s="2" t="s">
        <v>15</v>
      </c>
      <c r="D13" s="192" t="s">
        <v>16</v>
      </c>
      <c r="E13" s="376"/>
      <c r="F13" s="327"/>
      <c r="G13" s="303"/>
      <c r="H13" s="147" t="s">
        <v>207</v>
      </c>
      <c r="I13" s="147" t="s">
        <v>208</v>
      </c>
      <c r="J13" s="147" t="s">
        <v>209</v>
      </c>
      <c r="K13" s="147" t="s">
        <v>210</v>
      </c>
      <c r="L13" s="147" t="s">
        <v>211</v>
      </c>
      <c r="M13" s="335"/>
      <c r="N13" s="309" t="s">
        <v>2593</v>
      </c>
      <c r="O13" s="309" t="s">
        <v>2594</v>
      </c>
    </row>
    <row r="14" spans="1:15" ht="30.75" hidden="1" customHeight="1" x14ac:dyDescent="0.25">
      <c r="A14" s="260">
        <v>3</v>
      </c>
      <c r="B14" s="202">
        <v>43524</v>
      </c>
      <c r="C14" s="261" t="s">
        <v>164</v>
      </c>
      <c r="D14" s="260" t="s">
        <v>1408</v>
      </c>
      <c r="E14" s="262">
        <v>1243</v>
      </c>
      <c r="F14" s="245">
        <v>403</v>
      </c>
      <c r="G14" s="263">
        <f t="shared" ref="G14:G38" si="0">SUM(H14:L14)</f>
        <v>1933.3</v>
      </c>
      <c r="H14" s="264">
        <v>1933.3</v>
      </c>
      <c r="I14" s="264" t="s">
        <v>254</v>
      </c>
      <c r="J14" s="264" t="s">
        <v>254</v>
      </c>
      <c r="K14" s="264" t="s">
        <v>254</v>
      </c>
      <c r="L14" s="264" t="s">
        <v>254</v>
      </c>
      <c r="M14" s="160" t="s">
        <v>1428</v>
      </c>
    </row>
    <row r="15" spans="1:15" ht="30.75" hidden="1" customHeight="1" x14ac:dyDescent="0.25">
      <c r="A15" s="276">
        <v>4</v>
      </c>
      <c r="B15" s="202">
        <v>43523</v>
      </c>
      <c r="C15" s="261" t="s">
        <v>164</v>
      </c>
      <c r="D15" s="260" t="s">
        <v>1409</v>
      </c>
      <c r="E15" s="262">
        <v>1082</v>
      </c>
      <c r="F15" s="245">
        <v>404</v>
      </c>
      <c r="G15" s="263">
        <f t="shared" si="0"/>
        <v>20340.77</v>
      </c>
      <c r="H15" s="264">
        <v>20340.77</v>
      </c>
      <c r="I15" s="264" t="s">
        <v>254</v>
      </c>
      <c r="J15" s="264" t="s">
        <v>254</v>
      </c>
      <c r="K15" s="264" t="s">
        <v>254</v>
      </c>
      <c r="L15" s="264" t="s">
        <v>254</v>
      </c>
      <c r="M15" s="160" t="s">
        <v>1429</v>
      </c>
    </row>
    <row r="16" spans="1:15" ht="30.75" hidden="1" customHeight="1" x14ac:dyDescent="0.25">
      <c r="A16" s="260">
        <v>5</v>
      </c>
      <c r="B16" s="202">
        <v>43523</v>
      </c>
      <c r="C16" s="261" t="s">
        <v>164</v>
      </c>
      <c r="D16" s="260" t="s">
        <v>1409</v>
      </c>
      <c r="E16" s="262">
        <v>1083</v>
      </c>
      <c r="F16" s="245">
        <v>404</v>
      </c>
      <c r="G16" s="263">
        <f t="shared" si="0"/>
        <v>54794.35</v>
      </c>
      <c r="H16" s="264">
        <v>54794.35</v>
      </c>
      <c r="I16" s="264" t="s">
        <v>254</v>
      </c>
      <c r="J16" s="264" t="s">
        <v>254</v>
      </c>
      <c r="K16" s="264" t="s">
        <v>254</v>
      </c>
      <c r="L16" s="264" t="s">
        <v>254</v>
      </c>
      <c r="M16" s="160" t="s">
        <v>1430</v>
      </c>
    </row>
    <row r="17" spans="1:13" ht="30.75" hidden="1" customHeight="1" x14ac:dyDescent="0.25">
      <c r="A17" s="260">
        <v>6</v>
      </c>
      <c r="B17" s="202">
        <v>43523</v>
      </c>
      <c r="C17" s="261" t="s">
        <v>164</v>
      </c>
      <c r="D17" s="260" t="s">
        <v>1409</v>
      </c>
      <c r="E17" s="262">
        <v>1084</v>
      </c>
      <c r="F17" s="245">
        <v>404</v>
      </c>
      <c r="G17" s="263">
        <f t="shared" si="0"/>
        <v>5385</v>
      </c>
      <c r="H17" s="264">
        <v>5385</v>
      </c>
      <c r="I17" s="264" t="s">
        <v>254</v>
      </c>
      <c r="J17" s="264" t="s">
        <v>254</v>
      </c>
      <c r="K17" s="264" t="s">
        <v>254</v>
      </c>
      <c r="L17" s="264" t="s">
        <v>254</v>
      </c>
      <c r="M17" s="160" t="s">
        <v>174</v>
      </c>
    </row>
    <row r="18" spans="1:13" ht="30.75" hidden="1" customHeight="1" x14ac:dyDescent="0.25">
      <c r="A18" s="276">
        <v>7</v>
      </c>
      <c r="B18" s="202">
        <v>43523</v>
      </c>
      <c r="C18" s="261" t="s">
        <v>164</v>
      </c>
      <c r="D18" s="260" t="s">
        <v>1409</v>
      </c>
      <c r="E18" s="262">
        <v>1085</v>
      </c>
      <c r="F18" s="245">
        <v>404</v>
      </c>
      <c r="G18" s="263">
        <f t="shared" si="0"/>
        <v>6898</v>
      </c>
      <c r="H18" s="264">
        <v>6898</v>
      </c>
      <c r="I18" s="264" t="s">
        <v>254</v>
      </c>
      <c r="J18" s="264" t="s">
        <v>254</v>
      </c>
      <c r="K18" s="264" t="s">
        <v>254</v>
      </c>
      <c r="L18" s="264" t="s">
        <v>254</v>
      </c>
      <c r="M18" s="160" t="s">
        <v>175</v>
      </c>
    </row>
    <row r="19" spans="1:13" ht="30.75" hidden="1" customHeight="1" x14ac:dyDescent="0.25">
      <c r="A19" s="260">
        <v>8</v>
      </c>
      <c r="B19" s="202">
        <v>43523</v>
      </c>
      <c r="C19" s="261" t="s">
        <v>164</v>
      </c>
      <c r="D19" s="260" t="s">
        <v>1409</v>
      </c>
      <c r="E19" s="262">
        <v>1086</v>
      </c>
      <c r="F19" s="245">
        <v>404</v>
      </c>
      <c r="G19" s="263">
        <f t="shared" si="0"/>
        <v>1114</v>
      </c>
      <c r="H19" s="264">
        <v>1114</v>
      </c>
      <c r="I19" s="264" t="s">
        <v>254</v>
      </c>
      <c r="J19" s="264" t="s">
        <v>254</v>
      </c>
      <c r="K19" s="264" t="s">
        <v>254</v>
      </c>
      <c r="L19" s="264" t="s">
        <v>254</v>
      </c>
      <c r="M19" s="160" t="s">
        <v>176</v>
      </c>
    </row>
    <row r="20" spans="1:13" ht="30.75" hidden="1" customHeight="1" x14ac:dyDescent="0.25">
      <c r="A20" s="260">
        <v>9</v>
      </c>
      <c r="B20" s="202">
        <v>43523</v>
      </c>
      <c r="C20" s="261" t="s">
        <v>164</v>
      </c>
      <c r="D20" s="260" t="s">
        <v>1409</v>
      </c>
      <c r="E20" s="262">
        <v>1087</v>
      </c>
      <c r="F20" s="245">
        <v>404</v>
      </c>
      <c r="G20" s="263">
        <f t="shared" si="0"/>
        <v>1603.64</v>
      </c>
      <c r="H20" s="264">
        <v>1603.64</v>
      </c>
      <c r="I20" s="264" t="s">
        <v>254</v>
      </c>
      <c r="J20" s="264" t="s">
        <v>254</v>
      </c>
      <c r="K20" s="264" t="s">
        <v>254</v>
      </c>
      <c r="L20" s="264" t="s">
        <v>254</v>
      </c>
      <c r="M20" s="160" t="s">
        <v>547</v>
      </c>
    </row>
    <row r="21" spans="1:13" ht="30.75" hidden="1" customHeight="1" x14ac:dyDescent="0.25">
      <c r="A21" s="276">
        <v>10</v>
      </c>
      <c r="B21" s="202">
        <v>43523</v>
      </c>
      <c r="C21" s="261" t="s">
        <v>164</v>
      </c>
      <c r="D21" s="260" t="s">
        <v>1409</v>
      </c>
      <c r="E21" s="262">
        <v>1088</v>
      </c>
      <c r="F21" s="245">
        <v>404</v>
      </c>
      <c r="G21" s="263">
        <f t="shared" si="0"/>
        <v>282.23</v>
      </c>
      <c r="H21" s="264">
        <v>282.23</v>
      </c>
      <c r="I21" s="264" t="s">
        <v>254</v>
      </c>
      <c r="J21" s="264" t="s">
        <v>254</v>
      </c>
      <c r="K21" s="264" t="s">
        <v>254</v>
      </c>
      <c r="L21" s="264" t="s">
        <v>254</v>
      </c>
      <c r="M21" s="160" t="s">
        <v>214</v>
      </c>
    </row>
    <row r="22" spans="1:13" ht="30.75" hidden="1" customHeight="1" x14ac:dyDescent="0.25">
      <c r="A22" s="260">
        <v>11</v>
      </c>
      <c r="B22" s="202">
        <v>43523</v>
      </c>
      <c r="C22" s="261" t="s">
        <v>164</v>
      </c>
      <c r="D22" s="260" t="s">
        <v>1409</v>
      </c>
      <c r="E22" s="262">
        <v>1089</v>
      </c>
      <c r="F22" s="245">
        <v>404</v>
      </c>
      <c r="G22" s="263">
        <f t="shared" si="0"/>
        <v>1240</v>
      </c>
      <c r="H22" s="264">
        <v>1240</v>
      </c>
      <c r="I22" s="264" t="s">
        <v>254</v>
      </c>
      <c r="J22" s="264" t="s">
        <v>254</v>
      </c>
      <c r="K22" s="264" t="s">
        <v>254</v>
      </c>
      <c r="L22" s="264" t="s">
        <v>254</v>
      </c>
      <c r="M22" s="160" t="s">
        <v>177</v>
      </c>
    </row>
    <row r="23" spans="1:13" ht="30.75" hidden="1" customHeight="1" x14ac:dyDescent="0.25">
      <c r="A23" s="260">
        <v>12</v>
      </c>
      <c r="B23" s="202">
        <v>43523</v>
      </c>
      <c r="C23" s="261" t="s">
        <v>164</v>
      </c>
      <c r="D23" s="260" t="s">
        <v>1409</v>
      </c>
      <c r="E23" s="262">
        <v>1090</v>
      </c>
      <c r="F23" s="245">
        <v>404</v>
      </c>
      <c r="G23" s="263">
        <f t="shared" si="0"/>
        <v>462.83</v>
      </c>
      <c r="H23" s="264">
        <v>462.83</v>
      </c>
      <c r="I23" s="264" t="s">
        <v>254</v>
      </c>
      <c r="J23" s="264" t="s">
        <v>254</v>
      </c>
      <c r="K23" s="264" t="s">
        <v>254</v>
      </c>
      <c r="L23" s="264" t="s">
        <v>254</v>
      </c>
      <c r="M23" s="160" t="s">
        <v>548</v>
      </c>
    </row>
    <row r="24" spans="1:13" ht="30.75" hidden="1" customHeight="1" x14ac:dyDescent="0.25">
      <c r="A24" s="276">
        <v>13</v>
      </c>
      <c r="B24" s="202">
        <v>43418</v>
      </c>
      <c r="C24" s="261" t="s">
        <v>178</v>
      </c>
      <c r="D24" s="265">
        <v>3272</v>
      </c>
      <c r="E24" s="266" t="s">
        <v>2535</v>
      </c>
      <c r="F24" s="245">
        <v>420</v>
      </c>
      <c r="G24" s="263">
        <f t="shared" si="0"/>
        <v>7560</v>
      </c>
      <c r="H24" s="264" t="s">
        <v>254</v>
      </c>
      <c r="I24" s="264">
        <v>7560</v>
      </c>
      <c r="J24" s="264" t="s">
        <v>254</v>
      </c>
      <c r="K24" s="264" t="s">
        <v>254</v>
      </c>
      <c r="L24" s="264" t="s">
        <v>254</v>
      </c>
      <c r="M24" s="160" t="s">
        <v>1964</v>
      </c>
    </row>
    <row r="25" spans="1:13" ht="30.75" hidden="1" customHeight="1" x14ac:dyDescent="0.25">
      <c r="A25" s="276"/>
      <c r="B25" s="202">
        <v>43708</v>
      </c>
      <c r="C25" s="261" t="s">
        <v>178</v>
      </c>
      <c r="D25" s="265">
        <v>1957</v>
      </c>
      <c r="E25" s="266" t="s">
        <v>2535</v>
      </c>
      <c r="F25" s="245">
        <v>420</v>
      </c>
      <c r="G25" s="263">
        <f t="shared" ref="G25" si="1">SUM(H25:L25)</f>
        <v>8174.4</v>
      </c>
      <c r="H25" s="264" t="s">
        <v>254</v>
      </c>
      <c r="I25" s="264">
        <v>8174.4</v>
      </c>
      <c r="J25" s="264" t="s">
        <v>254</v>
      </c>
      <c r="K25" s="264" t="s">
        <v>254</v>
      </c>
      <c r="L25" s="264" t="s">
        <v>254</v>
      </c>
      <c r="M25" s="160" t="s">
        <v>1965</v>
      </c>
    </row>
    <row r="26" spans="1:13" ht="30.75" hidden="1" customHeight="1" x14ac:dyDescent="0.25">
      <c r="A26" s="260">
        <v>15</v>
      </c>
      <c r="B26" s="202">
        <v>43518</v>
      </c>
      <c r="C26" s="261" t="s">
        <v>163</v>
      </c>
      <c r="D26" s="265">
        <v>176</v>
      </c>
      <c r="E26" s="262">
        <v>9873</v>
      </c>
      <c r="F26" s="245">
        <v>421</v>
      </c>
      <c r="G26" s="263">
        <f t="shared" si="0"/>
        <v>3100</v>
      </c>
      <c r="H26" s="264" t="s">
        <v>254</v>
      </c>
      <c r="I26" s="264" t="s">
        <v>254</v>
      </c>
      <c r="J26" s="264">
        <v>3100</v>
      </c>
      <c r="K26" s="264" t="s">
        <v>254</v>
      </c>
      <c r="L26" s="264" t="s">
        <v>254</v>
      </c>
      <c r="M26" s="254" t="s">
        <v>2382</v>
      </c>
    </row>
    <row r="27" spans="1:13" ht="30.75" hidden="1" customHeight="1" x14ac:dyDescent="0.25">
      <c r="A27" s="260">
        <v>17</v>
      </c>
      <c r="B27" s="202">
        <v>43524</v>
      </c>
      <c r="C27" s="261" t="s">
        <v>164</v>
      </c>
      <c r="D27" s="260" t="s">
        <v>1410</v>
      </c>
      <c r="E27" s="262">
        <v>1570</v>
      </c>
      <c r="F27" s="245">
        <v>545</v>
      </c>
      <c r="G27" s="263">
        <f t="shared" si="0"/>
        <v>10141.26</v>
      </c>
      <c r="H27" s="264">
        <v>10141.26</v>
      </c>
      <c r="I27" s="264" t="s">
        <v>254</v>
      </c>
      <c r="J27" s="264" t="s">
        <v>254</v>
      </c>
      <c r="K27" s="264" t="s">
        <v>254</v>
      </c>
      <c r="L27" s="264" t="s">
        <v>254</v>
      </c>
      <c r="M27" s="160" t="s">
        <v>1432</v>
      </c>
    </row>
    <row r="28" spans="1:13" ht="30.75" hidden="1" customHeight="1" x14ac:dyDescent="0.25">
      <c r="A28" s="276">
        <v>19</v>
      </c>
      <c r="B28" s="202">
        <v>43524</v>
      </c>
      <c r="C28" s="261" t="s">
        <v>164</v>
      </c>
      <c r="D28" s="260" t="s">
        <v>1410</v>
      </c>
      <c r="E28" s="262">
        <v>1572</v>
      </c>
      <c r="F28" s="245">
        <v>545</v>
      </c>
      <c r="G28" s="263">
        <f t="shared" si="0"/>
        <v>168</v>
      </c>
      <c r="H28" s="264">
        <v>168</v>
      </c>
      <c r="I28" s="264" t="s">
        <v>254</v>
      </c>
      <c r="J28" s="264" t="s">
        <v>254</v>
      </c>
      <c r="K28" s="264" t="s">
        <v>254</v>
      </c>
      <c r="L28" s="264" t="s">
        <v>254</v>
      </c>
      <c r="M28" s="160" t="s">
        <v>1433</v>
      </c>
    </row>
    <row r="29" spans="1:13" ht="30.75" hidden="1" customHeight="1" x14ac:dyDescent="0.25">
      <c r="A29" s="260">
        <v>20</v>
      </c>
      <c r="B29" s="202">
        <v>43524</v>
      </c>
      <c r="C29" s="261" t="s">
        <v>164</v>
      </c>
      <c r="D29" s="260" t="s">
        <v>1410</v>
      </c>
      <c r="E29" s="262">
        <v>1573</v>
      </c>
      <c r="F29" s="245">
        <v>545</v>
      </c>
      <c r="G29" s="263">
        <f t="shared" si="0"/>
        <v>1274</v>
      </c>
      <c r="H29" s="264">
        <v>1274</v>
      </c>
      <c r="I29" s="264" t="s">
        <v>254</v>
      </c>
      <c r="J29" s="264" t="s">
        <v>254</v>
      </c>
      <c r="K29" s="264" t="s">
        <v>254</v>
      </c>
      <c r="L29" s="264" t="s">
        <v>254</v>
      </c>
      <c r="M29" s="160" t="s">
        <v>174</v>
      </c>
    </row>
    <row r="30" spans="1:13" ht="30.75" hidden="1" customHeight="1" x14ac:dyDescent="0.25">
      <c r="A30" s="260">
        <v>21</v>
      </c>
      <c r="B30" s="202">
        <v>43524</v>
      </c>
      <c r="C30" s="261" t="s">
        <v>164</v>
      </c>
      <c r="D30" s="260" t="s">
        <v>1410</v>
      </c>
      <c r="E30" s="262">
        <v>1574</v>
      </c>
      <c r="F30" s="245">
        <v>545</v>
      </c>
      <c r="G30" s="263">
        <f t="shared" si="0"/>
        <v>1440</v>
      </c>
      <c r="H30" s="264">
        <v>1440</v>
      </c>
      <c r="I30" s="264" t="s">
        <v>254</v>
      </c>
      <c r="J30" s="264" t="s">
        <v>254</v>
      </c>
      <c r="K30" s="264" t="s">
        <v>254</v>
      </c>
      <c r="L30" s="264" t="s">
        <v>254</v>
      </c>
      <c r="M30" s="160" t="s">
        <v>175</v>
      </c>
    </row>
    <row r="31" spans="1:13" ht="30.75" hidden="1" customHeight="1" x14ac:dyDescent="0.25">
      <c r="A31" s="276">
        <v>22</v>
      </c>
      <c r="B31" s="202">
        <v>43524</v>
      </c>
      <c r="C31" s="261" t="s">
        <v>164</v>
      </c>
      <c r="D31" s="260" t="s">
        <v>1410</v>
      </c>
      <c r="E31" s="262">
        <v>1575</v>
      </c>
      <c r="F31" s="245">
        <v>545</v>
      </c>
      <c r="G31" s="263">
        <f t="shared" si="0"/>
        <v>535.95000000000005</v>
      </c>
      <c r="H31" s="264">
        <v>535.95000000000005</v>
      </c>
      <c r="I31" s="264" t="s">
        <v>254</v>
      </c>
      <c r="J31" s="264" t="s">
        <v>254</v>
      </c>
      <c r="K31" s="264" t="s">
        <v>254</v>
      </c>
      <c r="L31" s="264" t="s">
        <v>254</v>
      </c>
      <c r="M31" s="160" t="s">
        <v>214</v>
      </c>
    </row>
    <row r="32" spans="1:13" ht="30.75" hidden="1" customHeight="1" x14ac:dyDescent="0.25">
      <c r="A32" s="260">
        <v>23</v>
      </c>
      <c r="B32" s="202">
        <v>43524</v>
      </c>
      <c r="C32" s="261" t="s">
        <v>164</v>
      </c>
      <c r="D32" s="260" t="s">
        <v>1410</v>
      </c>
      <c r="E32" s="262">
        <v>1576</v>
      </c>
      <c r="F32" s="245">
        <v>545</v>
      </c>
      <c r="G32" s="263">
        <f t="shared" si="0"/>
        <v>199.41</v>
      </c>
      <c r="H32" s="264">
        <v>199.41</v>
      </c>
      <c r="I32" s="264" t="s">
        <v>254</v>
      </c>
      <c r="J32" s="264" t="s">
        <v>254</v>
      </c>
      <c r="K32" s="264" t="s">
        <v>254</v>
      </c>
      <c r="L32" s="264" t="s">
        <v>254</v>
      </c>
      <c r="M32" s="160" t="s">
        <v>547</v>
      </c>
    </row>
    <row r="33" spans="1:13" ht="30.75" hidden="1" customHeight="1" x14ac:dyDescent="0.25">
      <c r="A33" s="260">
        <v>24</v>
      </c>
      <c r="B33" s="202">
        <v>43524</v>
      </c>
      <c r="C33" s="261" t="s">
        <v>164</v>
      </c>
      <c r="D33" s="260" t="s">
        <v>1410</v>
      </c>
      <c r="E33" s="262">
        <v>1956</v>
      </c>
      <c r="F33" s="245">
        <v>545</v>
      </c>
      <c r="G33" s="263">
        <f t="shared" si="0"/>
        <v>8764.7199999999993</v>
      </c>
      <c r="H33" s="264">
        <v>8764.7199999999993</v>
      </c>
      <c r="I33" s="264" t="s">
        <v>254</v>
      </c>
      <c r="J33" s="264" t="s">
        <v>254</v>
      </c>
      <c r="K33" s="264" t="s">
        <v>254</v>
      </c>
      <c r="L33" s="264" t="s">
        <v>254</v>
      </c>
      <c r="M33" s="160" t="s">
        <v>1431</v>
      </c>
    </row>
    <row r="34" spans="1:13" ht="30.75" hidden="1" customHeight="1" x14ac:dyDescent="0.25">
      <c r="A34" s="276">
        <v>25</v>
      </c>
      <c r="B34" s="202">
        <v>43524</v>
      </c>
      <c r="C34" s="261" t="s">
        <v>185</v>
      </c>
      <c r="D34" s="260" t="s">
        <v>186</v>
      </c>
      <c r="E34" s="262">
        <v>1344</v>
      </c>
      <c r="F34" s="245">
        <v>555</v>
      </c>
      <c r="G34" s="263">
        <f t="shared" si="0"/>
        <v>5000</v>
      </c>
      <c r="H34" s="264" t="s">
        <v>254</v>
      </c>
      <c r="I34" s="264">
        <v>2500</v>
      </c>
      <c r="J34" s="264">
        <v>2500</v>
      </c>
      <c r="K34" s="264" t="s">
        <v>254</v>
      </c>
      <c r="L34" s="264" t="s">
        <v>254</v>
      </c>
      <c r="M34" s="160" t="s">
        <v>1434</v>
      </c>
    </row>
    <row r="35" spans="1:13" ht="30.75" hidden="1" customHeight="1" x14ac:dyDescent="0.25">
      <c r="A35" s="260">
        <v>26</v>
      </c>
      <c r="B35" s="202">
        <v>43535</v>
      </c>
      <c r="C35" s="261" t="s">
        <v>163</v>
      </c>
      <c r="D35" s="265">
        <v>305</v>
      </c>
      <c r="E35" s="262">
        <v>4300</v>
      </c>
      <c r="F35" s="245">
        <v>832</v>
      </c>
      <c r="G35" s="263">
        <f t="shared" si="0"/>
        <v>2300</v>
      </c>
      <c r="H35" s="264" t="s">
        <v>254</v>
      </c>
      <c r="I35" s="264" t="s">
        <v>254</v>
      </c>
      <c r="J35" s="264">
        <v>2300</v>
      </c>
      <c r="K35" s="264" t="s">
        <v>254</v>
      </c>
      <c r="L35" s="264" t="s">
        <v>254</v>
      </c>
      <c r="M35" s="254" t="s">
        <v>2383</v>
      </c>
    </row>
    <row r="36" spans="1:13" ht="30.75" hidden="1" customHeight="1" x14ac:dyDescent="0.25">
      <c r="A36" s="260">
        <v>27</v>
      </c>
      <c r="B36" s="202">
        <v>43544</v>
      </c>
      <c r="C36" s="267" t="s">
        <v>178</v>
      </c>
      <c r="D36" s="129">
        <v>241</v>
      </c>
      <c r="E36" s="268">
        <v>2048</v>
      </c>
      <c r="F36" s="245">
        <v>852</v>
      </c>
      <c r="G36" s="269">
        <f t="shared" si="0"/>
        <v>80</v>
      </c>
      <c r="H36" s="264"/>
      <c r="I36" s="264">
        <v>80</v>
      </c>
      <c r="J36" s="264"/>
      <c r="K36" s="264"/>
      <c r="L36" s="264"/>
      <c r="M36" s="299" t="s">
        <v>2396</v>
      </c>
    </row>
    <row r="37" spans="1:13" ht="30.75" hidden="1" customHeight="1" x14ac:dyDescent="0.25">
      <c r="A37" s="276">
        <v>28</v>
      </c>
      <c r="B37" s="202">
        <v>43544</v>
      </c>
      <c r="C37" s="267" t="s">
        <v>178</v>
      </c>
      <c r="D37" s="129">
        <v>241</v>
      </c>
      <c r="E37" s="268">
        <v>2048</v>
      </c>
      <c r="F37" s="245">
        <v>852</v>
      </c>
      <c r="G37" s="269">
        <f t="shared" si="0"/>
        <v>32</v>
      </c>
      <c r="H37" s="264"/>
      <c r="I37" s="264">
        <v>32</v>
      </c>
      <c r="J37" s="264"/>
      <c r="K37" s="264"/>
      <c r="L37" s="264"/>
      <c r="M37" s="270" t="s">
        <v>2395</v>
      </c>
    </row>
    <row r="38" spans="1:13" ht="30.75" hidden="1" customHeight="1" x14ac:dyDescent="0.25">
      <c r="A38" s="260">
        <v>29</v>
      </c>
      <c r="B38" s="202">
        <v>43544</v>
      </c>
      <c r="C38" s="267" t="s">
        <v>178</v>
      </c>
      <c r="D38" s="129">
        <v>241</v>
      </c>
      <c r="E38" s="268">
        <v>2048</v>
      </c>
      <c r="F38" s="245">
        <v>852</v>
      </c>
      <c r="G38" s="269">
        <f t="shared" si="0"/>
        <v>120</v>
      </c>
      <c r="H38" s="264" t="s">
        <v>254</v>
      </c>
      <c r="I38" s="264">
        <v>120</v>
      </c>
      <c r="J38" s="264" t="s">
        <v>254</v>
      </c>
      <c r="K38" s="264" t="s">
        <v>254</v>
      </c>
      <c r="L38" s="264" t="s">
        <v>254</v>
      </c>
      <c r="M38" s="270" t="s">
        <v>2394</v>
      </c>
    </row>
    <row r="39" spans="1:13" ht="30.75" hidden="1" customHeight="1" x14ac:dyDescent="0.25">
      <c r="A39" s="260">
        <v>30</v>
      </c>
      <c r="B39" s="202">
        <v>43544</v>
      </c>
      <c r="C39" s="261" t="s">
        <v>178</v>
      </c>
      <c r="D39" s="265">
        <v>238</v>
      </c>
      <c r="E39" s="262" t="s">
        <v>2536</v>
      </c>
      <c r="F39" s="245">
        <v>886</v>
      </c>
      <c r="G39" s="263">
        <f t="shared" ref="G39:G107" si="2">SUM(H39:L39)</f>
        <v>1399.53</v>
      </c>
      <c r="H39" s="264" t="s">
        <v>254</v>
      </c>
      <c r="I39" s="264">
        <v>1399.53</v>
      </c>
      <c r="J39" s="264" t="s">
        <v>254</v>
      </c>
      <c r="K39" s="264" t="s">
        <v>254</v>
      </c>
      <c r="L39" s="264" t="s">
        <v>254</v>
      </c>
      <c r="M39" s="161" t="s">
        <v>1966</v>
      </c>
    </row>
    <row r="40" spans="1:13" ht="30.75" hidden="1" customHeight="1" x14ac:dyDescent="0.25">
      <c r="A40" s="276">
        <v>31</v>
      </c>
      <c r="B40" s="202">
        <v>43544</v>
      </c>
      <c r="C40" s="261" t="s">
        <v>178</v>
      </c>
      <c r="D40" s="265">
        <v>238</v>
      </c>
      <c r="E40" s="262" t="s">
        <v>2536</v>
      </c>
      <c r="F40" s="245">
        <v>886</v>
      </c>
      <c r="G40" s="263">
        <f t="shared" si="2"/>
        <v>916.74</v>
      </c>
      <c r="H40" s="264" t="s">
        <v>254</v>
      </c>
      <c r="I40" s="264">
        <v>916.74</v>
      </c>
      <c r="J40" s="264" t="s">
        <v>254</v>
      </c>
      <c r="K40" s="264" t="s">
        <v>254</v>
      </c>
      <c r="L40" s="264" t="s">
        <v>254</v>
      </c>
      <c r="M40" s="161" t="s">
        <v>1967</v>
      </c>
    </row>
    <row r="41" spans="1:13" ht="30.75" hidden="1" customHeight="1" x14ac:dyDescent="0.25">
      <c r="A41" s="260">
        <v>32</v>
      </c>
      <c r="B41" s="202">
        <v>43551</v>
      </c>
      <c r="C41" s="261" t="s">
        <v>178</v>
      </c>
      <c r="D41" s="265">
        <v>326</v>
      </c>
      <c r="E41" s="262" t="s">
        <v>2537</v>
      </c>
      <c r="F41" s="245">
        <v>910</v>
      </c>
      <c r="G41" s="263">
        <f t="shared" si="2"/>
        <v>1800</v>
      </c>
      <c r="H41" s="264" t="s">
        <v>254</v>
      </c>
      <c r="I41" s="168">
        <v>1800</v>
      </c>
      <c r="J41" s="264" t="s">
        <v>254</v>
      </c>
      <c r="K41" s="264" t="s">
        <v>254</v>
      </c>
      <c r="L41" s="264" t="s">
        <v>254</v>
      </c>
      <c r="M41" s="176" t="s">
        <v>1975</v>
      </c>
    </row>
    <row r="42" spans="1:13" ht="30.75" hidden="1" customHeight="1" x14ac:dyDescent="0.25">
      <c r="A42" s="260">
        <v>33</v>
      </c>
      <c r="B42" s="202">
        <v>43551</v>
      </c>
      <c r="C42" s="261" t="s">
        <v>178</v>
      </c>
      <c r="D42" s="265">
        <v>326</v>
      </c>
      <c r="E42" s="262" t="s">
        <v>2537</v>
      </c>
      <c r="F42" s="245">
        <v>910</v>
      </c>
      <c r="G42" s="263">
        <f t="shared" si="2"/>
        <v>1250</v>
      </c>
      <c r="H42" s="264"/>
      <c r="I42" s="168">
        <v>1250</v>
      </c>
      <c r="J42" s="264"/>
      <c r="K42" s="264"/>
      <c r="L42" s="264"/>
      <c r="M42" s="176" t="s">
        <v>1968</v>
      </c>
    </row>
    <row r="43" spans="1:13" ht="30.75" hidden="1" customHeight="1" x14ac:dyDescent="0.25">
      <c r="A43" s="276">
        <v>34</v>
      </c>
      <c r="B43" s="202">
        <v>43551</v>
      </c>
      <c r="C43" s="261" t="s">
        <v>178</v>
      </c>
      <c r="D43" s="265">
        <v>326</v>
      </c>
      <c r="E43" s="262" t="s">
        <v>2537</v>
      </c>
      <c r="F43" s="245">
        <v>910</v>
      </c>
      <c r="G43" s="263">
        <f t="shared" si="2"/>
        <v>1100</v>
      </c>
      <c r="H43" s="264"/>
      <c r="I43" s="168">
        <v>1100</v>
      </c>
      <c r="J43" s="264"/>
      <c r="K43" s="264"/>
      <c r="L43" s="264"/>
      <c r="M43" s="176" t="s">
        <v>1969</v>
      </c>
    </row>
    <row r="44" spans="1:13" ht="30.75" hidden="1" customHeight="1" x14ac:dyDescent="0.25">
      <c r="A44" s="260">
        <v>35</v>
      </c>
      <c r="B44" s="202">
        <v>43551</v>
      </c>
      <c r="C44" s="261" t="s">
        <v>178</v>
      </c>
      <c r="D44" s="265">
        <v>326</v>
      </c>
      <c r="E44" s="262" t="s">
        <v>2537</v>
      </c>
      <c r="F44" s="245">
        <v>910</v>
      </c>
      <c r="G44" s="263">
        <f t="shared" si="2"/>
        <v>250</v>
      </c>
      <c r="H44" s="264"/>
      <c r="I44" s="168">
        <v>250</v>
      </c>
      <c r="J44" s="264"/>
      <c r="K44" s="264"/>
      <c r="L44" s="264"/>
      <c r="M44" s="176" t="s">
        <v>1970</v>
      </c>
    </row>
    <row r="45" spans="1:13" ht="30.75" hidden="1" customHeight="1" x14ac:dyDescent="0.25">
      <c r="A45" s="260">
        <v>36</v>
      </c>
      <c r="B45" s="202">
        <v>43551</v>
      </c>
      <c r="C45" s="261" t="s">
        <v>178</v>
      </c>
      <c r="D45" s="265">
        <v>326</v>
      </c>
      <c r="E45" s="262" t="s">
        <v>2537</v>
      </c>
      <c r="F45" s="245">
        <v>910</v>
      </c>
      <c r="G45" s="263">
        <f t="shared" si="2"/>
        <v>35</v>
      </c>
      <c r="H45" s="264"/>
      <c r="I45" s="168">
        <v>35</v>
      </c>
      <c r="J45" s="264"/>
      <c r="K45" s="264"/>
      <c r="L45" s="264"/>
      <c r="M45" s="176" t="s">
        <v>1971</v>
      </c>
    </row>
    <row r="46" spans="1:13" ht="30.75" hidden="1" customHeight="1" x14ac:dyDescent="0.25">
      <c r="A46" s="276">
        <v>37</v>
      </c>
      <c r="B46" s="202">
        <v>43551</v>
      </c>
      <c r="C46" s="261" t="s">
        <v>178</v>
      </c>
      <c r="D46" s="265">
        <v>326</v>
      </c>
      <c r="E46" s="262" t="s">
        <v>2537</v>
      </c>
      <c r="F46" s="245">
        <v>910</v>
      </c>
      <c r="G46" s="263">
        <f t="shared" si="2"/>
        <v>35</v>
      </c>
      <c r="H46" s="264"/>
      <c r="I46" s="168">
        <v>35</v>
      </c>
      <c r="J46" s="264"/>
      <c r="K46" s="264"/>
      <c r="L46" s="264"/>
      <c r="M46" s="176" t="s">
        <v>1972</v>
      </c>
    </row>
    <row r="47" spans="1:13" ht="30.75" hidden="1" customHeight="1" x14ac:dyDescent="0.25">
      <c r="A47" s="260">
        <v>38</v>
      </c>
      <c r="B47" s="202">
        <v>43551</v>
      </c>
      <c r="C47" s="261" t="s">
        <v>178</v>
      </c>
      <c r="D47" s="265">
        <v>326</v>
      </c>
      <c r="E47" s="262" t="s">
        <v>2537</v>
      </c>
      <c r="F47" s="245">
        <v>910</v>
      </c>
      <c r="G47" s="263">
        <f t="shared" si="2"/>
        <v>36</v>
      </c>
      <c r="H47" s="264"/>
      <c r="I47" s="168">
        <v>36</v>
      </c>
      <c r="J47" s="264"/>
      <c r="K47" s="264"/>
      <c r="L47" s="264"/>
      <c r="M47" s="176" t="s">
        <v>1973</v>
      </c>
    </row>
    <row r="48" spans="1:13" ht="30.75" hidden="1" customHeight="1" x14ac:dyDescent="0.25">
      <c r="A48" s="260">
        <v>39</v>
      </c>
      <c r="B48" s="202">
        <v>43551</v>
      </c>
      <c r="C48" s="261" t="s">
        <v>178</v>
      </c>
      <c r="D48" s="265">
        <v>326</v>
      </c>
      <c r="E48" s="262" t="s">
        <v>2537</v>
      </c>
      <c r="F48" s="245">
        <v>910</v>
      </c>
      <c r="G48" s="263">
        <f t="shared" si="2"/>
        <v>1750</v>
      </c>
      <c r="H48" s="264"/>
      <c r="I48" s="168">
        <v>1750</v>
      </c>
      <c r="J48" s="264"/>
      <c r="K48" s="264"/>
      <c r="L48" s="264"/>
      <c r="M48" s="176" t="s">
        <v>1974</v>
      </c>
    </row>
    <row r="49" spans="1:15" ht="30.75" hidden="1" customHeight="1" x14ac:dyDescent="0.25">
      <c r="A49" s="276">
        <v>40</v>
      </c>
      <c r="B49" s="202">
        <v>43546</v>
      </c>
      <c r="C49" s="261" t="s">
        <v>178</v>
      </c>
      <c r="D49" s="265">
        <v>271</v>
      </c>
      <c r="E49" s="262">
        <v>2069</v>
      </c>
      <c r="F49" s="245">
        <v>958</v>
      </c>
      <c r="G49" s="263">
        <f t="shared" si="2"/>
        <v>27.85</v>
      </c>
      <c r="H49" s="264"/>
      <c r="I49" s="195">
        <v>27.85</v>
      </c>
      <c r="J49" s="264"/>
      <c r="K49" s="264"/>
      <c r="L49" s="264"/>
      <c r="M49" s="177" t="s">
        <v>1976</v>
      </c>
    </row>
    <row r="50" spans="1:15" ht="30.75" hidden="1" customHeight="1" x14ac:dyDescent="0.25">
      <c r="A50" s="260">
        <v>41</v>
      </c>
      <c r="B50" s="202">
        <v>43546</v>
      </c>
      <c r="C50" s="261" t="s">
        <v>178</v>
      </c>
      <c r="D50" s="265">
        <v>271</v>
      </c>
      <c r="E50" s="262">
        <v>2069</v>
      </c>
      <c r="F50" s="245">
        <v>958</v>
      </c>
      <c r="G50" s="263">
        <f t="shared" si="2"/>
        <v>117.98</v>
      </c>
      <c r="H50" s="264"/>
      <c r="I50" s="195">
        <v>117.98</v>
      </c>
      <c r="J50" s="264"/>
      <c r="K50" s="264"/>
      <c r="L50" s="264"/>
      <c r="M50" s="177" t="s">
        <v>1977</v>
      </c>
    </row>
    <row r="51" spans="1:15" ht="30.75" hidden="1" customHeight="1" x14ac:dyDescent="0.25">
      <c r="A51" s="260">
        <v>42</v>
      </c>
      <c r="B51" s="202">
        <v>43546</v>
      </c>
      <c r="C51" s="261" t="s">
        <v>178</v>
      </c>
      <c r="D51" s="265">
        <v>271</v>
      </c>
      <c r="E51" s="262">
        <v>2069</v>
      </c>
      <c r="F51" s="245">
        <v>958</v>
      </c>
      <c r="G51" s="263">
        <f t="shared" si="2"/>
        <v>44.25</v>
      </c>
      <c r="H51" s="264"/>
      <c r="I51" s="195">
        <v>44.25</v>
      </c>
      <c r="J51" s="264"/>
      <c r="K51" s="264"/>
      <c r="L51" s="264"/>
      <c r="M51" s="177" t="s">
        <v>1978</v>
      </c>
    </row>
    <row r="52" spans="1:15" ht="30.75" hidden="1" customHeight="1" x14ac:dyDescent="0.25">
      <c r="A52" s="276">
        <v>43</v>
      </c>
      <c r="B52" s="202">
        <v>43546</v>
      </c>
      <c r="C52" s="261" t="s">
        <v>178</v>
      </c>
      <c r="D52" s="265">
        <v>271</v>
      </c>
      <c r="E52" s="262">
        <v>2069</v>
      </c>
      <c r="F52" s="245">
        <v>958</v>
      </c>
      <c r="G52" s="263">
        <f t="shared" si="2"/>
        <v>7.08</v>
      </c>
      <c r="H52" s="264"/>
      <c r="I52" s="195">
        <v>7.08</v>
      </c>
      <c r="J52" s="264"/>
      <c r="K52" s="264"/>
      <c r="L52" s="264"/>
      <c r="M52" s="177" t="s">
        <v>1979</v>
      </c>
    </row>
    <row r="53" spans="1:15" ht="30.75" hidden="1" customHeight="1" x14ac:dyDescent="0.25">
      <c r="A53" s="260">
        <v>44</v>
      </c>
      <c r="B53" s="202">
        <v>43546</v>
      </c>
      <c r="C53" s="261" t="s">
        <v>178</v>
      </c>
      <c r="D53" s="265">
        <v>271</v>
      </c>
      <c r="E53" s="262">
        <v>2069</v>
      </c>
      <c r="F53" s="245">
        <v>958</v>
      </c>
      <c r="G53" s="263">
        <f t="shared" si="2"/>
        <v>5.88</v>
      </c>
      <c r="H53" s="264"/>
      <c r="I53" s="195">
        <v>5.88</v>
      </c>
      <c r="J53" s="264"/>
      <c r="K53" s="264"/>
      <c r="L53" s="264"/>
      <c r="M53" s="177" t="s">
        <v>1980</v>
      </c>
    </row>
    <row r="54" spans="1:15" ht="30.75" hidden="1" customHeight="1" x14ac:dyDescent="0.25">
      <c r="A54" s="260">
        <v>45</v>
      </c>
      <c r="B54" s="202">
        <v>43546</v>
      </c>
      <c r="C54" s="261" t="s">
        <v>178</v>
      </c>
      <c r="D54" s="265">
        <v>271</v>
      </c>
      <c r="E54" s="262">
        <v>2069</v>
      </c>
      <c r="F54" s="245">
        <v>958</v>
      </c>
      <c r="G54" s="263">
        <f t="shared" si="2"/>
        <v>9.5</v>
      </c>
      <c r="H54" s="264"/>
      <c r="I54" s="195">
        <v>9.5</v>
      </c>
      <c r="J54" s="264"/>
      <c r="K54" s="264"/>
      <c r="L54" s="264"/>
      <c r="M54" s="177" t="s">
        <v>1981</v>
      </c>
    </row>
    <row r="55" spans="1:15" ht="30.75" hidden="1" customHeight="1" x14ac:dyDescent="0.25">
      <c r="A55" s="276">
        <v>46</v>
      </c>
      <c r="B55" s="202">
        <v>43546</v>
      </c>
      <c r="C55" s="261" t="s">
        <v>178</v>
      </c>
      <c r="D55" s="265">
        <v>271</v>
      </c>
      <c r="E55" s="262">
        <v>2069</v>
      </c>
      <c r="F55" s="245">
        <v>958</v>
      </c>
      <c r="G55" s="263">
        <f t="shared" si="2"/>
        <v>2.31</v>
      </c>
      <c r="H55" s="264"/>
      <c r="I55" s="195">
        <v>2.31</v>
      </c>
      <c r="J55" s="264"/>
      <c r="K55" s="264"/>
      <c r="L55" s="264"/>
      <c r="M55" s="177" t="s">
        <v>1982</v>
      </c>
    </row>
    <row r="56" spans="1:15" ht="30.75" hidden="1" customHeight="1" x14ac:dyDescent="0.25">
      <c r="A56" s="260">
        <v>47</v>
      </c>
      <c r="B56" s="202">
        <v>43546</v>
      </c>
      <c r="C56" s="261" t="s">
        <v>178</v>
      </c>
      <c r="D56" s="265">
        <v>273</v>
      </c>
      <c r="E56" s="262">
        <v>2081</v>
      </c>
      <c r="F56" s="245">
        <v>959</v>
      </c>
      <c r="G56" s="263">
        <f t="shared" ref="G56:G63" si="3">SUM(H56:K56)</f>
        <v>14.63</v>
      </c>
      <c r="H56" s="264"/>
      <c r="I56" s="168">
        <v>14.63</v>
      </c>
      <c r="J56" s="264"/>
      <c r="K56" s="264"/>
      <c r="L56" s="328"/>
      <c r="M56" s="177" t="s">
        <v>1983</v>
      </c>
    </row>
    <row r="57" spans="1:15" ht="30.75" hidden="1" customHeight="1" x14ac:dyDescent="0.25">
      <c r="A57" s="260">
        <v>48</v>
      </c>
      <c r="B57" s="202">
        <v>43546</v>
      </c>
      <c r="C57" s="261" t="s">
        <v>178</v>
      </c>
      <c r="D57" s="265">
        <v>273</v>
      </c>
      <c r="E57" s="262">
        <v>2081</v>
      </c>
      <c r="F57" s="245">
        <v>959</v>
      </c>
      <c r="G57" s="263">
        <f t="shared" si="3"/>
        <v>1.18</v>
      </c>
      <c r="H57" s="264"/>
      <c r="I57" s="168">
        <v>1.18</v>
      </c>
      <c r="J57" s="264"/>
      <c r="K57" s="264"/>
      <c r="L57" s="328"/>
      <c r="M57" s="177" t="s">
        <v>1984</v>
      </c>
    </row>
    <row r="58" spans="1:15" ht="30.75" hidden="1" customHeight="1" x14ac:dyDescent="0.25">
      <c r="A58" s="276">
        <v>49</v>
      </c>
      <c r="B58" s="202">
        <v>43546</v>
      </c>
      <c r="C58" s="261" t="s">
        <v>178</v>
      </c>
      <c r="D58" s="265">
        <v>273</v>
      </c>
      <c r="E58" s="262">
        <v>2081</v>
      </c>
      <c r="F58" s="245">
        <v>959</v>
      </c>
      <c r="G58" s="263">
        <f t="shared" si="3"/>
        <v>76.7</v>
      </c>
      <c r="H58" s="264"/>
      <c r="I58" s="168">
        <v>76.7</v>
      </c>
      <c r="J58" s="264"/>
      <c r="K58" s="264"/>
      <c r="L58" s="328"/>
      <c r="M58" s="177" t="s">
        <v>1985</v>
      </c>
    </row>
    <row r="59" spans="1:15" ht="30.75" hidden="1" customHeight="1" x14ac:dyDescent="0.25">
      <c r="A59" s="260">
        <v>50</v>
      </c>
      <c r="B59" s="202">
        <v>43546</v>
      </c>
      <c r="C59" s="261" t="s">
        <v>178</v>
      </c>
      <c r="D59" s="265">
        <v>273</v>
      </c>
      <c r="E59" s="262">
        <v>2081</v>
      </c>
      <c r="F59" s="245">
        <v>959</v>
      </c>
      <c r="G59" s="263">
        <f t="shared" si="3"/>
        <v>24.97</v>
      </c>
      <c r="H59" s="264"/>
      <c r="I59" s="168">
        <v>24.97</v>
      </c>
      <c r="J59" s="264"/>
      <c r="K59" s="264"/>
      <c r="L59" s="328"/>
      <c r="M59" s="177" t="s">
        <v>1986</v>
      </c>
    </row>
    <row r="60" spans="1:15" ht="30.75" hidden="1" customHeight="1" x14ac:dyDescent="0.25">
      <c r="A60" s="260">
        <v>51</v>
      </c>
      <c r="B60" s="202">
        <v>43546</v>
      </c>
      <c r="C60" s="261" t="s">
        <v>178</v>
      </c>
      <c r="D60" s="265">
        <v>273</v>
      </c>
      <c r="E60" s="262">
        <v>2081</v>
      </c>
      <c r="F60" s="245">
        <v>959</v>
      </c>
      <c r="G60" s="263">
        <f t="shared" si="3"/>
        <v>45.9</v>
      </c>
      <c r="H60" s="264"/>
      <c r="I60" s="168">
        <v>45.9</v>
      </c>
      <c r="J60" s="264"/>
      <c r="K60" s="264"/>
      <c r="L60" s="328"/>
      <c r="M60" s="177" t="s">
        <v>1987</v>
      </c>
    </row>
    <row r="61" spans="1:15" ht="30.75" hidden="1" customHeight="1" x14ac:dyDescent="0.25">
      <c r="A61" s="276">
        <v>52</v>
      </c>
      <c r="B61" s="202">
        <v>43546</v>
      </c>
      <c r="C61" s="261" t="s">
        <v>178</v>
      </c>
      <c r="D61" s="265">
        <v>273</v>
      </c>
      <c r="E61" s="262">
        <v>2081</v>
      </c>
      <c r="F61" s="245">
        <v>959</v>
      </c>
      <c r="G61" s="263">
        <f t="shared" si="3"/>
        <v>28.79</v>
      </c>
      <c r="H61" s="264"/>
      <c r="I61" s="168">
        <v>28.79</v>
      </c>
      <c r="J61" s="264"/>
      <c r="K61" s="264"/>
      <c r="L61" s="328"/>
      <c r="M61" s="177" t="s">
        <v>1988</v>
      </c>
    </row>
    <row r="62" spans="1:15" ht="30.75" hidden="1" customHeight="1" x14ac:dyDescent="0.25">
      <c r="A62" s="260">
        <v>53</v>
      </c>
      <c r="B62" s="202">
        <v>43546</v>
      </c>
      <c r="C62" s="261" t="s">
        <v>178</v>
      </c>
      <c r="D62" s="265">
        <v>273</v>
      </c>
      <c r="E62" s="262">
        <v>2081</v>
      </c>
      <c r="F62" s="245">
        <v>959</v>
      </c>
      <c r="G62" s="263">
        <f t="shared" si="3"/>
        <v>4.34</v>
      </c>
      <c r="H62" s="264"/>
      <c r="I62" s="168">
        <v>4.34</v>
      </c>
      <c r="J62" s="264"/>
      <c r="K62" s="264"/>
      <c r="L62" s="328"/>
      <c r="M62" s="177" t="s">
        <v>1989</v>
      </c>
    </row>
    <row r="63" spans="1:15" ht="30.75" hidden="1" customHeight="1" x14ac:dyDescent="0.25">
      <c r="A63" s="260">
        <v>54</v>
      </c>
      <c r="B63" s="202">
        <v>43546</v>
      </c>
      <c r="C63" s="261" t="s">
        <v>178</v>
      </c>
      <c r="D63" s="265">
        <v>273</v>
      </c>
      <c r="E63" s="262">
        <v>2081</v>
      </c>
      <c r="F63" s="245">
        <v>959</v>
      </c>
      <c r="G63" s="263">
        <f t="shared" si="3"/>
        <v>29.74</v>
      </c>
      <c r="H63" s="264"/>
      <c r="I63" s="168">
        <v>29.74</v>
      </c>
      <c r="J63" s="264"/>
      <c r="K63" s="264"/>
      <c r="L63" s="328"/>
      <c r="M63" s="177" t="s">
        <v>1990</v>
      </c>
    </row>
    <row r="64" spans="1:15" ht="30.75" customHeight="1" x14ac:dyDescent="0.25">
      <c r="A64" s="276">
        <v>55</v>
      </c>
      <c r="B64" s="202">
        <v>43546</v>
      </c>
      <c r="C64" s="261" t="s">
        <v>178</v>
      </c>
      <c r="D64" s="265">
        <v>273</v>
      </c>
      <c r="E64" s="262">
        <v>2081</v>
      </c>
      <c r="F64" s="245">
        <v>959</v>
      </c>
      <c r="G64" s="263">
        <f t="shared" si="2"/>
        <v>8.9700000000000006</v>
      </c>
      <c r="H64" s="264"/>
      <c r="I64" s="195"/>
      <c r="J64" s="264"/>
      <c r="K64" s="264"/>
      <c r="L64" s="168">
        <v>8.9700000000000006</v>
      </c>
      <c r="M64" s="177" t="s">
        <v>1991</v>
      </c>
      <c r="N64" t="s">
        <v>2597</v>
      </c>
      <c r="O64" t="s">
        <v>2599</v>
      </c>
    </row>
    <row r="65" spans="1:13" ht="30.75" hidden="1" customHeight="1" x14ac:dyDescent="0.25">
      <c r="A65" s="260">
        <v>56</v>
      </c>
      <c r="B65" s="202">
        <v>43546</v>
      </c>
      <c r="C65" s="261" t="s">
        <v>178</v>
      </c>
      <c r="D65" s="265">
        <v>273</v>
      </c>
      <c r="E65" s="262">
        <v>2081</v>
      </c>
      <c r="F65" s="245">
        <v>959</v>
      </c>
      <c r="G65" s="263">
        <f t="shared" ref="G65:G82" si="4">SUM(H65:K65)</f>
        <v>1.78</v>
      </c>
      <c r="H65" s="264"/>
      <c r="I65" s="168">
        <v>1.78</v>
      </c>
      <c r="J65" s="264"/>
      <c r="K65" s="264"/>
      <c r="L65" s="328"/>
      <c r="M65" s="177" t="s">
        <v>1992</v>
      </c>
    </row>
    <row r="66" spans="1:13" ht="30.75" hidden="1" customHeight="1" x14ac:dyDescent="0.25">
      <c r="A66" s="260">
        <v>57</v>
      </c>
      <c r="B66" s="202">
        <v>43546</v>
      </c>
      <c r="C66" s="261" t="s">
        <v>178</v>
      </c>
      <c r="D66" s="265">
        <v>273</v>
      </c>
      <c r="E66" s="262">
        <v>2081</v>
      </c>
      <c r="F66" s="245">
        <v>959</v>
      </c>
      <c r="G66" s="263">
        <f t="shared" si="4"/>
        <v>1.78</v>
      </c>
      <c r="H66" s="264"/>
      <c r="I66" s="168">
        <v>1.78</v>
      </c>
      <c r="J66" s="264"/>
      <c r="K66" s="264"/>
      <c r="L66" s="328"/>
      <c r="M66" s="177" t="s">
        <v>1993</v>
      </c>
    </row>
    <row r="67" spans="1:13" ht="30.75" hidden="1" customHeight="1" x14ac:dyDescent="0.25">
      <c r="A67" s="276">
        <v>58</v>
      </c>
      <c r="B67" s="202">
        <v>43546</v>
      </c>
      <c r="C67" s="261" t="s">
        <v>178</v>
      </c>
      <c r="D67" s="265">
        <v>273</v>
      </c>
      <c r="E67" s="262">
        <v>2081</v>
      </c>
      <c r="F67" s="245">
        <v>959</v>
      </c>
      <c r="G67" s="263">
        <f t="shared" si="4"/>
        <v>3.19</v>
      </c>
      <c r="H67" s="264"/>
      <c r="I67" s="168">
        <v>3.19</v>
      </c>
      <c r="J67" s="264"/>
      <c r="K67" s="264"/>
      <c r="L67" s="328"/>
      <c r="M67" s="177" t="s">
        <v>1994</v>
      </c>
    </row>
    <row r="68" spans="1:13" ht="30.75" hidden="1" customHeight="1" x14ac:dyDescent="0.25">
      <c r="A68" s="260">
        <v>59</v>
      </c>
      <c r="B68" s="202">
        <v>43546</v>
      </c>
      <c r="C68" s="261" t="s">
        <v>178</v>
      </c>
      <c r="D68" s="265">
        <v>273</v>
      </c>
      <c r="E68" s="262">
        <v>2081</v>
      </c>
      <c r="F68" s="245">
        <v>959</v>
      </c>
      <c r="G68" s="263">
        <f t="shared" si="4"/>
        <v>3.19</v>
      </c>
      <c r="H68" s="264"/>
      <c r="I68" s="168">
        <v>3.19</v>
      </c>
      <c r="J68" s="264"/>
      <c r="K68" s="264"/>
      <c r="L68" s="328"/>
      <c r="M68" s="177" t="s">
        <v>1995</v>
      </c>
    </row>
    <row r="69" spans="1:13" ht="30.75" hidden="1" customHeight="1" x14ac:dyDescent="0.25">
      <c r="A69" s="260">
        <v>60</v>
      </c>
      <c r="B69" s="202">
        <v>43546</v>
      </c>
      <c r="C69" s="261" t="s">
        <v>178</v>
      </c>
      <c r="D69" s="265">
        <v>269</v>
      </c>
      <c r="E69" s="262">
        <v>2080</v>
      </c>
      <c r="F69" s="245">
        <v>960</v>
      </c>
      <c r="G69" s="263">
        <f t="shared" si="4"/>
        <v>105.85</v>
      </c>
      <c r="H69" s="264" t="s">
        <v>254</v>
      </c>
      <c r="I69" s="197">
        <v>105.85</v>
      </c>
      <c r="J69" s="264" t="s">
        <v>254</v>
      </c>
      <c r="K69" s="264" t="s">
        <v>254</v>
      </c>
      <c r="L69" s="328"/>
      <c r="M69" s="176" t="s">
        <v>1996</v>
      </c>
    </row>
    <row r="70" spans="1:13" ht="30.75" hidden="1" customHeight="1" x14ac:dyDescent="0.25">
      <c r="A70" s="276">
        <v>61</v>
      </c>
      <c r="B70" s="202">
        <v>43546</v>
      </c>
      <c r="C70" s="261" t="s">
        <v>178</v>
      </c>
      <c r="D70" s="265">
        <v>269</v>
      </c>
      <c r="E70" s="262">
        <v>2080</v>
      </c>
      <c r="F70" s="245">
        <v>960</v>
      </c>
      <c r="G70" s="263">
        <f t="shared" si="4"/>
        <v>49.21</v>
      </c>
      <c r="H70" s="264"/>
      <c r="I70" s="197">
        <v>49.21</v>
      </c>
      <c r="J70" s="264"/>
      <c r="K70" s="264"/>
      <c r="L70" s="328"/>
      <c r="M70" s="176" t="s">
        <v>1997</v>
      </c>
    </row>
    <row r="71" spans="1:13" ht="30.75" hidden="1" customHeight="1" x14ac:dyDescent="0.25">
      <c r="A71" s="260">
        <v>62</v>
      </c>
      <c r="B71" s="202">
        <v>43546</v>
      </c>
      <c r="C71" s="261" t="s">
        <v>178</v>
      </c>
      <c r="D71" s="265">
        <v>269</v>
      </c>
      <c r="E71" s="262">
        <v>2080</v>
      </c>
      <c r="F71" s="245">
        <v>960</v>
      </c>
      <c r="G71" s="263">
        <f t="shared" si="4"/>
        <v>49.21</v>
      </c>
      <c r="H71" s="264"/>
      <c r="I71" s="197">
        <v>49.21</v>
      </c>
      <c r="J71" s="264"/>
      <c r="K71" s="264"/>
      <c r="L71" s="328"/>
      <c r="M71" s="176" t="s">
        <v>1998</v>
      </c>
    </row>
    <row r="72" spans="1:13" ht="30.75" hidden="1" customHeight="1" x14ac:dyDescent="0.25">
      <c r="A72" s="260">
        <v>63</v>
      </c>
      <c r="B72" s="202">
        <v>43546</v>
      </c>
      <c r="C72" s="261" t="s">
        <v>178</v>
      </c>
      <c r="D72" s="265">
        <v>269</v>
      </c>
      <c r="E72" s="262">
        <v>2080</v>
      </c>
      <c r="F72" s="245">
        <v>960</v>
      </c>
      <c r="G72" s="263">
        <f t="shared" si="4"/>
        <v>6.61</v>
      </c>
      <c r="H72" s="264"/>
      <c r="I72" s="197">
        <v>6.61</v>
      </c>
      <c r="J72" s="264"/>
      <c r="K72" s="264"/>
      <c r="L72" s="328"/>
      <c r="M72" s="176" t="s">
        <v>1999</v>
      </c>
    </row>
    <row r="73" spans="1:13" ht="30.75" hidden="1" customHeight="1" x14ac:dyDescent="0.25">
      <c r="A73" s="276">
        <v>64</v>
      </c>
      <c r="B73" s="202">
        <v>43546</v>
      </c>
      <c r="C73" s="261" t="s">
        <v>178</v>
      </c>
      <c r="D73" s="265">
        <v>269</v>
      </c>
      <c r="E73" s="262">
        <v>2080</v>
      </c>
      <c r="F73" s="245">
        <v>960</v>
      </c>
      <c r="G73" s="263">
        <f t="shared" si="4"/>
        <v>6.84</v>
      </c>
      <c r="H73" s="264"/>
      <c r="I73" s="197">
        <v>6.84</v>
      </c>
      <c r="J73" s="264"/>
      <c r="K73" s="264"/>
      <c r="L73" s="328"/>
      <c r="M73" s="176" t="s">
        <v>2596</v>
      </c>
    </row>
    <row r="74" spans="1:13" ht="30.75" hidden="1" customHeight="1" x14ac:dyDescent="0.25">
      <c r="A74" s="260">
        <v>65</v>
      </c>
      <c r="B74" s="202">
        <v>43546</v>
      </c>
      <c r="C74" s="261" t="s">
        <v>178</v>
      </c>
      <c r="D74" s="265">
        <v>269</v>
      </c>
      <c r="E74" s="262">
        <v>2080</v>
      </c>
      <c r="F74" s="245">
        <v>960</v>
      </c>
      <c r="G74" s="263">
        <f t="shared" si="4"/>
        <v>2.83</v>
      </c>
      <c r="H74" s="264"/>
      <c r="I74" s="197">
        <v>2.83</v>
      </c>
      <c r="J74" s="264"/>
      <c r="K74" s="264"/>
      <c r="L74" s="328"/>
      <c r="M74" s="176" t="s">
        <v>2000</v>
      </c>
    </row>
    <row r="75" spans="1:13" ht="30.75" hidden="1" customHeight="1" x14ac:dyDescent="0.25">
      <c r="A75" s="260">
        <v>66</v>
      </c>
      <c r="B75" s="202">
        <v>43546</v>
      </c>
      <c r="C75" s="261" t="s">
        <v>178</v>
      </c>
      <c r="D75" s="265">
        <v>269</v>
      </c>
      <c r="E75" s="262">
        <v>2080</v>
      </c>
      <c r="F75" s="245">
        <v>960</v>
      </c>
      <c r="G75" s="263">
        <f t="shared" si="4"/>
        <v>25.49</v>
      </c>
      <c r="H75" s="264"/>
      <c r="I75" s="197">
        <v>25.49</v>
      </c>
      <c r="J75" s="264"/>
      <c r="K75" s="264"/>
      <c r="L75" s="328"/>
      <c r="M75" s="176" t="s">
        <v>2001</v>
      </c>
    </row>
    <row r="76" spans="1:13" ht="30.75" hidden="1" customHeight="1" x14ac:dyDescent="0.25">
      <c r="A76" s="276">
        <v>67</v>
      </c>
      <c r="B76" s="202">
        <v>43546</v>
      </c>
      <c r="C76" s="261" t="s">
        <v>178</v>
      </c>
      <c r="D76" s="265">
        <v>269</v>
      </c>
      <c r="E76" s="262">
        <v>2080</v>
      </c>
      <c r="F76" s="245">
        <v>960</v>
      </c>
      <c r="G76" s="263">
        <f t="shared" si="4"/>
        <v>2.6</v>
      </c>
      <c r="H76" s="264"/>
      <c r="I76" s="197">
        <v>2.6</v>
      </c>
      <c r="J76" s="264"/>
      <c r="K76" s="264"/>
      <c r="L76" s="328"/>
      <c r="M76" s="176" t="s">
        <v>2002</v>
      </c>
    </row>
    <row r="77" spans="1:13" ht="30.75" hidden="1" customHeight="1" x14ac:dyDescent="0.25">
      <c r="A77" s="260">
        <v>68</v>
      </c>
      <c r="B77" s="202">
        <v>43546</v>
      </c>
      <c r="C77" s="261" t="s">
        <v>178</v>
      </c>
      <c r="D77" s="265">
        <v>269</v>
      </c>
      <c r="E77" s="262">
        <v>2080</v>
      </c>
      <c r="F77" s="245">
        <v>960</v>
      </c>
      <c r="G77" s="263">
        <f t="shared" si="4"/>
        <v>56.92</v>
      </c>
      <c r="H77" s="264"/>
      <c r="I77" s="197">
        <v>56.92</v>
      </c>
      <c r="J77" s="264"/>
      <c r="K77" s="264"/>
      <c r="L77" s="328"/>
      <c r="M77" s="176" t="s">
        <v>2003</v>
      </c>
    </row>
    <row r="78" spans="1:13" ht="30.75" hidden="1" customHeight="1" x14ac:dyDescent="0.25">
      <c r="A78" s="260">
        <v>69</v>
      </c>
      <c r="B78" s="202">
        <v>43546</v>
      </c>
      <c r="C78" s="261" t="s">
        <v>178</v>
      </c>
      <c r="D78" s="265">
        <v>269</v>
      </c>
      <c r="E78" s="262">
        <v>2080</v>
      </c>
      <c r="F78" s="245">
        <v>960</v>
      </c>
      <c r="G78" s="263">
        <f t="shared" si="4"/>
        <v>23.72</v>
      </c>
      <c r="H78" s="264"/>
      <c r="I78" s="197">
        <v>23.72</v>
      </c>
      <c r="J78" s="264"/>
      <c r="K78" s="264"/>
      <c r="L78" s="328"/>
      <c r="M78" s="176" t="s">
        <v>2004</v>
      </c>
    </row>
    <row r="79" spans="1:13" ht="30.75" hidden="1" customHeight="1" x14ac:dyDescent="0.25">
      <c r="A79" s="276">
        <v>70</v>
      </c>
      <c r="B79" s="202">
        <v>43546</v>
      </c>
      <c r="C79" s="261" t="s">
        <v>178</v>
      </c>
      <c r="D79" s="265">
        <v>269</v>
      </c>
      <c r="E79" s="262">
        <v>2080</v>
      </c>
      <c r="F79" s="245">
        <v>960</v>
      </c>
      <c r="G79" s="263">
        <f t="shared" si="4"/>
        <v>3.28</v>
      </c>
      <c r="H79" s="264"/>
      <c r="I79" s="197">
        <v>3.28</v>
      </c>
      <c r="J79" s="264"/>
      <c r="K79" s="264"/>
      <c r="L79" s="328"/>
      <c r="M79" s="176" t="s">
        <v>2005</v>
      </c>
    </row>
    <row r="80" spans="1:13" ht="30.75" hidden="1" customHeight="1" x14ac:dyDescent="0.25">
      <c r="A80" s="260">
        <v>71</v>
      </c>
      <c r="B80" s="202">
        <v>43546</v>
      </c>
      <c r="C80" s="261" t="s">
        <v>178</v>
      </c>
      <c r="D80" s="265">
        <v>269</v>
      </c>
      <c r="E80" s="262">
        <v>2080</v>
      </c>
      <c r="F80" s="245">
        <v>960</v>
      </c>
      <c r="G80" s="263">
        <f t="shared" si="4"/>
        <v>3.28</v>
      </c>
      <c r="H80" s="264"/>
      <c r="I80" s="197">
        <v>3.28</v>
      </c>
      <c r="J80" s="264"/>
      <c r="K80" s="264"/>
      <c r="L80" s="328"/>
      <c r="M80" s="176" t="s">
        <v>2006</v>
      </c>
    </row>
    <row r="81" spans="1:15" ht="30.75" hidden="1" customHeight="1" x14ac:dyDescent="0.25">
      <c r="A81" s="260">
        <v>72</v>
      </c>
      <c r="B81" s="202">
        <v>43546</v>
      </c>
      <c r="C81" s="261" t="s">
        <v>178</v>
      </c>
      <c r="D81" s="265">
        <v>269</v>
      </c>
      <c r="E81" s="262">
        <v>2080</v>
      </c>
      <c r="F81" s="245">
        <v>960</v>
      </c>
      <c r="G81" s="263">
        <f t="shared" si="4"/>
        <v>3.28</v>
      </c>
      <c r="H81" s="264"/>
      <c r="I81" s="197">
        <v>3.28</v>
      </c>
      <c r="J81" s="264"/>
      <c r="K81" s="264"/>
      <c r="L81" s="328"/>
      <c r="M81" s="176" t="s">
        <v>2007</v>
      </c>
    </row>
    <row r="82" spans="1:15" ht="30.75" hidden="1" customHeight="1" x14ac:dyDescent="0.25">
      <c r="A82" s="276">
        <v>73</v>
      </c>
      <c r="B82" s="202">
        <v>43546</v>
      </c>
      <c r="C82" s="261" t="s">
        <v>178</v>
      </c>
      <c r="D82" s="265">
        <v>269</v>
      </c>
      <c r="E82" s="262">
        <v>2080</v>
      </c>
      <c r="F82" s="245">
        <v>960</v>
      </c>
      <c r="G82" s="263">
        <f t="shared" si="4"/>
        <v>1.56</v>
      </c>
      <c r="H82" s="264"/>
      <c r="I82" s="197">
        <v>1.56</v>
      </c>
      <c r="J82" s="264"/>
      <c r="K82" s="264"/>
      <c r="L82" s="328"/>
      <c r="M82" s="176" t="s">
        <v>2008</v>
      </c>
    </row>
    <row r="83" spans="1:15" ht="30.75" customHeight="1" x14ac:dyDescent="0.25">
      <c r="A83" s="260">
        <v>74</v>
      </c>
      <c r="B83" s="202">
        <v>43546</v>
      </c>
      <c r="C83" s="261" t="s">
        <v>178</v>
      </c>
      <c r="D83" s="265">
        <v>269</v>
      </c>
      <c r="E83" s="262">
        <v>2080</v>
      </c>
      <c r="F83" s="245">
        <v>960</v>
      </c>
      <c r="G83" s="263">
        <f t="shared" si="2"/>
        <v>28.89</v>
      </c>
      <c r="H83" s="264"/>
      <c r="I83" s="264"/>
      <c r="J83" s="264"/>
      <c r="K83" s="264"/>
      <c r="L83" s="197">
        <v>28.89</v>
      </c>
      <c r="M83" s="176" t="s">
        <v>2009</v>
      </c>
      <c r="N83" t="s">
        <v>2597</v>
      </c>
      <c r="O83" t="s">
        <v>2599</v>
      </c>
    </row>
    <row r="84" spans="1:15" ht="30.75" hidden="1" customHeight="1" x14ac:dyDescent="0.25">
      <c r="A84" s="260">
        <v>75</v>
      </c>
      <c r="B84" s="202">
        <v>43546</v>
      </c>
      <c r="C84" s="261" t="s">
        <v>178</v>
      </c>
      <c r="D84" s="265">
        <v>268</v>
      </c>
      <c r="E84" s="262">
        <v>1969</v>
      </c>
      <c r="F84" s="245">
        <v>961</v>
      </c>
      <c r="G84" s="263">
        <f t="shared" si="2"/>
        <v>435.72</v>
      </c>
      <c r="H84" s="264" t="s">
        <v>254</v>
      </c>
      <c r="I84" s="264">
        <v>435.72</v>
      </c>
      <c r="J84" s="264" t="s">
        <v>254</v>
      </c>
      <c r="K84" s="264" t="s">
        <v>254</v>
      </c>
      <c r="L84" s="264" t="s">
        <v>254</v>
      </c>
      <c r="M84" s="160" t="s">
        <v>2010</v>
      </c>
    </row>
    <row r="85" spans="1:15" ht="30.75" hidden="1" customHeight="1" x14ac:dyDescent="0.25">
      <c r="A85" s="276">
        <v>76</v>
      </c>
      <c r="B85" s="202">
        <v>43538</v>
      </c>
      <c r="C85" s="261" t="s">
        <v>185</v>
      </c>
      <c r="D85" s="260" t="s">
        <v>186</v>
      </c>
      <c r="E85" s="262">
        <v>1840</v>
      </c>
      <c r="F85" s="245">
        <v>997</v>
      </c>
      <c r="G85" s="263">
        <f t="shared" si="2"/>
        <v>280</v>
      </c>
      <c r="H85" s="264" t="s">
        <v>254</v>
      </c>
      <c r="I85" s="264" t="s">
        <v>254</v>
      </c>
      <c r="J85" s="264">
        <v>280</v>
      </c>
      <c r="K85" s="264" t="s">
        <v>254</v>
      </c>
      <c r="L85" s="264" t="s">
        <v>254</v>
      </c>
      <c r="M85" s="160" t="s">
        <v>1435</v>
      </c>
    </row>
    <row r="86" spans="1:15" ht="30.75" hidden="1" customHeight="1" x14ac:dyDescent="0.25">
      <c r="A86" s="260">
        <v>77</v>
      </c>
      <c r="B86" s="202">
        <v>43538</v>
      </c>
      <c r="C86" s="261" t="s">
        <v>185</v>
      </c>
      <c r="D86" s="260" t="s">
        <v>186</v>
      </c>
      <c r="E86" s="262">
        <v>1844</v>
      </c>
      <c r="F86" s="245">
        <v>998</v>
      </c>
      <c r="G86" s="263">
        <f t="shared" si="2"/>
        <v>340</v>
      </c>
      <c r="H86" s="264" t="s">
        <v>254</v>
      </c>
      <c r="I86" s="264" t="s">
        <v>254</v>
      </c>
      <c r="J86" s="264">
        <v>340</v>
      </c>
      <c r="K86" s="264" t="s">
        <v>254</v>
      </c>
      <c r="L86" s="264" t="s">
        <v>254</v>
      </c>
      <c r="M86" s="160" t="s">
        <v>1436</v>
      </c>
    </row>
    <row r="87" spans="1:15" ht="30.75" hidden="1" customHeight="1" x14ac:dyDescent="0.25">
      <c r="A87" s="260">
        <v>78</v>
      </c>
      <c r="B87" s="202">
        <v>43551</v>
      </c>
      <c r="C87" s="261" t="s">
        <v>178</v>
      </c>
      <c r="D87" s="265">
        <v>325</v>
      </c>
      <c r="E87" s="262" t="s">
        <v>2538</v>
      </c>
      <c r="F87" s="245">
        <v>1031</v>
      </c>
      <c r="G87" s="263">
        <f t="shared" si="2"/>
        <v>600</v>
      </c>
      <c r="H87" s="264" t="s">
        <v>254</v>
      </c>
      <c r="I87" s="168">
        <v>600</v>
      </c>
      <c r="J87" s="264" t="s">
        <v>254</v>
      </c>
      <c r="K87" s="264" t="s">
        <v>254</v>
      </c>
      <c r="L87" s="264" t="s">
        <v>254</v>
      </c>
      <c r="M87" s="178" t="s">
        <v>2011</v>
      </c>
    </row>
    <row r="88" spans="1:15" ht="30.75" hidden="1" customHeight="1" x14ac:dyDescent="0.25">
      <c r="A88" s="276">
        <v>79</v>
      </c>
      <c r="B88" s="202">
        <v>43551</v>
      </c>
      <c r="C88" s="261" t="s">
        <v>178</v>
      </c>
      <c r="D88" s="265">
        <v>325</v>
      </c>
      <c r="E88" s="262" t="s">
        <v>2538</v>
      </c>
      <c r="F88" s="245">
        <v>1031</v>
      </c>
      <c r="G88" s="263">
        <f t="shared" si="2"/>
        <v>160</v>
      </c>
      <c r="H88" s="264"/>
      <c r="I88" s="168">
        <v>160</v>
      </c>
      <c r="J88" s="264"/>
      <c r="K88" s="264"/>
      <c r="L88" s="264"/>
      <c r="M88" s="178" t="s">
        <v>2012</v>
      </c>
    </row>
    <row r="89" spans="1:15" ht="30.75" hidden="1" customHeight="1" x14ac:dyDescent="0.25">
      <c r="A89" s="260">
        <v>80</v>
      </c>
      <c r="B89" s="202">
        <v>43551</v>
      </c>
      <c r="C89" s="261" t="s">
        <v>178</v>
      </c>
      <c r="D89" s="265">
        <v>325</v>
      </c>
      <c r="E89" s="262" t="s">
        <v>2538</v>
      </c>
      <c r="F89" s="245">
        <v>1031</v>
      </c>
      <c r="G89" s="263">
        <f t="shared" si="2"/>
        <v>260</v>
      </c>
      <c r="H89" s="264"/>
      <c r="I89" s="168">
        <v>260</v>
      </c>
      <c r="J89" s="264"/>
      <c r="K89" s="264"/>
      <c r="L89" s="264"/>
      <c r="M89" s="178" t="s">
        <v>2013</v>
      </c>
    </row>
    <row r="90" spans="1:15" ht="30.75" hidden="1" customHeight="1" x14ac:dyDescent="0.25">
      <c r="A90" s="260">
        <v>81</v>
      </c>
      <c r="B90" s="202">
        <v>43551</v>
      </c>
      <c r="C90" s="261" t="s">
        <v>178</v>
      </c>
      <c r="D90" s="265">
        <v>325</v>
      </c>
      <c r="E90" s="262" t="s">
        <v>2538</v>
      </c>
      <c r="F90" s="245">
        <v>1031</v>
      </c>
      <c r="G90" s="263">
        <f t="shared" si="2"/>
        <v>1750</v>
      </c>
      <c r="H90" s="264"/>
      <c r="I90" s="168">
        <v>1750</v>
      </c>
      <c r="J90" s="264"/>
      <c r="K90" s="264"/>
      <c r="L90" s="264"/>
      <c r="M90" s="178" t="s">
        <v>2014</v>
      </c>
    </row>
    <row r="91" spans="1:15" ht="30.75" hidden="1" customHeight="1" x14ac:dyDescent="0.25">
      <c r="A91" s="276">
        <v>82</v>
      </c>
      <c r="B91" s="202">
        <v>43551</v>
      </c>
      <c r="C91" s="261" t="s">
        <v>178</v>
      </c>
      <c r="D91" s="265">
        <v>325</v>
      </c>
      <c r="E91" s="262" t="s">
        <v>2538</v>
      </c>
      <c r="F91" s="245">
        <v>1031</v>
      </c>
      <c r="G91" s="263">
        <f t="shared" si="2"/>
        <v>220</v>
      </c>
      <c r="H91" s="264"/>
      <c r="I91" s="168">
        <v>220</v>
      </c>
      <c r="J91" s="264"/>
      <c r="K91" s="264"/>
      <c r="L91" s="264"/>
      <c r="M91" s="178" t="s">
        <v>2015</v>
      </c>
    </row>
    <row r="92" spans="1:15" ht="30.75" hidden="1" customHeight="1" x14ac:dyDescent="0.25">
      <c r="A92" s="260">
        <v>83</v>
      </c>
      <c r="B92" s="202">
        <v>43551</v>
      </c>
      <c r="C92" s="261" t="s">
        <v>178</v>
      </c>
      <c r="D92" s="265">
        <v>325</v>
      </c>
      <c r="E92" s="262" t="s">
        <v>2538</v>
      </c>
      <c r="F92" s="245">
        <v>1031</v>
      </c>
      <c r="G92" s="263">
        <f t="shared" si="2"/>
        <v>400</v>
      </c>
      <c r="H92" s="264"/>
      <c r="I92" s="168">
        <v>400</v>
      </c>
      <c r="J92" s="264"/>
      <c r="K92" s="264"/>
      <c r="L92" s="264"/>
      <c r="M92" s="178" t="s">
        <v>2016</v>
      </c>
    </row>
    <row r="93" spans="1:15" ht="30.75" hidden="1" customHeight="1" x14ac:dyDescent="0.25">
      <c r="A93" s="260">
        <v>84</v>
      </c>
      <c r="B93" s="202">
        <v>43551</v>
      </c>
      <c r="C93" s="261" t="s">
        <v>178</v>
      </c>
      <c r="D93" s="265">
        <v>325</v>
      </c>
      <c r="E93" s="262" t="s">
        <v>2538</v>
      </c>
      <c r="F93" s="245">
        <v>1031</v>
      </c>
      <c r="G93" s="263">
        <f t="shared" si="2"/>
        <v>120</v>
      </c>
      <c r="H93" s="264"/>
      <c r="I93" s="168">
        <v>120</v>
      </c>
      <c r="J93" s="264"/>
      <c r="K93" s="264"/>
      <c r="L93" s="264"/>
      <c r="M93" s="178" t="s">
        <v>2017</v>
      </c>
    </row>
    <row r="94" spans="1:15" ht="30.75" hidden="1" customHeight="1" x14ac:dyDescent="0.25">
      <c r="A94" s="276">
        <v>85</v>
      </c>
      <c r="B94" s="202">
        <v>43551</v>
      </c>
      <c r="C94" s="261" t="s">
        <v>178</v>
      </c>
      <c r="D94" s="265">
        <v>325</v>
      </c>
      <c r="E94" s="262" t="s">
        <v>2538</v>
      </c>
      <c r="F94" s="245">
        <v>1031</v>
      </c>
      <c r="G94" s="263">
        <f t="shared" si="2"/>
        <v>468</v>
      </c>
      <c r="H94" s="264"/>
      <c r="I94" s="168">
        <v>468</v>
      </c>
      <c r="J94" s="264"/>
      <c r="K94" s="264"/>
      <c r="L94" s="264"/>
      <c r="M94" s="178" t="s">
        <v>2018</v>
      </c>
    </row>
    <row r="95" spans="1:15" ht="30.75" hidden="1" customHeight="1" x14ac:dyDescent="0.25">
      <c r="A95" s="260">
        <v>86</v>
      </c>
      <c r="B95" s="202">
        <v>43551</v>
      </c>
      <c r="C95" s="261" t="s">
        <v>178</v>
      </c>
      <c r="D95" s="265">
        <v>325</v>
      </c>
      <c r="E95" s="262" t="s">
        <v>2538</v>
      </c>
      <c r="F95" s="245">
        <v>1031</v>
      </c>
      <c r="G95" s="263">
        <f t="shared" si="2"/>
        <v>3850</v>
      </c>
      <c r="H95" s="264"/>
      <c r="I95" s="168">
        <v>3850</v>
      </c>
      <c r="J95" s="264"/>
      <c r="K95" s="264"/>
      <c r="L95" s="264"/>
      <c r="M95" s="178" t="s">
        <v>2019</v>
      </c>
    </row>
    <row r="96" spans="1:15" ht="30.75" hidden="1" customHeight="1" x14ac:dyDescent="0.25">
      <c r="A96" s="260">
        <v>87</v>
      </c>
      <c r="B96" s="202">
        <v>43551</v>
      </c>
      <c r="C96" s="261" t="s">
        <v>178</v>
      </c>
      <c r="D96" s="265">
        <v>325</v>
      </c>
      <c r="E96" s="262" t="s">
        <v>2538</v>
      </c>
      <c r="F96" s="245">
        <v>1031</v>
      </c>
      <c r="G96" s="263">
        <f t="shared" si="2"/>
        <v>714</v>
      </c>
      <c r="H96" s="264"/>
      <c r="I96" s="168">
        <v>714</v>
      </c>
      <c r="J96" s="264"/>
      <c r="K96" s="264"/>
      <c r="L96" s="264"/>
      <c r="M96" s="178" t="s">
        <v>2020</v>
      </c>
    </row>
    <row r="97" spans="1:13" ht="30.75" hidden="1" customHeight="1" x14ac:dyDescent="0.25">
      <c r="A97" s="276">
        <v>88</v>
      </c>
      <c r="B97" s="202">
        <v>43551</v>
      </c>
      <c r="C97" s="261" t="s">
        <v>178</v>
      </c>
      <c r="D97" s="265">
        <v>325</v>
      </c>
      <c r="E97" s="262" t="s">
        <v>2538</v>
      </c>
      <c r="F97" s="245">
        <v>1031</v>
      </c>
      <c r="G97" s="263">
        <f t="shared" si="2"/>
        <v>2070</v>
      </c>
      <c r="H97" s="264"/>
      <c r="I97" s="168">
        <v>2070</v>
      </c>
      <c r="J97" s="264"/>
      <c r="K97" s="264"/>
      <c r="L97" s="264"/>
      <c r="M97" s="178" t="s">
        <v>2021</v>
      </c>
    </row>
    <row r="98" spans="1:13" ht="30.75" hidden="1" customHeight="1" x14ac:dyDescent="0.25">
      <c r="A98" s="260">
        <v>89</v>
      </c>
      <c r="B98" s="202">
        <v>43551</v>
      </c>
      <c r="C98" s="261" t="s">
        <v>178</v>
      </c>
      <c r="D98" s="265">
        <v>325</v>
      </c>
      <c r="E98" s="262" t="s">
        <v>2538</v>
      </c>
      <c r="F98" s="245">
        <v>1031</v>
      </c>
      <c r="G98" s="263">
        <f t="shared" si="2"/>
        <v>576</v>
      </c>
      <c r="H98" s="264"/>
      <c r="I98" s="168">
        <v>576</v>
      </c>
      <c r="J98" s="264"/>
      <c r="K98" s="264"/>
      <c r="L98" s="264"/>
      <c r="M98" s="178" t="s">
        <v>2022</v>
      </c>
    </row>
    <row r="99" spans="1:13" ht="30.75" hidden="1" customHeight="1" x14ac:dyDescent="0.25">
      <c r="A99" s="260">
        <v>90</v>
      </c>
      <c r="B99" s="202">
        <v>43551</v>
      </c>
      <c r="C99" s="261" t="s">
        <v>178</v>
      </c>
      <c r="D99" s="265">
        <v>325</v>
      </c>
      <c r="E99" s="262" t="s">
        <v>2538</v>
      </c>
      <c r="F99" s="245">
        <v>1031</v>
      </c>
      <c r="G99" s="263">
        <f t="shared" si="2"/>
        <v>228</v>
      </c>
      <c r="H99" s="264"/>
      <c r="I99" s="168">
        <v>228</v>
      </c>
      <c r="J99" s="264"/>
      <c r="K99" s="264"/>
      <c r="L99" s="264"/>
      <c r="M99" s="178" t="s">
        <v>2023</v>
      </c>
    </row>
    <row r="100" spans="1:13" ht="30.75" hidden="1" customHeight="1" x14ac:dyDescent="0.25">
      <c r="A100" s="276">
        <v>91</v>
      </c>
      <c r="B100" s="202">
        <v>43551</v>
      </c>
      <c r="C100" s="261" t="s">
        <v>178</v>
      </c>
      <c r="D100" s="265">
        <v>325</v>
      </c>
      <c r="E100" s="262" t="s">
        <v>2538</v>
      </c>
      <c r="F100" s="245">
        <v>1031</v>
      </c>
      <c r="G100" s="263">
        <f t="shared" si="2"/>
        <v>960</v>
      </c>
      <c r="H100" s="264"/>
      <c r="I100" s="168">
        <v>960</v>
      </c>
      <c r="J100" s="264"/>
      <c r="K100" s="264"/>
      <c r="L100" s="264"/>
      <c r="M100" s="178" t="s">
        <v>2024</v>
      </c>
    </row>
    <row r="101" spans="1:13" ht="30.75" hidden="1" customHeight="1" x14ac:dyDescent="0.25">
      <c r="A101" s="260">
        <v>92</v>
      </c>
      <c r="B101" s="202">
        <v>43551</v>
      </c>
      <c r="C101" s="261" t="s">
        <v>178</v>
      </c>
      <c r="D101" s="265">
        <v>325</v>
      </c>
      <c r="E101" s="262" t="s">
        <v>2538</v>
      </c>
      <c r="F101" s="245">
        <v>1031</v>
      </c>
      <c r="G101" s="263">
        <f t="shared" si="2"/>
        <v>1170</v>
      </c>
      <c r="H101" s="264"/>
      <c r="I101" s="168">
        <v>1170</v>
      </c>
      <c r="J101" s="264"/>
      <c r="K101" s="264"/>
      <c r="L101" s="264"/>
      <c r="M101" s="178" t="s">
        <v>2025</v>
      </c>
    </row>
    <row r="102" spans="1:13" ht="30.75" hidden="1" customHeight="1" x14ac:dyDescent="0.25">
      <c r="A102" s="260">
        <v>93</v>
      </c>
      <c r="B102" s="202">
        <v>43551</v>
      </c>
      <c r="C102" s="261" t="s">
        <v>178</v>
      </c>
      <c r="D102" s="265">
        <v>325</v>
      </c>
      <c r="E102" s="262" t="s">
        <v>2538</v>
      </c>
      <c r="F102" s="245">
        <v>1031</v>
      </c>
      <c r="G102" s="263">
        <f t="shared" si="2"/>
        <v>140</v>
      </c>
      <c r="H102" s="264"/>
      <c r="I102" s="168">
        <v>140</v>
      </c>
      <c r="J102" s="264"/>
      <c r="K102" s="264"/>
      <c r="L102" s="264"/>
      <c r="M102" s="178" t="s">
        <v>2026</v>
      </c>
    </row>
    <row r="103" spans="1:13" ht="30.75" hidden="1" customHeight="1" x14ac:dyDescent="0.25">
      <c r="A103" s="276">
        <v>94</v>
      </c>
      <c r="B103" s="202">
        <v>43551</v>
      </c>
      <c r="C103" s="261" t="s">
        <v>178</v>
      </c>
      <c r="D103" s="265">
        <v>323</v>
      </c>
      <c r="E103" s="262" t="s">
        <v>2538</v>
      </c>
      <c r="F103" s="245">
        <v>1146</v>
      </c>
      <c r="G103" s="263">
        <f t="shared" si="2"/>
        <v>960</v>
      </c>
      <c r="H103" s="264" t="s">
        <v>254</v>
      </c>
      <c r="I103" s="264">
        <v>960</v>
      </c>
      <c r="J103" s="264" t="s">
        <v>254</v>
      </c>
      <c r="K103" s="264" t="s">
        <v>254</v>
      </c>
      <c r="L103" s="264" t="s">
        <v>254</v>
      </c>
      <c r="M103" s="160" t="s">
        <v>2028</v>
      </c>
    </row>
    <row r="104" spans="1:13" ht="30.75" hidden="1" customHeight="1" x14ac:dyDescent="0.25">
      <c r="A104" s="260">
        <v>95</v>
      </c>
      <c r="B104" s="202">
        <v>43551</v>
      </c>
      <c r="C104" s="261" t="s">
        <v>164</v>
      </c>
      <c r="D104" s="260" t="s">
        <v>1411</v>
      </c>
      <c r="E104" s="262">
        <v>2176</v>
      </c>
      <c r="F104" s="245">
        <v>1165</v>
      </c>
      <c r="G104" s="263">
        <f t="shared" si="2"/>
        <v>14520.96</v>
      </c>
      <c r="H104" s="264">
        <v>14520.96</v>
      </c>
      <c r="I104" s="264" t="s">
        <v>254</v>
      </c>
      <c r="J104" s="264" t="s">
        <v>254</v>
      </c>
      <c r="K104" s="264" t="s">
        <v>254</v>
      </c>
      <c r="L104" s="264" t="s">
        <v>254</v>
      </c>
      <c r="M104" s="160" t="s">
        <v>1437</v>
      </c>
    </row>
    <row r="105" spans="1:13" ht="30.75" hidden="1" customHeight="1" x14ac:dyDescent="0.25">
      <c r="A105" s="260">
        <v>96</v>
      </c>
      <c r="B105" s="202">
        <v>43551</v>
      </c>
      <c r="C105" s="261" t="s">
        <v>164</v>
      </c>
      <c r="D105" s="260" t="s">
        <v>1411</v>
      </c>
      <c r="E105" s="262">
        <v>2177</v>
      </c>
      <c r="F105" s="245">
        <v>1165</v>
      </c>
      <c r="G105" s="263">
        <f t="shared" si="2"/>
        <v>4472.04</v>
      </c>
      <c r="H105" s="264">
        <v>4472.04</v>
      </c>
      <c r="I105" s="264" t="s">
        <v>254</v>
      </c>
      <c r="J105" s="264" t="s">
        <v>254</v>
      </c>
      <c r="K105" s="264" t="s">
        <v>254</v>
      </c>
      <c r="L105" s="264" t="s">
        <v>254</v>
      </c>
      <c r="M105" s="160" t="s">
        <v>1438</v>
      </c>
    </row>
    <row r="106" spans="1:13" ht="30.75" hidden="1" customHeight="1" x14ac:dyDescent="0.25">
      <c r="A106" s="276">
        <v>97</v>
      </c>
      <c r="B106" s="202">
        <v>43551</v>
      </c>
      <c r="C106" s="261" t="s">
        <v>164</v>
      </c>
      <c r="D106" s="260" t="s">
        <v>1411</v>
      </c>
      <c r="E106" s="262">
        <v>2178</v>
      </c>
      <c r="F106" s="245">
        <v>1165</v>
      </c>
      <c r="G106" s="263">
        <f t="shared" si="2"/>
        <v>1535</v>
      </c>
      <c r="H106" s="264">
        <v>1535</v>
      </c>
      <c r="I106" s="264" t="s">
        <v>254</v>
      </c>
      <c r="J106" s="264" t="s">
        <v>254</v>
      </c>
      <c r="K106" s="264" t="s">
        <v>254</v>
      </c>
      <c r="L106" s="264" t="s">
        <v>254</v>
      </c>
      <c r="M106" s="160" t="s">
        <v>174</v>
      </c>
    </row>
    <row r="107" spans="1:13" ht="30.75" hidden="1" customHeight="1" x14ac:dyDescent="0.25">
      <c r="A107" s="260">
        <v>98</v>
      </c>
      <c r="B107" s="202">
        <v>43551</v>
      </c>
      <c r="C107" s="261" t="s">
        <v>164</v>
      </c>
      <c r="D107" s="260" t="s">
        <v>1411</v>
      </c>
      <c r="E107" s="262">
        <v>2179</v>
      </c>
      <c r="F107" s="245">
        <v>1165</v>
      </c>
      <c r="G107" s="263">
        <f t="shared" si="2"/>
        <v>2595</v>
      </c>
      <c r="H107" s="264">
        <v>2595</v>
      </c>
      <c r="I107" s="264" t="s">
        <v>254</v>
      </c>
      <c r="J107" s="264" t="s">
        <v>254</v>
      </c>
      <c r="K107" s="264" t="s">
        <v>254</v>
      </c>
      <c r="L107" s="264" t="s">
        <v>254</v>
      </c>
      <c r="M107" s="160" t="s">
        <v>175</v>
      </c>
    </row>
    <row r="108" spans="1:13" ht="30.75" hidden="1" customHeight="1" x14ac:dyDescent="0.25">
      <c r="A108" s="260">
        <v>99</v>
      </c>
      <c r="B108" s="202">
        <v>43551</v>
      </c>
      <c r="C108" s="261" t="s">
        <v>164</v>
      </c>
      <c r="D108" s="260" t="s">
        <v>1411</v>
      </c>
      <c r="E108" s="262">
        <v>2180</v>
      </c>
      <c r="F108" s="245">
        <v>1165</v>
      </c>
      <c r="G108" s="263">
        <f t="shared" ref="G108:G137" si="5">SUM(H108:L108)</f>
        <v>282</v>
      </c>
      <c r="H108" s="264">
        <v>282</v>
      </c>
      <c r="I108" s="264" t="s">
        <v>254</v>
      </c>
      <c r="J108" s="264" t="s">
        <v>254</v>
      </c>
      <c r="K108" s="264" t="s">
        <v>254</v>
      </c>
      <c r="L108" s="264" t="s">
        <v>254</v>
      </c>
      <c r="M108" s="160" t="s">
        <v>176</v>
      </c>
    </row>
    <row r="109" spans="1:13" ht="30.75" hidden="1" customHeight="1" x14ac:dyDescent="0.25">
      <c r="A109" s="276">
        <v>100</v>
      </c>
      <c r="B109" s="202">
        <v>43551</v>
      </c>
      <c r="C109" s="261" t="s">
        <v>164</v>
      </c>
      <c r="D109" s="260" t="s">
        <v>1411</v>
      </c>
      <c r="E109" s="262">
        <v>2181</v>
      </c>
      <c r="F109" s="245">
        <v>1165</v>
      </c>
      <c r="G109" s="263">
        <f t="shared" si="5"/>
        <v>299.32</v>
      </c>
      <c r="H109" s="264">
        <v>299.32</v>
      </c>
      <c r="I109" s="264" t="s">
        <v>254</v>
      </c>
      <c r="J109" s="264" t="s">
        <v>254</v>
      </c>
      <c r="K109" s="264" t="s">
        <v>254</v>
      </c>
      <c r="L109" s="264" t="s">
        <v>254</v>
      </c>
      <c r="M109" s="160" t="s">
        <v>1439</v>
      </c>
    </row>
    <row r="110" spans="1:13" ht="30.75" hidden="1" customHeight="1" x14ac:dyDescent="0.25">
      <c r="A110" s="260">
        <v>101</v>
      </c>
      <c r="B110" s="202">
        <v>43551</v>
      </c>
      <c r="C110" s="261" t="s">
        <v>164</v>
      </c>
      <c r="D110" s="260" t="s">
        <v>1411</v>
      </c>
      <c r="E110" s="262">
        <v>2182</v>
      </c>
      <c r="F110" s="245">
        <v>1165</v>
      </c>
      <c r="G110" s="263">
        <f t="shared" si="5"/>
        <v>252.22</v>
      </c>
      <c r="H110" s="264">
        <v>252.22</v>
      </c>
      <c r="I110" s="264" t="s">
        <v>254</v>
      </c>
      <c r="J110" s="264" t="s">
        <v>254</v>
      </c>
      <c r="K110" s="264" t="s">
        <v>254</v>
      </c>
      <c r="L110" s="264" t="s">
        <v>254</v>
      </c>
      <c r="M110" s="160" t="s">
        <v>1439</v>
      </c>
    </row>
    <row r="111" spans="1:13" ht="30.75" hidden="1" customHeight="1" x14ac:dyDescent="0.25">
      <c r="A111" s="260">
        <v>102</v>
      </c>
      <c r="B111" s="202">
        <v>43551</v>
      </c>
      <c r="C111" s="261" t="s">
        <v>164</v>
      </c>
      <c r="D111" s="260" t="s">
        <v>1411</v>
      </c>
      <c r="E111" s="262">
        <v>2183</v>
      </c>
      <c r="F111" s="245">
        <v>1165</v>
      </c>
      <c r="G111" s="263">
        <f t="shared" si="5"/>
        <v>200.9</v>
      </c>
      <c r="H111" s="264">
        <v>200.9</v>
      </c>
      <c r="I111" s="264" t="s">
        <v>254</v>
      </c>
      <c r="J111" s="264" t="s">
        <v>254</v>
      </c>
      <c r="K111" s="264" t="s">
        <v>254</v>
      </c>
      <c r="L111" s="264" t="s">
        <v>254</v>
      </c>
      <c r="M111" s="160" t="s">
        <v>1439</v>
      </c>
    </row>
    <row r="112" spans="1:13" ht="30.75" hidden="1" customHeight="1" x14ac:dyDescent="0.25">
      <c r="A112" s="276">
        <v>103</v>
      </c>
      <c r="B112" s="202">
        <v>43551</v>
      </c>
      <c r="C112" s="261" t="s">
        <v>178</v>
      </c>
      <c r="D112" s="265">
        <v>322</v>
      </c>
      <c r="E112" s="262">
        <v>2731</v>
      </c>
      <c r="F112" s="245">
        <v>1218</v>
      </c>
      <c r="G112" s="263">
        <f t="shared" si="5"/>
        <v>3090</v>
      </c>
      <c r="H112" s="264" t="s">
        <v>254</v>
      </c>
      <c r="I112" s="264">
        <v>3090</v>
      </c>
      <c r="J112" s="264" t="s">
        <v>254</v>
      </c>
      <c r="K112" s="264" t="s">
        <v>254</v>
      </c>
      <c r="L112" s="264" t="s">
        <v>254</v>
      </c>
      <c r="M112" s="160" t="s">
        <v>2027</v>
      </c>
    </row>
    <row r="113" spans="1:13" ht="30.75" hidden="1" customHeight="1" x14ac:dyDescent="0.25">
      <c r="A113" s="260">
        <v>104</v>
      </c>
      <c r="B113" s="202">
        <v>43554</v>
      </c>
      <c r="C113" s="261" t="s">
        <v>178</v>
      </c>
      <c r="D113" s="265">
        <v>366</v>
      </c>
      <c r="E113" s="262" t="s">
        <v>2539</v>
      </c>
      <c r="F113" s="245">
        <v>1278</v>
      </c>
      <c r="G113" s="263">
        <f t="shared" si="5"/>
        <v>3920</v>
      </c>
      <c r="H113" s="264" t="s">
        <v>254</v>
      </c>
      <c r="I113" s="264">
        <v>3920</v>
      </c>
      <c r="J113" s="264" t="s">
        <v>254</v>
      </c>
      <c r="K113" s="264" t="s">
        <v>254</v>
      </c>
      <c r="L113" s="264" t="s">
        <v>254</v>
      </c>
      <c r="M113" s="160" t="s">
        <v>2029</v>
      </c>
    </row>
    <row r="114" spans="1:13" ht="30.75" hidden="1" customHeight="1" x14ac:dyDescent="0.25">
      <c r="A114" s="260">
        <v>105</v>
      </c>
      <c r="B114" s="202">
        <v>43554</v>
      </c>
      <c r="C114" s="261" t="s">
        <v>178</v>
      </c>
      <c r="D114" s="265">
        <v>366</v>
      </c>
      <c r="E114" s="262" t="s">
        <v>2539</v>
      </c>
      <c r="F114" s="245">
        <v>1278</v>
      </c>
      <c r="G114" s="263">
        <f t="shared" si="5"/>
        <v>760</v>
      </c>
      <c r="H114" s="264" t="s">
        <v>254</v>
      </c>
      <c r="I114" s="264">
        <v>760</v>
      </c>
      <c r="J114" s="264" t="s">
        <v>254</v>
      </c>
      <c r="K114" s="264" t="s">
        <v>254</v>
      </c>
      <c r="L114" s="264" t="s">
        <v>254</v>
      </c>
      <c r="M114" s="160" t="s">
        <v>2030</v>
      </c>
    </row>
    <row r="115" spans="1:13" ht="30.75" hidden="1" customHeight="1" x14ac:dyDescent="0.25">
      <c r="A115" s="276">
        <v>106</v>
      </c>
      <c r="B115" s="202">
        <v>43554</v>
      </c>
      <c r="C115" s="261" t="s">
        <v>164</v>
      </c>
      <c r="D115" s="260" t="s">
        <v>1412</v>
      </c>
      <c r="E115" s="262">
        <v>2887</v>
      </c>
      <c r="F115" s="245">
        <v>1519</v>
      </c>
      <c r="G115" s="263">
        <f t="shared" si="5"/>
        <v>13822.64</v>
      </c>
      <c r="H115" s="264">
        <v>13822.64</v>
      </c>
      <c r="I115" s="264" t="s">
        <v>254</v>
      </c>
      <c r="J115" s="264" t="s">
        <v>254</v>
      </c>
      <c r="K115" s="264" t="s">
        <v>254</v>
      </c>
      <c r="L115" s="264" t="s">
        <v>254</v>
      </c>
      <c r="M115" s="160" t="s">
        <v>1440</v>
      </c>
    </row>
    <row r="116" spans="1:13" ht="30.75" hidden="1" customHeight="1" x14ac:dyDescent="0.25">
      <c r="A116" s="260">
        <v>107</v>
      </c>
      <c r="B116" s="202">
        <v>43554</v>
      </c>
      <c r="C116" s="261" t="s">
        <v>164</v>
      </c>
      <c r="D116" s="260" t="s">
        <v>1412</v>
      </c>
      <c r="E116" s="262">
        <v>2888</v>
      </c>
      <c r="F116" s="245">
        <v>1519</v>
      </c>
      <c r="G116" s="263">
        <f t="shared" si="5"/>
        <v>168</v>
      </c>
      <c r="H116" s="264">
        <v>168</v>
      </c>
      <c r="I116" s="264" t="s">
        <v>254</v>
      </c>
      <c r="J116" s="264" t="s">
        <v>254</v>
      </c>
      <c r="K116" s="264" t="s">
        <v>254</v>
      </c>
      <c r="L116" s="264" t="s">
        <v>254</v>
      </c>
      <c r="M116" s="160" t="s">
        <v>1441</v>
      </c>
    </row>
    <row r="117" spans="1:13" ht="30.75" hidden="1" customHeight="1" x14ac:dyDescent="0.25">
      <c r="A117" s="260">
        <v>108</v>
      </c>
      <c r="B117" s="202">
        <v>43554</v>
      </c>
      <c r="C117" s="261" t="s">
        <v>164</v>
      </c>
      <c r="D117" s="260" t="s">
        <v>1412</v>
      </c>
      <c r="E117" s="262">
        <v>2889</v>
      </c>
      <c r="F117" s="245">
        <v>1519</v>
      </c>
      <c r="G117" s="263">
        <f t="shared" si="5"/>
        <v>1274</v>
      </c>
      <c r="H117" s="264">
        <v>1274</v>
      </c>
      <c r="I117" s="264" t="s">
        <v>254</v>
      </c>
      <c r="J117" s="264" t="s">
        <v>254</v>
      </c>
      <c r="K117" s="264" t="s">
        <v>254</v>
      </c>
      <c r="L117" s="264" t="s">
        <v>254</v>
      </c>
      <c r="M117" s="160" t="s">
        <v>174</v>
      </c>
    </row>
    <row r="118" spans="1:13" ht="30.75" hidden="1" customHeight="1" x14ac:dyDescent="0.25">
      <c r="A118" s="276">
        <v>109</v>
      </c>
      <c r="B118" s="202">
        <v>43554</v>
      </c>
      <c r="C118" s="261" t="s">
        <v>164</v>
      </c>
      <c r="D118" s="260" t="s">
        <v>1412</v>
      </c>
      <c r="E118" s="262">
        <v>2890</v>
      </c>
      <c r="F118" s="245">
        <v>1519</v>
      </c>
      <c r="G118" s="263">
        <f t="shared" si="5"/>
        <v>1440</v>
      </c>
      <c r="H118" s="264">
        <v>1440</v>
      </c>
      <c r="I118" s="264" t="s">
        <v>254</v>
      </c>
      <c r="J118" s="264" t="s">
        <v>254</v>
      </c>
      <c r="K118" s="264" t="s">
        <v>254</v>
      </c>
      <c r="L118" s="264" t="s">
        <v>254</v>
      </c>
      <c r="M118" s="160" t="s">
        <v>175</v>
      </c>
    </row>
    <row r="119" spans="1:13" ht="30.75" hidden="1" customHeight="1" x14ac:dyDescent="0.25">
      <c r="A119" s="260">
        <v>110</v>
      </c>
      <c r="B119" s="202">
        <v>43554</v>
      </c>
      <c r="C119" s="261" t="s">
        <v>164</v>
      </c>
      <c r="D119" s="260" t="s">
        <v>1412</v>
      </c>
      <c r="E119" s="262">
        <v>2891</v>
      </c>
      <c r="F119" s="245">
        <v>1519</v>
      </c>
      <c r="G119" s="263">
        <f t="shared" si="5"/>
        <v>535.95000000000005</v>
      </c>
      <c r="H119" s="264">
        <v>535.95000000000005</v>
      </c>
      <c r="I119" s="264" t="s">
        <v>254</v>
      </c>
      <c r="J119" s="264" t="s">
        <v>254</v>
      </c>
      <c r="K119" s="264" t="s">
        <v>254</v>
      </c>
      <c r="L119" s="264" t="s">
        <v>254</v>
      </c>
      <c r="M119" s="160" t="s">
        <v>214</v>
      </c>
    </row>
    <row r="120" spans="1:13" ht="30.75" hidden="1" customHeight="1" x14ac:dyDescent="0.25">
      <c r="A120" s="260">
        <v>111</v>
      </c>
      <c r="B120" s="202">
        <v>43554</v>
      </c>
      <c r="C120" s="261" t="s">
        <v>164</v>
      </c>
      <c r="D120" s="260" t="s">
        <v>1412</v>
      </c>
      <c r="E120" s="262">
        <v>2892</v>
      </c>
      <c r="F120" s="245">
        <v>1519</v>
      </c>
      <c r="G120" s="263">
        <f t="shared" si="5"/>
        <v>199.41</v>
      </c>
      <c r="H120" s="264">
        <v>199.41</v>
      </c>
      <c r="I120" s="264" t="s">
        <v>254</v>
      </c>
      <c r="J120" s="264" t="s">
        <v>254</v>
      </c>
      <c r="K120" s="264" t="s">
        <v>254</v>
      </c>
      <c r="L120" s="264" t="s">
        <v>254</v>
      </c>
      <c r="M120" s="160" t="s">
        <v>547</v>
      </c>
    </row>
    <row r="121" spans="1:13" ht="30.75" hidden="1" customHeight="1" x14ac:dyDescent="0.25">
      <c r="A121" s="276">
        <v>112</v>
      </c>
      <c r="B121" s="202">
        <v>43566</v>
      </c>
      <c r="C121" s="261" t="s">
        <v>178</v>
      </c>
      <c r="D121" s="265">
        <v>456</v>
      </c>
      <c r="E121" s="262" t="s">
        <v>2540</v>
      </c>
      <c r="F121" s="245">
        <v>1545</v>
      </c>
      <c r="G121" s="263">
        <f t="shared" si="5"/>
        <v>7996.8</v>
      </c>
      <c r="H121" s="264" t="s">
        <v>254</v>
      </c>
      <c r="I121" s="264">
        <v>7996.8</v>
      </c>
      <c r="J121" s="264" t="s">
        <v>254</v>
      </c>
      <c r="K121" s="264" t="s">
        <v>254</v>
      </c>
      <c r="L121" s="264" t="s">
        <v>254</v>
      </c>
      <c r="M121" s="160" t="s">
        <v>2031</v>
      </c>
    </row>
    <row r="122" spans="1:13" ht="30.75" hidden="1" customHeight="1" x14ac:dyDescent="0.25">
      <c r="A122" s="260">
        <v>113</v>
      </c>
      <c r="B122" s="202">
        <v>43560</v>
      </c>
      <c r="C122" s="261" t="s">
        <v>163</v>
      </c>
      <c r="D122" s="265">
        <v>565</v>
      </c>
      <c r="E122" s="262" t="s">
        <v>2541</v>
      </c>
      <c r="F122" s="245">
        <v>1735</v>
      </c>
      <c r="G122" s="263">
        <f t="shared" si="5"/>
        <v>3200</v>
      </c>
      <c r="H122" s="264" t="s">
        <v>254</v>
      </c>
      <c r="I122" s="264" t="s">
        <v>254</v>
      </c>
      <c r="J122" s="264">
        <v>3200</v>
      </c>
      <c r="K122" s="264" t="s">
        <v>254</v>
      </c>
      <c r="L122" s="264" t="s">
        <v>254</v>
      </c>
      <c r="M122" s="254" t="s">
        <v>2384</v>
      </c>
    </row>
    <row r="123" spans="1:13" ht="30.75" hidden="1" customHeight="1" x14ac:dyDescent="0.25">
      <c r="A123" s="260">
        <v>114</v>
      </c>
      <c r="B123" s="202">
        <v>43616</v>
      </c>
      <c r="C123" s="261" t="s">
        <v>178</v>
      </c>
      <c r="D123" s="265">
        <v>1052</v>
      </c>
      <c r="E123" s="262">
        <v>5173</v>
      </c>
      <c r="F123" s="245">
        <v>2156</v>
      </c>
      <c r="G123" s="263">
        <f t="shared" si="5"/>
        <v>9.44</v>
      </c>
      <c r="H123" s="264"/>
      <c r="I123" s="168">
        <v>9.44</v>
      </c>
      <c r="J123" s="264"/>
      <c r="K123" s="264"/>
      <c r="L123" s="264"/>
      <c r="M123" s="271" t="s">
        <v>2032</v>
      </c>
    </row>
    <row r="124" spans="1:13" ht="30.75" hidden="1" customHeight="1" x14ac:dyDescent="0.25">
      <c r="A124" s="276">
        <v>115</v>
      </c>
      <c r="B124" s="202">
        <v>43616</v>
      </c>
      <c r="C124" s="261" t="s">
        <v>178</v>
      </c>
      <c r="D124" s="265">
        <v>1052</v>
      </c>
      <c r="E124" s="262">
        <v>5173</v>
      </c>
      <c r="F124" s="245">
        <v>2156</v>
      </c>
      <c r="G124" s="263">
        <f t="shared" si="5"/>
        <v>17.7</v>
      </c>
      <c r="H124" s="264"/>
      <c r="I124" s="168">
        <v>17.7</v>
      </c>
      <c r="J124" s="264"/>
      <c r="K124" s="264"/>
      <c r="L124" s="264"/>
      <c r="M124" s="271" t="s">
        <v>2033</v>
      </c>
    </row>
    <row r="125" spans="1:13" ht="30.75" hidden="1" customHeight="1" x14ac:dyDescent="0.25">
      <c r="A125" s="260">
        <v>116</v>
      </c>
      <c r="B125" s="202">
        <v>43616</v>
      </c>
      <c r="C125" s="261" t="s">
        <v>178</v>
      </c>
      <c r="D125" s="265">
        <v>1052</v>
      </c>
      <c r="E125" s="262">
        <v>5173</v>
      </c>
      <c r="F125" s="245">
        <v>2156</v>
      </c>
      <c r="G125" s="263">
        <f t="shared" si="5"/>
        <v>20.059999999999999</v>
      </c>
      <c r="H125" s="264"/>
      <c r="I125" s="168">
        <v>20.059999999999999</v>
      </c>
      <c r="J125" s="264"/>
      <c r="K125" s="264"/>
      <c r="L125" s="264"/>
      <c r="M125" s="271" t="s">
        <v>2034</v>
      </c>
    </row>
    <row r="126" spans="1:13" ht="30.75" hidden="1" customHeight="1" x14ac:dyDescent="0.25">
      <c r="A126" s="260">
        <v>117</v>
      </c>
      <c r="B126" s="202">
        <v>43616</v>
      </c>
      <c r="C126" s="261" t="s">
        <v>178</v>
      </c>
      <c r="D126" s="265">
        <v>1052</v>
      </c>
      <c r="E126" s="262">
        <v>5173</v>
      </c>
      <c r="F126" s="245">
        <v>2156</v>
      </c>
      <c r="G126" s="263">
        <f t="shared" si="5"/>
        <v>9.74</v>
      </c>
      <c r="H126" s="264"/>
      <c r="I126" s="168">
        <v>9.74</v>
      </c>
      <c r="J126" s="264"/>
      <c r="K126" s="264"/>
      <c r="L126" s="264"/>
      <c r="M126" s="271" t="s">
        <v>2035</v>
      </c>
    </row>
    <row r="127" spans="1:13" ht="30.75" hidden="1" customHeight="1" x14ac:dyDescent="0.25">
      <c r="A127" s="276">
        <v>118</v>
      </c>
      <c r="B127" s="202">
        <v>43578</v>
      </c>
      <c r="C127" s="261" t="s">
        <v>163</v>
      </c>
      <c r="D127" s="265">
        <v>794</v>
      </c>
      <c r="E127" s="266" t="s">
        <v>2542</v>
      </c>
      <c r="F127" s="245">
        <v>2224</v>
      </c>
      <c r="G127" s="263">
        <f t="shared" si="5"/>
        <v>9160</v>
      </c>
      <c r="H127" s="264" t="s">
        <v>254</v>
      </c>
      <c r="I127" s="264" t="s">
        <v>254</v>
      </c>
      <c r="J127" s="264">
        <v>9160</v>
      </c>
      <c r="K127" s="264" t="s">
        <v>254</v>
      </c>
      <c r="L127" s="264" t="s">
        <v>254</v>
      </c>
      <c r="M127" s="254" t="s">
        <v>2385</v>
      </c>
    </row>
    <row r="128" spans="1:13" ht="30.75" hidden="1" customHeight="1" x14ac:dyDescent="0.25">
      <c r="A128" s="260">
        <v>119</v>
      </c>
      <c r="B128" s="202">
        <v>43581</v>
      </c>
      <c r="C128" s="261" t="s">
        <v>164</v>
      </c>
      <c r="D128" s="260" t="s">
        <v>1413</v>
      </c>
      <c r="E128" s="262">
        <v>4084</v>
      </c>
      <c r="F128" s="245">
        <v>2333</v>
      </c>
      <c r="G128" s="263">
        <f t="shared" si="5"/>
        <v>8338.69</v>
      </c>
      <c r="H128" s="264">
        <v>8338.69</v>
      </c>
      <c r="I128" s="264" t="s">
        <v>254</v>
      </c>
      <c r="J128" s="264" t="s">
        <v>254</v>
      </c>
      <c r="K128" s="264" t="s">
        <v>254</v>
      </c>
      <c r="L128" s="264" t="s">
        <v>254</v>
      </c>
      <c r="M128" s="160" t="s">
        <v>1442</v>
      </c>
    </row>
    <row r="129" spans="1:13" ht="30.75" hidden="1" customHeight="1" x14ac:dyDescent="0.25">
      <c r="A129" s="260">
        <v>120</v>
      </c>
      <c r="B129" s="202">
        <v>43581</v>
      </c>
      <c r="C129" s="261" t="s">
        <v>164</v>
      </c>
      <c r="D129" s="260" t="s">
        <v>1413</v>
      </c>
      <c r="E129" s="262">
        <v>4085</v>
      </c>
      <c r="F129" s="245">
        <v>2333</v>
      </c>
      <c r="G129" s="263">
        <f t="shared" si="5"/>
        <v>9186.17</v>
      </c>
      <c r="H129" s="264">
        <v>9186.17</v>
      </c>
      <c r="I129" s="264" t="s">
        <v>254</v>
      </c>
      <c r="J129" s="264" t="s">
        <v>254</v>
      </c>
      <c r="K129" s="264" t="s">
        <v>254</v>
      </c>
      <c r="L129" s="264" t="s">
        <v>254</v>
      </c>
      <c r="M129" s="160" t="s">
        <v>1443</v>
      </c>
    </row>
    <row r="130" spans="1:13" ht="30.75" hidden="1" customHeight="1" x14ac:dyDescent="0.25">
      <c r="A130" s="276">
        <v>121</v>
      </c>
      <c r="B130" s="202">
        <v>43581</v>
      </c>
      <c r="C130" s="261" t="s">
        <v>164</v>
      </c>
      <c r="D130" s="260" t="s">
        <v>1413</v>
      </c>
      <c r="E130" s="262">
        <v>4086</v>
      </c>
      <c r="F130" s="245">
        <v>2333</v>
      </c>
      <c r="G130" s="263">
        <f t="shared" si="5"/>
        <v>1446</v>
      </c>
      <c r="H130" s="264">
        <v>1446</v>
      </c>
      <c r="I130" s="264" t="s">
        <v>254</v>
      </c>
      <c r="J130" s="264" t="s">
        <v>254</v>
      </c>
      <c r="K130" s="264" t="s">
        <v>254</v>
      </c>
      <c r="L130" s="264" t="s">
        <v>254</v>
      </c>
      <c r="M130" s="160" t="s">
        <v>174</v>
      </c>
    </row>
    <row r="131" spans="1:13" ht="30.75" hidden="1" customHeight="1" x14ac:dyDescent="0.25">
      <c r="A131" s="260">
        <v>122</v>
      </c>
      <c r="B131" s="202">
        <v>43581</v>
      </c>
      <c r="C131" s="261" t="s">
        <v>164</v>
      </c>
      <c r="D131" s="260" t="s">
        <v>1413</v>
      </c>
      <c r="E131" s="262">
        <v>4087</v>
      </c>
      <c r="F131" s="245">
        <v>2333</v>
      </c>
      <c r="G131" s="263">
        <f t="shared" si="5"/>
        <v>2041</v>
      </c>
      <c r="H131" s="264">
        <v>2041</v>
      </c>
      <c r="I131" s="264" t="s">
        <v>254</v>
      </c>
      <c r="J131" s="264" t="s">
        <v>254</v>
      </c>
      <c r="K131" s="264" t="s">
        <v>254</v>
      </c>
      <c r="L131" s="264" t="s">
        <v>254</v>
      </c>
      <c r="M131" s="160" t="s">
        <v>175</v>
      </c>
    </row>
    <row r="132" spans="1:13" ht="30.75" hidden="1" customHeight="1" x14ac:dyDescent="0.25">
      <c r="A132" s="260">
        <v>123</v>
      </c>
      <c r="B132" s="202">
        <v>43581</v>
      </c>
      <c r="C132" s="261" t="s">
        <v>164</v>
      </c>
      <c r="D132" s="260" t="s">
        <v>1413</v>
      </c>
      <c r="E132" s="262">
        <v>4088</v>
      </c>
      <c r="F132" s="245">
        <v>2333</v>
      </c>
      <c r="G132" s="263">
        <f t="shared" si="5"/>
        <v>260</v>
      </c>
      <c r="H132" s="264">
        <v>260</v>
      </c>
      <c r="I132" s="264" t="s">
        <v>254</v>
      </c>
      <c r="J132" s="264" t="s">
        <v>254</v>
      </c>
      <c r="K132" s="264" t="s">
        <v>254</v>
      </c>
      <c r="L132" s="264" t="s">
        <v>254</v>
      </c>
      <c r="M132" s="160" t="s">
        <v>176</v>
      </c>
    </row>
    <row r="133" spans="1:13" ht="30.75" hidden="1" customHeight="1" x14ac:dyDescent="0.25">
      <c r="A133" s="276">
        <v>124</v>
      </c>
      <c r="B133" s="202">
        <v>43581</v>
      </c>
      <c r="C133" s="261" t="s">
        <v>164</v>
      </c>
      <c r="D133" s="260" t="s">
        <v>1413</v>
      </c>
      <c r="E133" s="262">
        <v>4089</v>
      </c>
      <c r="F133" s="245">
        <v>2333</v>
      </c>
      <c r="G133" s="263">
        <f t="shared" si="5"/>
        <v>277.95999999999998</v>
      </c>
      <c r="H133" s="264">
        <v>277.95999999999998</v>
      </c>
      <c r="I133" s="264" t="s">
        <v>254</v>
      </c>
      <c r="J133" s="264" t="s">
        <v>254</v>
      </c>
      <c r="K133" s="264" t="s">
        <v>254</v>
      </c>
      <c r="L133" s="264" t="s">
        <v>254</v>
      </c>
      <c r="M133" s="160" t="s">
        <v>547</v>
      </c>
    </row>
    <row r="134" spans="1:13" ht="30.75" hidden="1" customHeight="1" x14ac:dyDescent="0.25">
      <c r="A134" s="260">
        <v>125</v>
      </c>
      <c r="B134" s="202">
        <v>43581</v>
      </c>
      <c r="C134" s="261" t="s">
        <v>164</v>
      </c>
      <c r="D134" s="260" t="s">
        <v>1413</v>
      </c>
      <c r="E134" s="262">
        <v>4090</v>
      </c>
      <c r="F134" s="245">
        <v>2333</v>
      </c>
      <c r="G134" s="263">
        <f t="shared" si="5"/>
        <v>378.32</v>
      </c>
      <c r="H134" s="264">
        <v>378.32</v>
      </c>
      <c r="I134" s="264" t="s">
        <v>254</v>
      </c>
      <c r="J134" s="264" t="s">
        <v>254</v>
      </c>
      <c r="K134" s="264" t="s">
        <v>254</v>
      </c>
      <c r="L134" s="264" t="s">
        <v>254</v>
      </c>
      <c r="M134" s="160" t="s">
        <v>177</v>
      </c>
    </row>
    <row r="135" spans="1:13" ht="30.75" hidden="1" customHeight="1" x14ac:dyDescent="0.25">
      <c r="A135" s="260">
        <v>126</v>
      </c>
      <c r="B135" s="202">
        <v>43585</v>
      </c>
      <c r="C135" s="261" t="s">
        <v>164</v>
      </c>
      <c r="D135" s="260" t="s">
        <v>1414</v>
      </c>
      <c r="E135" s="262">
        <v>4735</v>
      </c>
      <c r="F135" s="245">
        <v>2445</v>
      </c>
      <c r="G135" s="263">
        <f t="shared" si="5"/>
        <v>16029.39</v>
      </c>
      <c r="H135" s="264">
        <v>16029.39</v>
      </c>
      <c r="I135" s="264" t="s">
        <v>254</v>
      </c>
      <c r="J135" s="264" t="s">
        <v>254</v>
      </c>
      <c r="K135" s="264" t="s">
        <v>254</v>
      </c>
      <c r="L135" s="264" t="s">
        <v>254</v>
      </c>
      <c r="M135" s="160" t="s">
        <v>1444</v>
      </c>
    </row>
    <row r="136" spans="1:13" ht="30.75" hidden="1" customHeight="1" x14ac:dyDescent="0.25">
      <c r="A136" s="276">
        <v>127</v>
      </c>
      <c r="B136" s="202">
        <v>43585</v>
      </c>
      <c r="C136" s="261" t="s">
        <v>164</v>
      </c>
      <c r="D136" s="260" t="s">
        <v>1414</v>
      </c>
      <c r="E136" s="262">
        <v>4736</v>
      </c>
      <c r="F136" s="245">
        <v>2445</v>
      </c>
      <c r="G136" s="263">
        <f t="shared" si="5"/>
        <v>168</v>
      </c>
      <c r="H136" s="264">
        <v>168</v>
      </c>
      <c r="I136" s="264" t="s">
        <v>254</v>
      </c>
      <c r="J136" s="264" t="s">
        <v>254</v>
      </c>
      <c r="K136" s="264" t="s">
        <v>254</v>
      </c>
      <c r="L136" s="264" t="s">
        <v>254</v>
      </c>
      <c r="M136" s="160" t="s">
        <v>1445</v>
      </c>
    </row>
    <row r="137" spans="1:13" ht="30.75" hidden="1" customHeight="1" x14ac:dyDescent="0.25">
      <c r="A137" s="260">
        <v>128</v>
      </c>
      <c r="B137" s="202">
        <v>43585</v>
      </c>
      <c r="C137" s="261" t="s">
        <v>164</v>
      </c>
      <c r="D137" s="260" t="s">
        <v>1414</v>
      </c>
      <c r="E137" s="262">
        <v>4737</v>
      </c>
      <c r="F137" s="245">
        <v>2445</v>
      </c>
      <c r="G137" s="263">
        <f t="shared" si="5"/>
        <v>1274</v>
      </c>
      <c r="H137" s="264">
        <v>1274</v>
      </c>
      <c r="I137" s="264" t="s">
        <v>254</v>
      </c>
      <c r="J137" s="264" t="s">
        <v>254</v>
      </c>
      <c r="K137" s="264" t="s">
        <v>254</v>
      </c>
      <c r="L137" s="264" t="s">
        <v>254</v>
      </c>
      <c r="M137" s="160" t="s">
        <v>174</v>
      </c>
    </row>
    <row r="138" spans="1:13" ht="30.75" hidden="1" customHeight="1" x14ac:dyDescent="0.25">
      <c r="A138" s="260">
        <v>129</v>
      </c>
      <c r="B138" s="202">
        <v>43585</v>
      </c>
      <c r="C138" s="261" t="s">
        <v>164</v>
      </c>
      <c r="D138" s="260" t="s">
        <v>1414</v>
      </c>
      <c r="E138" s="262">
        <v>4738</v>
      </c>
      <c r="F138" s="245">
        <v>2445</v>
      </c>
      <c r="G138" s="263">
        <f t="shared" ref="G138:G155" si="6">SUM(H138:L138)</f>
        <v>1665</v>
      </c>
      <c r="H138" s="264">
        <v>1665</v>
      </c>
      <c r="I138" s="264" t="s">
        <v>254</v>
      </c>
      <c r="J138" s="264" t="s">
        <v>254</v>
      </c>
      <c r="K138" s="264" t="s">
        <v>254</v>
      </c>
      <c r="L138" s="264" t="s">
        <v>254</v>
      </c>
      <c r="M138" s="160" t="s">
        <v>175</v>
      </c>
    </row>
    <row r="139" spans="1:13" ht="30.75" hidden="1" customHeight="1" x14ac:dyDescent="0.25">
      <c r="A139" s="276">
        <v>130</v>
      </c>
      <c r="B139" s="202">
        <v>43585</v>
      </c>
      <c r="C139" s="261" t="s">
        <v>164</v>
      </c>
      <c r="D139" s="260" t="s">
        <v>1414</v>
      </c>
      <c r="E139" s="262">
        <v>4739</v>
      </c>
      <c r="F139" s="245">
        <v>2445</v>
      </c>
      <c r="G139" s="263">
        <f t="shared" si="6"/>
        <v>535.95000000000005</v>
      </c>
      <c r="H139" s="264">
        <v>535.95000000000005</v>
      </c>
      <c r="I139" s="264" t="s">
        <v>254</v>
      </c>
      <c r="J139" s="264" t="s">
        <v>254</v>
      </c>
      <c r="K139" s="264" t="s">
        <v>254</v>
      </c>
      <c r="L139" s="264" t="s">
        <v>254</v>
      </c>
      <c r="M139" s="160" t="s">
        <v>214</v>
      </c>
    </row>
    <row r="140" spans="1:13" ht="30.75" hidden="1" customHeight="1" x14ac:dyDescent="0.25">
      <c r="A140" s="260">
        <v>131</v>
      </c>
      <c r="B140" s="202">
        <v>43585</v>
      </c>
      <c r="C140" s="261" t="s">
        <v>164</v>
      </c>
      <c r="D140" s="260" t="s">
        <v>1414</v>
      </c>
      <c r="E140" s="262">
        <v>4740</v>
      </c>
      <c r="F140" s="245">
        <v>2445</v>
      </c>
      <c r="G140" s="263">
        <f t="shared" si="6"/>
        <v>492.66</v>
      </c>
      <c r="H140" s="264">
        <v>492.66</v>
      </c>
      <c r="I140" s="264" t="s">
        <v>254</v>
      </c>
      <c r="J140" s="264" t="s">
        <v>254</v>
      </c>
      <c r="K140" s="264" t="s">
        <v>254</v>
      </c>
      <c r="L140" s="264" t="s">
        <v>254</v>
      </c>
      <c r="M140" s="160" t="s">
        <v>547</v>
      </c>
    </row>
    <row r="141" spans="1:13" ht="30.75" hidden="1" customHeight="1" x14ac:dyDescent="0.25">
      <c r="A141" s="276">
        <v>133</v>
      </c>
      <c r="B141" s="202">
        <v>43591</v>
      </c>
      <c r="C141" s="261" t="s">
        <v>185</v>
      </c>
      <c r="D141" s="260" t="s">
        <v>186</v>
      </c>
      <c r="E141" s="262">
        <v>5009</v>
      </c>
      <c r="F141" s="245">
        <v>2697</v>
      </c>
      <c r="G141" s="263">
        <f t="shared" si="6"/>
        <v>72</v>
      </c>
      <c r="H141" s="264" t="s">
        <v>254</v>
      </c>
      <c r="I141" s="264" t="s">
        <v>254</v>
      </c>
      <c r="J141" s="264">
        <v>72</v>
      </c>
      <c r="K141" s="264" t="s">
        <v>254</v>
      </c>
      <c r="L141" s="264" t="s">
        <v>254</v>
      </c>
      <c r="M141" s="160" t="s">
        <v>1448</v>
      </c>
    </row>
    <row r="142" spans="1:13" ht="30.75" hidden="1" customHeight="1" x14ac:dyDescent="0.25">
      <c r="A142" s="260">
        <v>135</v>
      </c>
      <c r="B142" s="202">
        <v>43593</v>
      </c>
      <c r="C142" s="261" t="s">
        <v>185</v>
      </c>
      <c r="D142" s="260" t="s">
        <v>186</v>
      </c>
      <c r="E142" s="262">
        <v>5044</v>
      </c>
      <c r="F142" s="245">
        <v>2799</v>
      </c>
      <c r="G142" s="263">
        <f t="shared" si="6"/>
        <v>72</v>
      </c>
      <c r="H142" s="264" t="s">
        <v>254</v>
      </c>
      <c r="I142" s="264" t="s">
        <v>254</v>
      </c>
      <c r="J142" s="264">
        <v>72</v>
      </c>
      <c r="K142" s="264" t="s">
        <v>254</v>
      </c>
      <c r="L142" s="264" t="s">
        <v>254</v>
      </c>
      <c r="M142" s="160" t="s">
        <v>1449</v>
      </c>
    </row>
    <row r="143" spans="1:13" ht="30.75" hidden="1" customHeight="1" x14ac:dyDescent="0.25">
      <c r="A143" s="276">
        <v>136</v>
      </c>
      <c r="B143" s="202">
        <v>43616</v>
      </c>
      <c r="C143" s="261" t="s">
        <v>178</v>
      </c>
      <c r="D143" s="265">
        <v>1000</v>
      </c>
      <c r="E143" s="262">
        <v>5545</v>
      </c>
      <c r="F143" s="245">
        <v>2938</v>
      </c>
      <c r="G143" s="263">
        <f t="shared" si="6"/>
        <v>94.5</v>
      </c>
      <c r="H143" s="264"/>
      <c r="I143" s="264">
        <v>94.5</v>
      </c>
      <c r="J143" s="264"/>
      <c r="K143" s="264"/>
      <c r="L143" s="264"/>
      <c r="M143" s="160" t="s">
        <v>2036</v>
      </c>
    </row>
    <row r="144" spans="1:13" ht="30.75" hidden="1" customHeight="1" x14ac:dyDescent="0.25">
      <c r="A144" s="260">
        <v>137</v>
      </c>
      <c r="B144" s="202">
        <v>43616</v>
      </c>
      <c r="C144" s="261" t="s">
        <v>178</v>
      </c>
      <c r="D144" s="265">
        <v>1000</v>
      </c>
      <c r="E144" s="262">
        <v>5545</v>
      </c>
      <c r="F144" s="245">
        <v>2938</v>
      </c>
      <c r="G144" s="263">
        <f t="shared" si="6"/>
        <v>1544</v>
      </c>
      <c r="H144" s="264" t="s">
        <v>254</v>
      </c>
      <c r="I144" s="264">
        <v>1544</v>
      </c>
      <c r="J144" s="264" t="s">
        <v>254</v>
      </c>
      <c r="K144" s="264" t="s">
        <v>254</v>
      </c>
      <c r="L144" s="264" t="s">
        <v>254</v>
      </c>
      <c r="M144" s="160" t="s">
        <v>2037</v>
      </c>
    </row>
    <row r="145" spans="1:13" ht="30.75" hidden="1" customHeight="1" x14ac:dyDescent="0.25">
      <c r="A145" s="260">
        <v>138</v>
      </c>
      <c r="B145" s="202">
        <v>43612</v>
      </c>
      <c r="C145" s="261" t="s">
        <v>164</v>
      </c>
      <c r="D145" s="260" t="s">
        <v>1415</v>
      </c>
      <c r="E145" s="262">
        <v>5965</v>
      </c>
      <c r="F145" s="245">
        <v>3207</v>
      </c>
      <c r="G145" s="263">
        <f t="shared" si="6"/>
        <v>18526.29</v>
      </c>
      <c r="H145" s="264">
        <v>18526.29</v>
      </c>
      <c r="I145" s="264" t="s">
        <v>254</v>
      </c>
      <c r="J145" s="264" t="s">
        <v>254</v>
      </c>
      <c r="K145" s="264" t="s">
        <v>254</v>
      </c>
      <c r="L145" s="264" t="s">
        <v>254</v>
      </c>
      <c r="M145" s="160" t="s">
        <v>1446</v>
      </c>
    </row>
    <row r="146" spans="1:13" ht="30.75" hidden="1" customHeight="1" x14ac:dyDescent="0.25">
      <c r="A146" s="276">
        <v>139</v>
      </c>
      <c r="B146" s="202">
        <v>43612</v>
      </c>
      <c r="C146" s="261" t="s">
        <v>164</v>
      </c>
      <c r="D146" s="260" t="s">
        <v>1415</v>
      </c>
      <c r="E146" s="262">
        <v>5966</v>
      </c>
      <c r="F146" s="245">
        <v>3207</v>
      </c>
      <c r="G146" s="263">
        <f t="shared" si="6"/>
        <v>2095.35</v>
      </c>
      <c r="H146" s="264">
        <v>2095.35</v>
      </c>
      <c r="I146" s="264" t="s">
        <v>254</v>
      </c>
      <c r="J146" s="264" t="s">
        <v>254</v>
      </c>
      <c r="K146" s="264" t="s">
        <v>254</v>
      </c>
      <c r="L146" s="264" t="s">
        <v>254</v>
      </c>
      <c r="M146" s="160" t="s">
        <v>1447</v>
      </c>
    </row>
    <row r="147" spans="1:13" ht="30.75" hidden="1" customHeight="1" x14ac:dyDescent="0.25">
      <c r="A147" s="260">
        <v>140</v>
      </c>
      <c r="B147" s="202">
        <v>43612</v>
      </c>
      <c r="C147" s="261" t="s">
        <v>164</v>
      </c>
      <c r="D147" s="260" t="s">
        <v>1415</v>
      </c>
      <c r="E147" s="262">
        <v>5967</v>
      </c>
      <c r="F147" s="245">
        <v>3207</v>
      </c>
      <c r="G147" s="263">
        <f t="shared" si="6"/>
        <v>2092</v>
      </c>
      <c r="H147" s="264">
        <v>2092</v>
      </c>
      <c r="I147" s="264" t="s">
        <v>254</v>
      </c>
      <c r="J147" s="264" t="s">
        <v>254</v>
      </c>
      <c r="K147" s="264" t="s">
        <v>254</v>
      </c>
      <c r="L147" s="264" t="s">
        <v>254</v>
      </c>
      <c r="M147" s="160" t="s">
        <v>174</v>
      </c>
    </row>
    <row r="148" spans="1:13" ht="30.75" hidden="1" customHeight="1" x14ac:dyDescent="0.25">
      <c r="A148" s="260">
        <v>141</v>
      </c>
      <c r="B148" s="202">
        <v>43612</v>
      </c>
      <c r="C148" s="261" t="s">
        <v>164</v>
      </c>
      <c r="D148" s="260" t="s">
        <v>1415</v>
      </c>
      <c r="E148" s="262">
        <v>5968</v>
      </c>
      <c r="F148" s="245">
        <v>3207</v>
      </c>
      <c r="G148" s="263">
        <f t="shared" si="6"/>
        <v>2237</v>
      </c>
      <c r="H148" s="264">
        <v>2237</v>
      </c>
      <c r="I148" s="264" t="s">
        <v>254</v>
      </c>
      <c r="J148" s="264" t="s">
        <v>254</v>
      </c>
      <c r="K148" s="264" t="s">
        <v>254</v>
      </c>
      <c r="L148" s="264" t="s">
        <v>254</v>
      </c>
      <c r="M148" s="160" t="s">
        <v>175</v>
      </c>
    </row>
    <row r="149" spans="1:13" s="136" customFormat="1" ht="30.75" hidden="1" customHeight="1" x14ac:dyDescent="0.25">
      <c r="A149" s="276">
        <v>142</v>
      </c>
      <c r="B149" s="202">
        <v>43612</v>
      </c>
      <c r="C149" s="261" t="s">
        <v>164</v>
      </c>
      <c r="D149" s="260" t="s">
        <v>1415</v>
      </c>
      <c r="E149" s="138">
        <v>5969</v>
      </c>
      <c r="F149" s="245">
        <v>3207</v>
      </c>
      <c r="G149" s="263">
        <f t="shared" si="6"/>
        <v>307</v>
      </c>
      <c r="H149" s="131">
        <v>307</v>
      </c>
      <c r="I149" s="131" t="s">
        <v>254</v>
      </c>
      <c r="J149" s="131" t="s">
        <v>254</v>
      </c>
      <c r="K149" s="131" t="s">
        <v>254</v>
      </c>
      <c r="L149" s="131" t="s">
        <v>254</v>
      </c>
      <c r="M149" s="160" t="s">
        <v>176</v>
      </c>
    </row>
    <row r="150" spans="1:13" s="136" customFormat="1" ht="30.75" hidden="1" customHeight="1" x14ac:dyDescent="0.25">
      <c r="A150" s="260">
        <v>143</v>
      </c>
      <c r="B150" s="202">
        <v>43612</v>
      </c>
      <c r="C150" s="261" t="s">
        <v>164</v>
      </c>
      <c r="D150" s="260" t="s">
        <v>1415</v>
      </c>
      <c r="E150" s="138">
        <v>5970</v>
      </c>
      <c r="F150" s="245">
        <v>3207</v>
      </c>
      <c r="G150" s="263">
        <f t="shared" si="6"/>
        <v>315.36</v>
      </c>
      <c r="H150" s="131">
        <v>315.36</v>
      </c>
      <c r="I150" s="131" t="s">
        <v>254</v>
      </c>
      <c r="J150" s="131" t="s">
        <v>254</v>
      </c>
      <c r="K150" s="131" t="s">
        <v>254</v>
      </c>
      <c r="L150" s="131" t="s">
        <v>254</v>
      </c>
      <c r="M150" s="160" t="s">
        <v>547</v>
      </c>
    </row>
    <row r="151" spans="1:13" s="136" customFormat="1" ht="30.75" hidden="1" customHeight="1" x14ac:dyDescent="0.25">
      <c r="A151" s="260">
        <v>144</v>
      </c>
      <c r="B151" s="202">
        <v>43612</v>
      </c>
      <c r="C151" s="261" t="s">
        <v>164</v>
      </c>
      <c r="D151" s="260" t="s">
        <v>1415</v>
      </c>
      <c r="E151" s="138">
        <v>5971</v>
      </c>
      <c r="F151" s="245">
        <v>3207</v>
      </c>
      <c r="G151" s="263">
        <f t="shared" si="6"/>
        <v>52.54</v>
      </c>
      <c r="H151" s="131">
        <v>52.54</v>
      </c>
      <c r="I151" s="131" t="s">
        <v>254</v>
      </c>
      <c r="J151" s="131" t="s">
        <v>254</v>
      </c>
      <c r="K151" s="131" t="s">
        <v>254</v>
      </c>
      <c r="L151" s="131" t="s">
        <v>254</v>
      </c>
      <c r="M151" s="160" t="s">
        <v>177</v>
      </c>
    </row>
    <row r="152" spans="1:13" s="136" customFormat="1" ht="30.75" hidden="1" customHeight="1" x14ac:dyDescent="0.25">
      <c r="A152" s="276">
        <v>145</v>
      </c>
      <c r="B152" s="202">
        <v>43612</v>
      </c>
      <c r="C152" s="261" t="s">
        <v>164</v>
      </c>
      <c r="D152" s="260" t="s">
        <v>1415</v>
      </c>
      <c r="E152" s="138">
        <v>5972</v>
      </c>
      <c r="F152" s="245">
        <v>3207</v>
      </c>
      <c r="G152" s="263">
        <f t="shared" si="6"/>
        <v>65.72</v>
      </c>
      <c r="H152" s="131">
        <v>65.72</v>
      </c>
      <c r="I152" s="131" t="s">
        <v>254</v>
      </c>
      <c r="J152" s="131" t="s">
        <v>254</v>
      </c>
      <c r="K152" s="131" t="s">
        <v>254</v>
      </c>
      <c r="L152" s="131" t="s">
        <v>254</v>
      </c>
      <c r="M152" s="160" t="s">
        <v>548</v>
      </c>
    </row>
    <row r="153" spans="1:13" s="136" customFormat="1" ht="30.75" hidden="1" customHeight="1" x14ac:dyDescent="0.25">
      <c r="A153" s="260">
        <v>146</v>
      </c>
      <c r="B153" s="202">
        <v>43646</v>
      </c>
      <c r="C153" s="272" t="s">
        <v>178</v>
      </c>
      <c r="D153" s="138">
        <v>1221</v>
      </c>
      <c r="E153" s="138" t="s">
        <v>2543</v>
      </c>
      <c r="F153" s="245">
        <v>3232</v>
      </c>
      <c r="G153" s="263">
        <f t="shared" si="6"/>
        <v>1600</v>
      </c>
      <c r="H153" s="131" t="s">
        <v>254</v>
      </c>
      <c r="I153" s="131">
        <v>1600</v>
      </c>
      <c r="J153" s="131" t="s">
        <v>254</v>
      </c>
      <c r="K153" s="131" t="s">
        <v>254</v>
      </c>
      <c r="L153" s="131" t="s">
        <v>254</v>
      </c>
      <c r="M153" s="160" t="s">
        <v>2038</v>
      </c>
    </row>
    <row r="154" spans="1:13" s="136" customFormat="1" ht="30.75" hidden="1" customHeight="1" x14ac:dyDescent="0.25">
      <c r="A154" s="260">
        <v>147</v>
      </c>
      <c r="B154" s="202">
        <v>43646</v>
      </c>
      <c r="C154" s="272" t="s">
        <v>178</v>
      </c>
      <c r="D154" s="138">
        <v>1219</v>
      </c>
      <c r="E154" s="138" t="s">
        <v>2544</v>
      </c>
      <c r="F154" s="245">
        <v>3273</v>
      </c>
      <c r="G154" s="263">
        <f t="shared" si="6"/>
        <v>1800</v>
      </c>
      <c r="H154" s="131" t="s">
        <v>254</v>
      </c>
      <c r="I154" s="131">
        <v>1800</v>
      </c>
      <c r="J154" s="131" t="s">
        <v>254</v>
      </c>
      <c r="K154" s="131" t="s">
        <v>254</v>
      </c>
      <c r="L154" s="131" t="s">
        <v>254</v>
      </c>
      <c r="M154" s="160" t="s">
        <v>2039</v>
      </c>
    </row>
    <row r="155" spans="1:13" s="136" customFormat="1" ht="30.75" hidden="1" customHeight="1" x14ac:dyDescent="0.25">
      <c r="A155" s="260">
        <v>149</v>
      </c>
      <c r="B155" s="202">
        <v>43609</v>
      </c>
      <c r="C155" s="272" t="s">
        <v>185</v>
      </c>
      <c r="D155" s="130" t="s">
        <v>186</v>
      </c>
      <c r="E155" s="138">
        <v>5721</v>
      </c>
      <c r="F155" s="245">
        <v>3332</v>
      </c>
      <c r="G155" s="263">
        <f t="shared" si="6"/>
        <v>280</v>
      </c>
      <c r="H155" s="131" t="s">
        <v>254</v>
      </c>
      <c r="I155" s="131" t="s">
        <v>254</v>
      </c>
      <c r="J155" s="131">
        <v>280</v>
      </c>
      <c r="K155" s="131" t="s">
        <v>254</v>
      </c>
      <c r="L155" s="131" t="s">
        <v>254</v>
      </c>
      <c r="M155" s="160" t="s">
        <v>1450</v>
      </c>
    </row>
    <row r="156" spans="1:13" s="136" customFormat="1" ht="30.75" hidden="1" customHeight="1" x14ac:dyDescent="0.25">
      <c r="A156" s="260">
        <v>150</v>
      </c>
      <c r="B156" s="202">
        <v>43609</v>
      </c>
      <c r="C156" s="272" t="s">
        <v>185</v>
      </c>
      <c r="D156" s="130" t="s">
        <v>186</v>
      </c>
      <c r="E156" s="138">
        <v>5722</v>
      </c>
      <c r="F156" s="245">
        <v>3334</v>
      </c>
      <c r="G156" s="263">
        <f t="shared" ref="G156:G179" si="7">SUM(H156:L156)</f>
        <v>260</v>
      </c>
      <c r="H156" s="131" t="s">
        <v>254</v>
      </c>
      <c r="I156" s="131" t="s">
        <v>254</v>
      </c>
      <c r="J156" s="131">
        <v>260</v>
      </c>
      <c r="K156" s="131" t="s">
        <v>254</v>
      </c>
      <c r="L156" s="131" t="s">
        <v>254</v>
      </c>
      <c r="M156" s="160" t="s">
        <v>1451</v>
      </c>
    </row>
    <row r="157" spans="1:13" s="136" customFormat="1" ht="30.75" hidden="1" customHeight="1" x14ac:dyDescent="0.25">
      <c r="A157" s="276">
        <v>151</v>
      </c>
      <c r="B157" s="202">
        <v>43614</v>
      </c>
      <c r="C157" s="272" t="s">
        <v>185</v>
      </c>
      <c r="D157" s="130" t="s">
        <v>186</v>
      </c>
      <c r="E157" s="138">
        <v>6497</v>
      </c>
      <c r="F157" s="245">
        <v>3585</v>
      </c>
      <c r="G157" s="263">
        <f t="shared" si="7"/>
        <v>600</v>
      </c>
      <c r="H157" s="131" t="s">
        <v>254</v>
      </c>
      <c r="I157" s="131" t="s">
        <v>254</v>
      </c>
      <c r="J157" s="131">
        <v>600</v>
      </c>
      <c r="K157" s="131" t="s">
        <v>254</v>
      </c>
      <c r="L157" s="131" t="s">
        <v>254</v>
      </c>
      <c r="M157" s="160" t="s">
        <v>1452</v>
      </c>
    </row>
    <row r="158" spans="1:13" s="136" customFormat="1" ht="30.75" hidden="1" customHeight="1" x14ac:dyDescent="0.25">
      <c r="A158" s="260">
        <v>152</v>
      </c>
      <c r="B158" s="202">
        <v>43614</v>
      </c>
      <c r="C158" s="272" t="s">
        <v>164</v>
      </c>
      <c r="D158" s="130" t="s">
        <v>1416</v>
      </c>
      <c r="E158" s="138">
        <v>6638</v>
      </c>
      <c r="F158" s="245">
        <v>3613</v>
      </c>
      <c r="G158" s="263">
        <f t="shared" si="7"/>
        <v>14175.72</v>
      </c>
      <c r="H158" s="131">
        <v>14175.72</v>
      </c>
      <c r="I158" s="131" t="s">
        <v>254</v>
      </c>
      <c r="J158" s="131" t="s">
        <v>254</v>
      </c>
      <c r="K158" s="131" t="s">
        <v>254</v>
      </c>
      <c r="L158" s="131" t="s">
        <v>254</v>
      </c>
      <c r="M158" s="160" t="s">
        <v>1453</v>
      </c>
    </row>
    <row r="159" spans="1:13" s="136" customFormat="1" ht="30.75" hidden="1" customHeight="1" x14ac:dyDescent="0.25">
      <c r="A159" s="260">
        <v>153</v>
      </c>
      <c r="B159" s="202">
        <v>43614</v>
      </c>
      <c r="C159" s="272" t="s">
        <v>164</v>
      </c>
      <c r="D159" s="130" t="s">
        <v>1416</v>
      </c>
      <c r="E159" s="138">
        <v>6639</v>
      </c>
      <c r="F159" s="245">
        <v>3613</v>
      </c>
      <c r="G159" s="263">
        <f t="shared" si="7"/>
        <v>168</v>
      </c>
      <c r="H159" s="131">
        <v>168</v>
      </c>
      <c r="I159" s="131" t="s">
        <v>254</v>
      </c>
      <c r="J159" s="131" t="s">
        <v>254</v>
      </c>
      <c r="K159" s="131" t="s">
        <v>254</v>
      </c>
      <c r="L159" s="131" t="s">
        <v>254</v>
      </c>
      <c r="M159" s="160" t="s">
        <v>1454</v>
      </c>
    </row>
    <row r="160" spans="1:13" s="136" customFormat="1" ht="30.75" hidden="1" customHeight="1" x14ac:dyDescent="0.25">
      <c r="A160" s="276">
        <v>154</v>
      </c>
      <c r="B160" s="202">
        <v>43614</v>
      </c>
      <c r="C160" s="272" t="s">
        <v>164</v>
      </c>
      <c r="D160" s="130" t="s">
        <v>1416</v>
      </c>
      <c r="E160" s="138">
        <v>6640</v>
      </c>
      <c r="F160" s="245">
        <v>3613</v>
      </c>
      <c r="G160" s="263">
        <f t="shared" si="7"/>
        <v>1274</v>
      </c>
      <c r="H160" s="131">
        <v>1274</v>
      </c>
      <c r="I160" s="131" t="s">
        <v>254</v>
      </c>
      <c r="J160" s="131" t="s">
        <v>254</v>
      </c>
      <c r="K160" s="131" t="s">
        <v>254</v>
      </c>
      <c r="L160" s="131" t="s">
        <v>254</v>
      </c>
      <c r="M160" s="160" t="s">
        <v>174</v>
      </c>
    </row>
    <row r="161" spans="1:13" s="136" customFormat="1" ht="30.75" hidden="1" customHeight="1" x14ac:dyDescent="0.25">
      <c r="A161" s="260">
        <v>155</v>
      </c>
      <c r="B161" s="202">
        <v>43614</v>
      </c>
      <c r="C161" s="272" t="s">
        <v>164</v>
      </c>
      <c r="D161" s="130" t="s">
        <v>1416</v>
      </c>
      <c r="E161" s="138">
        <v>6641</v>
      </c>
      <c r="F161" s="245">
        <v>3613</v>
      </c>
      <c r="G161" s="263">
        <f t="shared" si="7"/>
        <v>1476</v>
      </c>
      <c r="H161" s="131">
        <v>1476</v>
      </c>
      <c r="I161" s="131" t="s">
        <v>254</v>
      </c>
      <c r="J161" s="131" t="s">
        <v>254</v>
      </c>
      <c r="K161" s="131" t="s">
        <v>254</v>
      </c>
      <c r="L161" s="131" t="s">
        <v>254</v>
      </c>
      <c r="M161" s="160" t="s">
        <v>175</v>
      </c>
    </row>
    <row r="162" spans="1:13" s="136" customFormat="1" ht="30.75" hidden="1" customHeight="1" x14ac:dyDescent="0.25">
      <c r="A162" s="260">
        <v>156</v>
      </c>
      <c r="B162" s="202">
        <v>43614</v>
      </c>
      <c r="C162" s="272" t="s">
        <v>164</v>
      </c>
      <c r="D162" s="130" t="s">
        <v>1416</v>
      </c>
      <c r="E162" s="138">
        <v>6642</v>
      </c>
      <c r="F162" s="245">
        <v>3613</v>
      </c>
      <c r="G162" s="263">
        <f t="shared" si="7"/>
        <v>535.95000000000005</v>
      </c>
      <c r="H162" s="131">
        <v>535.95000000000005</v>
      </c>
      <c r="I162" s="131" t="s">
        <v>254</v>
      </c>
      <c r="J162" s="131" t="s">
        <v>254</v>
      </c>
      <c r="K162" s="131" t="s">
        <v>254</v>
      </c>
      <c r="L162" s="131" t="s">
        <v>254</v>
      </c>
      <c r="M162" s="160" t="s">
        <v>214</v>
      </c>
    </row>
    <row r="163" spans="1:13" s="136" customFormat="1" ht="30.75" hidden="1" customHeight="1" x14ac:dyDescent="0.25">
      <c r="A163" s="276">
        <v>157</v>
      </c>
      <c r="B163" s="202">
        <v>43614</v>
      </c>
      <c r="C163" s="272" t="s">
        <v>164</v>
      </c>
      <c r="D163" s="130" t="s">
        <v>1416</v>
      </c>
      <c r="E163" s="138">
        <v>6643</v>
      </c>
      <c r="F163" s="245">
        <v>3613</v>
      </c>
      <c r="G163" s="263">
        <f t="shared" si="7"/>
        <v>246.33</v>
      </c>
      <c r="H163" s="131">
        <v>246.33</v>
      </c>
      <c r="I163" s="131" t="s">
        <v>254</v>
      </c>
      <c r="J163" s="131" t="s">
        <v>254</v>
      </c>
      <c r="K163" s="131" t="s">
        <v>254</v>
      </c>
      <c r="L163" s="131" t="s">
        <v>254</v>
      </c>
      <c r="M163" s="160" t="s">
        <v>547</v>
      </c>
    </row>
    <row r="164" spans="1:13" s="136" customFormat="1" ht="30.75" hidden="1" customHeight="1" x14ac:dyDescent="0.25">
      <c r="A164" s="260">
        <v>158</v>
      </c>
      <c r="B164" s="202">
        <v>43615</v>
      </c>
      <c r="C164" s="272" t="s">
        <v>163</v>
      </c>
      <c r="D164" s="138">
        <v>1290</v>
      </c>
      <c r="E164" s="138" t="s">
        <v>2545</v>
      </c>
      <c r="F164" s="245">
        <v>3806</v>
      </c>
      <c r="G164" s="263">
        <f t="shared" si="7"/>
        <v>3200</v>
      </c>
      <c r="H164" s="131" t="s">
        <v>254</v>
      </c>
      <c r="I164" s="131" t="s">
        <v>254</v>
      </c>
      <c r="J164" s="131">
        <v>3200</v>
      </c>
      <c r="K164" s="131" t="s">
        <v>254</v>
      </c>
      <c r="L164" s="131" t="s">
        <v>254</v>
      </c>
      <c r="M164" s="254" t="s">
        <v>2386</v>
      </c>
    </row>
    <row r="165" spans="1:13" s="136" customFormat="1" ht="30.75" hidden="1" customHeight="1" x14ac:dyDescent="0.25">
      <c r="A165" s="260">
        <v>159</v>
      </c>
      <c r="B165" s="202">
        <v>43620</v>
      </c>
      <c r="C165" s="272" t="s">
        <v>185</v>
      </c>
      <c r="D165" s="130" t="s">
        <v>186</v>
      </c>
      <c r="E165" s="138">
        <v>7229</v>
      </c>
      <c r="F165" s="245">
        <v>3835</v>
      </c>
      <c r="G165" s="263">
        <f t="shared" si="7"/>
        <v>2475</v>
      </c>
      <c r="H165" s="131" t="s">
        <v>254</v>
      </c>
      <c r="I165" s="131">
        <v>771.9</v>
      </c>
      <c r="J165" s="131">
        <v>1703.1</v>
      </c>
      <c r="K165" s="131" t="s">
        <v>254</v>
      </c>
      <c r="L165" s="131" t="s">
        <v>254</v>
      </c>
      <c r="M165" s="160" t="s">
        <v>1455</v>
      </c>
    </row>
    <row r="166" spans="1:13" s="136" customFormat="1" ht="30.75" hidden="1" customHeight="1" x14ac:dyDescent="0.25">
      <c r="A166" s="276">
        <v>160</v>
      </c>
      <c r="B166" s="202">
        <v>43621</v>
      </c>
      <c r="C166" s="272" t="s">
        <v>185</v>
      </c>
      <c r="D166" s="130" t="s">
        <v>186</v>
      </c>
      <c r="E166" s="138">
        <v>7181</v>
      </c>
      <c r="F166" s="245">
        <v>3892</v>
      </c>
      <c r="G166" s="263">
        <f t="shared" si="7"/>
        <v>280</v>
      </c>
      <c r="H166" s="131" t="s">
        <v>254</v>
      </c>
      <c r="I166" s="131" t="s">
        <v>254</v>
      </c>
      <c r="J166" s="131">
        <v>280</v>
      </c>
      <c r="K166" s="131" t="s">
        <v>254</v>
      </c>
      <c r="L166" s="131" t="s">
        <v>254</v>
      </c>
      <c r="M166" s="160" t="s">
        <v>1456</v>
      </c>
    </row>
    <row r="167" spans="1:13" s="136" customFormat="1" ht="30.75" hidden="1" customHeight="1" x14ac:dyDescent="0.25">
      <c r="A167" s="260">
        <v>161</v>
      </c>
      <c r="B167" s="202">
        <v>43646</v>
      </c>
      <c r="C167" s="272" t="s">
        <v>178</v>
      </c>
      <c r="D167" s="138">
        <v>1279</v>
      </c>
      <c r="E167" s="138" t="s">
        <v>2546</v>
      </c>
      <c r="F167" s="245">
        <v>4166</v>
      </c>
      <c r="G167" s="263">
        <f t="shared" ref="G167" si="8">SUM(H167:L167)</f>
        <v>3206</v>
      </c>
      <c r="H167" s="131" t="s">
        <v>254</v>
      </c>
      <c r="I167" s="131">
        <v>3206</v>
      </c>
      <c r="J167" s="131" t="s">
        <v>254</v>
      </c>
      <c r="K167" s="131" t="s">
        <v>254</v>
      </c>
      <c r="L167" s="131" t="s">
        <v>254</v>
      </c>
      <c r="M167" s="160" t="s">
        <v>2040</v>
      </c>
    </row>
    <row r="168" spans="1:13" s="136" customFormat="1" ht="30.75" hidden="1" customHeight="1" x14ac:dyDescent="0.25">
      <c r="A168" s="260">
        <v>162</v>
      </c>
      <c r="B168" s="202">
        <v>43635</v>
      </c>
      <c r="C168" s="272" t="s">
        <v>163</v>
      </c>
      <c r="D168" s="138">
        <v>1540</v>
      </c>
      <c r="E168" s="138" t="s">
        <v>2547</v>
      </c>
      <c r="F168" s="245">
        <v>4330</v>
      </c>
      <c r="G168" s="263">
        <f t="shared" si="7"/>
        <v>1050</v>
      </c>
      <c r="H168" s="131" t="s">
        <v>254</v>
      </c>
      <c r="I168" s="131" t="s">
        <v>254</v>
      </c>
      <c r="J168" s="131">
        <v>1050</v>
      </c>
      <c r="K168" s="131" t="s">
        <v>254</v>
      </c>
      <c r="L168" s="131" t="s">
        <v>254</v>
      </c>
      <c r="M168" s="254" t="s">
        <v>2387</v>
      </c>
    </row>
    <row r="169" spans="1:13" s="136" customFormat="1" ht="30.75" hidden="1" customHeight="1" x14ac:dyDescent="0.25">
      <c r="A169" s="276">
        <v>163</v>
      </c>
      <c r="B169" s="202">
        <v>43641</v>
      </c>
      <c r="C169" s="272" t="s">
        <v>164</v>
      </c>
      <c r="D169" s="130" t="s">
        <v>681</v>
      </c>
      <c r="E169" s="138">
        <v>8343</v>
      </c>
      <c r="F169" s="245">
        <v>4500</v>
      </c>
      <c r="G169" s="263">
        <f t="shared" si="7"/>
        <v>6726.87</v>
      </c>
      <c r="H169" s="131">
        <v>6726.87</v>
      </c>
      <c r="I169" s="131" t="s">
        <v>254</v>
      </c>
      <c r="J169" s="131" t="s">
        <v>254</v>
      </c>
      <c r="K169" s="131" t="s">
        <v>254</v>
      </c>
      <c r="L169" s="131" t="s">
        <v>254</v>
      </c>
      <c r="M169" s="160" t="s">
        <v>1457</v>
      </c>
    </row>
    <row r="170" spans="1:13" s="136" customFormat="1" ht="30.75" hidden="1" customHeight="1" x14ac:dyDescent="0.25">
      <c r="A170" s="260">
        <v>164</v>
      </c>
      <c r="B170" s="202">
        <v>43641</v>
      </c>
      <c r="C170" s="272" t="s">
        <v>164</v>
      </c>
      <c r="D170" s="130" t="s">
        <v>681</v>
      </c>
      <c r="E170" s="138">
        <v>8344</v>
      </c>
      <c r="F170" s="245">
        <v>4500</v>
      </c>
      <c r="G170" s="263">
        <f t="shared" si="7"/>
        <v>8491.91</v>
      </c>
      <c r="H170" s="131">
        <v>8491.91</v>
      </c>
      <c r="I170" s="131" t="s">
        <v>254</v>
      </c>
      <c r="J170" s="131" t="s">
        <v>254</v>
      </c>
      <c r="K170" s="131" t="s">
        <v>254</v>
      </c>
      <c r="L170" s="131" t="s">
        <v>254</v>
      </c>
      <c r="M170" s="160" t="s">
        <v>1458</v>
      </c>
    </row>
    <row r="171" spans="1:13" s="136" customFormat="1" ht="30.75" hidden="1" customHeight="1" x14ac:dyDescent="0.25">
      <c r="A171" s="260">
        <v>165</v>
      </c>
      <c r="B171" s="202">
        <v>43641</v>
      </c>
      <c r="C171" s="272" t="s">
        <v>164</v>
      </c>
      <c r="D171" s="130" t="s">
        <v>681</v>
      </c>
      <c r="E171" s="138">
        <v>8345</v>
      </c>
      <c r="F171" s="245">
        <v>4500</v>
      </c>
      <c r="G171" s="263">
        <f t="shared" si="7"/>
        <v>1434</v>
      </c>
      <c r="H171" s="131">
        <v>1434</v>
      </c>
      <c r="I171" s="131" t="s">
        <v>254</v>
      </c>
      <c r="J171" s="131" t="s">
        <v>254</v>
      </c>
      <c r="K171" s="131" t="s">
        <v>254</v>
      </c>
      <c r="L171" s="131" t="s">
        <v>254</v>
      </c>
      <c r="M171" s="160" t="s">
        <v>174</v>
      </c>
    </row>
    <row r="172" spans="1:13" s="136" customFormat="1" ht="30.75" hidden="1" customHeight="1" x14ac:dyDescent="0.25">
      <c r="A172" s="276">
        <v>166</v>
      </c>
      <c r="B172" s="202">
        <v>43641</v>
      </c>
      <c r="C172" s="272" t="s">
        <v>164</v>
      </c>
      <c r="D172" s="130" t="s">
        <v>681</v>
      </c>
      <c r="E172" s="138">
        <v>8346</v>
      </c>
      <c r="F172" s="245">
        <v>4500</v>
      </c>
      <c r="G172" s="263">
        <f t="shared" si="7"/>
        <v>2138</v>
      </c>
      <c r="H172" s="131">
        <v>2138</v>
      </c>
      <c r="I172" s="131" t="s">
        <v>254</v>
      </c>
      <c r="J172" s="131" t="s">
        <v>254</v>
      </c>
      <c r="K172" s="131" t="s">
        <v>254</v>
      </c>
      <c r="L172" s="131" t="s">
        <v>254</v>
      </c>
      <c r="M172" s="160" t="s">
        <v>175</v>
      </c>
    </row>
    <row r="173" spans="1:13" s="136" customFormat="1" ht="30.75" hidden="1" customHeight="1" x14ac:dyDescent="0.25">
      <c r="A173" s="260">
        <v>167</v>
      </c>
      <c r="B173" s="202">
        <v>43641</v>
      </c>
      <c r="C173" s="272" t="s">
        <v>164</v>
      </c>
      <c r="D173" s="130" t="s">
        <v>681</v>
      </c>
      <c r="E173" s="138">
        <v>8347</v>
      </c>
      <c r="F173" s="245">
        <v>4500</v>
      </c>
      <c r="G173" s="263">
        <f t="shared" si="7"/>
        <v>226</v>
      </c>
      <c r="H173" s="131">
        <v>226</v>
      </c>
      <c r="I173" s="131" t="s">
        <v>254</v>
      </c>
      <c r="J173" s="131" t="s">
        <v>254</v>
      </c>
      <c r="K173" s="131" t="s">
        <v>254</v>
      </c>
      <c r="L173" s="131" t="s">
        <v>254</v>
      </c>
      <c r="M173" s="160" t="s">
        <v>176</v>
      </c>
    </row>
    <row r="174" spans="1:13" s="136" customFormat="1" ht="30.75" hidden="1" customHeight="1" x14ac:dyDescent="0.25">
      <c r="A174" s="260">
        <v>168</v>
      </c>
      <c r="B174" s="202">
        <v>43641</v>
      </c>
      <c r="C174" s="272" t="s">
        <v>164</v>
      </c>
      <c r="D174" s="130" t="s">
        <v>681</v>
      </c>
      <c r="E174" s="138">
        <v>8348</v>
      </c>
      <c r="F174" s="245">
        <v>4500</v>
      </c>
      <c r="G174" s="263">
        <f t="shared" si="7"/>
        <v>261.91000000000003</v>
      </c>
      <c r="H174" s="131">
        <v>261.91000000000003</v>
      </c>
      <c r="I174" s="131" t="s">
        <v>254</v>
      </c>
      <c r="J174" s="131" t="s">
        <v>254</v>
      </c>
      <c r="K174" s="131" t="s">
        <v>254</v>
      </c>
      <c r="L174" s="131" t="s">
        <v>254</v>
      </c>
      <c r="M174" s="160" t="s">
        <v>547</v>
      </c>
    </row>
    <row r="175" spans="1:13" s="136" customFormat="1" ht="30.75" hidden="1" customHeight="1" x14ac:dyDescent="0.25">
      <c r="A175" s="276">
        <v>169</v>
      </c>
      <c r="B175" s="202">
        <v>43641</v>
      </c>
      <c r="C175" s="272" t="s">
        <v>164</v>
      </c>
      <c r="D175" s="130" t="s">
        <v>681</v>
      </c>
      <c r="E175" s="138">
        <v>8349</v>
      </c>
      <c r="F175" s="245">
        <v>4500</v>
      </c>
      <c r="G175" s="263">
        <f t="shared" si="7"/>
        <v>152.37</v>
      </c>
      <c r="H175" s="131">
        <v>152.37</v>
      </c>
      <c r="I175" s="131" t="s">
        <v>254</v>
      </c>
      <c r="J175" s="131" t="s">
        <v>254</v>
      </c>
      <c r="K175" s="131" t="s">
        <v>254</v>
      </c>
      <c r="L175" s="131" t="s">
        <v>254</v>
      </c>
      <c r="M175" s="160" t="s">
        <v>177</v>
      </c>
    </row>
    <row r="176" spans="1:13" s="136" customFormat="1" ht="30.75" hidden="1" customHeight="1" x14ac:dyDescent="0.25">
      <c r="A176" s="260">
        <v>170</v>
      </c>
      <c r="B176" s="202">
        <v>43677</v>
      </c>
      <c r="C176" s="272" t="s">
        <v>178</v>
      </c>
      <c r="D176" s="138">
        <v>1516</v>
      </c>
      <c r="E176" s="138">
        <v>10723</v>
      </c>
      <c r="F176" s="245">
        <v>4600</v>
      </c>
      <c r="G176" s="263">
        <f t="shared" ref="G176:G178" si="9">SUM(H176:L176)</f>
        <v>534</v>
      </c>
      <c r="H176" s="131"/>
      <c r="I176" s="131">
        <v>534</v>
      </c>
      <c r="J176" s="131"/>
      <c r="K176" s="131"/>
      <c r="L176" s="131"/>
      <c r="M176" s="160" t="s">
        <v>2041</v>
      </c>
    </row>
    <row r="177" spans="1:15" s="136" customFormat="1" ht="30.75" hidden="1" customHeight="1" x14ac:dyDescent="0.25">
      <c r="A177" s="260">
        <v>171</v>
      </c>
      <c r="B177" s="202">
        <v>43677</v>
      </c>
      <c r="C177" s="272" t="s">
        <v>178</v>
      </c>
      <c r="D177" s="138">
        <v>1516</v>
      </c>
      <c r="E177" s="138">
        <v>10723</v>
      </c>
      <c r="F177" s="245">
        <v>4600</v>
      </c>
      <c r="G177" s="263">
        <f t="shared" si="9"/>
        <v>49</v>
      </c>
      <c r="H177" s="131"/>
      <c r="I177" s="131">
        <v>49</v>
      </c>
      <c r="J177" s="131"/>
      <c r="K177" s="131"/>
      <c r="L177" s="131"/>
      <c r="M177" s="160" t="s">
        <v>2042</v>
      </c>
    </row>
    <row r="178" spans="1:15" s="136" customFormat="1" ht="30.75" hidden="1" customHeight="1" x14ac:dyDescent="0.25">
      <c r="A178" s="276">
        <v>172</v>
      </c>
      <c r="B178" s="202">
        <v>43677</v>
      </c>
      <c r="C178" s="272" t="s">
        <v>178</v>
      </c>
      <c r="D178" s="138">
        <v>1516</v>
      </c>
      <c r="E178" s="138">
        <v>10723</v>
      </c>
      <c r="F178" s="245">
        <v>4600</v>
      </c>
      <c r="G178" s="263">
        <f t="shared" si="9"/>
        <v>60</v>
      </c>
      <c r="H178" s="131" t="s">
        <v>254</v>
      </c>
      <c r="I178" s="131">
        <v>60</v>
      </c>
      <c r="J178" s="131" t="s">
        <v>254</v>
      </c>
      <c r="K178" s="131" t="s">
        <v>254</v>
      </c>
      <c r="L178" s="131" t="s">
        <v>254</v>
      </c>
      <c r="M178" s="160" t="s">
        <v>2043</v>
      </c>
    </row>
    <row r="179" spans="1:15" s="136" customFormat="1" ht="30.75" hidden="1" customHeight="1" x14ac:dyDescent="0.25">
      <c r="A179" s="260">
        <v>173</v>
      </c>
      <c r="B179" s="202">
        <v>43642</v>
      </c>
      <c r="C179" s="272" t="s">
        <v>163</v>
      </c>
      <c r="D179" s="138">
        <v>1636</v>
      </c>
      <c r="E179" s="138">
        <v>12603</v>
      </c>
      <c r="F179" s="245">
        <v>4707</v>
      </c>
      <c r="G179" s="263">
        <f t="shared" si="7"/>
        <v>1600</v>
      </c>
      <c r="H179" s="131" t="s">
        <v>254</v>
      </c>
      <c r="I179" s="131" t="s">
        <v>254</v>
      </c>
      <c r="J179" s="131">
        <v>1600</v>
      </c>
      <c r="K179" s="131" t="s">
        <v>254</v>
      </c>
      <c r="L179" s="131" t="s">
        <v>254</v>
      </c>
      <c r="M179" s="254" t="s">
        <v>2388</v>
      </c>
    </row>
    <row r="180" spans="1:15" s="136" customFormat="1" ht="30.75" hidden="1" customHeight="1" x14ac:dyDescent="0.25">
      <c r="A180" s="260">
        <v>174</v>
      </c>
      <c r="B180" s="202">
        <v>43677</v>
      </c>
      <c r="C180" s="272" t="s">
        <v>178</v>
      </c>
      <c r="D180" s="138">
        <v>1651</v>
      </c>
      <c r="E180" s="138" t="s">
        <v>2548</v>
      </c>
      <c r="F180" s="245">
        <v>4714</v>
      </c>
      <c r="G180" s="263">
        <f t="shared" ref="G180" si="10">SUM(H180:L180)</f>
        <v>816</v>
      </c>
      <c r="H180" s="131" t="s">
        <v>254</v>
      </c>
      <c r="I180" s="131">
        <v>816</v>
      </c>
      <c r="J180" s="131" t="s">
        <v>254</v>
      </c>
      <c r="K180" s="131" t="s">
        <v>254</v>
      </c>
      <c r="L180" s="131" t="s">
        <v>254</v>
      </c>
      <c r="M180" s="160" t="s">
        <v>2128</v>
      </c>
    </row>
    <row r="181" spans="1:15" s="136" customFormat="1" ht="30.75" hidden="1" customHeight="1" x14ac:dyDescent="0.25">
      <c r="A181" s="276">
        <v>175</v>
      </c>
      <c r="B181" s="202">
        <v>43643</v>
      </c>
      <c r="C181" s="272" t="s">
        <v>164</v>
      </c>
      <c r="D181" s="130" t="s">
        <v>1417</v>
      </c>
      <c r="E181" s="138">
        <v>9288</v>
      </c>
      <c r="F181" s="245">
        <v>4760</v>
      </c>
      <c r="G181" s="263">
        <f t="shared" ref="G181:G241" si="11">SUM(H181:L181)</f>
        <v>3690.1</v>
      </c>
      <c r="H181" s="131" t="s">
        <v>254</v>
      </c>
      <c r="I181" s="131" t="s">
        <v>254</v>
      </c>
      <c r="J181" s="131" t="s">
        <v>254</v>
      </c>
      <c r="K181" s="131">
        <v>3690.1</v>
      </c>
      <c r="L181" s="131" t="s">
        <v>254</v>
      </c>
      <c r="M181" s="160" t="s">
        <v>1459</v>
      </c>
      <c r="N181" s="136" t="s">
        <v>2597</v>
      </c>
      <c r="O181" s="136" t="s">
        <v>2599</v>
      </c>
    </row>
    <row r="182" spans="1:15" s="136" customFormat="1" ht="30.75" hidden="1" customHeight="1" x14ac:dyDescent="0.25">
      <c r="A182" s="260">
        <v>176</v>
      </c>
      <c r="B182" s="202">
        <v>43643</v>
      </c>
      <c r="C182" s="272" t="s">
        <v>164</v>
      </c>
      <c r="D182" s="130" t="s">
        <v>1417</v>
      </c>
      <c r="E182" s="138">
        <v>9289</v>
      </c>
      <c r="F182" s="245">
        <v>4760</v>
      </c>
      <c r="G182" s="263">
        <f t="shared" si="11"/>
        <v>155</v>
      </c>
      <c r="H182" s="131" t="s">
        <v>254</v>
      </c>
      <c r="I182" s="131" t="s">
        <v>254</v>
      </c>
      <c r="J182" s="131" t="s">
        <v>254</v>
      </c>
      <c r="K182" s="131">
        <v>155</v>
      </c>
      <c r="L182" s="131" t="s">
        <v>254</v>
      </c>
      <c r="M182" s="160" t="s">
        <v>1460</v>
      </c>
      <c r="N182" s="136" t="s">
        <v>2597</v>
      </c>
      <c r="O182" s="136" t="s">
        <v>2599</v>
      </c>
    </row>
    <row r="183" spans="1:15" s="136" customFormat="1" ht="30.75" hidden="1" customHeight="1" x14ac:dyDescent="0.25">
      <c r="A183" s="260">
        <v>177</v>
      </c>
      <c r="B183" s="202">
        <v>43643</v>
      </c>
      <c r="C183" s="272" t="s">
        <v>164</v>
      </c>
      <c r="D183" s="130" t="s">
        <v>1417</v>
      </c>
      <c r="E183" s="138">
        <v>9290</v>
      </c>
      <c r="F183" s="245">
        <v>4760</v>
      </c>
      <c r="G183" s="263">
        <f t="shared" si="11"/>
        <v>585</v>
      </c>
      <c r="H183" s="131" t="s">
        <v>254</v>
      </c>
      <c r="I183" s="131" t="s">
        <v>254</v>
      </c>
      <c r="J183" s="131" t="s">
        <v>254</v>
      </c>
      <c r="K183" s="131">
        <v>585</v>
      </c>
      <c r="L183" s="131" t="s">
        <v>254</v>
      </c>
      <c r="M183" s="160" t="s">
        <v>174</v>
      </c>
      <c r="N183" s="136" t="s">
        <v>2597</v>
      </c>
      <c r="O183" s="136" t="s">
        <v>2599</v>
      </c>
    </row>
    <row r="184" spans="1:15" s="136" customFormat="1" ht="30.75" hidden="1" customHeight="1" x14ac:dyDescent="0.25">
      <c r="A184" s="276">
        <v>178</v>
      </c>
      <c r="B184" s="202">
        <v>43643</v>
      </c>
      <c r="C184" s="272" t="s">
        <v>164</v>
      </c>
      <c r="D184" s="130" t="s">
        <v>1417</v>
      </c>
      <c r="E184" s="138">
        <v>9291</v>
      </c>
      <c r="F184" s="245">
        <v>4760</v>
      </c>
      <c r="G184" s="263">
        <f t="shared" si="11"/>
        <v>69.900000000000006</v>
      </c>
      <c r="H184" s="131" t="s">
        <v>254</v>
      </c>
      <c r="I184" s="131" t="s">
        <v>254</v>
      </c>
      <c r="J184" s="131" t="s">
        <v>254</v>
      </c>
      <c r="K184" s="131">
        <v>69.900000000000006</v>
      </c>
      <c r="L184" s="131" t="s">
        <v>254</v>
      </c>
      <c r="M184" s="160" t="s">
        <v>1461</v>
      </c>
      <c r="N184" s="136" t="s">
        <v>2597</v>
      </c>
      <c r="O184" s="136" t="s">
        <v>2599</v>
      </c>
    </row>
    <row r="185" spans="1:15" s="136" customFormat="1" ht="30.75" hidden="1" customHeight="1" x14ac:dyDescent="0.25">
      <c r="A185" s="260">
        <v>179</v>
      </c>
      <c r="B185" s="202">
        <v>43643</v>
      </c>
      <c r="C185" s="272" t="s">
        <v>164</v>
      </c>
      <c r="D185" s="130" t="s">
        <v>1417</v>
      </c>
      <c r="E185" s="138">
        <v>9293</v>
      </c>
      <c r="F185" s="245">
        <v>4760</v>
      </c>
      <c r="G185" s="263">
        <f t="shared" si="11"/>
        <v>405</v>
      </c>
      <c r="H185" s="131" t="s">
        <v>254</v>
      </c>
      <c r="I185" s="131" t="s">
        <v>254</v>
      </c>
      <c r="J185" s="131" t="s">
        <v>254</v>
      </c>
      <c r="K185" s="131">
        <v>405</v>
      </c>
      <c r="L185" s="131" t="s">
        <v>254</v>
      </c>
      <c r="M185" s="160" t="s">
        <v>175</v>
      </c>
      <c r="N185" s="136" t="s">
        <v>2597</v>
      </c>
      <c r="O185" s="136" t="s">
        <v>2599</v>
      </c>
    </row>
    <row r="186" spans="1:15" s="136" customFormat="1" ht="30.75" hidden="1" customHeight="1" x14ac:dyDescent="0.25">
      <c r="A186" s="260">
        <v>180</v>
      </c>
      <c r="B186" s="202">
        <v>43644</v>
      </c>
      <c r="C186" s="272" t="s">
        <v>164</v>
      </c>
      <c r="D186" s="130" t="s">
        <v>1418</v>
      </c>
      <c r="E186" s="138">
        <v>8988</v>
      </c>
      <c r="F186" s="245">
        <v>4788</v>
      </c>
      <c r="G186" s="263">
        <f t="shared" si="11"/>
        <v>14268.41</v>
      </c>
      <c r="H186" s="131">
        <v>14268.41</v>
      </c>
      <c r="I186" s="131" t="s">
        <v>254</v>
      </c>
      <c r="J186" s="131" t="s">
        <v>254</v>
      </c>
      <c r="K186" s="131" t="s">
        <v>254</v>
      </c>
      <c r="L186" s="131" t="s">
        <v>254</v>
      </c>
      <c r="M186" s="160" t="s">
        <v>1462</v>
      </c>
    </row>
    <row r="187" spans="1:15" s="136" customFormat="1" ht="30.75" hidden="1" customHeight="1" x14ac:dyDescent="0.25">
      <c r="A187" s="276">
        <v>181</v>
      </c>
      <c r="B187" s="202">
        <v>43644</v>
      </c>
      <c r="C187" s="272" t="s">
        <v>164</v>
      </c>
      <c r="D187" s="130" t="s">
        <v>1418</v>
      </c>
      <c r="E187" s="138">
        <v>8989</v>
      </c>
      <c r="F187" s="245">
        <v>4788</v>
      </c>
      <c r="G187" s="263">
        <f t="shared" si="11"/>
        <v>168</v>
      </c>
      <c r="H187" s="131">
        <v>168</v>
      </c>
      <c r="I187" s="131" t="s">
        <v>254</v>
      </c>
      <c r="J187" s="131" t="s">
        <v>254</v>
      </c>
      <c r="K187" s="131" t="s">
        <v>254</v>
      </c>
      <c r="L187" s="131" t="s">
        <v>254</v>
      </c>
      <c r="M187" s="160" t="s">
        <v>1463</v>
      </c>
    </row>
    <row r="188" spans="1:15" s="136" customFormat="1" ht="30.75" hidden="1" customHeight="1" x14ac:dyDescent="0.25">
      <c r="A188" s="260">
        <v>182</v>
      </c>
      <c r="B188" s="202">
        <v>43644</v>
      </c>
      <c r="C188" s="272" t="s">
        <v>164</v>
      </c>
      <c r="D188" s="130" t="s">
        <v>1418</v>
      </c>
      <c r="E188" s="138">
        <v>8990</v>
      </c>
      <c r="F188" s="245">
        <v>4788</v>
      </c>
      <c r="G188" s="263">
        <f t="shared" si="11"/>
        <v>663</v>
      </c>
      <c r="H188" s="131">
        <v>663</v>
      </c>
      <c r="I188" s="131" t="s">
        <v>254</v>
      </c>
      <c r="J188" s="131" t="s">
        <v>254</v>
      </c>
      <c r="K188" s="131" t="s">
        <v>254</v>
      </c>
      <c r="L188" s="131" t="s">
        <v>254</v>
      </c>
      <c r="M188" s="160" t="s">
        <v>174</v>
      </c>
    </row>
    <row r="189" spans="1:15" s="136" customFormat="1" ht="30.75" hidden="1" customHeight="1" x14ac:dyDescent="0.25">
      <c r="A189" s="260">
        <v>183</v>
      </c>
      <c r="B189" s="202">
        <v>43644</v>
      </c>
      <c r="C189" s="272" t="s">
        <v>164</v>
      </c>
      <c r="D189" s="130" t="s">
        <v>1418</v>
      </c>
      <c r="E189" s="138">
        <v>8991</v>
      </c>
      <c r="F189" s="245">
        <v>4788</v>
      </c>
      <c r="G189" s="263">
        <f t="shared" si="11"/>
        <v>1.6</v>
      </c>
      <c r="H189" s="131">
        <v>1.6</v>
      </c>
      <c r="I189" s="131" t="s">
        <v>254</v>
      </c>
      <c r="J189" s="131" t="s">
        <v>254</v>
      </c>
      <c r="K189" s="131" t="s">
        <v>254</v>
      </c>
      <c r="L189" s="131" t="s">
        <v>254</v>
      </c>
      <c r="M189" s="160" t="s">
        <v>1464</v>
      </c>
    </row>
    <row r="190" spans="1:15" s="136" customFormat="1" ht="30.75" hidden="1" customHeight="1" x14ac:dyDescent="0.25">
      <c r="A190" s="276">
        <v>184</v>
      </c>
      <c r="B190" s="202">
        <v>43644</v>
      </c>
      <c r="C190" s="272" t="s">
        <v>164</v>
      </c>
      <c r="D190" s="130" t="s">
        <v>1418</v>
      </c>
      <c r="E190" s="138">
        <v>8992</v>
      </c>
      <c r="F190" s="245">
        <v>4788</v>
      </c>
      <c r="G190" s="263">
        <f t="shared" si="11"/>
        <v>1476</v>
      </c>
      <c r="H190" s="131">
        <v>1476</v>
      </c>
      <c r="I190" s="131" t="s">
        <v>254</v>
      </c>
      <c r="J190" s="131" t="s">
        <v>254</v>
      </c>
      <c r="K190" s="131" t="s">
        <v>254</v>
      </c>
      <c r="L190" s="131" t="s">
        <v>254</v>
      </c>
      <c r="M190" s="160" t="s">
        <v>175</v>
      </c>
    </row>
    <row r="191" spans="1:15" s="136" customFormat="1" ht="30.75" hidden="1" customHeight="1" x14ac:dyDescent="0.25">
      <c r="A191" s="260">
        <v>185</v>
      </c>
      <c r="B191" s="202">
        <v>43644</v>
      </c>
      <c r="C191" s="272" t="s">
        <v>164</v>
      </c>
      <c r="D191" s="130" t="s">
        <v>1418</v>
      </c>
      <c r="E191" s="138">
        <v>8993</v>
      </c>
      <c r="F191" s="245">
        <v>4788</v>
      </c>
      <c r="G191" s="263">
        <f t="shared" si="11"/>
        <v>510.75</v>
      </c>
      <c r="H191" s="131">
        <v>510.75</v>
      </c>
      <c r="I191" s="131" t="s">
        <v>254</v>
      </c>
      <c r="J191" s="131" t="s">
        <v>254</v>
      </c>
      <c r="K191" s="131" t="s">
        <v>254</v>
      </c>
      <c r="L191" s="131" t="s">
        <v>254</v>
      </c>
      <c r="M191" s="160" t="s">
        <v>214</v>
      </c>
    </row>
    <row r="192" spans="1:15" s="136" customFormat="1" ht="30.75" hidden="1" customHeight="1" x14ac:dyDescent="0.25">
      <c r="A192" s="260">
        <v>186</v>
      </c>
      <c r="B192" s="202">
        <v>43644</v>
      </c>
      <c r="C192" s="272" t="s">
        <v>164</v>
      </c>
      <c r="D192" s="130" t="s">
        <v>1418</v>
      </c>
      <c r="E192" s="138">
        <v>8994</v>
      </c>
      <c r="F192" s="245">
        <v>4788</v>
      </c>
      <c r="G192" s="263">
        <f t="shared" si="11"/>
        <v>541.91</v>
      </c>
      <c r="H192" s="131">
        <v>541.91</v>
      </c>
      <c r="I192" s="131" t="s">
        <v>254</v>
      </c>
      <c r="J192" s="131" t="s">
        <v>254</v>
      </c>
      <c r="K192" s="131" t="s">
        <v>254</v>
      </c>
      <c r="L192" s="131" t="s">
        <v>254</v>
      </c>
      <c r="M192" s="160" t="s">
        <v>177</v>
      </c>
    </row>
    <row r="193" spans="1:15" s="136" customFormat="1" ht="30.75" hidden="1" customHeight="1" x14ac:dyDescent="0.25">
      <c r="A193" s="276">
        <v>187</v>
      </c>
      <c r="B193" s="202">
        <v>43644</v>
      </c>
      <c r="C193" s="272" t="s">
        <v>164</v>
      </c>
      <c r="D193" s="130" t="s">
        <v>1418</v>
      </c>
      <c r="E193" s="138">
        <v>8995</v>
      </c>
      <c r="F193" s="245">
        <v>4788</v>
      </c>
      <c r="G193" s="263">
        <f t="shared" si="11"/>
        <v>246.33</v>
      </c>
      <c r="H193" s="131">
        <v>246.33</v>
      </c>
      <c r="I193" s="131" t="s">
        <v>254</v>
      </c>
      <c r="J193" s="131" t="s">
        <v>254</v>
      </c>
      <c r="K193" s="131" t="s">
        <v>254</v>
      </c>
      <c r="L193" s="131" t="s">
        <v>254</v>
      </c>
      <c r="M193" s="160" t="s">
        <v>547</v>
      </c>
    </row>
    <row r="194" spans="1:15" s="136" customFormat="1" ht="30.75" hidden="1" customHeight="1" x14ac:dyDescent="0.25">
      <c r="A194" s="260">
        <v>188</v>
      </c>
      <c r="B194" s="202">
        <v>43677</v>
      </c>
      <c r="C194" s="272" t="s">
        <v>178</v>
      </c>
      <c r="D194" s="138">
        <v>1681</v>
      </c>
      <c r="E194" s="138" t="s">
        <v>2549</v>
      </c>
      <c r="F194" s="245">
        <v>4996</v>
      </c>
      <c r="G194" s="263">
        <f t="shared" ref="G194:G228" si="12">SUM(H194:L194)</f>
        <v>5850</v>
      </c>
      <c r="H194" s="131"/>
      <c r="I194" s="131">
        <v>5850</v>
      </c>
      <c r="J194" s="131"/>
      <c r="K194" s="131"/>
      <c r="L194" s="131"/>
      <c r="M194" s="160" t="s">
        <v>2044</v>
      </c>
    </row>
    <row r="195" spans="1:15" s="136" customFormat="1" ht="30.75" hidden="1" customHeight="1" x14ac:dyDescent="0.25">
      <c r="A195" s="260">
        <v>189</v>
      </c>
      <c r="B195" s="202">
        <v>43677</v>
      </c>
      <c r="C195" s="272" t="s">
        <v>178</v>
      </c>
      <c r="D195" s="138">
        <v>1681</v>
      </c>
      <c r="E195" s="138" t="s">
        <v>2549</v>
      </c>
      <c r="F195" s="245">
        <v>4996</v>
      </c>
      <c r="G195" s="269">
        <f t="shared" si="12"/>
        <v>1425</v>
      </c>
      <c r="H195" s="131" t="s">
        <v>254</v>
      </c>
      <c r="I195" s="131">
        <v>1425</v>
      </c>
      <c r="J195" s="131" t="s">
        <v>254</v>
      </c>
      <c r="K195" s="131" t="s">
        <v>254</v>
      </c>
      <c r="L195" s="131" t="s">
        <v>254</v>
      </c>
      <c r="M195" s="160" t="s">
        <v>2045</v>
      </c>
    </row>
    <row r="196" spans="1:15" s="136" customFormat="1" ht="30.75" hidden="1" customHeight="1" x14ac:dyDescent="0.25">
      <c r="A196" s="276">
        <v>190</v>
      </c>
      <c r="B196" s="202">
        <v>43677</v>
      </c>
      <c r="C196" s="272" t="s">
        <v>178</v>
      </c>
      <c r="D196" s="138">
        <v>1688</v>
      </c>
      <c r="E196" s="138" t="s">
        <v>2550</v>
      </c>
      <c r="F196" s="245">
        <v>5003</v>
      </c>
      <c r="G196" s="269">
        <f t="shared" si="12"/>
        <v>175</v>
      </c>
      <c r="H196" s="131" t="s">
        <v>254</v>
      </c>
      <c r="I196" s="168">
        <v>175</v>
      </c>
      <c r="J196" s="131" t="s">
        <v>254</v>
      </c>
      <c r="K196" s="131" t="s">
        <v>254</v>
      </c>
      <c r="L196" s="168"/>
      <c r="M196" s="176" t="s">
        <v>2046</v>
      </c>
      <c r="N196" s="308"/>
    </row>
    <row r="197" spans="1:15" s="136" customFormat="1" ht="30.75" hidden="1" customHeight="1" x14ac:dyDescent="0.25">
      <c r="A197" s="260">
        <v>191</v>
      </c>
      <c r="B197" s="202">
        <v>43677</v>
      </c>
      <c r="C197" s="272" t="s">
        <v>178</v>
      </c>
      <c r="D197" s="138">
        <v>1688</v>
      </c>
      <c r="E197" s="138" t="s">
        <v>2550</v>
      </c>
      <c r="F197" s="245">
        <v>5003</v>
      </c>
      <c r="G197" s="269">
        <f t="shared" si="12"/>
        <v>87</v>
      </c>
      <c r="H197" s="131"/>
      <c r="I197" s="168">
        <v>87</v>
      </c>
      <c r="J197" s="131"/>
      <c r="K197" s="131"/>
      <c r="L197" s="168"/>
      <c r="M197" s="176" t="s">
        <v>2047</v>
      </c>
      <c r="N197" s="308"/>
    </row>
    <row r="198" spans="1:15" s="136" customFormat="1" ht="30.75" hidden="1" customHeight="1" x14ac:dyDescent="0.25">
      <c r="A198" s="260">
        <v>192</v>
      </c>
      <c r="B198" s="202">
        <v>43677</v>
      </c>
      <c r="C198" s="272" t="s">
        <v>178</v>
      </c>
      <c r="D198" s="138">
        <v>1688</v>
      </c>
      <c r="E198" s="138" t="s">
        <v>2550</v>
      </c>
      <c r="F198" s="245">
        <v>5003</v>
      </c>
      <c r="G198" s="269">
        <f t="shared" si="12"/>
        <v>44</v>
      </c>
      <c r="H198" s="131"/>
      <c r="I198" s="168">
        <v>44</v>
      </c>
      <c r="J198" s="131"/>
      <c r="K198" s="131"/>
      <c r="L198" s="168"/>
      <c r="M198" s="176" t="s">
        <v>2048</v>
      </c>
      <c r="N198" s="308"/>
    </row>
    <row r="199" spans="1:15" s="136" customFormat="1" ht="30.75" hidden="1" customHeight="1" x14ac:dyDescent="0.25">
      <c r="A199" s="276">
        <v>193</v>
      </c>
      <c r="B199" s="202">
        <v>43677</v>
      </c>
      <c r="C199" s="272" t="s">
        <v>178</v>
      </c>
      <c r="D199" s="138">
        <v>1688</v>
      </c>
      <c r="E199" s="138" t="s">
        <v>2550</v>
      </c>
      <c r="F199" s="245">
        <v>5003</v>
      </c>
      <c r="G199" s="269">
        <f t="shared" si="12"/>
        <v>218</v>
      </c>
      <c r="H199" s="131"/>
      <c r="I199" s="168">
        <v>218</v>
      </c>
      <c r="J199" s="131"/>
      <c r="K199" s="131"/>
      <c r="L199" s="168"/>
      <c r="M199" s="176" t="s">
        <v>2049</v>
      </c>
      <c r="N199" s="308"/>
    </row>
    <row r="200" spans="1:15" s="136" customFormat="1" ht="30.75" customHeight="1" x14ac:dyDescent="0.25">
      <c r="A200" s="260">
        <v>194</v>
      </c>
      <c r="B200" s="202">
        <v>43677</v>
      </c>
      <c r="C200" s="272" t="s">
        <v>178</v>
      </c>
      <c r="D200" s="138">
        <v>1688</v>
      </c>
      <c r="E200" s="138" t="s">
        <v>2550</v>
      </c>
      <c r="F200" s="245">
        <v>5003</v>
      </c>
      <c r="G200" s="269">
        <f t="shared" si="12"/>
        <v>297</v>
      </c>
      <c r="H200" s="131"/>
      <c r="I200" s="131"/>
      <c r="J200" s="131"/>
      <c r="K200" s="131"/>
      <c r="L200" s="168">
        <v>297</v>
      </c>
      <c r="M200" s="176" t="s">
        <v>2050</v>
      </c>
      <c r="N200" t="s">
        <v>2597</v>
      </c>
      <c r="O200" t="s">
        <v>2599</v>
      </c>
    </row>
    <row r="201" spans="1:15" s="136" customFormat="1" ht="30.75" hidden="1" customHeight="1" x14ac:dyDescent="0.25">
      <c r="A201" s="260">
        <v>195</v>
      </c>
      <c r="B201" s="202">
        <v>43677</v>
      </c>
      <c r="C201" s="272" t="s">
        <v>178</v>
      </c>
      <c r="D201" s="138">
        <v>1688</v>
      </c>
      <c r="E201" s="138" t="s">
        <v>2550</v>
      </c>
      <c r="F201" s="245">
        <v>5003</v>
      </c>
      <c r="G201" s="269">
        <f t="shared" si="12"/>
        <v>50.4</v>
      </c>
      <c r="H201" s="131"/>
      <c r="I201" s="168">
        <v>50.4</v>
      </c>
      <c r="J201" s="131"/>
      <c r="K201" s="131"/>
      <c r="L201" s="168"/>
      <c r="M201" s="176" t="s">
        <v>2051</v>
      </c>
      <c r="N201" s="308"/>
    </row>
    <row r="202" spans="1:15" s="136" customFormat="1" ht="30.75" hidden="1" customHeight="1" x14ac:dyDescent="0.25">
      <c r="A202" s="276">
        <v>196</v>
      </c>
      <c r="B202" s="202">
        <v>43677</v>
      </c>
      <c r="C202" s="272" t="s">
        <v>178</v>
      </c>
      <c r="D202" s="138">
        <v>1688</v>
      </c>
      <c r="E202" s="138" t="s">
        <v>2550</v>
      </c>
      <c r="F202" s="245">
        <v>5003</v>
      </c>
      <c r="G202" s="269">
        <f t="shared" si="12"/>
        <v>14</v>
      </c>
      <c r="H202" s="131"/>
      <c r="I202" s="168">
        <v>14</v>
      </c>
      <c r="J202" s="131"/>
      <c r="K202" s="131"/>
      <c r="L202" s="168"/>
      <c r="M202" s="176" t="s">
        <v>2052</v>
      </c>
      <c r="N202" s="308"/>
    </row>
    <row r="203" spans="1:15" s="136" customFormat="1" ht="30.75" customHeight="1" x14ac:dyDescent="0.25">
      <c r="A203" s="260">
        <v>197</v>
      </c>
      <c r="B203" s="202">
        <v>43677</v>
      </c>
      <c r="C203" s="272" t="s">
        <v>178</v>
      </c>
      <c r="D203" s="138">
        <v>1688</v>
      </c>
      <c r="E203" s="138" t="s">
        <v>2550</v>
      </c>
      <c r="F203" s="245">
        <v>5003</v>
      </c>
      <c r="G203" s="269">
        <f t="shared" si="12"/>
        <v>6</v>
      </c>
      <c r="H203" s="131"/>
      <c r="I203" s="131"/>
      <c r="J203" s="131"/>
      <c r="K203" s="131"/>
      <c r="L203" s="168">
        <v>6</v>
      </c>
      <c r="M203" s="176" t="s">
        <v>2053</v>
      </c>
      <c r="N203" t="s">
        <v>2597</v>
      </c>
      <c r="O203" t="s">
        <v>2599</v>
      </c>
    </row>
    <row r="204" spans="1:15" s="136" customFormat="1" ht="30.75" hidden="1" customHeight="1" x14ac:dyDescent="0.25">
      <c r="A204" s="260">
        <v>198</v>
      </c>
      <c r="B204" s="202">
        <v>43677</v>
      </c>
      <c r="C204" s="272" t="s">
        <v>178</v>
      </c>
      <c r="D204" s="138">
        <v>1688</v>
      </c>
      <c r="E204" s="138" t="s">
        <v>2550</v>
      </c>
      <c r="F204" s="245">
        <v>5003</v>
      </c>
      <c r="G204" s="269">
        <f t="shared" si="12"/>
        <v>75</v>
      </c>
      <c r="H204" s="131"/>
      <c r="I204" s="168">
        <v>75</v>
      </c>
      <c r="J204" s="131"/>
      <c r="K204" s="131"/>
      <c r="L204" s="168"/>
      <c r="M204" s="176" t="s">
        <v>2054</v>
      </c>
      <c r="N204" s="308"/>
    </row>
    <row r="205" spans="1:15" s="136" customFormat="1" ht="30.75" hidden="1" customHeight="1" x14ac:dyDescent="0.25">
      <c r="A205" s="276">
        <v>199</v>
      </c>
      <c r="B205" s="202">
        <v>43677</v>
      </c>
      <c r="C205" s="272" t="s">
        <v>178</v>
      </c>
      <c r="D205" s="138">
        <v>1688</v>
      </c>
      <c r="E205" s="138" t="s">
        <v>2550</v>
      </c>
      <c r="F205" s="245">
        <v>5003</v>
      </c>
      <c r="G205" s="269">
        <f t="shared" si="12"/>
        <v>24</v>
      </c>
      <c r="H205" s="131"/>
      <c r="I205" s="168">
        <v>24</v>
      </c>
      <c r="J205" s="131"/>
      <c r="K205" s="131"/>
      <c r="L205" s="168"/>
      <c r="M205" s="176" t="s">
        <v>2055</v>
      </c>
      <c r="N205" s="308"/>
    </row>
    <row r="206" spans="1:15" s="136" customFormat="1" ht="30.75" hidden="1" customHeight="1" x14ac:dyDescent="0.25">
      <c r="A206" s="260">
        <v>200</v>
      </c>
      <c r="B206" s="202">
        <v>43677</v>
      </c>
      <c r="C206" s="272" t="s">
        <v>178</v>
      </c>
      <c r="D206" s="138">
        <v>1688</v>
      </c>
      <c r="E206" s="138" t="s">
        <v>2550</v>
      </c>
      <c r="F206" s="245">
        <v>5003</v>
      </c>
      <c r="G206" s="269">
        <f t="shared" si="12"/>
        <v>196</v>
      </c>
      <c r="H206" s="131"/>
      <c r="I206" s="168">
        <v>196</v>
      </c>
      <c r="J206" s="131"/>
      <c r="K206" s="131"/>
      <c r="L206" s="168"/>
      <c r="M206" s="176" t="s">
        <v>2056</v>
      </c>
      <c r="N206" s="308"/>
    </row>
    <row r="207" spans="1:15" s="136" customFormat="1" ht="30.75" hidden="1" customHeight="1" x14ac:dyDescent="0.25">
      <c r="A207" s="260">
        <v>201</v>
      </c>
      <c r="B207" s="202">
        <v>43677</v>
      </c>
      <c r="C207" s="272" t="s">
        <v>178</v>
      </c>
      <c r="D207" s="138">
        <v>1688</v>
      </c>
      <c r="E207" s="138" t="s">
        <v>2550</v>
      </c>
      <c r="F207" s="245">
        <v>5003</v>
      </c>
      <c r="G207" s="269">
        <f t="shared" si="12"/>
        <v>9.5</v>
      </c>
      <c r="H207" s="131"/>
      <c r="I207" s="168">
        <v>9.5</v>
      </c>
      <c r="J207" s="131"/>
      <c r="K207" s="131"/>
      <c r="L207" s="168"/>
      <c r="M207" s="176" t="s">
        <v>2057</v>
      </c>
      <c r="N207" s="308"/>
    </row>
    <row r="208" spans="1:15" s="136" customFormat="1" ht="30.75" hidden="1" customHeight="1" x14ac:dyDescent="0.25">
      <c r="A208" s="276">
        <v>202</v>
      </c>
      <c r="B208" s="202">
        <v>43677</v>
      </c>
      <c r="C208" s="272" t="s">
        <v>178</v>
      </c>
      <c r="D208" s="138">
        <v>1688</v>
      </c>
      <c r="E208" s="138" t="s">
        <v>2550</v>
      </c>
      <c r="F208" s="245">
        <v>5003</v>
      </c>
      <c r="G208" s="269">
        <f t="shared" si="12"/>
        <v>22</v>
      </c>
      <c r="H208" s="131"/>
      <c r="I208" s="168">
        <v>22</v>
      </c>
      <c r="J208" s="131"/>
      <c r="K208" s="131"/>
      <c r="L208" s="168"/>
      <c r="M208" s="176" t="s">
        <v>2058</v>
      </c>
      <c r="N208" s="308"/>
    </row>
    <row r="209" spans="1:14" s="136" customFormat="1" ht="30.75" hidden="1" customHeight="1" x14ac:dyDescent="0.25">
      <c r="A209" s="260">
        <v>203</v>
      </c>
      <c r="B209" s="202">
        <v>43677</v>
      </c>
      <c r="C209" s="272" t="s">
        <v>178</v>
      </c>
      <c r="D209" s="138">
        <v>1688</v>
      </c>
      <c r="E209" s="138" t="s">
        <v>2550</v>
      </c>
      <c r="F209" s="245">
        <v>5003</v>
      </c>
      <c r="G209" s="269">
        <f t="shared" si="12"/>
        <v>84</v>
      </c>
      <c r="H209" s="131"/>
      <c r="I209" s="168">
        <v>84</v>
      </c>
      <c r="J209" s="131"/>
      <c r="K209" s="131"/>
      <c r="L209" s="168"/>
      <c r="M209" s="176" t="s">
        <v>2059</v>
      </c>
      <c r="N209" s="308"/>
    </row>
    <row r="210" spans="1:14" s="136" customFormat="1" ht="30.75" hidden="1" customHeight="1" x14ac:dyDescent="0.25">
      <c r="A210" s="260">
        <v>204</v>
      </c>
      <c r="B210" s="202">
        <v>43677</v>
      </c>
      <c r="C210" s="272" t="s">
        <v>178</v>
      </c>
      <c r="D210" s="138">
        <v>1688</v>
      </c>
      <c r="E210" s="138" t="s">
        <v>2550</v>
      </c>
      <c r="F210" s="245">
        <v>5003</v>
      </c>
      <c r="G210" s="269">
        <f t="shared" si="12"/>
        <v>1440</v>
      </c>
      <c r="H210" s="131"/>
      <c r="I210" s="168">
        <v>1440</v>
      </c>
      <c r="J210" s="131"/>
      <c r="K210" s="131"/>
      <c r="L210" s="168"/>
      <c r="M210" s="176" t="s">
        <v>2060</v>
      </c>
      <c r="N210" s="308"/>
    </row>
    <row r="211" spans="1:14" s="136" customFormat="1" ht="30.75" hidden="1" customHeight="1" x14ac:dyDescent="0.25">
      <c r="A211" s="276">
        <v>205</v>
      </c>
      <c r="B211" s="202">
        <v>43677</v>
      </c>
      <c r="C211" s="272" t="s">
        <v>178</v>
      </c>
      <c r="D211" s="138">
        <v>1688</v>
      </c>
      <c r="E211" s="138" t="s">
        <v>2550</v>
      </c>
      <c r="F211" s="245">
        <v>5003</v>
      </c>
      <c r="G211" s="269">
        <f t="shared" si="12"/>
        <v>2125</v>
      </c>
      <c r="H211" s="131"/>
      <c r="I211" s="168">
        <v>2125</v>
      </c>
      <c r="J211" s="131"/>
      <c r="K211" s="131"/>
      <c r="L211" s="168"/>
      <c r="M211" s="176" t="s">
        <v>2061</v>
      </c>
      <c r="N211" s="308"/>
    </row>
    <row r="212" spans="1:14" s="136" customFormat="1" ht="30.75" hidden="1" customHeight="1" x14ac:dyDescent="0.25">
      <c r="A212" s="260">
        <v>206</v>
      </c>
      <c r="B212" s="202">
        <v>43677</v>
      </c>
      <c r="C212" s="272" t="s">
        <v>178</v>
      </c>
      <c r="D212" s="138">
        <v>1688</v>
      </c>
      <c r="E212" s="138" t="s">
        <v>2550</v>
      </c>
      <c r="F212" s="245">
        <v>5003</v>
      </c>
      <c r="G212" s="269">
        <f t="shared" si="12"/>
        <v>220</v>
      </c>
      <c r="H212" s="131"/>
      <c r="I212" s="168">
        <v>220</v>
      </c>
      <c r="J212" s="131"/>
      <c r="K212" s="131"/>
      <c r="L212" s="168"/>
      <c r="M212" s="176" t="s">
        <v>2062</v>
      </c>
      <c r="N212" s="308"/>
    </row>
    <row r="213" spans="1:14" s="136" customFormat="1" ht="30.75" hidden="1" customHeight="1" x14ac:dyDescent="0.25">
      <c r="A213" s="260">
        <v>207</v>
      </c>
      <c r="B213" s="202">
        <v>43677</v>
      </c>
      <c r="C213" s="272" t="s">
        <v>178</v>
      </c>
      <c r="D213" s="138">
        <v>1688</v>
      </c>
      <c r="E213" s="138" t="s">
        <v>2550</v>
      </c>
      <c r="F213" s="245">
        <v>5003</v>
      </c>
      <c r="G213" s="269">
        <f t="shared" si="12"/>
        <v>40</v>
      </c>
      <c r="H213" s="131"/>
      <c r="I213" s="168">
        <v>40</v>
      </c>
      <c r="J213" s="131"/>
      <c r="K213" s="131"/>
      <c r="L213" s="168"/>
      <c r="M213" s="176" t="s">
        <v>2063</v>
      </c>
      <c r="N213" s="308"/>
    </row>
    <row r="214" spans="1:14" s="136" customFormat="1" ht="30.75" hidden="1" customHeight="1" x14ac:dyDescent="0.25">
      <c r="A214" s="276">
        <v>208</v>
      </c>
      <c r="B214" s="202">
        <v>43677</v>
      </c>
      <c r="C214" s="272" t="s">
        <v>178</v>
      </c>
      <c r="D214" s="138">
        <v>1688</v>
      </c>
      <c r="E214" s="138" t="s">
        <v>2550</v>
      </c>
      <c r="F214" s="245">
        <v>5003</v>
      </c>
      <c r="G214" s="269">
        <f t="shared" si="12"/>
        <v>50</v>
      </c>
      <c r="H214" s="131"/>
      <c r="I214" s="168">
        <v>50</v>
      </c>
      <c r="J214" s="131"/>
      <c r="K214" s="131"/>
      <c r="L214" s="168"/>
      <c r="M214" s="176" t="s">
        <v>2064</v>
      </c>
      <c r="N214" s="308"/>
    </row>
    <row r="215" spans="1:14" s="136" customFormat="1" ht="30.75" hidden="1" customHeight="1" x14ac:dyDescent="0.25">
      <c r="A215" s="260">
        <v>209</v>
      </c>
      <c r="B215" s="202">
        <v>43677</v>
      </c>
      <c r="C215" s="272" t="s">
        <v>178</v>
      </c>
      <c r="D215" s="138">
        <v>1688</v>
      </c>
      <c r="E215" s="138" t="s">
        <v>2550</v>
      </c>
      <c r="F215" s="245">
        <v>5003</v>
      </c>
      <c r="G215" s="269">
        <f t="shared" si="12"/>
        <v>87</v>
      </c>
      <c r="H215" s="131"/>
      <c r="I215" s="168">
        <v>87</v>
      </c>
      <c r="J215" s="131"/>
      <c r="K215" s="131"/>
      <c r="L215" s="168"/>
      <c r="M215" s="176" t="s">
        <v>2065</v>
      </c>
      <c r="N215" s="308"/>
    </row>
    <row r="216" spans="1:14" s="136" customFormat="1" ht="30.75" hidden="1" customHeight="1" x14ac:dyDescent="0.25">
      <c r="A216" s="260">
        <v>210</v>
      </c>
      <c r="B216" s="202">
        <v>43677</v>
      </c>
      <c r="C216" s="272" t="s">
        <v>178</v>
      </c>
      <c r="D216" s="138">
        <v>1688</v>
      </c>
      <c r="E216" s="138" t="s">
        <v>2550</v>
      </c>
      <c r="F216" s="245">
        <v>5003</v>
      </c>
      <c r="G216" s="269">
        <f t="shared" si="12"/>
        <v>3</v>
      </c>
      <c r="H216" s="131"/>
      <c r="I216" s="168">
        <v>3</v>
      </c>
      <c r="J216" s="131"/>
      <c r="K216" s="131"/>
      <c r="L216" s="168"/>
      <c r="M216" s="176" t="s">
        <v>2066</v>
      </c>
      <c r="N216" s="308"/>
    </row>
    <row r="217" spans="1:14" s="136" customFormat="1" ht="30.75" hidden="1" customHeight="1" x14ac:dyDescent="0.25">
      <c r="A217" s="276">
        <v>211</v>
      </c>
      <c r="B217" s="202">
        <v>43677</v>
      </c>
      <c r="C217" s="272" t="s">
        <v>178</v>
      </c>
      <c r="D217" s="138">
        <v>1688</v>
      </c>
      <c r="E217" s="138" t="s">
        <v>2550</v>
      </c>
      <c r="F217" s="245">
        <v>5003</v>
      </c>
      <c r="G217" s="269">
        <f t="shared" si="12"/>
        <v>38</v>
      </c>
      <c r="H217" s="131"/>
      <c r="I217" s="168">
        <v>38</v>
      </c>
      <c r="J217" s="131"/>
      <c r="K217" s="131"/>
      <c r="L217" s="168"/>
      <c r="M217" s="176" t="s">
        <v>2067</v>
      </c>
      <c r="N217" s="308"/>
    </row>
    <row r="218" spans="1:14" s="136" customFormat="1" ht="30.75" hidden="1" customHeight="1" x14ac:dyDescent="0.25">
      <c r="A218" s="260">
        <v>212</v>
      </c>
      <c r="B218" s="202">
        <v>43677</v>
      </c>
      <c r="C218" s="272" t="s">
        <v>178</v>
      </c>
      <c r="D218" s="138">
        <v>1643</v>
      </c>
      <c r="E218" s="138">
        <v>10243</v>
      </c>
      <c r="F218" s="245">
        <v>5142</v>
      </c>
      <c r="G218" s="263">
        <f t="shared" si="12"/>
        <v>1760</v>
      </c>
      <c r="H218" s="131" t="s">
        <v>254</v>
      </c>
      <c r="I218" s="131">
        <v>1760</v>
      </c>
      <c r="J218" s="131" t="s">
        <v>254</v>
      </c>
      <c r="K218" s="131" t="s">
        <v>254</v>
      </c>
      <c r="L218" s="131" t="s">
        <v>254</v>
      </c>
      <c r="M218" s="160" t="s">
        <v>2068</v>
      </c>
    </row>
    <row r="219" spans="1:14" s="136" customFormat="1" ht="30.75" hidden="1" customHeight="1" x14ac:dyDescent="0.25">
      <c r="A219" s="260">
        <v>213</v>
      </c>
      <c r="B219" s="202">
        <v>43677</v>
      </c>
      <c r="C219" s="272" t="s">
        <v>178</v>
      </c>
      <c r="D219" s="138">
        <v>1717</v>
      </c>
      <c r="E219" s="138">
        <v>10686</v>
      </c>
      <c r="F219" s="245">
        <v>5194</v>
      </c>
      <c r="G219" s="263">
        <f t="shared" si="12"/>
        <v>224</v>
      </c>
      <c r="H219" s="131"/>
      <c r="I219" s="168">
        <v>224</v>
      </c>
      <c r="J219" s="131"/>
      <c r="K219" s="131"/>
      <c r="L219" s="131"/>
      <c r="M219" s="176" t="s">
        <v>2069</v>
      </c>
    </row>
    <row r="220" spans="1:14" s="136" customFormat="1" ht="30.75" hidden="1" customHeight="1" x14ac:dyDescent="0.25">
      <c r="A220" s="276">
        <v>214</v>
      </c>
      <c r="B220" s="202">
        <v>43677</v>
      </c>
      <c r="C220" s="272" t="s">
        <v>178</v>
      </c>
      <c r="D220" s="138">
        <v>1717</v>
      </c>
      <c r="E220" s="138">
        <v>10686</v>
      </c>
      <c r="F220" s="245">
        <v>5194</v>
      </c>
      <c r="G220" s="263">
        <f t="shared" si="12"/>
        <v>23</v>
      </c>
      <c r="H220" s="131"/>
      <c r="I220" s="168">
        <v>23</v>
      </c>
      <c r="J220" s="131"/>
      <c r="K220" s="131"/>
      <c r="L220" s="131"/>
      <c r="M220" s="176" t="s">
        <v>2070</v>
      </c>
    </row>
    <row r="221" spans="1:14" s="136" customFormat="1" ht="30.75" hidden="1" customHeight="1" x14ac:dyDescent="0.25">
      <c r="A221" s="260">
        <v>215</v>
      </c>
      <c r="B221" s="202">
        <v>43677</v>
      </c>
      <c r="C221" s="272" t="s">
        <v>178</v>
      </c>
      <c r="D221" s="138">
        <v>1717</v>
      </c>
      <c r="E221" s="138">
        <v>10686</v>
      </c>
      <c r="F221" s="245">
        <v>5194</v>
      </c>
      <c r="G221" s="263">
        <f t="shared" si="12"/>
        <v>120</v>
      </c>
      <c r="H221" s="131"/>
      <c r="I221" s="168">
        <v>120</v>
      </c>
      <c r="J221" s="131"/>
      <c r="K221" s="131"/>
      <c r="L221" s="131"/>
      <c r="M221" s="176" t="s">
        <v>2071</v>
      </c>
    </row>
    <row r="222" spans="1:14" s="136" customFormat="1" ht="30.75" hidden="1" customHeight="1" x14ac:dyDescent="0.25">
      <c r="A222" s="260">
        <v>216</v>
      </c>
      <c r="B222" s="202">
        <v>43677</v>
      </c>
      <c r="C222" s="272" t="s">
        <v>178</v>
      </c>
      <c r="D222" s="138">
        <v>1717</v>
      </c>
      <c r="E222" s="138">
        <v>10686</v>
      </c>
      <c r="F222" s="245">
        <v>5194</v>
      </c>
      <c r="G222" s="263">
        <f t="shared" si="12"/>
        <v>120</v>
      </c>
      <c r="H222" s="131"/>
      <c r="I222" s="168">
        <v>120</v>
      </c>
      <c r="J222" s="131"/>
      <c r="K222" s="131"/>
      <c r="L222" s="131"/>
      <c r="M222" s="176" t="s">
        <v>2072</v>
      </c>
    </row>
    <row r="223" spans="1:14" s="136" customFormat="1" ht="30.75" hidden="1" customHeight="1" x14ac:dyDescent="0.25">
      <c r="A223" s="276">
        <v>217</v>
      </c>
      <c r="B223" s="202">
        <v>43677</v>
      </c>
      <c r="C223" s="272" t="s">
        <v>178</v>
      </c>
      <c r="D223" s="138">
        <v>1717</v>
      </c>
      <c r="E223" s="138">
        <v>10686</v>
      </c>
      <c r="F223" s="245">
        <v>5194</v>
      </c>
      <c r="G223" s="263">
        <f t="shared" si="12"/>
        <v>640</v>
      </c>
      <c r="H223" s="131"/>
      <c r="I223" s="168">
        <v>640</v>
      </c>
      <c r="J223" s="131"/>
      <c r="K223" s="131"/>
      <c r="L223" s="131"/>
      <c r="M223" s="176" t="s">
        <v>2073</v>
      </c>
    </row>
    <row r="224" spans="1:14" s="136" customFormat="1" ht="30.75" hidden="1" customHeight="1" x14ac:dyDescent="0.25">
      <c r="A224" s="260">
        <v>218</v>
      </c>
      <c r="B224" s="202">
        <v>43677</v>
      </c>
      <c r="C224" s="272" t="s">
        <v>178</v>
      </c>
      <c r="D224" s="138">
        <v>1717</v>
      </c>
      <c r="E224" s="138">
        <v>10686</v>
      </c>
      <c r="F224" s="245">
        <v>5194</v>
      </c>
      <c r="G224" s="263">
        <f t="shared" si="12"/>
        <v>1300</v>
      </c>
      <c r="H224" s="131"/>
      <c r="I224" s="168">
        <v>1300</v>
      </c>
      <c r="J224" s="131"/>
      <c r="K224" s="131"/>
      <c r="L224" s="131"/>
      <c r="M224" s="176" t="s">
        <v>2074</v>
      </c>
    </row>
    <row r="225" spans="1:13" s="136" customFormat="1" ht="30.75" hidden="1" customHeight="1" x14ac:dyDescent="0.25">
      <c r="A225" s="260">
        <v>219</v>
      </c>
      <c r="B225" s="202">
        <v>43677</v>
      </c>
      <c r="C225" s="272" t="s">
        <v>178</v>
      </c>
      <c r="D225" s="138">
        <v>1717</v>
      </c>
      <c r="E225" s="138">
        <v>10686</v>
      </c>
      <c r="F225" s="245">
        <v>5194</v>
      </c>
      <c r="G225" s="263">
        <f t="shared" si="12"/>
        <v>80</v>
      </c>
      <c r="H225" s="131"/>
      <c r="I225" s="168">
        <v>80</v>
      </c>
      <c r="J225" s="131"/>
      <c r="K225" s="131"/>
      <c r="L225" s="131"/>
      <c r="M225" s="176" t="s">
        <v>2075</v>
      </c>
    </row>
    <row r="226" spans="1:13" s="136" customFormat="1" ht="30.75" hidden="1" customHeight="1" x14ac:dyDescent="0.25">
      <c r="A226" s="276">
        <v>220</v>
      </c>
      <c r="B226" s="202">
        <v>43677</v>
      </c>
      <c r="C226" s="272" t="s">
        <v>178</v>
      </c>
      <c r="D226" s="138">
        <v>1717</v>
      </c>
      <c r="E226" s="138">
        <v>10686</v>
      </c>
      <c r="F226" s="245">
        <v>5194</v>
      </c>
      <c r="G226" s="263">
        <f t="shared" si="12"/>
        <v>112</v>
      </c>
      <c r="H226" s="131" t="s">
        <v>254</v>
      </c>
      <c r="I226" s="131">
        <v>112</v>
      </c>
      <c r="J226" s="131" t="s">
        <v>254</v>
      </c>
      <c r="K226" s="131" t="s">
        <v>254</v>
      </c>
      <c r="L226" s="131" t="s">
        <v>254</v>
      </c>
      <c r="M226" s="160" t="s">
        <v>2076</v>
      </c>
    </row>
    <row r="227" spans="1:13" s="136" customFormat="1" ht="30.75" hidden="1" customHeight="1" x14ac:dyDescent="0.25">
      <c r="A227" s="260">
        <v>221</v>
      </c>
      <c r="B227" s="202">
        <v>43677</v>
      </c>
      <c r="C227" s="272" t="s">
        <v>178</v>
      </c>
      <c r="D227" s="138">
        <v>1733</v>
      </c>
      <c r="E227" s="138" t="s">
        <v>2551</v>
      </c>
      <c r="F227" s="245">
        <v>5345</v>
      </c>
      <c r="G227" s="263">
        <f t="shared" si="12"/>
        <v>1252.31</v>
      </c>
      <c r="H227" s="131" t="s">
        <v>254</v>
      </c>
      <c r="I227" s="131">
        <v>1252.31</v>
      </c>
      <c r="J227" s="131" t="s">
        <v>254</v>
      </c>
      <c r="K227" s="131" t="s">
        <v>254</v>
      </c>
      <c r="L227" s="131" t="s">
        <v>254</v>
      </c>
      <c r="M227" s="160" t="s">
        <v>2077</v>
      </c>
    </row>
    <row r="228" spans="1:13" s="136" customFormat="1" ht="30.75" hidden="1" customHeight="1" x14ac:dyDescent="0.25">
      <c r="A228" s="260">
        <v>222</v>
      </c>
      <c r="B228" s="202">
        <v>43677</v>
      </c>
      <c r="C228" s="272" t="s">
        <v>178</v>
      </c>
      <c r="D228" s="138">
        <v>1733</v>
      </c>
      <c r="E228" s="138" t="s">
        <v>2551</v>
      </c>
      <c r="F228" s="245">
        <v>5345</v>
      </c>
      <c r="G228" s="263">
        <f t="shared" si="12"/>
        <v>1157.58</v>
      </c>
      <c r="H228" s="131" t="s">
        <v>254</v>
      </c>
      <c r="I228" s="131">
        <v>1157.58</v>
      </c>
      <c r="J228" s="131" t="s">
        <v>254</v>
      </c>
      <c r="K228" s="131" t="s">
        <v>254</v>
      </c>
      <c r="L228" s="131" t="s">
        <v>254</v>
      </c>
      <c r="M228" s="160" t="s">
        <v>2078</v>
      </c>
    </row>
    <row r="229" spans="1:13" s="136" customFormat="1" ht="30.75" hidden="1" customHeight="1" x14ac:dyDescent="0.25">
      <c r="A229" s="260">
        <v>224</v>
      </c>
      <c r="B229" s="202">
        <v>43822</v>
      </c>
      <c r="C229" s="272" t="s">
        <v>164</v>
      </c>
      <c r="D229" s="130" t="s">
        <v>1419</v>
      </c>
      <c r="E229" s="138">
        <v>10533</v>
      </c>
      <c r="F229" s="245">
        <v>5509</v>
      </c>
      <c r="G229" s="263">
        <f t="shared" si="11"/>
        <v>5388.53</v>
      </c>
      <c r="H229" s="131">
        <v>5388.53</v>
      </c>
      <c r="I229" s="131" t="s">
        <v>254</v>
      </c>
      <c r="J229" s="131" t="s">
        <v>254</v>
      </c>
      <c r="K229" s="131" t="s">
        <v>254</v>
      </c>
      <c r="L229" s="131" t="s">
        <v>254</v>
      </c>
      <c r="M229" s="160" t="s">
        <v>1466</v>
      </c>
    </row>
    <row r="230" spans="1:13" s="136" customFormat="1" ht="30.75" hidden="1" customHeight="1" x14ac:dyDescent="0.25">
      <c r="A230" s="260">
        <v>225</v>
      </c>
      <c r="B230" s="202">
        <v>43822</v>
      </c>
      <c r="C230" s="272" t="s">
        <v>164</v>
      </c>
      <c r="D230" s="130" t="s">
        <v>1419</v>
      </c>
      <c r="E230" s="138">
        <v>10534</v>
      </c>
      <c r="F230" s="245">
        <v>5509</v>
      </c>
      <c r="G230" s="263">
        <f t="shared" si="11"/>
        <v>10489.81</v>
      </c>
      <c r="H230" s="131">
        <v>10489.81</v>
      </c>
      <c r="I230" s="131"/>
      <c r="J230" s="131" t="s">
        <v>254</v>
      </c>
      <c r="K230" s="131" t="s">
        <v>254</v>
      </c>
      <c r="L230" s="131" t="s">
        <v>254</v>
      </c>
      <c r="M230" s="160" t="s">
        <v>1466</v>
      </c>
    </row>
    <row r="231" spans="1:13" s="136" customFormat="1" ht="30.75" hidden="1" customHeight="1" x14ac:dyDescent="0.25">
      <c r="A231" s="276">
        <v>226</v>
      </c>
      <c r="B231" s="202">
        <v>43822</v>
      </c>
      <c r="C231" s="272" t="s">
        <v>164</v>
      </c>
      <c r="D231" s="130" t="s">
        <v>1419</v>
      </c>
      <c r="E231" s="138">
        <v>10535</v>
      </c>
      <c r="F231" s="245">
        <v>5509</v>
      </c>
      <c r="G231" s="263">
        <f t="shared" si="11"/>
        <v>1576</v>
      </c>
      <c r="H231" s="131">
        <v>1576</v>
      </c>
      <c r="I231" s="131" t="s">
        <v>254</v>
      </c>
      <c r="J231" s="131" t="s">
        <v>254</v>
      </c>
      <c r="K231" s="131" t="s">
        <v>254</v>
      </c>
      <c r="L231" s="131" t="s">
        <v>254</v>
      </c>
      <c r="M231" s="160" t="s">
        <v>174</v>
      </c>
    </row>
    <row r="232" spans="1:13" s="136" customFormat="1" ht="30.75" hidden="1" customHeight="1" x14ac:dyDescent="0.25">
      <c r="A232" s="260">
        <v>227</v>
      </c>
      <c r="B232" s="202">
        <v>43822</v>
      </c>
      <c r="C232" s="272" t="s">
        <v>164</v>
      </c>
      <c r="D232" s="130" t="s">
        <v>1419</v>
      </c>
      <c r="E232" s="138">
        <v>10536</v>
      </c>
      <c r="F232" s="245">
        <v>5509</v>
      </c>
      <c r="G232" s="263">
        <f t="shared" si="11"/>
        <v>1928</v>
      </c>
      <c r="H232" s="131">
        <v>1928</v>
      </c>
      <c r="I232" s="131" t="s">
        <v>254</v>
      </c>
      <c r="J232" s="131" t="s">
        <v>254</v>
      </c>
      <c r="K232" s="131" t="s">
        <v>254</v>
      </c>
      <c r="L232" s="131" t="s">
        <v>254</v>
      </c>
      <c r="M232" s="160" t="s">
        <v>175</v>
      </c>
    </row>
    <row r="233" spans="1:13" s="136" customFormat="1" ht="30.75" hidden="1" customHeight="1" x14ac:dyDescent="0.25">
      <c r="A233" s="260">
        <v>228</v>
      </c>
      <c r="B233" s="202">
        <v>43822</v>
      </c>
      <c r="C233" s="272" t="s">
        <v>164</v>
      </c>
      <c r="D233" s="130" t="s">
        <v>1419</v>
      </c>
      <c r="E233" s="138">
        <v>10537</v>
      </c>
      <c r="F233" s="245">
        <v>5509</v>
      </c>
      <c r="G233" s="263">
        <f t="shared" si="11"/>
        <v>244</v>
      </c>
      <c r="H233" s="131">
        <v>244</v>
      </c>
      <c r="I233" s="131" t="s">
        <v>254</v>
      </c>
      <c r="J233" s="131" t="s">
        <v>254</v>
      </c>
      <c r="K233" s="131" t="s">
        <v>254</v>
      </c>
      <c r="L233" s="131" t="s">
        <v>254</v>
      </c>
      <c r="M233" s="160" t="s">
        <v>176</v>
      </c>
    </row>
    <row r="234" spans="1:13" s="136" customFormat="1" ht="30.75" hidden="1" customHeight="1" x14ac:dyDescent="0.25">
      <c r="A234" s="276">
        <v>229</v>
      </c>
      <c r="B234" s="202">
        <v>43822</v>
      </c>
      <c r="C234" s="272" t="s">
        <v>164</v>
      </c>
      <c r="D234" s="130" t="s">
        <v>1419</v>
      </c>
      <c r="E234" s="138">
        <v>10538</v>
      </c>
      <c r="F234" s="245">
        <v>5509</v>
      </c>
      <c r="G234" s="263">
        <f t="shared" si="11"/>
        <v>74.83</v>
      </c>
      <c r="H234" s="131">
        <v>74.83</v>
      </c>
      <c r="I234" s="131" t="s">
        <v>254</v>
      </c>
      <c r="J234" s="131" t="s">
        <v>254</v>
      </c>
      <c r="K234" s="131" t="s">
        <v>254</v>
      </c>
      <c r="L234" s="131" t="s">
        <v>254</v>
      </c>
      <c r="M234" s="160" t="s">
        <v>547</v>
      </c>
    </row>
    <row r="235" spans="1:13" s="136" customFormat="1" ht="30.75" hidden="1" customHeight="1" x14ac:dyDescent="0.25">
      <c r="A235" s="260">
        <v>230</v>
      </c>
      <c r="B235" s="202">
        <v>43822</v>
      </c>
      <c r="C235" s="272" t="s">
        <v>164</v>
      </c>
      <c r="D235" s="130" t="s">
        <v>1419</v>
      </c>
      <c r="E235" s="138">
        <v>10539</v>
      </c>
      <c r="F235" s="245">
        <v>5509</v>
      </c>
      <c r="G235" s="263">
        <f t="shared" si="11"/>
        <v>231.16</v>
      </c>
      <c r="H235" s="131">
        <v>231.16</v>
      </c>
      <c r="I235" s="131" t="s">
        <v>254</v>
      </c>
      <c r="J235" s="131" t="s">
        <v>254</v>
      </c>
      <c r="K235" s="131" t="s">
        <v>254</v>
      </c>
      <c r="L235" s="131" t="s">
        <v>254</v>
      </c>
      <c r="M235" s="160" t="s">
        <v>177</v>
      </c>
    </row>
    <row r="236" spans="1:13" s="136" customFormat="1" ht="30.75" hidden="1" customHeight="1" x14ac:dyDescent="0.25">
      <c r="A236" s="260">
        <v>231</v>
      </c>
      <c r="B236" s="202">
        <v>43822</v>
      </c>
      <c r="C236" s="272" t="s">
        <v>164</v>
      </c>
      <c r="D236" s="130" t="s">
        <v>1419</v>
      </c>
      <c r="E236" s="138">
        <v>10540</v>
      </c>
      <c r="F236" s="245">
        <v>5509</v>
      </c>
      <c r="G236" s="263">
        <f t="shared" si="11"/>
        <v>120.5</v>
      </c>
      <c r="H236" s="131">
        <v>120.5</v>
      </c>
      <c r="I236" s="131" t="s">
        <v>254</v>
      </c>
      <c r="J236" s="131" t="s">
        <v>254</v>
      </c>
      <c r="K236" s="131" t="s">
        <v>254</v>
      </c>
      <c r="L236" s="131" t="s">
        <v>254</v>
      </c>
      <c r="M236" s="160" t="s">
        <v>548</v>
      </c>
    </row>
    <row r="237" spans="1:13" s="136" customFormat="1" ht="30.75" hidden="1" customHeight="1" x14ac:dyDescent="0.25">
      <c r="A237" s="260">
        <v>233</v>
      </c>
      <c r="B237" s="202">
        <v>43671</v>
      </c>
      <c r="C237" s="272" t="s">
        <v>185</v>
      </c>
      <c r="D237" s="130" t="s">
        <v>186</v>
      </c>
      <c r="E237" s="138">
        <v>11291</v>
      </c>
      <c r="F237" s="245">
        <v>5744</v>
      </c>
      <c r="G237" s="263">
        <f t="shared" si="11"/>
        <v>272</v>
      </c>
      <c r="H237" s="131" t="s">
        <v>254</v>
      </c>
      <c r="I237" s="131" t="s">
        <v>254</v>
      </c>
      <c r="J237" s="131">
        <v>272</v>
      </c>
      <c r="K237" s="131" t="s">
        <v>254</v>
      </c>
      <c r="L237" s="131" t="s">
        <v>254</v>
      </c>
      <c r="M237" s="160" t="s">
        <v>1467</v>
      </c>
    </row>
    <row r="238" spans="1:13" s="136" customFormat="1" ht="30.75" hidden="1" customHeight="1" x14ac:dyDescent="0.25">
      <c r="A238" s="260">
        <v>234</v>
      </c>
      <c r="B238" s="202">
        <v>43671</v>
      </c>
      <c r="C238" s="272" t="s">
        <v>164</v>
      </c>
      <c r="D238" s="130" t="s">
        <v>1420</v>
      </c>
      <c r="E238" s="138">
        <v>11509</v>
      </c>
      <c r="F238" s="245">
        <v>5768</v>
      </c>
      <c r="G238" s="263">
        <f t="shared" si="11"/>
        <v>15820.01</v>
      </c>
      <c r="H238" s="131">
        <v>15820.01</v>
      </c>
      <c r="I238" s="131" t="s">
        <v>254</v>
      </c>
      <c r="J238" s="131" t="s">
        <v>254</v>
      </c>
      <c r="K238" s="131" t="s">
        <v>254</v>
      </c>
      <c r="L238" s="131" t="s">
        <v>254</v>
      </c>
      <c r="M238" s="160" t="s">
        <v>1465</v>
      </c>
    </row>
    <row r="239" spans="1:13" s="136" customFormat="1" ht="30.75" hidden="1" customHeight="1" x14ac:dyDescent="0.25">
      <c r="A239" s="276">
        <v>235</v>
      </c>
      <c r="B239" s="202">
        <v>43671</v>
      </c>
      <c r="C239" s="272" t="s">
        <v>164</v>
      </c>
      <c r="D239" s="130" t="s">
        <v>1420</v>
      </c>
      <c r="E239" s="138">
        <v>11510</v>
      </c>
      <c r="F239" s="245">
        <v>5768</v>
      </c>
      <c r="G239" s="263">
        <f t="shared" si="11"/>
        <v>168</v>
      </c>
      <c r="H239" s="131">
        <v>168</v>
      </c>
      <c r="I239" s="131" t="s">
        <v>254</v>
      </c>
      <c r="J239" s="131" t="s">
        <v>254</v>
      </c>
      <c r="K239" s="131" t="s">
        <v>254</v>
      </c>
      <c r="L239" s="131" t="s">
        <v>254</v>
      </c>
      <c r="M239" s="160" t="s">
        <v>1468</v>
      </c>
    </row>
    <row r="240" spans="1:13" s="136" customFormat="1" ht="30.75" hidden="1" customHeight="1" x14ac:dyDescent="0.25">
      <c r="A240" s="260">
        <v>236</v>
      </c>
      <c r="B240" s="202">
        <v>43671</v>
      </c>
      <c r="C240" s="272" t="s">
        <v>164</v>
      </c>
      <c r="D240" s="130" t="s">
        <v>1420</v>
      </c>
      <c r="E240" s="138">
        <v>11511</v>
      </c>
      <c r="F240" s="245">
        <v>5768</v>
      </c>
      <c r="G240" s="263">
        <f t="shared" si="11"/>
        <v>663</v>
      </c>
      <c r="H240" s="131">
        <v>663</v>
      </c>
      <c r="I240" s="131" t="s">
        <v>254</v>
      </c>
      <c r="J240" s="131" t="s">
        <v>254</v>
      </c>
      <c r="K240" s="131" t="s">
        <v>254</v>
      </c>
      <c r="L240" s="131" t="s">
        <v>254</v>
      </c>
      <c r="M240" s="160" t="s">
        <v>174</v>
      </c>
    </row>
    <row r="241" spans="1:15" s="136" customFormat="1" ht="30.75" hidden="1" customHeight="1" x14ac:dyDescent="0.25">
      <c r="A241" s="260">
        <v>237</v>
      </c>
      <c r="B241" s="202">
        <v>43671</v>
      </c>
      <c r="C241" s="272" t="s">
        <v>164</v>
      </c>
      <c r="D241" s="130" t="s">
        <v>1420</v>
      </c>
      <c r="E241" s="138">
        <v>11512</v>
      </c>
      <c r="F241" s="245">
        <v>5768</v>
      </c>
      <c r="G241" s="263">
        <f t="shared" si="11"/>
        <v>250</v>
      </c>
      <c r="H241" s="131">
        <v>250</v>
      </c>
      <c r="I241" s="131" t="s">
        <v>254</v>
      </c>
      <c r="J241" s="131" t="s">
        <v>254</v>
      </c>
      <c r="K241" s="131" t="s">
        <v>254</v>
      </c>
      <c r="L241" s="131" t="s">
        <v>254</v>
      </c>
      <c r="M241" s="160" t="s">
        <v>1469</v>
      </c>
    </row>
    <row r="242" spans="1:15" s="136" customFormat="1" ht="30.75" hidden="1" customHeight="1" x14ac:dyDescent="0.25">
      <c r="A242" s="276">
        <v>238</v>
      </c>
      <c r="B242" s="202">
        <v>43671</v>
      </c>
      <c r="C242" s="272" t="s">
        <v>164</v>
      </c>
      <c r="D242" s="130" t="s">
        <v>1420</v>
      </c>
      <c r="E242" s="138">
        <v>11513</v>
      </c>
      <c r="F242" s="245">
        <v>5768</v>
      </c>
      <c r="G242" s="263">
        <f t="shared" ref="G242:G261" si="13">SUM(H242:L242)</f>
        <v>1476</v>
      </c>
      <c r="H242" s="131">
        <v>1476</v>
      </c>
      <c r="I242" s="131" t="s">
        <v>254</v>
      </c>
      <c r="J242" s="131" t="s">
        <v>254</v>
      </c>
      <c r="K242" s="131" t="s">
        <v>254</v>
      </c>
      <c r="L242" s="131" t="s">
        <v>254</v>
      </c>
      <c r="M242" s="160" t="s">
        <v>175</v>
      </c>
    </row>
    <row r="243" spans="1:15" s="136" customFormat="1" ht="30.75" hidden="1" customHeight="1" x14ac:dyDescent="0.25">
      <c r="A243" s="260">
        <v>239</v>
      </c>
      <c r="B243" s="202">
        <v>43671</v>
      </c>
      <c r="C243" s="272" t="s">
        <v>164</v>
      </c>
      <c r="D243" s="130" t="s">
        <v>1420</v>
      </c>
      <c r="E243" s="138">
        <v>11514</v>
      </c>
      <c r="F243" s="245">
        <v>5768</v>
      </c>
      <c r="G243" s="263">
        <f t="shared" si="13"/>
        <v>510.75</v>
      </c>
      <c r="H243" s="131">
        <v>510.75</v>
      </c>
      <c r="I243" s="131" t="s">
        <v>254</v>
      </c>
      <c r="J243" s="131" t="s">
        <v>254</v>
      </c>
      <c r="K243" s="131" t="s">
        <v>254</v>
      </c>
      <c r="L243" s="131" t="s">
        <v>254</v>
      </c>
      <c r="M243" s="160" t="s">
        <v>214</v>
      </c>
    </row>
    <row r="244" spans="1:15" s="136" customFormat="1" ht="30.75" hidden="1" customHeight="1" x14ac:dyDescent="0.25">
      <c r="A244" s="260">
        <v>240</v>
      </c>
      <c r="B244" s="202">
        <v>43671</v>
      </c>
      <c r="C244" s="272" t="s">
        <v>164</v>
      </c>
      <c r="D244" s="130" t="s">
        <v>1420</v>
      </c>
      <c r="E244" s="138">
        <v>11515</v>
      </c>
      <c r="F244" s="245">
        <v>5768</v>
      </c>
      <c r="G244" s="263">
        <f t="shared" si="13"/>
        <v>541.91</v>
      </c>
      <c r="H244" s="131">
        <v>541.91</v>
      </c>
      <c r="I244" s="131" t="s">
        <v>254</v>
      </c>
      <c r="J244" s="131" t="s">
        <v>254</v>
      </c>
      <c r="K244" s="131" t="s">
        <v>254</v>
      </c>
      <c r="L244" s="131" t="s">
        <v>254</v>
      </c>
      <c r="M244" s="160" t="s">
        <v>177</v>
      </c>
    </row>
    <row r="245" spans="1:15" s="136" customFormat="1" ht="30.75" hidden="1" customHeight="1" x14ac:dyDescent="0.25">
      <c r="A245" s="276">
        <v>241</v>
      </c>
      <c r="B245" s="202">
        <v>43671</v>
      </c>
      <c r="C245" s="272" t="s">
        <v>164</v>
      </c>
      <c r="D245" s="130" t="s">
        <v>1420</v>
      </c>
      <c r="E245" s="138">
        <v>11516</v>
      </c>
      <c r="F245" s="245">
        <v>5768</v>
      </c>
      <c r="G245" s="263">
        <f t="shared" si="13"/>
        <v>246.33</v>
      </c>
      <c r="H245" s="131">
        <v>246.33</v>
      </c>
      <c r="I245" s="131" t="s">
        <v>254</v>
      </c>
      <c r="J245" s="131" t="s">
        <v>254</v>
      </c>
      <c r="K245" s="131" t="s">
        <v>254</v>
      </c>
      <c r="L245" s="131" t="s">
        <v>254</v>
      </c>
      <c r="M245" s="160" t="s">
        <v>547</v>
      </c>
    </row>
    <row r="246" spans="1:15" s="136" customFormat="1" ht="30.75" hidden="1" customHeight="1" x14ac:dyDescent="0.25">
      <c r="A246" s="260">
        <v>243</v>
      </c>
      <c r="B246" s="202">
        <v>43672</v>
      </c>
      <c r="C246" s="272" t="s">
        <v>164</v>
      </c>
      <c r="D246" s="130" t="s">
        <v>1421</v>
      </c>
      <c r="E246" s="138">
        <v>11742</v>
      </c>
      <c r="F246" s="245">
        <v>5801</v>
      </c>
      <c r="G246" s="263">
        <f t="shared" si="13"/>
        <v>3990.1</v>
      </c>
      <c r="H246" s="131" t="s">
        <v>254</v>
      </c>
      <c r="I246" s="131" t="s">
        <v>254</v>
      </c>
      <c r="J246" s="131" t="s">
        <v>254</v>
      </c>
      <c r="K246" s="131">
        <v>3990.1</v>
      </c>
      <c r="L246" s="131" t="s">
        <v>254</v>
      </c>
      <c r="M246" s="160" t="s">
        <v>1471</v>
      </c>
      <c r="N246" s="136" t="s">
        <v>2597</v>
      </c>
      <c r="O246" s="136" t="s">
        <v>2599</v>
      </c>
    </row>
    <row r="247" spans="1:15" s="136" customFormat="1" ht="30.75" hidden="1" customHeight="1" x14ac:dyDescent="0.25">
      <c r="A247" s="276">
        <v>244</v>
      </c>
      <c r="B247" s="202">
        <v>43672</v>
      </c>
      <c r="C247" s="272" t="s">
        <v>164</v>
      </c>
      <c r="D247" s="130" t="s">
        <v>1421</v>
      </c>
      <c r="E247" s="138">
        <v>11743</v>
      </c>
      <c r="F247" s="245">
        <v>5801</v>
      </c>
      <c r="G247" s="263">
        <f t="shared" si="13"/>
        <v>155</v>
      </c>
      <c r="H247" s="131" t="s">
        <v>254</v>
      </c>
      <c r="I247" s="131" t="s">
        <v>254</v>
      </c>
      <c r="J247" s="131" t="s">
        <v>254</v>
      </c>
      <c r="K247" s="131">
        <v>155</v>
      </c>
      <c r="L247" s="131" t="s">
        <v>254</v>
      </c>
      <c r="M247" s="160" t="s">
        <v>1472</v>
      </c>
      <c r="N247" s="136" t="s">
        <v>2597</v>
      </c>
      <c r="O247" s="136" t="s">
        <v>2599</v>
      </c>
    </row>
    <row r="248" spans="1:15" s="136" customFormat="1" ht="30.75" hidden="1" customHeight="1" x14ac:dyDescent="0.25">
      <c r="A248" s="260">
        <v>245</v>
      </c>
      <c r="B248" s="202">
        <v>43672</v>
      </c>
      <c r="C248" s="272" t="s">
        <v>164</v>
      </c>
      <c r="D248" s="130" t="s">
        <v>1421</v>
      </c>
      <c r="E248" s="138">
        <v>11744</v>
      </c>
      <c r="F248" s="245">
        <v>5801</v>
      </c>
      <c r="G248" s="263">
        <f t="shared" si="13"/>
        <v>585</v>
      </c>
      <c r="H248" s="131" t="s">
        <v>254</v>
      </c>
      <c r="I248" s="131" t="s">
        <v>254</v>
      </c>
      <c r="J248" s="131" t="s">
        <v>254</v>
      </c>
      <c r="K248" s="131">
        <v>585</v>
      </c>
      <c r="L248" s="131" t="s">
        <v>254</v>
      </c>
      <c r="M248" s="160" t="s">
        <v>174</v>
      </c>
      <c r="N248" s="136" t="s">
        <v>2597</v>
      </c>
      <c r="O248" s="136" t="s">
        <v>2599</v>
      </c>
    </row>
    <row r="249" spans="1:15" s="136" customFormat="1" ht="30.75" hidden="1" customHeight="1" x14ac:dyDescent="0.25">
      <c r="A249" s="276">
        <v>247</v>
      </c>
      <c r="B249" s="202">
        <v>43672</v>
      </c>
      <c r="C249" s="272" t="s">
        <v>164</v>
      </c>
      <c r="D249" s="130" t="s">
        <v>1421</v>
      </c>
      <c r="E249" s="138">
        <v>11746</v>
      </c>
      <c r="F249" s="245">
        <v>5801</v>
      </c>
      <c r="G249" s="263">
        <f t="shared" si="13"/>
        <v>405</v>
      </c>
      <c r="H249" s="131" t="s">
        <v>254</v>
      </c>
      <c r="I249" s="131" t="s">
        <v>254</v>
      </c>
      <c r="J249" s="131" t="s">
        <v>254</v>
      </c>
      <c r="K249" s="131">
        <v>405</v>
      </c>
      <c r="L249" s="131" t="s">
        <v>254</v>
      </c>
      <c r="M249" s="160" t="s">
        <v>175</v>
      </c>
      <c r="N249" s="136" t="s">
        <v>2597</v>
      </c>
      <c r="O249" s="136" t="s">
        <v>2599</v>
      </c>
    </row>
    <row r="250" spans="1:15" s="136" customFormat="1" ht="30.75" hidden="1" customHeight="1" x14ac:dyDescent="0.25">
      <c r="A250" s="260">
        <v>248</v>
      </c>
      <c r="B250" s="202">
        <v>43672</v>
      </c>
      <c r="C250" s="272" t="s">
        <v>164</v>
      </c>
      <c r="D250" s="130" t="s">
        <v>1421</v>
      </c>
      <c r="E250" s="138">
        <v>15575</v>
      </c>
      <c r="F250" s="245">
        <v>5801</v>
      </c>
      <c r="G250" s="263">
        <f t="shared" si="13"/>
        <v>69.900000000000006</v>
      </c>
      <c r="H250" s="131" t="s">
        <v>254</v>
      </c>
      <c r="I250" s="131" t="s">
        <v>254</v>
      </c>
      <c r="J250" s="131" t="s">
        <v>254</v>
      </c>
      <c r="K250" s="131">
        <v>69.900000000000006</v>
      </c>
      <c r="L250" s="131" t="s">
        <v>254</v>
      </c>
      <c r="M250" s="160" t="s">
        <v>1470</v>
      </c>
      <c r="N250" s="136" t="s">
        <v>2597</v>
      </c>
      <c r="O250" s="136" t="s">
        <v>2599</v>
      </c>
    </row>
    <row r="251" spans="1:15" s="136" customFormat="1" ht="30.75" hidden="1" customHeight="1" x14ac:dyDescent="0.25">
      <c r="A251" s="276">
        <v>250</v>
      </c>
      <c r="B251" s="202">
        <v>43683</v>
      </c>
      <c r="C251" s="272" t="s">
        <v>185</v>
      </c>
      <c r="D251" s="130" t="s">
        <v>186</v>
      </c>
      <c r="E251" s="138">
        <v>12592</v>
      </c>
      <c r="F251" s="245">
        <v>6129</v>
      </c>
      <c r="G251" s="263">
        <f t="shared" si="13"/>
        <v>185</v>
      </c>
      <c r="H251" s="131" t="s">
        <v>254</v>
      </c>
      <c r="I251" s="131" t="s">
        <v>254</v>
      </c>
      <c r="J251" s="131">
        <v>185</v>
      </c>
      <c r="K251" s="131" t="s">
        <v>254</v>
      </c>
      <c r="L251" s="131" t="s">
        <v>254</v>
      </c>
      <c r="M251" s="160" t="s">
        <v>1473</v>
      </c>
    </row>
    <row r="252" spans="1:15" s="136" customFormat="1" ht="30.75" hidden="1" customHeight="1" x14ac:dyDescent="0.25">
      <c r="A252" s="260">
        <v>252</v>
      </c>
      <c r="B252" s="202">
        <v>43691</v>
      </c>
      <c r="C252" s="272" t="s">
        <v>185</v>
      </c>
      <c r="D252" s="130" t="s">
        <v>186</v>
      </c>
      <c r="E252" s="138">
        <v>12782</v>
      </c>
      <c r="F252" s="245">
        <v>6465</v>
      </c>
      <c r="G252" s="263">
        <f t="shared" si="13"/>
        <v>154</v>
      </c>
      <c r="H252" s="131" t="s">
        <v>254</v>
      </c>
      <c r="I252" s="131" t="s">
        <v>254</v>
      </c>
      <c r="J252" s="131">
        <v>154</v>
      </c>
      <c r="K252" s="131" t="s">
        <v>254</v>
      </c>
      <c r="L252" s="131" t="s">
        <v>254</v>
      </c>
      <c r="M252" s="160" t="s">
        <v>1474</v>
      </c>
    </row>
    <row r="253" spans="1:15" s="136" customFormat="1" ht="30.75" hidden="1" customHeight="1" x14ac:dyDescent="0.25">
      <c r="A253" s="276">
        <v>253</v>
      </c>
      <c r="B253" s="202">
        <v>43700</v>
      </c>
      <c r="C253" s="272" t="s">
        <v>164</v>
      </c>
      <c r="D253" s="130" t="s">
        <v>1422</v>
      </c>
      <c r="E253" s="138">
        <v>13283</v>
      </c>
      <c r="F253" s="245">
        <v>6678</v>
      </c>
      <c r="G253" s="263">
        <f t="shared" si="13"/>
        <v>9055.94</v>
      </c>
      <c r="H253" s="131">
        <v>9055.94</v>
      </c>
      <c r="I253" s="131" t="s">
        <v>254</v>
      </c>
      <c r="J253" s="131" t="s">
        <v>254</v>
      </c>
      <c r="K253" s="131" t="s">
        <v>254</v>
      </c>
      <c r="L253" s="131" t="s">
        <v>254</v>
      </c>
      <c r="M253" s="160" t="s">
        <v>1475</v>
      </c>
    </row>
    <row r="254" spans="1:15" s="136" customFormat="1" ht="30.75" hidden="1" customHeight="1" x14ac:dyDescent="0.25">
      <c r="A254" s="260">
        <v>254</v>
      </c>
      <c r="B254" s="202">
        <v>43700</v>
      </c>
      <c r="C254" s="272" t="s">
        <v>164</v>
      </c>
      <c r="D254" s="130" t="s">
        <v>1422</v>
      </c>
      <c r="E254" s="138">
        <v>13284</v>
      </c>
      <c r="F254" s="245">
        <v>6678</v>
      </c>
      <c r="G254" s="263">
        <f t="shared" si="13"/>
        <v>634</v>
      </c>
      <c r="H254" s="131">
        <v>634</v>
      </c>
      <c r="I254" s="131" t="s">
        <v>254</v>
      </c>
      <c r="J254" s="131" t="s">
        <v>254</v>
      </c>
      <c r="K254" s="131" t="s">
        <v>254</v>
      </c>
      <c r="L254" s="131" t="s">
        <v>254</v>
      </c>
      <c r="M254" s="160" t="s">
        <v>174</v>
      </c>
    </row>
    <row r="255" spans="1:15" s="136" customFormat="1" ht="30.75" hidden="1" customHeight="1" x14ac:dyDescent="0.25">
      <c r="A255" s="260">
        <v>255</v>
      </c>
      <c r="B255" s="202">
        <v>43700</v>
      </c>
      <c r="C255" s="272" t="s">
        <v>164</v>
      </c>
      <c r="D255" s="130" t="s">
        <v>1422</v>
      </c>
      <c r="E255" s="138">
        <v>13285</v>
      </c>
      <c r="F255" s="245">
        <v>6678</v>
      </c>
      <c r="G255" s="263">
        <f t="shared" si="13"/>
        <v>1088</v>
      </c>
      <c r="H255" s="131">
        <v>1088</v>
      </c>
      <c r="I255" s="131" t="s">
        <v>254</v>
      </c>
      <c r="J255" s="131" t="s">
        <v>254</v>
      </c>
      <c r="K255" s="131" t="s">
        <v>254</v>
      </c>
      <c r="L255" s="131" t="s">
        <v>254</v>
      </c>
      <c r="M255" s="160" t="s">
        <v>175</v>
      </c>
    </row>
    <row r="256" spans="1:15" s="136" customFormat="1" ht="30.75" hidden="1" customHeight="1" x14ac:dyDescent="0.25">
      <c r="A256" s="276">
        <v>256</v>
      </c>
      <c r="B256" s="202">
        <v>43700</v>
      </c>
      <c r="C256" s="272" t="s">
        <v>164</v>
      </c>
      <c r="D256" s="130" t="s">
        <v>1422</v>
      </c>
      <c r="E256" s="138">
        <v>13286</v>
      </c>
      <c r="F256" s="245">
        <v>6678</v>
      </c>
      <c r="G256" s="263">
        <f t="shared" si="13"/>
        <v>134</v>
      </c>
      <c r="H256" s="131">
        <v>134</v>
      </c>
      <c r="I256" s="131" t="s">
        <v>254</v>
      </c>
      <c r="J256" s="131" t="s">
        <v>254</v>
      </c>
      <c r="K256" s="131" t="s">
        <v>254</v>
      </c>
      <c r="L256" s="131" t="s">
        <v>254</v>
      </c>
      <c r="M256" s="160" t="s">
        <v>176</v>
      </c>
    </row>
    <row r="257" spans="1:13" s="136" customFormat="1" ht="30.75" hidden="1" customHeight="1" x14ac:dyDescent="0.25">
      <c r="A257" s="260">
        <v>257</v>
      </c>
      <c r="B257" s="202">
        <v>43700</v>
      </c>
      <c r="C257" s="272" t="s">
        <v>164</v>
      </c>
      <c r="D257" s="130" t="s">
        <v>1422</v>
      </c>
      <c r="E257" s="138">
        <v>13287</v>
      </c>
      <c r="F257" s="245">
        <v>6678</v>
      </c>
      <c r="G257" s="263">
        <f t="shared" si="13"/>
        <v>443.66</v>
      </c>
      <c r="H257" s="131">
        <v>443.66</v>
      </c>
      <c r="I257" s="131" t="s">
        <v>254</v>
      </c>
      <c r="J257" s="131" t="s">
        <v>254</v>
      </c>
      <c r="K257" s="131" t="s">
        <v>254</v>
      </c>
      <c r="L257" s="131" t="s">
        <v>254</v>
      </c>
      <c r="M257" s="160" t="s">
        <v>547</v>
      </c>
    </row>
    <row r="258" spans="1:13" s="136" customFormat="1" ht="30.75" hidden="1" customHeight="1" x14ac:dyDescent="0.25">
      <c r="A258" s="260">
        <v>258</v>
      </c>
      <c r="B258" s="202">
        <v>43698</v>
      </c>
      <c r="C258" s="272" t="s">
        <v>185</v>
      </c>
      <c r="D258" s="130" t="s">
        <v>186</v>
      </c>
      <c r="E258" s="138">
        <v>13680</v>
      </c>
      <c r="F258" s="245">
        <v>6737</v>
      </c>
      <c r="G258" s="263">
        <f t="shared" si="13"/>
        <v>280</v>
      </c>
      <c r="H258" s="131" t="s">
        <v>254</v>
      </c>
      <c r="I258" s="131" t="s">
        <v>254</v>
      </c>
      <c r="J258" s="131">
        <v>280</v>
      </c>
      <c r="K258" s="131" t="s">
        <v>254</v>
      </c>
      <c r="L258" s="131" t="s">
        <v>254</v>
      </c>
      <c r="M258" s="160" t="s">
        <v>1476</v>
      </c>
    </row>
    <row r="259" spans="1:13" s="136" customFormat="1" ht="30.75" hidden="1" customHeight="1" x14ac:dyDescent="0.25">
      <c r="A259" s="276"/>
      <c r="B259" s="202">
        <v>43799</v>
      </c>
      <c r="C259" s="272" t="s">
        <v>178</v>
      </c>
      <c r="D259" s="138">
        <v>3280</v>
      </c>
      <c r="E259" s="273" t="s">
        <v>2552</v>
      </c>
      <c r="F259" s="245">
        <v>6943</v>
      </c>
      <c r="G259" s="263">
        <f t="shared" si="13"/>
        <v>2275</v>
      </c>
      <c r="H259" s="131"/>
      <c r="I259" s="131">
        <v>2275</v>
      </c>
      <c r="J259" s="131"/>
      <c r="K259" s="131"/>
      <c r="L259" s="131"/>
      <c r="M259" s="160" t="s">
        <v>2576</v>
      </c>
    </row>
    <row r="260" spans="1:13" s="136" customFormat="1" ht="30.75" hidden="1" customHeight="1" x14ac:dyDescent="0.25">
      <c r="A260" s="276"/>
      <c r="B260" s="202">
        <v>43804</v>
      </c>
      <c r="C260" s="272" t="s">
        <v>178</v>
      </c>
      <c r="D260" s="138">
        <v>3737</v>
      </c>
      <c r="E260" s="273" t="s">
        <v>2552</v>
      </c>
      <c r="F260" s="245">
        <v>6943</v>
      </c>
      <c r="G260" s="263">
        <f t="shared" si="13"/>
        <v>858</v>
      </c>
      <c r="H260" s="131"/>
      <c r="I260" s="131">
        <v>858</v>
      </c>
      <c r="J260" s="131"/>
      <c r="K260" s="131"/>
      <c r="L260" s="131"/>
      <c r="M260" s="160" t="s">
        <v>2577</v>
      </c>
    </row>
    <row r="261" spans="1:13" s="136" customFormat="1" ht="30.75" hidden="1" customHeight="1" x14ac:dyDescent="0.25">
      <c r="A261" s="276">
        <v>259</v>
      </c>
      <c r="B261" s="202">
        <v>43804</v>
      </c>
      <c r="C261" s="272" t="s">
        <v>178</v>
      </c>
      <c r="D261" s="138">
        <v>3775</v>
      </c>
      <c r="E261" s="273" t="s">
        <v>2552</v>
      </c>
      <c r="F261" s="245">
        <v>6943</v>
      </c>
      <c r="G261" s="263">
        <f t="shared" si="13"/>
        <v>2067</v>
      </c>
      <c r="H261" s="131" t="s">
        <v>254</v>
      </c>
      <c r="I261" s="131">
        <v>2067</v>
      </c>
      <c r="J261" s="131" t="s">
        <v>254</v>
      </c>
      <c r="K261" s="131" t="s">
        <v>254</v>
      </c>
      <c r="L261" s="131" t="s">
        <v>254</v>
      </c>
      <c r="M261" s="160" t="s">
        <v>2578</v>
      </c>
    </row>
    <row r="262" spans="1:13" s="136" customFormat="1" ht="30.75" hidden="1" customHeight="1" x14ac:dyDescent="0.25">
      <c r="A262" s="260">
        <v>260</v>
      </c>
      <c r="B262" s="202">
        <v>43704</v>
      </c>
      <c r="C262" s="272" t="s">
        <v>164</v>
      </c>
      <c r="D262" s="130" t="s">
        <v>1423</v>
      </c>
      <c r="E262" s="138">
        <v>13933</v>
      </c>
      <c r="F262" s="245">
        <v>7038</v>
      </c>
      <c r="G262" s="263">
        <f t="shared" ref="G262:G290" si="14">SUM(H262:L262)</f>
        <v>14265.22</v>
      </c>
      <c r="H262" s="131">
        <v>14265.22</v>
      </c>
      <c r="I262" s="131" t="s">
        <v>254</v>
      </c>
      <c r="J262" s="131" t="s">
        <v>254</v>
      </c>
      <c r="K262" s="131" t="s">
        <v>254</v>
      </c>
      <c r="L262" s="131" t="s">
        <v>254</v>
      </c>
      <c r="M262" s="160" t="s">
        <v>1477</v>
      </c>
    </row>
    <row r="263" spans="1:13" s="136" customFormat="1" ht="30.75" hidden="1" customHeight="1" x14ac:dyDescent="0.25">
      <c r="A263" s="260">
        <v>261</v>
      </c>
      <c r="B263" s="202">
        <v>43704</v>
      </c>
      <c r="C263" s="272" t="s">
        <v>164</v>
      </c>
      <c r="D263" s="130" t="s">
        <v>1423</v>
      </c>
      <c r="E263" s="138">
        <v>13934</v>
      </c>
      <c r="F263" s="245">
        <v>7038</v>
      </c>
      <c r="G263" s="263">
        <f t="shared" si="14"/>
        <v>168</v>
      </c>
      <c r="H263" s="131">
        <v>168</v>
      </c>
      <c r="I263" s="131" t="s">
        <v>254</v>
      </c>
      <c r="J263" s="131" t="s">
        <v>254</v>
      </c>
      <c r="K263" s="131" t="s">
        <v>254</v>
      </c>
      <c r="L263" s="131" t="s">
        <v>254</v>
      </c>
      <c r="M263" s="160" t="s">
        <v>1478</v>
      </c>
    </row>
    <row r="264" spans="1:13" s="136" customFormat="1" ht="30.75" hidden="1" customHeight="1" x14ac:dyDescent="0.25">
      <c r="A264" s="276">
        <v>262</v>
      </c>
      <c r="B264" s="202">
        <v>43704</v>
      </c>
      <c r="C264" s="272" t="s">
        <v>164</v>
      </c>
      <c r="D264" s="130" t="s">
        <v>1423</v>
      </c>
      <c r="E264" s="138">
        <v>13935</v>
      </c>
      <c r="F264" s="245">
        <v>7038</v>
      </c>
      <c r="G264" s="263">
        <f t="shared" si="14"/>
        <v>663</v>
      </c>
      <c r="H264" s="131">
        <v>663</v>
      </c>
      <c r="I264" s="131" t="s">
        <v>254</v>
      </c>
      <c r="J264" s="131" t="s">
        <v>254</v>
      </c>
      <c r="K264" s="131" t="s">
        <v>254</v>
      </c>
      <c r="L264" s="131" t="s">
        <v>254</v>
      </c>
      <c r="M264" s="160" t="s">
        <v>174</v>
      </c>
    </row>
    <row r="265" spans="1:13" s="136" customFormat="1" ht="30.75" hidden="1" customHeight="1" x14ac:dyDescent="0.25">
      <c r="A265" s="260">
        <v>263</v>
      </c>
      <c r="B265" s="202">
        <v>43704</v>
      </c>
      <c r="C265" s="272" t="s">
        <v>164</v>
      </c>
      <c r="D265" s="130" t="s">
        <v>1423</v>
      </c>
      <c r="E265" s="138">
        <v>13936</v>
      </c>
      <c r="F265" s="245">
        <v>7038</v>
      </c>
      <c r="G265" s="263">
        <f t="shared" si="14"/>
        <v>4.79</v>
      </c>
      <c r="H265" s="131">
        <v>4.79</v>
      </c>
      <c r="I265" s="131" t="s">
        <v>254</v>
      </c>
      <c r="J265" s="131" t="s">
        <v>254</v>
      </c>
      <c r="K265" s="131" t="s">
        <v>254</v>
      </c>
      <c r="L265" s="131" t="s">
        <v>254</v>
      </c>
      <c r="M265" s="160" t="s">
        <v>1479</v>
      </c>
    </row>
    <row r="266" spans="1:13" s="136" customFormat="1" ht="30.75" hidden="1" customHeight="1" x14ac:dyDescent="0.25">
      <c r="A266" s="260">
        <v>264</v>
      </c>
      <c r="B266" s="202">
        <v>43704</v>
      </c>
      <c r="C266" s="272" t="s">
        <v>164</v>
      </c>
      <c r="D266" s="130" t="s">
        <v>1423</v>
      </c>
      <c r="E266" s="138">
        <v>13937</v>
      </c>
      <c r="F266" s="245">
        <v>7038</v>
      </c>
      <c r="G266" s="263">
        <f t="shared" si="14"/>
        <v>1476</v>
      </c>
      <c r="H266" s="131">
        <v>1476</v>
      </c>
      <c r="I266" s="131" t="s">
        <v>254</v>
      </c>
      <c r="J266" s="131" t="s">
        <v>254</v>
      </c>
      <c r="K266" s="131" t="s">
        <v>254</v>
      </c>
      <c r="L266" s="131" t="s">
        <v>254</v>
      </c>
      <c r="M266" s="160" t="s">
        <v>175</v>
      </c>
    </row>
    <row r="267" spans="1:13" s="136" customFormat="1" ht="30.75" hidden="1" customHeight="1" x14ac:dyDescent="0.25">
      <c r="A267" s="276">
        <v>265</v>
      </c>
      <c r="B267" s="202">
        <v>43704</v>
      </c>
      <c r="C267" s="272" t="s">
        <v>164</v>
      </c>
      <c r="D267" s="130" t="s">
        <v>1423</v>
      </c>
      <c r="E267" s="138">
        <v>13938</v>
      </c>
      <c r="F267" s="245">
        <v>7038</v>
      </c>
      <c r="G267" s="263">
        <f t="shared" si="14"/>
        <v>510.75</v>
      </c>
      <c r="H267" s="131">
        <v>510.75</v>
      </c>
      <c r="I267" s="131" t="s">
        <v>254</v>
      </c>
      <c r="J267" s="131" t="s">
        <v>254</v>
      </c>
      <c r="K267" s="131" t="s">
        <v>254</v>
      </c>
      <c r="L267" s="131" t="s">
        <v>254</v>
      </c>
      <c r="M267" s="160" t="s">
        <v>214</v>
      </c>
    </row>
    <row r="268" spans="1:13" s="136" customFormat="1" ht="30.75" hidden="1" customHeight="1" x14ac:dyDescent="0.25">
      <c r="A268" s="260">
        <v>266</v>
      </c>
      <c r="B268" s="202">
        <v>43704</v>
      </c>
      <c r="C268" s="272" t="s">
        <v>164</v>
      </c>
      <c r="D268" s="130" t="s">
        <v>1423</v>
      </c>
      <c r="E268" s="138">
        <v>13939</v>
      </c>
      <c r="F268" s="245">
        <v>7038</v>
      </c>
      <c r="G268" s="263">
        <f t="shared" si="14"/>
        <v>541.91</v>
      </c>
      <c r="H268" s="131">
        <v>541.91</v>
      </c>
      <c r="I268" s="131" t="s">
        <v>254</v>
      </c>
      <c r="J268" s="131" t="s">
        <v>254</v>
      </c>
      <c r="K268" s="131" t="s">
        <v>254</v>
      </c>
      <c r="L268" s="131" t="s">
        <v>254</v>
      </c>
      <c r="M268" s="160" t="s">
        <v>177</v>
      </c>
    </row>
    <row r="269" spans="1:13" s="136" customFormat="1" ht="30.75" hidden="1" customHeight="1" x14ac:dyDescent="0.25">
      <c r="A269" s="260">
        <v>267</v>
      </c>
      <c r="B269" s="202">
        <v>43704</v>
      </c>
      <c r="C269" s="272" t="s">
        <v>164</v>
      </c>
      <c r="D269" s="130" t="s">
        <v>1423</v>
      </c>
      <c r="E269" s="138">
        <v>13940</v>
      </c>
      <c r="F269" s="245">
        <v>7038</v>
      </c>
      <c r="G269" s="263">
        <f t="shared" si="14"/>
        <v>246.33</v>
      </c>
      <c r="H269" s="131">
        <v>246.33</v>
      </c>
      <c r="I269" s="131" t="s">
        <v>254</v>
      </c>
      <c r="J269" s="131" t="s">
        <v>254</v>
      </c>
      <c r="K269" s="131" t="s">
        <v>254</v>
      </c>
      <c r="L269" s="131" t="s">
        <v>254</v>
      </c>
      <c r="M269" s="160" t="s">
        <v>547</v>
      </c>
    </row>
    <row r="270" spans="1:13" s="136" customFormat="1" ht="30.75" hidden="1" customHeight="1" x14ac:dyDescent="0.25">
      <c r="A270" s="276">
        <v>268</v>
      </c>
      <c r="B270" s="202">
        <v>43713</v>
      </c>
      <c r="C270" s="272" t="s">
        <v>178</v>
      </c>
      <c r="D270" s="138">
        <v>2253</v>
      </c>
      <c r="E270" s="273" t="s">
        <v>2553</v>
      </c>
      <c r="F270" s="274">
        <v>7117</v>
      </c>
      <c r="G270" s="269">
        <f t="shared" ref="G270:G275" si="15">SUM(H270:L270)</f>
        <v>45</v>
      </c>
      <c r="H270" s="131"/>
      <c r="I270" s="168">
        <v>45</v>
      </c>
      <c r="J270" s="131"/>
      <c r="K270" s="131"/>
      <c r="L270" s="131"/>
      <c r="M270" s="177" t="s">
        <v>2079</v>
      </c>
    </row>
    <row r="271" spans="1:13" s="136" customFormat="1" ht="30.75" hidden="1" customHeight="1" x14ac:dyDescent="0.25">
      <c r="A271" s="260">
        <v>269</v>
      </c>
      <c r="B271" s="202">
        <v>43713</v>
      </c>
      <c r="C271" s="272" t="s">
        <v>178</v>
      </c>
      <c r="D271" s="138">
        <v>2253</v>
      </c>
      <c r="E271" s="273" t="s">
        <v>2553</v>
      </c>
      <c r="F271" s="274">
        <v>7117</v>
      </c>
      <c r="G271" s="269">
        <f t="shared" si="15"/>
        <v>80</v>
      </c>
      <c r="H271" s="131"/>
      <c r="I271" s="168">
        <v>80</v>
      </c>
      <c r="J271" s="131"/>
      <c r="K271" s="131"/>
      <c r="L271" s="131"/>
      <c r="M271" s="177" t="s">
        <v>2080</v>
      </c>
    </row>
    <row r="272" spans="1:13" s="136" customFormat="1" ht="30.75" hidden="1" customHeight="1" x14ac:dyDescent="0.25">
      <c r="A272" s="260">
        <v>270</v>
      </c>
      <c r="B272" s="202">
        <v>43713</v>
      </c>
      <c r="C272" s="272" t="s">
        <v>178</v>
      </c>
      <c r="D272" s="138">
        <v>2253</v>
      </c>
      <c r="E272" s="273" t="s">
        <v>2553</v>
      </c>
      <c r="F272" s="274">
        <v>7117</v>
      </c>
      <c r="G272" s="263">
        <f t="shared" si="15"/>
        <v>1200</v>
      </c>
      <c r="H272" s="131"/>
      <c r="I272" s="168">
        <v>1200</v>
      </c>
      <c r="J272" s="131"/>
      <c r="K272" s="131"/>
      <c r="L272" s="131"/>
      <c r="M272" s="177" t="s">
        <v>2081</v>
      </c>
    </row>
    <row r="273" spans="1:15" s="136" customFormat="1" ht="30.75" hidden="1" customHeight="1" x14ac:dyDescent="0.25">
      <c r="A273" s="276">
        <v>271</v>
      </c>
      <c r="B273" s="202">
        <v>43713</v>
      </c>
      <c r="C273" s="272" t="s">
        <v>178</v>
      </c>
      <c r="D273" s="138">
        <v>2253</v>
      </c>
      <c r="E273" s="273" t="s">
        <v>2553</v>
      </c>
      <c r="F273" s="274">
        <v>7117</v>
      </c>
      <c r="G273" s="263">
        <f t="shared" si="15"/>
        <v>403</v>
      </c>
      <c r="H273" s="131"/>
      <c r="I273" s="168">
        <v>403</v>
      </c>
      <c r="J273" s="131"/>
      <c r="K273" s="131"/>
      <c r="L273" s="131"/>
      <c r="M273" s="177" t="s">
        <v>2082</v>
      </c>
    </row>
    <row r="274" spans="1:15" s="136" customFormat="1" ht="30.75" hidden="1" customHeight="1" x14ac:dyDescent="0.25">
      <c r="A274" s="260">
        <v>272</v>
      </c>
      <c r="B274" s="202">
        <v>43713</v>
      </c>
      <c r="C274" s="272" t="s">
        <v>178</v>
      </c>
      <c r="D274" s="138">
        <v>2253</v>
      </c>
      <c r="E274" s="273" t="s">
        <v>2553</v>
      </c>
      <c r="F274" s="274">
        <v>7117</v>
      </c>
      <c r="G274" s="263">
        <f t="shared" si="15"/>
        <v>67.5</v>
      </c>
      <c r="H274" s="131"/>
      <c r="I274" s="168">
        <v>67.5</v>
      </c>
      <c r="J274" s="131"/>
      <c r="K274" s="131"/>
      <c r="L274" s="131"/>
      <c r="M274" s="177" t="s">
        <v>2083</v>
      </c>
    </row>
    <row r="275" spans="1:15" s="136" customFormat="1" ht="30.75" hidden="1" customHeight="1" x14ac:dyDescent="0.25">
      <c r="A275" s="260">
        <v>273</v>
      </c>
      <c r="B275" s="202">
        <v>43713</v>
      </c>
      <c r="C275" s="272" t="s">
        <v>178</v>
      </c>
      <c r="D275" s="138">
        <v>2253</v>
      </c>
      <c r="E275" s="273" t="s">
        <v>2553</v>
      </c>
      <c r="F275" s="274">
        <v>7117</v>
      </c>
      <c r="G275" s="263">
        <f t="shared" si="15"/>
        <v>140</v>
      </c>
      <c r="H275" s="131"/>
      <c r="I275" s="168">
        <v>140</v>
      </c>
      <c r="J275" s="131"/>
      <c r="K275" s="131"/>
      <c r="L275" s="131"/>
      <c r="M275" s="177" t="s">
        <v>2084</v>
      </c>
    </row>
    <row r="276" spans="1:15" s="136" customFormat="1" ht="30.75" hidden="1" customHeight="1" x14ac:dyDescent="0.25">
      <c r="A276" s="276">
        <v>274</v>
      </c>
      <c r="B276" s="202">
        <v>43705</v>
      </c>
      <c r="C276" s="272" t="s">
        <v>164</v>
      </c>
      <c r="D276" s="130" t="s">
        <v>1424</v>
      </c>
      <c r="E276" s="138">
        <v>14253</v>
      </c>
      <c r="F276" s="245">
        <v>7167</v>
      </c>
      <c r="G276" s="263">
        <f t="shared" si="14"/>
        <v>3690.1</v>
      </c>
      <c r="H276" s="131" t="s">
        <v>254</v>
      </c>
      <c r="I276" s="131" t="s">
        <v>254</v>
      </c>
      <c r="J276" s="131" t="s">
        <v>254</v>
      </c>
      <c r="K276" s="131">
        <v>3690.1</v>
      </c>
      <c r="L276" s="131" t="s">
        <v>254</v>
      </c>
      <c r="M276" s="160" t="s">
        <v>1477</v>
      </c>
      <c r="N276" s="136" t="s">
        <v>2597</v>
      </c>
      <c r="O276" s="136" t="s">
        <v>2599</v>
      </c>
    </row>
    <row r="277" spans="1:15" s="136" customFormat="1" ht="30.75" hidden="1" customHeight="1" x14ac:dyDescent="0.25">
      <c r="A277" s="260">
        <v>275</v>
      </c>
      <c r="B277" s="202">
        <v>43705</v>
      </c>
      <c r="C277" s="272" t="s">
        <v>164</v>
      </c>
      <c r="D277" s="130" t="s">
        <v>1424</v>
      </c>
      <c r="E277" s="138">
        <v>14254</v>
      </c>
      <c r="F277" s="245">
        <v>7167</v>
      </c>
      <c r="G277" s="263">
        <f t="shared" si="14"/>
        <v>155</v>
      </c>
      <c r="H277" s="131" t="s">
        <v>254</v>
      </c>
      <c r="I277" s="131" t="s">
        <v>254</v>
      </c>
      <c r="J277" s="131" t="s">
        <v>254</v>
      </c>
      <c r="K277" s="131">
        <v>155</v>
      </c>
      <c r="L277" s="131" t="s">
        <v>254</v>
      </c>
      <c r="M277" s="160" t="s">
        <v>1480</v>
      </c>
      <c r="N277" s="136" t="s">
        <v>2597</v>
      </c>
      <c r="O277" s="136" t="s">
        <v>2599</v>
      </c>
    </row>
    <row r="278" spans="1:15" s="136" customFormat="1" ht="30.75" hidden="1" customHeight="1" x14ac:dyDescent="0.25">
      <c r="A278" s="260">
        <v>276</v>
      </c>
      <c r="B278" s="202">
        <v>43705</v>
      </c>
      <c r="C278" s="272" t="s">
        <v>164</v>
      </c>
      <c r="D278" s="130" t="s">
        <v>1424</v>
      </c>
      <c r="E278" s="138">
        <v>14255</v>
      </c>
      <c r="F278" s="245">
        <v>7167</v>
      </c>
      <c r="G278" s="263">
        <f t="shared" si="14"/>
        <v>585</v>
      </c>
      <c r="H278" s="131" t="s">
        <v>254</v>
      </c>
      <c r="I278" s="131" t="s">
        <v>254</v>
      </c>
      <c r="J278" s="131" t="s">
        <v>254</v>
      </c>
      <c r="K278" s="131">
        <v>585</v>
      </c>
      <c r="L278" s="131" t="s">
        <v>254</v>
      </c>
      <c r="M278" s="160" t="s">
        <v>174</v>
      </c>
      <c r="N278" s="136" t="s">
        <v>2597</v>
      </c>
      <c r="O278" s="136" t="s">
        <v>2599</v>
      </c>
    </row>
    <row r="279" spans="1:15" s="136" customFormat="1" ht="30.75" hidden="1" customHeight="1" x14ac:dyDescent="0.25">
      <c r="A279" s="276">
        <v>277</v>
      </c>
      <c r="B279" s="202">
        <v>43705</v>
      </c>
      <c r="C279" s="272" t="s">
        <v>164</v>
      </c>
      <c r="D279" s="130" t="s">
        <v>1424</v>
      </c>
      <c r="E279" s="138">
        <v>14256</v>
      </c>
      <c r="F279" s="245">
        <v>7167</v>
      </c>
      <c r="G279" s="263">
        <f t="shared" si="14"/>
        <v>69.900000000000006</v>
      </c>
      <c r="H279" s="131" t="s">
        <v>254</v>
      </c>
      <c r="I279" s="131" t="s">
        <v>254</v>
      </c>
      <c r="J279" s="131" t="s">
        <v>254</v>
      </c>
      <c r="K279" s="131">
        <v>69.900000000000006</v>
      </c>
      <c r="L279" s="131" t="s">
        <v>254</v>
      </c>
      <c r="M279" s="160" t="s">
        <v>1481</v>
      </c>
      <c r="N279" s="136" t="s">
        <v>2597</v>
      </c>
      <c r="O279" s="136" t="s">
        <v>2599</v>
      </c>
    </row>
    <row r="280" spans="1:15" s="136" customFormat="1" ht="30.75" hidden="1" customHeight="1" x14ac:dyDescent="0.25">
      <c r="A280" s="260">
        <v>278</v>
      </c>
      <c r="B280" s="202">
        <v>43705</v>
      </c>
      <c r="C280" s="272" t="s">
        <v>164</v>
      </c>
      <c r="D280" s="130" t="s">
        <v>1424</v>
      </c>
      <c r="E280" s="138">
        <v>14257</v>
      </c>
      <c r="F280" s="245">
        <v>7167</v>
      </c>
      <c r="G280" s="263">
        <f t="shared" si="14"/>
        <v>405</v>
      </c>
      <c r="H280" s="131" t="s">
        <v>254</v>
      </c>
      <c r="I280" s="131" t="s">
        <v>254</v>
      </c>
      <c r="J280" s="131" t="s">
        <v>254</v>
      </c>
      <c r="K280" s="131">
        <v>405</v>
      </c>
      <c r="L280" s="131" t="s">
        <v>254</v>
      </c>
      <c r="M280" s="160" t="s">
        <v>175</v>
      </c>
      <c r="N280" s="136" t="s">
        <v>2597</v>
      </c>
      <c r="O280" s="136" t="s">
        <v>2599</v>
      </c>
    </row>
    <row r="281" spans="1:15" s="136" customFormat="1" ht="30.75" customHeight="1" x14ac:dyDescent="0.25">
      <c r="A281" s="260"/>
      <c r="B281" s="202">
        <v>43829</v>
      </c>
      <c r="C281" s="272" t="s">
        <v>178</v>
      </c>
      <c r="D281" s="138">
        <v>4457</v>
      </c>
      <c r="E281" s="273" t="s">
        <v>2554</v>
      </c>
      <c r="F281" s="245">
        <v>7662</v>
      </c>
      <c r="G281" s="263">
        <f t="shared" si="14"/>
        <v>1446.66</v>
      </c>
      <c r="H281" s="131"/>
      <c r="I281" s="131"/>
      <c r="J281" s="131"/>
      <c r="K281" s="131"/>
      <c r="L281" s="131">
        <v>1446.66</v>
      </c>
      <c r="M281" s="148" t="s">
        <v>2579</v>
      </c>
      <c r="N281" t="s">
        <v>2597</v>
      </c>
      <c r="O281" t="s">
        <v>2599</v>
      </c>
    </row>
    <row r="282" spans="1:15" s="136" customFormat="1" ht="30.75" customHeight="1" x14ac:dyDescent="0.25">
      <c r="A282" s="260">
        <v>279</v>
      </c>
      <c r="B282" s="202">
        <v>43829</v>
      </c>
      <c r="C282" s="272" t="s">
        <v>178</v>
      </c>
      <c r="D282" s="138">
        <v>4458</v>
      </c>
      <c r="E282" s="273" t="s">
        <v>2554</v>
      </c>
      <c r="F282" s="245">
        <v>7662</v>
      </c>
      <c r="G282" s="263">
        <f t="shared" si="14"/>
        <v>456.84</v>
      </c>
      <c r="H282" s="131" t="s">
        <v>254</v>
      </c>
      <c r="I282" s="131" t="s">
        <v>254</v>
      </c>
      <c r="J282" s="131" t="s">
        <v>254</v>
      </c>
      <c r="K282" s="131" t="s">
        <v>254</v>
      </c>
      <c r="L282" s="131">
        <v>456.84</v>
      </c>
      <c r="M282" s="148" t="s">
        <v>2580</v>
      </c>
      <c r="N282" t="s">
        <v>2597</v>
      </c>
      <c r="O282" t="s">
        <v>2599</v>
      </c>
    </row>
    <row r="283" spans="1:15" s="136" customFormat="1" ht="30.75" hidden="1" customHeight="1" x14ac:dyDescent="0.25">
      <c r="A283" s="276">
        <v>280</v>
      </c>
      <c r="B283" s="202">
        <v>43731</v>
      </c>
      <c r="C283" s="272" t="s">
        <v>163</v>
      </c>
      <c r="D283" s="138">
        <v>2785</v>
      </c>
      <c r="E283" s="138">
        <v>25112</v>
      </c>
      <c r="F283" s="245">
        <v>8185</v>
      </c>
      <c r="G283" s="263">
        <f t="shared" si="14"/>
        <v>6000</v>
      </c>
      <c r="H283" s="131" t="s">
        <v>254</v>
      </c>
      <c r="I283" s="131" t="s">
        <v>254</v>
      </c>
      <c r="J283" s="131">
        <v>6000</v>
      </c>
      <c r="K283" s="131" t="s">
        <v>254</v>
      </c>
      <c r="L283" s="131" t="s">
        <v>254</v>
      </c>
      <c r="M283" s="254" t="s">
        <v>2389</v>
      </c>
    </row>
    <row r="284" spans="1:15" s="136" customFormat="1" ht="30.75" hidden="1" customHeight="1" x14ac:dyDescent="0.25">
      <c r="A284" s="260">
        <v>281</v>
      </c>
      <c r="B284" s="202">
        <v>43732</v>
      </c>
      <c r="C284" s="272" t="s">
        <v>164</v>
      </c>
      <c r="D284" s="138" t="s">
        <v>1425</v>
      </c>
      <c r="E284" s="138">
        <v>16481</v>
      </c>
      <c r="F284" s="245">
        <v>8215</v>
      </c>
      <c r="G284" s="263">
        <f t="shared" si="14"/>
        <v>14270.01</v>
      </c>
      <c r="H284" s="131">
        <v>14270.01</v>
      </c>
      <c r="I284" s="131" t="s">
        <v>254</v>
      </c>
      <c r="J284" s="131" t="s">
        <v>254</v>
      </c>
      <c r="K284" s="131" t="s">
        <v>254</v>
      </c>
      <c r="L284" s="131" t="s">
        <v>254</v>
      </c>
      <c r="M284" s="160" t="s">
        <v>1482</v>
      </c>
    </row>
    <row r="285" spans="1:15" s="136" customFormat="1" ht="30.75" hidden="1" customHeight="1" x14ac:dyDescent="0.25">
      <c r="A285" s="260">
        <v>282</v>
      </c>
      <c r="B285" s="202">
        <v>43732</v>
      </c>
      <c r="C285" s="272" t="s">
        <v>164</v>
      </c>
      <c r="D285" s="138" t="s">
        <v>1425</v>
      </c>
      <c r="E285" s="138">
        <v>16482</v>
      </c>
      <c r="F285" s="245">
        <v>8215</v>
      </c>
      <c r="G285" s="263">
        <f t="shared" si="14"/>
        <v>168</v>
      </c>
      <c r="H285" s="131">
        <v>168</v>
      </c>
      <c r="I285" s="131" t="s">
        <v>254</v>
      </c>
      <c r="J285" s="131" t="s">
        <v>254</v>
      </c>
      <c r="K285" s="131" t="s">
        <v>254</v>
      </c>
      <c r="L285" s="131" t="s">
        <v>254</v>
      </c>
      <c r="M285" s="160" t="s">
        <v>1483</v>
      </c>
    </row>
    <row r="286" spans="1:15" s="136" customFormat="1" ht="30.75" hidden="1" customHeight="1" x14ac:dyDescent="0.25">
      <c r="A286" s="276">
        <v>283</v>
      </c>
      <c r="B286" s="202">
        <v>43732</v>
      </c>
      <c r="C286" s="272" t="s">
        <v>164</v>
      </c>
      <c r="D286" s="138" t="s">
        <v>1425</v>
      </c>
      <c r="E286" s="138">
        <v>16483</v>
      </c>
      <c r="F286" s="245">
        <v>8215</v>
      </c>
      <c r="G286" s="263">
        <f t="shared" si="14"/>
        <v>663</v>
      </c>
      <c r="H286" s="131">
        <v>663</v>
      </c>
      <c r="I286" s="131" t="s">
        <v>254</v>
      </c>
      <c r="J286" s="131" t="s">
        <v>254</v>
      </c>
      <c r="K286" s="131" t="s">
        <v>254</v>
      </c>
      <c r="L286" s="131" t="s">
        <v>254</v>
      </c>
      <c r="M286" s="160" t="s">
        <v>174</v>
      </c>
    </row>
    <row r="287" spans="1:15" s="136" customFormat="1" ht="30.75" hidden="1" customHeight="1" x14ac:dyDescent="0.25">
      <c r="A287" s="260">
        <v>284</v>
      </c>
      <c r="B287" s="202">
        <v>43732</v>
      </c>
      <c r="C287" s="272" t="s">
        <v>164</v>
      </c>
      <c r="D287" s="138" t="s">
        <v>1425</v>
      </c>
      <c r="E287" s="138">
        <v>16484</v>
      </c>
      <c r="F287" s="245">
        <v>8215</v>
      </c>
      <c r="G287" s="263">
        <f t="shared" si="14"/>
        <v>1476</v>
      </c>
      <c r="H287" s="131">
        <v>1476</v>
      </c>
      <c r="I287" s="131" t="s">
        <v>254</v>
      </c>
      <c r="J287" s="131" t="s">
        <v>254</v>
      </c>
      <c r="K287" s="131" t="s">
        <v>254</v>
      </c>
      <c r="L287" s="131" t="s">
        <v>254</v>
      </c>
      <c r="M287" s="160" t="s">
        <v>175</v>
      </c>
    </row>
    <row r="288" spans="1:15" s="136" customFormat="1" ht="30.75" hidden="1" customHeight="1" x14ac:dyDescent="0.25">
      <c r="A288" s="260">
        <v>285</v>
      </c>
      <c r="B288" s="202">
        <v>43732</v>
      </c>
      <c r="C288" s="272" t="s">
        <v>164</v>
      </c>
      <c r="D288" s="138" t="s">
        <v>1425</v>
      </c>
      <c r="E288" s="138">
        <v>16485</v>
      </c>
      <c r="F288" s="245">
        <v>8215</v>
      </c>
      <c r="G288" s="263">
        <f t="shared" si="14"/>
        <v>510.75</v>
      </c>
      <c r="H288" s="131">
        <v>510.75</v>
      </c>
      <c r="I288" s="131" t="s">
        <v>254</v>
      </c>
      <c r="J288" s="131" t="s">
        <v>254</v>
      </c>
      <c r="K288" s="131" t="s">
        <v>254</v>
      </c>
      <c r="L288" s="131" t="s">
        <v>254</v>
      </c>
      <c r="M288" s="160" t="s">
        <v>214</v>
      </c>
    </row>
    <row r="289" spans="1:13" s="136" customFormat="1" ht="30.75" hidden="1" customHeight="1" x14ac:dyDescent="0.25">
      <c r="A289" s="276">
        <v>286</v>
      </c>
      <c r="B289" s="202">
        <v>43732</v>
      </c>
      <c r="C289" s="272" t="s">
        <v>164</v>
      </c>
      <c r="D289" s="138" t="s">
        <v>1425</v>
      </c>
      <c r="E289" s="138">
        <v>16486</v>
      </c>
      <c r="F289" s="245">
        <v>8215</v>
      </c>
      <c r="G289" s="263">
        <f t="shared" si="14"/>
        <v>541.91</v>
      </c>
      <c r="H289" s="131">
        <v>541.91</v>
      </c>
      <c r="I289" s="131" t="s">
        <v>254</v>
      </c>
      <c r="J289" s="131" t="s">
        <v>254</v>
      </c>
      <c r="K289" s="131" t="s">
        <v>254</v>
      </c>
      <c r="L289" s="131" t="s">
        <v>254</v>
      </c>
      <c r="M289" s="160" t="s">
        <v>177</v>
      </c>
    </row>
    <row r="290" spans="1:13" s="136" customFormat="1" ht="30.75" hidden="1" customHeight="1" x14ac:dyDescent="0.25">
      <c r="A290" s="260">
        <v>287</v>
      </c>
      <c r="B290" s="202">
        <v>43732</v>
      </c>
      <c r="C290" s="272" t="s">
        <v>164</v>
      </c>
      <c r="D290" s="138" t="s">
        <v>1425</v>
      </c>
      <c r="E290" s="138">
        <v>16487</v>
      </c>
      <c r="F290" s="245">
        <v>8215</v>
      </c>
      <c r="G290" s="263">
        <f t="shared" si="14"/>
        <v>246.33</v>
      </c>
      <c r="H290" s="131">
        <v>246.33</v>
      </c>
      <c r="I290" s="131" t="s">
        <v>254</v>
      </c>
      <c r="J290" s="131" t="s">
        <v>254</v>
      </c>
      <c r="K290" s="131" t="s">
        <v>254</v>
      </c>
      <c r="L290" s="131" t="s">
        <v>254</v>
      </c>
      <c r="M290" s="160" t="s">
        <v>547</v>
      </c>
    </row>
    <row r="291" spans="1:13" s="136" customFormat="1" ht="30.75" hidden="1" customHeight="1" x14ac:dyDescent="0.25">
      <c r="A291" s="260">
        <v>288</v>
      </c>
      <c r="B291" s="202">
        <v>43747</v>
      </c>
      <c r="C291" s="272" t="s">
        <v>178</v>
      </c>
      <c r="D291" s="138">
        <v>2791</v>
      </c>
      <c r="E291" s="138">
        <v>18144</v>
      </c>
      <c r="F291" s="245">
        <v>8355</v>
      </c>
      <c r="G291" s="263">
        <f t="shared" ref="G291:G303" si="16">SUM(H291:L291)</f>
        <v>138.77000000000001</v>
      </c>
      <c r="H291" s="131"/>
      <c r="I291" s="195">
        <v>138.77000000000001</v>
      </c>
      <c r="J291" s="131"/>
      <c r="K291" s="131"/>
      <c r="L291" s="131"/>
      <c r="M291" s="275" t="s">
        <v>2085</v>
      </c>
    </row>
    <row r="292" spans="1:13" s="136" customFormat="1" ht="30.75" hidden="1" customHeight="1" x14ac:dyDescent="0.25">
      <c r="A292" s="276">
        <v>289</v>
      </c>
      <c r="B292" s="202">
        <v>43747</v>
      </c>
      <c r="C292" s="272" t="s">
        <v>178</v>
      </c>
      <c r="D292" s="138">
        <v>2791</v>
      </c>
      <c r="E292" s="138">
        <v>18144</v>
      </c>
      <c r="F292" s="245">
        <v>8355</v>
      </c>
      <c r="G292" s="263">
        <f t="shared" si="16"/>
        <v>13.92</v>
      </c>
      <c r="H292" s="131"/>
      <c r="I292" s="195">
        <v>13.92</v>
      </c>
      <c r="J292" s="131"/>
      <c r="K292" s="131"/>
      <c r="L292" s="131"/>
      <c r="M292" s="275" t="s">
        <v>2086</v>
      </c>
    </row>
    <row r="293" spans="1:13" s="136" customFormat="1" ht="30.75" hidden="1" customHeight="1" x14ac:dyDescent="0.25">
      <c r="A293" s="260">
        <v>290</v>
      </c>
      <c r="B293" s="202">
        <v>43747</v>
      </c>
      <c r="C293" s="272" t="s">
        <v>178</v>
      </c>
      <c r="D293" s="138">
        <v>2791</v>
      </c>
      <c r="E293" s="138">
        <v>18144</v>
      </c>
      <c r="F293" s="245">
        <v>8355</v>
      </c>
      <c r="G293" s="263">
        <f t="shared" si="16"/>
        <v>25.49</v>
      </c>
      <c r="H293" s="131"/>
      <c r="I293" s="195">
        <v>25.49</v>
      </c>
      <c r="J293" s="131"/>
      <c r="K293" s="131"/>
      <c r="L293" s="131"/>
      <c r="M293" s="275" t="s">
        <v>2087</v>
      </c>
    </row>
    <row r="294" spans="1:13" s="136" customFormat="1" ht="30.75" hidden="1" customHeight="1" x14ac:dyDescent="0.25">
      <c r="A294" s="260">
        <v>291</v>
      </c>
      <c r="B294" s="202">
        <v>43747</v>
      </c>
      <c r="C294" s="272" t="s">
        <v>178</v>
      </c>
      <c r="D294" s="138">
        <v>2791</v>
      </c>
      <c r="E294" s="138">
        <v>18144</v>
      </c>
      <c r="F294" s="245">
        <v>8355</v>
      </c>
      <c r="G294" s="263">
        <f t="shared" si="16"/>
        <v>13.81</v>
      </c>
      <c r="H294" s="131"/>
      <c r="I294" s="195">
        <v>13.81</v>
      </c>
      <c r="J294" s="131"/>
      <c r="K294" s="131"/>
      <c r="L294" s="131"/>
      <c r="M294" s="275" t="s">
        <v>2088</v>
      </c>
    </row>
    <row r="295" spans="1:13" s="136" customFormat="1" ht="30.75" hidden="1" customHeight="1" x14ac:dyDescent="0.25">
      <c r="A295" s="276">
        <v>292</v>
      </c>
      <c r="B295" s="202">
        <v>43747</v>
      </c>
      <c r="C295" s="272" t="s">
        <v>178</v>
      </c>
      <c r="D295" s="138">
        <v>2791</v>
      </c>
      <c r="E295" s="138">
        <v>18144</v>
      </c>
      <c r="F295" s="245">
        <v>8355</v>
      </c>
      <c r="G295" s="263">
        <f t="shared" si="16"/>
        <v>37.76</v>
      </c>
      <c r="H295" s="131"/>
      <c r="I295" s="195">
        <v>37.76</v>
      </c>
      <c r="J295" s="131"/>
      <c r="K295" s="131"/>
      <c r="L295" s="131"/>
      <c r="M295" s="275" t="s">
        <v>2089</v>
      </c>
    </row>
    <row r="296" spans="1:13" s="136" customFormat="1" ht="30.75" hidden="1" customHeight="1" x14ac:dyDescent="0.25">
      <c r="A296" s="260">
        <v>293</v>
      </c>
      <c r="B296" s="202">
        <v>43747</v>
      </c>
      <c r="C296" s="272" t="s">
        <v>178</v>
      </c>
      <c r="D296" s="138">
        <v>2791</v>
      </c>
      <c r="E296" s="138">
        <v>18144</v>
      </c>
      <c r="F296" s="245">
        <v>8355</v>
      </c>
      <c r="G296" s="263">
        <f t="shared" si="16"/>
        <v>22.83</v>
      </c>
      <c r="H296" s="131"/>
      <c r="I296" s="195">
        <v>22.83</v>
      </c>
      <c r="J296" s="131"/>
      <c r="K296" s="131"/>
      <c r="L296" s="131"/>
      <c r="M296" s="275" t="s">
        <v>2090</v>
      </c>
    </row>
    <row r="297" spans="1:13" s="136" customFormat="1" ht="30.75" hidden="1" customHeight="1" x14ac:dyDescent="0.25">
      <c r="A297" s="260">
        <v>294</v>
      </c>
      <c r="B297" s="202">
        <v>43747</v>
      </c>
      <c r="C297" s="272" t="s">
        <v>178</v>
      </c>
      <c r="D297" s="138">
        <v>2791</v>
      </c>
      <c r="E297" s="138">
        <v>18144</v>
      </c>
      <c r="F297" s="245">
        <v>8355</v>
      </c>
      <c r="G297" s="263">
        <f t="shared" si="16"/>
        <v>66.2</v>
      </c>
      <c r="H297" s="131"/>
      <c r="I297" s="195">
        <v>66.2</v>
      </c>
      <c r="J297" s="131"/>
      <c r="K297" s="131"/>
      <c r="L297" s="131"/>
      <c r="M297" s="275" t="s">
        <v>2091</v>
      </c>
    </row>
    <row r="298" spans="1:13" s="136" customFormat="1" ht="30.75" hidden="1" customHeight="1" x14ac:dyDescent="0.25">
      <c r="A298" s="276">
        <v>295</v>
      </c>
      <c r="B298" s="202">
        <v>43747</v>
      </c>
      <c r="C298" s="272" t="s">
        <v>178</v>
      </c>
      <c r="D298" s="138">
        <v>2791</v>
      </c>
      <c r="E298" s="138">
        <v>18144</v>
      </c>
      <c r="F298" s="245">
        <v>8355</v>
      </c>
      <c r="G298" s="263">
        <f t="shared" si="16"/>
        <v>6.66</v>
      </c>
      <c r="H298" s="131"/>
      <c r="I298" s="195">
        <v>6.66</v>
      </c>
      <c r="J298" s="131"/>
      <c r="K298" s="131"/>
      <c r="L298" s="131"/>
      <c r="M298" s="275" t="s">
        <v>2092</v>
      </c>
    </row>
    <row r="299" spans="1:13" s="136" customFormat="1" ht="30.75" hidden="1" customHeight="1" x14ac:dyDescent="0.25">
      <c r="A299" s="260">
        <v>296</v>
      </c>
      <c r="B299" s="202">
        <v>43747</v>
      </c>
      <c r="C299" s="272" t="s">
        <v>178</v>
      </c>
      <c r="D299" s="138">
        <v>2791</v>
      </c>
      <c r="E299" s="138">
        <v>18144</v>
      </c>
      <c r="F299" s="245">
        <v>8355</v>
      </c>
      <c r="G299" s="263">
        <f t="shared" si="16"/>
        <v>31.8</v>
      </c>
      <c r="H299" s="131" t="s">
        <v>254</v>
      </c>
      <c r="I299" s="195">
        <v>31.8</v>
      </c>
      <c r="J299" s="131" t="s">
        <v>254</v>
      </c>
      <c r="K299" s="131" t="s">
        <v>254</v>
      </c>
      <c r="L299" s="131" t="s">
        <v>254</v>
      </c>
      <c r="M299" s="275" t="s">
        <v>2093</v>
      </c>
    </row>
    <row r="300" spans="1:13" s="136" customFormat="1" ht="30.75" hidden="1" customHeight="1" x14ac:dyDescent="0.25">
      <c r="A300" s="260">
        <v>297</v>
      </c>
      <c r="B300" s="202">
        <v>43741</v>
      </c>
      <c r="C300" s="272" t="s">
        <v>178</v>
      </c>
      <c r="D300" s="138">
        <v>2757</v>
      </c>
      <c r="E300" s="138">
        <v>17745</v>
      </c>
      <c r="F300" s="245">
        <v>8356</v>
      </c>
      <c r="G300" s="263">
        <f t="shared" si="16"/>
        <v>149.74</v>
      </c>
      <c r="H300" s="131" t="s">
        <v>254</v>
      </c>
      <c r="I300" s="131">
        <v>149.74</v>
      </c>
      <c r="J300" s="131" t="s">
        <v>254</v>
      </c>
      <c r="K300" s="131" t="s">
        <v>254</v>
      </c>
      <c r="L300" s="131" t="s">
        <v>254</v>
      </c>
      <c r="M300" s="160" t="s">
        <v>2094</v>
      </c>
    </row>
    <row r="301" spans="1:13" s="136" customFormat="1" ht="30.75" hidden="1" customHeight="1" x14ac:dyDescent="0.25">
      <c r="A301" s="276">
        <v>298</v>
      </c>
      <c r="B301" s="202">
        <v>43748</v>
      </c>
      <c r="C301" s="272" t="s">
        <v>178</v>
      </c>
      <c r="D301" s="138">
        <v>2815</v>
      </c>
      <c r="E301" s="273" t="s">
        <v>2555</v>
      </c>
      <c r="F301" s="245">
        <v>8357</v>
      </c>
      <c r="G301" s="263">
        <f t="shared" si="16"/>
        <v>878.04</v>
      </c>
      <c r="H301" s="131" t="s">
        <v>254</v>
      </c>
      <c r="I301" s="131">
        <v>878.04</v>
      </c>
      <c r="J301" s="131" t="s">
        <v>254</v>
      </c>
      <c r="K301" s="131" t="s">
        <v>254</v>
      </c>
      <c r="L301" s="131" t="s">
        <v>254</v>
      </c>
      <c r="M301" s="160" t="s">
        <v>2095</v>
      </c>
    </row>
    <row r="302" spans="1:13" s="136" customFormat="1" ht="30.75" hidden="1" customHeight="1" x14ac:dyDescent="0.25">
      <c r="A302" s="260">
        <v>299</v>
      </c>
      <c r="B302" s="202">
        <v>43748</v>
      </c>
      <c r="C302" s="272" t="s">
        <v>178</v>
      </c>
      <c r="D302" s="138">
        <v>2815</v>
      </c>
      <c r="E302" s="273" t="s">
        <v>2555</v>
      </c>
      <c r="F302" s="245">
        <v>8357</v>
      </c>
      <c r="G302" s="263">
        <f t="shared" si="16"/>
        <v>6.2</v>
      </c>
      <c r="H302" s="131" t="s">
        <v>254</v>
      </c>
      <c r="I302" s="131">
        <v>6.2</v>
      </c>
      <c r="J302" s="131" t="s">
        <v>254</v>
      </c>
      <c r="K302" s="131" t="s">
        <v>254</v>
      </c>
      <c r="L302" s="131" t="s">
        <v>254</v>
      </c>
      <c r="M302" s="160" t="s">
        <v>2096</v>
      </c>
    </row>
    <row r="303" spans="1:13" s="136" customFormat="1" ht="30.75" hidden="1" customHeight="1" x14ac:dyDescent="0.25">
      <c r="A303" s="260">
        <v>300</v>
      </c>
      <c r="B303" s="202">
        <v>43752</v>
      </c>
      <c r="C303" s="272" t="s">
        <v>178</v>
      </c>
      <c r="D303" s="138">
        <v>2860</v>
      </c>
      <c r="E303" s="138" t="s">
        <v>2556</v>
      </c>
      <c r="F303" s="245">
        <v>8359</v>
      </c>
      <c r="G303" s="263">
        <f t="shared" si="16"/>
        <v>1101.22</v>
      </c>
      <c r="H303" s="131" t="s">
        <v>254</v>
      </c>
      <c r="I303" s="131">
        <v>1101.22</v>
      </c>
      <c r="J303" s="131" t="s">
        <v>254</v>
      </c>
      <c r="K303" s="131" t="s">
        <v>254</v>
      </c>
      <c r="L303" s="131" t="s">
        <v>254</v>
      </c>
      <c r="M303" s="160" t="s">
        <v>2097</v>
      </c>
    </row>
    <row r="304" spans="1:13" s="136" customFormat="1" ht="30.75" hidden="1" customHeight="1" x14ac:dyDescent="0.25">
      <c r="A304" s="260">
        <v>303</v>
      </c>
      <c r="B304" s="202">
        <v>43735</v>
      </c>
      <c r="C304" s="272" t="s">
        <v>185</v>
      </c>
      <c r="D304" s="130" t="s">
        <v>186</v>
      </c>
      <c r="E304" s="138">
        <v>16792</v>
      </c>
      <c r="F304" s="245">
        <v>8382</v>
      </c>
      <c r="G304" s="263">
        <f t="shared" ref="G304:G327" si="17">SUM(H304:L304)</f>
        <v>140</v>
      </c>
      <c r="H304" s="131" t="s">
        <v>254</v>
      </c>
      <c r="I304" s="131" t="s">
        <v>254</v>
      </c>
      <c r="J304" s="131">
        <v>140</v>
      </c>
      <c r="K304" s="131" t="s">
        <v>254</v>
      </c>
      <c r="L304" s="131" t="s">
        <v>254</v>
      </c>
      <c r="M304" s="160" t="s">
        <v>1484</v>
      </c>
    </row>
    <row r="305" spans="1:15" s="136" customFormat="1" ht="30.75" hidden="1" customHeight="1" x14ac:dyDescent="0.25">
      <c r="A305" s="276">
        <v>304</v>
      </c>
      <c r="B305" s="202">
        <v>43741</v>
      </c>
      <c r="C305" s="272" t="s">
        <v>163</v>
      </c>
      <c r="D305" s="138">
        <v>2970</v>
      </c>
      <c r="E305" s="138">
        <v>28376</v>
      </c>
      <c r="F305" s="245">
        <v>8669</v>
      </c>
      <c r="G305" s="263">
        <f t="shared" si="17"/>
        <v>1500</v>
      </c>
      <c r="H305" s="131" t="s">
        <v>254</v>
      </c>
      <c r="I305" s="131" t="s">
        <v>254</v>
      </c>
      <c r="J305" s="131">
        <v>1500</v>
      </c>
      <c r="K305" s="131" t="s">
        <v>254</v>
      </c>
      <c r="L305" s="131" t="s">
        <v>254</v>
      </c>
      <c r="M305" s="254" t="s">
        <v>2390</v>
      </c>
    </row>
    <row r="306" spans="1:15" s="136" customFormat="1" ht="30.75" hidden="1" customHeight="1" x14ac:dyDescent="0.25">
      <c r="A306" s="260">
        <v>305</v>
      </c>
      <c r="B306" s="202">
        <v>43749</v>
      </c>
      <c r="C306" s="272" t="s">
        <v>178</v>
      </c>
      <c r="D306" s="138">
        <v>2843</v>
      </c>
      <c r="E306" s="138">
        <v>18312</v>
      </c>
      <c r="F306" s="245">
        <v>8689</v>
      </c>
      <c r="G306" s="263">
        <f t="shared" si="17"/>
        <v>67.260000000000005</v>
      </c>
      <c r="H306" s="131"/>
      <c r="I306" s="168">
        <v>67.260000000000005</v>
      </c>
      <c r="J306" s="131"/>
      <c r="K306" s="131"/>
      <c r="L306" s="329"/>
      <c r="M306" s="179" t="s">
        <v>2098</v>
      </c>
      <c r="N306" s="420" t="s">
        <v>2103</v>
      </c>
    </row>
    <row r="307" spans="1:15" s="136" customFormat="1" ht="30.75" hidden="1" customHeight="1" x14ac:dyDescent="0.25">
      <c r="A307" s="260">
        <v>306</v>
      </c>
      <c r="B307" s="202">
        <v>43749</v>
      </c>
      <c r="C307" s="272" t="s">
        <v>178</v>
      </c>
      <c r="D307" s="138">
        <v>2843</v>
      </c>
      <c r="E307" s="138">
        <v>18312</v>
      </c>
      <c r="F307" s="245">
        <v>8689</v>
      </c>
      <c r="G307" s="263">
        <f>SUM(H307:L307)</f>
        <v>13.81</v>
      </c>
      <c r="H307" s="131"/>
      <c r="I307" s="168">
        <v>13.81</v>
      </c>
      <c r="J307" s="131"/>
      <c r="K307" s="131"/>
      <c r="L307" s="329"/>
      <c r="M307" s="179" t="s">
        <v>2099</v>
      </c>
      <c r="N307" s="420"/>
    </row>
    <row r="308" spans="1:15" s="136" customFormat="1" ht="30.75" customHeight="1" x14ac:dyDescent="0.25">
      <c r="A308" s="276">
        <v>307</v>
      </c>
      <c r="B308" s="202">
        <v>43749</v>
      </c>
      <c r="C308" s="272" t="s">
        <v>178</v>
      </c>
      <c r="D308" s="138">
        <v>2843</v>
      </c>
      <c r="E308" s="138">
        <v>18312</v>
      </c>
      <c r="F308" s="245">
        <v>8689</v>
      </c>
      <c r="G308" s="263">
        <f>SUM(H308:L308)</f>
        <v>24.07</v>
      </c>
      <c r="H308" s="131"/>
      <c r="I308" s="131"/>
      <c r="J308" s="131"/>
      <c r="K308" s="131"/>
      <c r="L308" s="168">
        <v>24.07</v>
      </c>
      <c r="M308" s="179" t="s">
        <v>2100</v>
      </c>
      <c r="N308" t="s">
        <v>2597</v>
      </c>
      <c r="O308" t="s">
        <v>2599</v>
      </c>
    </row>
    <row r="309" spans="1:15" s="136" customFormat="1" ht="30.75" hidden="1" customHeight="1" x14ac:dyDescent="0.25">
      <c r="A309" s="260">
        <v>308</v>
      </c>
      <c r="B309" s="202">
        <v>43749</v>
      </c>
      <c r="C309" s="272" t="s">
        <v>178</v>
      </c>
      <c r="D309" s="138">
        <v>2843</v>
      </c>
      <c r="E309" s="138">
        <v>18312</v>
      </c>
      <c r="F309" s="245">
        <v>8689</v>
      </c>
      <c r="G309" s="263">
        <f>SUM(H309:K309)</f>
        <v>169.83</v>
      </c>
      <c r="H309" s="131"/>
      <c r="I309" s="168">
        <v>169.83</v>
      </c>
      <c r="J309" s="131"/>
      <c r="K309" s="131"/>
      <c r="L309" s="329"/>
      <c r="M309" s="179" t="s">
        <v>2101</v>
      </c>
      <c r="N309" s="420"/>
    </row>
    <row r="310" spans="1:15" s="136" customFormat="1" ht="30.75" hidden="1" customHeight="1" x14ac:dyDescent="0.25">
      <c r="A310" s="260">
        <v>309</v>
      </c>
      <c r="B310" s="202">
        <v>43749</v>
      </c>
      <c r="C310" s="272" t="s">
        <v>178</v>
      </c>
      <c r="D310" s="138">
        <v>2843</v>
      </c>
      <c r="E310" s="138">
        <v>18312</v>
      </c>
      <c r="F310" s="245">
        <v>8689</v>
      </c>
      <c r="G310" s="263">
        <f>SUM(H310:K310)</f>
        <v>5.0999999999999996</v>
      </c>
      <c r="H310" s="131"/>
      <c r="I310" s="168">
        <v>5.0999999999999996</v>
      </c>
      <c r="J310" s="131"/>
      <c r="K310" s="131"/>
      <c r="L310" s="329"/>
      <c r="M310" s="179" t="s">
        <v>2102</v>
      </c>
      <c r="N310" s="420"/>
    </row>
    <row r="311" spans="1:15" s="136" customFormat="1" ht="30.75" hidden="1" customHeight="1" x14ac:dyDescent="0.25">
      <c r="A311" s="276">
        <v>310</v>
      </c>
      <c r="B311" s="202">
        <v>43749</v>
      </c>
      <c r="C311" s="272" t="s">
        <v>178</v>
      </c>
      <c r="D311" s="138">
        <v>2837</v>
      </c>
      <c r="E311" s="138">
        <v>18126</v>
      </c>
      <c r="F311" s="245">
        <v>8690</v>
      </c>
      <c r="G311" s="263">
        <f t="shared" ref="G311:G314" si="18">SUM(H311:L311)</f>
        <v>6.61</v>
      </c>
      <c r="H311" s="131"/>
      <c r="I311" s="131">
        <v>6.61</v>
      </c>
      <c r="J311" s="131"/>
      <c r="K311" s="131"/>
      <c r="L311" s="168"/>
      <c r="M311" s="179" t="s">
        <v>2104</v>
      </c>
      <c r="N311" s="180"/>
    </row>
    <row r="312" spans="1:15" s="136" customFormat="1" ht="30.75" hidden="1" customHeight="1" x14ac:dyDescent="0.25">
      <c r="A312" s="260">
        <v>311</v>
      </c>
      <c r="B312" s="202">
        <v>43749</v>
      </c>
      <c r="C312" s="272" t="s">
        <v>178</v>
      </c>
      <c r="D312" s="138">
        <v>2837</v>
      </c>
      <c r="E312" s="138">
        <v>18126</v>
      </c>
      <c r="F312" s="245">
        <v>8690</v>
      </c>
      <c r="G312" s="263">
        <f t="shared" si="18"/>
        <v>8.85</v>
      </c>
      <c r="H312" s="131"/>
      <c r="I312" s="131">
        <v>8.85</v>
      </c>
      <c r="J312" s="131"/>
      <c r="K312" s="131"/>
      <c r="L312" s="168"/>
      <c r="M312" s="179" t="s">
        <v>2105</v>
      </c>
      <c r="N312" s="180"/>
    </row>
    <row r="313" spans="1:15" s="136" customFormat="1" ht="30.75" hidden="1" customHeight="1" x14ac:dyDescent="0.25">
      <c r="A313" s="260">
        <v>312</v>
      </c>
      <c r="B313" s="202">
        <v>43749</v>
      </c>
      <c r="C313" s="272" t="s">
        <v>178</v>
      </c>
      <c r="D313" s="138">
        <v>2837</v>
      </c>
      <c r="E313" s="138">
        <v>18126</v>
      </c>
      <c r="F313" s="245">
        <v>8690</v>
      </c>
      <c r="G313" s="263">
        <f t="shared" si="18"/>
        <v>8.85</v>
      </c>
      <c r="H313" s="131"/>
      <c r="I313" s="131">
        <v>8.85</v>
      </c>
      <c r="J313" s="131"/>
      <c r="K313" s="131"/>
      <c r="L313" s="168"/>
      <c r="M313" s="179" t="s">
        <v>2106</v>
      </c>
      <c r="N313" s="180"/>
    </row>
    <row r="314" spans="1:15" s="136" customFormat="1" ht="30.75" hidden="1" customHeight="1" x14ac:dyDescent="0.25">
      <c r="A314" s="276">
        <v>313</v>
      </c>
      <c r="B314" s="202">
        <v>43749</v>
      </c>
      <c r="C314" s="272" t="s">
        <v>178</v>
      </c>
      <c r="D314" s="138">
        <v>2837</v>
      </c>
      <c r="E314" s="138">
        <v>18126</v>
      </c>
      <c r="F314" s="245">
        <v>8690</v>
      </c>
      <c r="G314" s="263">
        <f t="shared" si="18"/>
        <v>8.85</v>
      </c>
      <c r="H314" s="131"/>
      <c r="I314" s="131">
        <v>8.85</v>
      </c>
      <c r="J314" s="131"/>
      <c r="K314" s="131"/>
      <c r="L314" s="168"/>
      <c r="M314" s="179" t="s">
        <v>2107</v>
      </c>
      <c r="N314" s="180"/>
    </row>
    <row r="315" spans="1:15" s="136" customFormat="1" ht="30.75" hidden="1" customHeight="1" x14ac:dyDescent="0.25">
      <c r="A315" s="260">
        <v>314</v>
      </c>
      <c r="B315" s="202">
        <v>43742</v>
      </c>
      <c r="C315" s="272" t="s">
        <v>163</v>
      </c>
      <c r="D315" s="138">
        <v>3005</v>
      </c>
      <c r="E315" s="273" t="s">
        <v>2557</v>
      </c>
      <c r="F315" s="245">
        <v>8730</v>
      </c>
      <c r="G315" s="263">
        <f t="shared" si="17"/>
        <v>6870</v>
      </c>
      <c r="H315" s="131" t="s">
        <v>254</v>
      </c>
      <c r="I315" s="131" t="s">
        <v>254</v>
      </c>
      <c r="J315" s="131">
        <v>6870</v>
      </c>
      <c r="K315" s="131" t="s">
        <v>254</v>
      </c>
      <c r="L315" s="131" t="s">
        <v>254</v>
      </c>
      <c r="M315" s="254" t="s">
        <v>2391</v>
      </c>
    </row>
    <row r="316" spans="1:15" s="136" customFormat="1" ht="30.75" hidden="1" customHeight="1" x14ac:dyDescent="0.25">
      <c r="A316" s="260">
        <v>315</v>
      </c>
      <c r="B316" s="202">
        <v>43747</v>
      </c>
      <c r="C316" s="272" t="s">
        <v>185</v>
      </c>
      <c r="D316" s="130" t="s">
        <v>186</v>
      </c>
      <c r="E316" s="138">
        <v>17725</v>
      </c>
      <c r="F316" s="245">
        <v>8811</v>
      </c>
      <c r="G316" s="263">
        <f t="shared" si="17"/>
        <v>280</v>
      </c>
      <c r="H316" s="131" t="s">
        <v>254</v>
      </c>
      <c r="I316" s="131" t="s">
        <v>254</v>
      </c>
      <c r="J316" s="131">
        <v>280</v>
      </c>
      <c r="K316" s="131" t="s">
        <v>254</v>
      </c>
      <c r="L316" s="131" t="s">
        <v>254</v>
      </c>
      <c r="M316" s="160" t="s">
        <v>1485</v>
      </c>
    </row>
    <row r="317" spans="1:15" s="136" customFormat="1" ht="30.75" hidden="1" customHeight="1" x14ac:dyDescent="0.25">
      <c r="A317" s="276">
        <v>316</v>
      </c>
      <c r="B317" s="202">
        <v>43749</v>
      </c>
      <c r="C317" s="272" t="s">
        <v>185</v>
      </c>
      <c r="D317" s="130" t="s">
        <v>1426</v>
      </c>
      <c r="E317" s="138">
        <v>17885</v>
      </c>
      <c r="F317" s="245">
        <v>8842</v>
      </c>
      <c r="G317" s="263">
        <f t="shared" si="17"/>
        <v>280</v>
      </c>
      <c r="H317" s="131" t="s">
        <v>254</v>
      </c>
      <c r="I317" s="131" t="s">
        <v>254</v>
      </c>
      <c r="J317" s="131">
        <v>280</v>
      </c>
      <c r="K317" s="131" t="s">
        <v>254</v>
      </c>
      <c r="L317" s="131" t="s">
        <v>254</v>
      </c>
      <c r="M317" s="160" t="s">
        <v>1486</v>
      </c>
    </row>
    <row r="318" spans="1:15" s="136" customFormat="1" ht="30.75" hidden="1" customHeight="1" x14ac:dyDescent="0.25">
      <c r="A318" s="260">
        <v>317</v>
      </c>
      <c r="B318" s="202">
        <v>43804</v>
      </c>
      <c r="C318" s="272" t="s">
        <v>178</v>
      </c>
      <c r="D318" s="138">
        <v>3774</v>
      </c>
      <c r="E318" s="138" t="s">
        <v>2558</v>
      </c>
      <c r="F318" s="245">
        <v>9558</v>
      </c>
      <c r="G318" s="263">
        <f t="shared" ref="G318" si="19">SUM(H318:L318)</f>
        <v>2800</v>
      </c>
      <c r="H318" s="131" t="s">
        <v>254</v>
      </c>
      <c r="I318" s="131">
        <v>2800</v>
      </c>
      <c r="J318" s="131" t="s">
        <v>254</v>
      </c>
      <c r="K318" s="131" t="s">
        <v>254</v>
      </c>
      <c r="L318" s="131" t="s">
        <v>254</v>
      </c>
      <c r="M318" s="160" t="s">
        <v>2108</v>
      </c>
    </row>
    <row r="319" spans="1:15" s="136" customFormat="1" ht="30.75" hidden="1" customHeight="1" x14ac:dyDescent="0.25">
      <c r="A319" s="260">
        <v>318</v>
      </c>
      <c r="B319" s="202">
        <v>43768</v>
      </c>
      <c r="C319" s="272" t="s">
        <v>164</v>
      </c>
      <c r="D319" s="130" t="s">
        <v>1277</v>
      </c>
      <c r="E319" s="138">
        <v>20058</v>
      </c>
      <c r="F319" s="245">
        <v>9877</v>
      </c>
      <c r="G319" s="263">
        <f t="shared" si="17"/>
        <v>13990.01</v>
      </c>
      <c r="H319" s="131">
        <v>13990.01</v>
      </c>
      <c r="I319" s="131" t="s">
        <v>254</v>
      </c>
      <c r="J319" s="131" t="s">
        <v>254</v>
      </c>
      <c r="K319" s="131" t="s">
        <v>254</v>
      </c>
      <c r="L319" s="131" t="s">
        <v>254</v>
      </c>
      <c r="M319" s="160" t="s">
        <v>1488</v>
      </c>
    </row>
    <row r="320" spans="1:15" s="136" customFormat="1" ht="30.75" hidden="1" customHeight="1" x14ac:dyDescent="0.25">
      <c r="A320" s="276">
        <v>319</v>
      </c>
      <c r="B320" s="202">
        <v>43768</v>
      </c>
      <c r="C320" s="272" t="s">
        <v>164</v>
      </c>
      <c r="D320" s="130" t="s">
        <v>1277</v>
      </c>
      <c r="E320" s="138">
        <v>20059</v>
      </c>
      <c r="F320" s="245">
        <v>9877</v>
      </c>
      <c r="G320" s="263">
        <f t="shared" si="17"/>
        <v>168</v>
      </c>
      <c r="H320" s="131">
        <v>168</v>
      </c>
      <c r="I320" s="131" t="s">
        <v>254</v>
      </c>
      <c r="J320" s="131" t="s">
        <v>254</v>
      </c>
      <c r="K320" s="131" t="s">
        <v>254</v>
      </c>
      <c r="L320" s="131" t="s">
        <v>254</v>
      </c>
      <c r="M320" s="160" t="s">
        <v>1489</v>
      </c>
    </row>
    <row r="321" spans="1:15" s="136" customFormat="1" ht="30.75" hidden="1" customHeight="1" x14ac:dyDescent="0.25">
      <c r="A321" s="260">
        <v>320</v>
      </c>
      <c r="B321" s="202">
        <v>43768</v>
      </c>
      <c r="C321" s="272" t="s">
        <v>164</v>
      </c>
      <c r="D321" s="130" t="s">
        <v>1277</v>
      </c>
      <c r="E321" s="138">
        <v>20060</v>
      </c>
      <c r="F321" s="245">
        <v>9877</v>
      </c>
      <c r="G321" s="263">
        <f t="shared" si="17"/>
        <v>663</v>
      </c>
      <c r="H321" s="131">
        <v>663</v>
      </c>
      <c r="I321" s="131" t="s">
        <v>254</v>
      </c>
      <c r="J321" s="131" t="s">
        <v>254</v>
      </c>
      <c r="K321" s="131" t="s">
        <v>254</v>
      </c>
      <c r="L321" s="131" t="s">
        <v>254</v>
      </c>
      <c r="M321" s="160" t="s">
        <v>174</v>
      </c>
    </row>
    <row r="322" spans="1:15" s="136" customFormat="1" ht="30.75" hidden="1" customHeight="1" x14ac:dyDescent="0.25">
      <c r="A322" s="260">
        <v>321</v>
      </c>
      <c r="B322" s="202">
        <v>43768</v>
      </c>
      <c r="C322" s="272" t="s">
        <v>164</v>
      </c>
      <c r="D322" s="130" t="s">
        <v>1277</v>
      </c>
      <c r="E322" s="138">
        <v>20061</v>
      </c>
      <c r="F322" s="245">
        <v>9877</v>
      </c>
      <c r="G322" s="263">
        <f t="shared" si="17"/>
        <v>280</v>
      </c>
      <c r="H322" s="131">
        <v>280</v>
      </c>
      <c r="I322" s="131" t="s">
        <v>254</v>
      </c>
      <c r="J322" s="131" t="s">
        <v>254</v>
      </c>
      <c r="K322" s="131" t="s">
        <v>254</v>
      </c>
      <c r="L322" s="131" t="s">
        <v>254</v>
      </c>
      <c r="M322" s="160" t="s">
        <v>1490</v>
      </c>
    </row>
    <row r="323" spans="1:15" s="136" customFormat="1" ht="30.75" hidden="1" customHeight="1" x14ac:dyDescent="0.25">
      <c r="A323" s="276">
        <v>322</v>
      </c>
      <c r="B323" s="202">
        <v>43768</v>
      </c>
      <c r="C323" s="272" t="s">
        <v>164</v>
      </c>
      <c r="D323" s="130" t="s">
        <v>1277</v>
      </c>
      <c r="E323" s="138">
        <v>20062</v>
      </c>
      <c r="F323" s="245">
        <v>9877</v>
      </c>
      <c r="G323" s="263">
        <f t="shared" si="17"/>
        <v>1476</v>
      </c>
      <c r="H323" s="131">
        <v>1476</v>
      </c>
      <c r="I323" s="131" t="s">
        <v>254</v>
      </c>
      <c r="J323" s="131" t="s">
        <v>254</v>
      </c>
      <c r="K323" s="131" t="s">
        <v>254</v>
      </c>
      <c r="L323" s="131" t="s">
        <v>254</v>
      </c>
      <c r="M323" s="160" t="s">
        <v>175</v>
      </c>
    </row>
    <row r="324" spans="1:15" s="136" customFormat="1" ht="30.75" hidden="1" customHeight="1" x14ac:dyDescent="0.25">
      <c r="A324" s="260">
        <v>323</v>
      </c>
      <c r="B324" s="202">
        <v>43768</v>
      </c>
      <c r="C324" s="272" t="s">
        <v>164</v>
      </c>
      <c r="D324" s="130" t="s">
        <v>1277</v>
      </c>
      <c r="E324" s="138">
        <v>20063</v>
      </c>
      <c r="F324" s="245">
        <v>9877</v>
      </c>
      <c r="G324" s="263">
        <f t="shared" si="17"/>
        <v>510.75</v>
      </c>
      <c r="H324" s="131">
        <v>510.75</v>
      </c>
      <c r="I324" s="131" t="s">
        <v>254</v>
      </c>
      <c r="J324" s="131" t="s">
        <v>254</v>
      </c>
      <c r="K324" s="131" t="s">
        <v>254</v>
      </c>
      <c r="L324" s="131" t="s">
        <v>254</v>
      </c>
      <c r="M324" s="160" t="s">
        <v>214</v>
      </c>
    </row>
    <row r="325" spans="1:15" s="136" customFormat="1" ht="30.75" hidden="1" customHeight="1" x14ac:dyDescent="0.25">
      <c r="A325" s="260">
        <v>324</v>
      </c>
      <c r="B325" s="202">
        <v>43768</v>
      </c>
      <c r="C325" s="272" t="s">
        <v>164</v>
      </c>
      <c r="D325" s="130" t="s">
        <v>1277</v>
      </c>
      <c r="E325" s="138">
        <v>20064</v>
      </c>
      <c r="F325" s="245">
        <v>9877</v>
      </c>
      <c r="G325" s="263">
        <f t="shared" si="17"/>
        <v>541.91</v>
      </c>
      <c r="H325" s="131">
        <v>541.91</v>
      </c>
      <c r="I325" s="131" t="s">
        <v>254</v>
      </c>
      <c r="J325" s="131" t="s">
        <v>254</v>
      </c>
      <c r="K325" s="131" t="s">
        <v>254</v>
      </c>
      <c r="L325" s="131" t="s">
        <v>254</v>
      </c>
      <c r="M325" s="160" t="s">
        <v>177</v>
      </c>
    </row>
    <row r="326" spans="1:15" s="136" customFormat="1" ht="30.75" hidden="1" customHeight="1" x14ac:dyDescent="0.25">
      <c r="A326" s="276">
        <v>325</v>
      </c>
      <c r="B326" s="202">
        <v>43768</v>
      </c>
      <c r="C326" s="272" t="s">
        <v>164</v>
      </c>
      <c r="D326" s="130" t="s">
        <v>1277</v>
      </c>
      <c r="E326" s="138">
        <v>20065</v>
      </c>
      <c r="F326" s="245">
        <v>9877</v>
      </c>
      <c r="G326" s="263">
        <f t="shared" si="17"/>
        <v>246.33</v>
      </c>
      <c r="H326" s="131">
        <v>246.33</v>
      </c>
      <c r="I326" s="131" t="s">
        <v>254</v>
      </c>
      <c r="J326" s="131" t="s">
        <v>254</v>
      </c>
      <c r="K326" s="131" t="s">
        <v>254</v>
      </c>
      <c r="L326" s="131" t="s">
        <v>254</v>
      </c>
      <c r="M326" s="160" t="s">
        <v>547</v>
      </c>
    </row>
    <row r="327" spans="1:15" s="136" customFormat="1" ht="30.75" hidden="1" customHeight="1" x14ac:dyDescent="0.25">
      <c r="A327" s="260">
        <v>326</v>
      </c>
      <c r="B327" s="202">
        <v>43778</v>
      </c>
      <c r="C327" s="272" t="s">
        <v>163</v>
      </c>
      <c r="D327" s="138">
        <v>3612</v>
      </c>
      <c r="E327" s="138" t="s">
        <v>2559</v>
      </c>
      <c r="F327" s="245">
        <v>10260</v>
      </c>
      <c r="G327" s="263">
        <f t="shared" si="17"/>
        <v>17500</v>
      </c>
      <c r="H327" s="131" t="s">
        <v>254</v>
      </c>
      <c r="I327" s="131" t="s">
        <v>254</v>
      </c>
      <c r="J327" s="131">
        <v>17500</v>
      </c>
      <c r="K327" s="131" t="s">
        <v>254</v>
      </c>
      <c r="L327" s="131" t="s">
        <v>254</v>
      </c>
      <c r="M327" s="254" t="s">
        <v>2392</v>
      </c>
    </row>
    <row r="328" spans="1:15" s="136" customFormat="1" ht="30.75" hidden="1" customHeight="1" x14ac:dyDescent="0.25">
      <c r="A328" s="260">
        <v>327</v>
      </c>
      <c r="B328" s="202">
        <v>43797</v>
      </c>
      <c r="C328" s="272" t="s">
        <v>185</v>
      </c>
      <c r="D328" s="130" t="s">
        <v>186</v>
      </c>
      <c r="E328" s="138">
        <v>22531</v>
      </c>
      <c r="F328" s="245">
        <v>11322</v>
      </c>
      <c r="G328" s="263">
        <f t="shared" ref="G328:G350" si="20">SUM(H328:L328)</f>
        <v>280</v>
      </c>
      <c r="H328" s="131" t="s">
        <v>254</v>
      </c>
      <c r="I328" s="131" t="s">
        <v>254</v>
      </c>
      <c r="J328" s="131">
        <v>280</v>
      </c>
      <c r="K328" s="131" t="s">
        <v>254</v>
      </c>
      <c r="L328" s="131" t="s">
        <v>254</v>
      </c>
      <c r="M328" s="160" t="s">
        <v>1487</v>
      </c>
    </row>
    <row r="329" spans="1:15" s="136" customFormat="1" ht="30.75" customHeight="1" x14ac:dyDescent="0.25">
      <c r="A329" s="276">
        <v>328</v>
      </c>
      <c r="B329" s="202">
        <v>43825</v>
      </c>
      <c r="C329" s="272" t="s">
        <v>178</v>
      </c>
      <c r="D329" s="138">
        <v>4313</v>
      </c>
      <c r="E329" s="138" t="s">
        <v>2560</v>
      </c>
      <c r="F329" s="245">
        <v>11488</v>
      </c>
      <c r="G329" s="263">
        <f t="shared" ref="G329:G343" si="21">SUM(H329:L329)</f>
        <v>5.43</v>
      </c>
      <c r="H329" s="131" t="s">
        <v>254</v>
      </c>
      <c r="I329" s="131" t="s">
        <v>254</v>
      </c>
      <c r="J329" s="131" t="s">
        <v>254</v>
      </c>
      <c r="K329" s="131" t="s">
        <v>254</v>
      </c>
      <c r="L329" s="168">
        <v>5.43</v>
      </c>
      <c r="M329" s="177" t="s">
        <v>2109</v>
      </c>
      <c r="N329" t="s">
        <v>2597</v>
      </c>
      <c r="O329" t="s">
        <v>2599</v>
      </c>
    </row>
    <row r="330" spans="1:15" s="136" customFormat="1" ht="30.75" customHeight="1" x14ac:dyDescent="0.25">
      <c r="A330" s="260">
        <v>329</v>
      </c>
      <c r="B330" s="202">
        <v>43825</v>
      </c>
      <c r="C330" s="272" t="s">
        <v>178</v>
      </c>
      <c r="D330" s="138">
        <v>4313</v>
      </c>
      <c r="E330" s="138" t="s">
        <v>2560</v>
      </c>
      <c r="F330" s="245">
        <v>11488</v>
      </c>
      <c r="G330" s="263">
        <f t="shared" si="21"/>
        <v>18.29</v>
      </c>
      <c r="H330" s="131" t="s">
        <v>254</v>
      </c>
      <c r="I330" s="131" t="s">
        <v>254</v>
      </c>
      <c r="J330" s="131" t="s">
        <v>254</v>
      </c>
      <c r="K330" s="131" t="s">
        <v>254</v>
      </c>
      <c r="L330" s="168">
        <v>18.29</v>
      </c>
      <c r="M330" s="177" t="s">
        <v>2110</v>
      </c>
      <c r="N330" t="s">
        <v>2597</v>
      </c>
      <c r="O330" t="s">
        <v>2599</v>
      </c>
    </row>
    <row r="331" spans="1:15" s="136" customFormat="1" ht="30.75" customHeight="1" x14ac:dyDescent="0.25">
      <c r="A331" s="260">
        <v>330</v>
      </c>
      <c r="B331" s="202">
        <v>43825</v>
      </c>
      <c r="C331" s="272" t="s">
        <v>178</v>
      </c>
      <c r="D331" s="138">
        <v>4313</v>
      </c>
      <c r="E331" s="138" t="s">
        <v>2560</v>
      </c>
      <c r="F331" s="245">
        <v>11488</v>
      </c>
      <c r="G331" s="263">
        <f t="shared" si="21"/>
        <v>16.47</v>
      </c>
      <c r="H331" s="131"/>
      <c r="I331" s="131"/>
      <c r="J331" s="131"/>
      <c r="K331" s="131"/>
      <c r="L331" s="168">
        <v>16.47</v>
      </c>
      <c r="M331" s="177" t="s">
        <v>2111</v>
      </c>
      <c r="N331" t="s">
        <v>2597</v>
      </c>
      <c r="O331" t="s">
        <v>2599</v>
      </c>
    </row>
    <row r="332" spans="1:15" s="136" customFormat="1" ht="30.75" customHeight="1" x14ac:dyDescent="0.25">
      <c r="A332" s="276">
        <v>331</v>
      </c>
      <c r="B332" s="202">
        <v>43825</v>
      </c>
      <c r="C332" s="272" t="s">
        <v>178</v>
      </c>
      <c r="D332" s="138">
        <v>4313</v>
      </c>
      <c r="E332" s="138" t="s">
        <v>2560</v>
      </c>
      <c r="F332" s="245">
        <v>11488</v>
      </c>
      <c r="G332" s="263">
        <f t="shared" si="21"/>
        <v>11.33</v>
      </c>
      <c r="H332" s="131"/>
      <c r="I332" s="131"/>
      <c r="J332" s="131"/>
      <c r="K332" s="131"/>
      <c r="L332" s="168">
        <v>11.33</v>
      </c>
      <c r="M332" s="177" t="s">
        <v>2112</v>
      </c>
      <c r="N332" t="s">
        <v>2597</v>
      </c>
      <c r="O332" t="s">
        <v>2599</v>
      </c>
    </row>
    <row r="333" spans="1:15" s="136" customFormat="1" ht="30.75" customHeight="1" x14ac:dyDescent="0.25">
      <c r="A333" s="260">
        <v>332</v>
      </c>
      <c r="B333" s="202">
        <v>43825</v>
      </c>
      <c r="C333" s="272" t="s">
        <v>178</v>
      </c>
      <c r="D333" s="138">
        <v>4313</v>
      </c>
      <c r="E333" s="138" t="s">
        <v>2560</v>
      </c>
      <c r="F333" s="245">
        <v>11488</v>
      </c>
      <c r="G333" s="263">
        <f t="shared" si="21"/>
        <v>183.61</v>
      </c>
      <c r="H333" s="131"/>
      <c r="I333" s="131"/>
      <c r="J333" s="131"/>
      <c r="K333" s="131"/>
      <c r="L333" s="168">
        <v>183.61</v>
      </c>
      <c r="M333" s="177" t="s">
        <v>2113</v>
      </c>
      <c r="N333" t="s">
        <v>2597</v>
      </c>
      <c r="O333" t="s">
        <v>2599</v>
      </c>
    </row>
    <row r="334" spans="1:15" s="136" customFormat="1" ht="30.75" customHeight="1" x14ac:dyDescent="0.25">
      <c r="A334" s="260">
        <v>333</v>
      </c>
      <c r="B334" s="202">
        <v>43825</v>
      </c>
      <c r="C334" s="272" t="s">
        <v>178</v>
      </c>
      <c r="D334" s="138">
        <v>4313</v>
      </c>
      <c r="E334" s="138" t="s">
        <v>2560</v>
      </c>
      <c r="F334" s="245">
        <v>11488</v>
      </c>
      <c r="G334" s="263">
        <f t="shared" si="21"/>
        <v>3.73</v>
      </c>
      <c r="H334" s="131" t="s">
        <v>254</v>
      </c>
      <c r="I334" s="131" t="s">
        <v>254</v>
      </c>
      <c r="J334" s="131" t="s">
        <v>254</v>
      </c>
      <c r="K334" s="131" t="s">
        <v>254</v>
      </c>
      <c r="L334" s="168">
        <v>3.73</v>
      </c>
      <c r="M334" s="177" t="s">
        <v>2114</v>
      </c>
      <c r="N334" t="s">
        <v>2597</v>
      </c>
      <c r="O334" t="s">
        <v>2599</v>
      </c>
    </row>
    <row r="335" spans="1:15" s="136" customFormat="1" ht="30.75" customHeight="1" x14ac:dyDescent="0.25">
      <c r="A335" s="276">
        <v>334</v>
      </c>
      <c r="B335" s="202">
        <v>43809</v>
      </c>
      <c r="C335" s="272" t="s">
        <v>178</v>
      </c>
      <c r="D335" s="138">
        <v>3870</v>
      </c>
      <c r="E335" s="138">
        <v>25132</v>
      </c>
      <c r="F335" s="245">
        <v>11489</v>
      </c>
      <c r="G335" s="263">
        <f t="shared" si="21"/>
        <v>5.52</v>
      </c>
      <c r="H335" s="131"/>
      <c r="I335" s="131"/>
      <c r="J335" s="131"/>
      <c r="K335" s="131"/>
      <c r="L335" s="168">
        <v>5.52</v>
      </c>
      <c r="M335" s="178" t="s">
        <v>2115</v>
      </c>
      <c r="N335" t="s">
        <v>2597</v>
      </c>
      <c r="O335" t="s">
        <v>2599</v>
      </c>
    </row>
    <row r="336" spans="1:15" s="136" customFormat="1" ht="30.75" customHeight="1" x14ac:dyDescent="0.25">
      <c r="A336" s="260">
        <v>335</v>
      </c>
      <c r="B336" s="202">
        <v>43809</v>
      </c>
      <c r="C336" s="272" t="s">
        <v>178</v>
      </c>
      <c r="D336" s="138">
        <v>3870</v>
      </c>
      <c r="E336" s="138">
        <v>25132</v>
      </c>
      <c r="F336" s="245">
        <v>11489</v>
      </c>
      <c r="G336" s="263">
        <f t="shared" si="21"/>
        <v>6.51</v>
      </c>
      <c r="H336" s="131"/>
      <c r="I336" s="131"/>
      <c r="J336" s="131"/>
      <c r="K336" s="131"/>
      <c r="L336" s="168">
        <v>6.51</v>
      </c>
      <c r="M336" s="178" t="s">
        <v>2116</v>
      </c>
      <c r="N336" t="s">
        <v>2597</v>
      </c>
      <c r="O336" t="s">
        <v>2599</v>
      </c>
    </row>
    <row r="337" spans="1:15" s="136" customFormat="1" ht="30.75" customHeight="1" x14ac:dyDescent="0.25">
      <c r="A337" s="260">
        <v>336</v>
      </c>
      <c r="B337" s="202">
        <v>43809</v>
      </c>
      <c r="C337" s="272" t="s">
        <v>178</v>
      </c>
      <c r="D337" s="138">
        <v>3870</v>
      </c>
      <c r="E337" s="138">
        <v>25132</v>
      </c>
      <c r="F337" s="245">
        <v>11489</v>
      </c>
      <c r="G337" s="263">
        <f t="shared" si="21"/>
        <v>6.61</v>
      </c>
      <c r="H337" s="131"/>
      <c r="I337" s="131"/>
      <c r="J337" s="131"/>
      <c r="K337" s="131"/>
      <c r="L337" s="168">
        <v>6.61</v>
      </c>
      <c r="M337" s="178" t="s">
        <v>2117</v>
      </c>
      <c r="N337" t="s">
        <v>2597</v>
      </c>
      <c r="O337" t="s">
        <v>2599</v>
      </c>
    </row>
    <row r="338" spans="1:15" s="136" customFormat="1" ht="30.75" customHeight="1" x14ac:dyDescent="0.25">
      <c r="A338" s="276">
        <v>337</v>
      </c>
      <c r="B338" s="202">
        <v>43809</v>
      </c>
      <c r="C338" s="272" t="s">
        <v>178</v>
      </c>
      <c r="D338" s="138">
        <v>3870</v>
      </c>
      <c r="E338" s="138">
        <v>25132</v>
      </c>
      <c r="F338" s="245">
        <v>11489</v>
      </c>
      <c r="G338" s="263">
        <f t="shared" si="21"/>
        <v>200.69</v>
      </c>
      <c r="H338" s="131"/>
      <c r="I338" s="131"/>
      <c r="J338" s="131"/>
      <c r="K338" s="131"/>
      <c r="L338" s="168">
        <v>200.69</v>
      </c>
      <c r="M338" s="178" t="s">
        <v>2118</v>
      </c>
      <c r="N338" t="s">
        <v>2597</v>
      </c>
      <c r="O338" t="s">
        <v>2599</v>
      </c>
    </row>
    <row r="339" spans="1:15" s="136" customFormat="1" ht="30.75" customHeight="1" x14ac:dyDescent="0.25">
      <c r="A339" s="260">
        <v>338</v>
      </c>
      <c r="B339" s="202">
        <v>43809</v>
      </c>
      <c r="C339" s="272" t="s">
        <v>178</v>
      </c>
      <c r="D339" s="138">
        <v>3870</v>
      </c>
      <c r="E339" s="138">
        <v>25132</v>
      </c>
      <c r="F339" s="245">
        <v>11489</v>
      </c>
      <c r="G339" s="263">
        <f t="shared" si="21"/>
        <v>11.79</v>
      </c>
      <c r="H339" s="131"/>
      <c r="I339" s="131"/>
      <c r="J339" s="131"/>
      <c r="K339" s="131"/>
      <c r="L339" s="168">
        <v>11.79</v>
      </c>
      <c r="M339" s="178" t="s">
        <v>2119</v>
      </c>
      <c r="N339" t="s">
        <v>2597</v>
      </c>
      <c r="O339" t="s">
        <v>2599</v>
      </c>
    </row>
    <row r="340" spans="1:15" s="136" customFormat="1" ht="30.75" customHeight="1" x14ac:dyDescent="0.25">
      <c r="A340" s="260">
        <v>339</v>
      </c>
      <c r="B340" s="202">
        <v>43809</v>
      </c>
      <c r="C340" s="272" t="s">
        <v>178</v>
      </c>
      <c r="D340" s="138">
        <v>3870</v>
      </c>
      <c r="E340" s="138">
        <v>25132</v>
      </c>
      <c r="F340" s="245">
        <v>11489</v>
      </c>
      <c r="G340" s="263">
        <f t="shared" si="21"/>
        <v>5.31</v>
      </c>
      <c r="H340" s="131"/>
      <c r="I340" s="131"/>
      <c r="J340" s="131"/>
      <c r="K340" s="131"/>
      <c r="L340" s="168">
        <v>5.31</v>
      </c>
      <c r="M340" s="178" t="s">
        <v>2120</v>
      </c>
      <c r="N340" t="s">
        <v>2597</v>
      </c>
      <c r="O340" t="s">
        <v>2599</v>
      </c>
    </row>
    <row r="341" spans="1:15" s="136" customFormat="1" ht="30.75" customHeight="1" x14ac:dyDescent="0.25">
      <c r="A341" s="276">
        <v>340</v>
      </c>
      <c r="B341" s="202">
        <v>43809</v>
      </c>
      <c r="C341" s="272" t="s">
        <v>178</v>
      </c>
      <c r="D341" s="138">
        <v>3870</v>
      </c>
      <c r="E341" s="138">
        <v>25132</v>
      </c>
      <c r="F341" s="245">
        <v>11489</v>
      </c>
      <c r="G341" s="263">
        <f t="shared" si="21"/>
        <v>1.1399999999999999</v>
      </c>
      <c r="H341" s="131"/>
      <c r="I341" s="131"/>
      <c r="J341" s="131"/>
      <c r="K341" s="131"/>
      <c r="L341" s="168">
        <v>1.1399999999999999</v>
      </c>
      <c r="M341" s="178" t="s">
        <v>2121</v>
      </c>
      <c r="N341" t="s">
        <v>2597</v>
      </c>
      <c r="O341" t="s">
        <v>2599</v>
      </c>
    </row>
    <row r="342" spans="1:15" s="136" customFormat="1" ht="30.75" customHeight="1" x14ac:dyDescent="0.25">
      <c r="A342" s="260">
        <v>341</v>
      </c>
      <c r="B342" s="202">
        <v>43809</v>
      </c>
      <c r="C342" s="272" t="s">
        <v>178</v>
      </c>
      <c r="D342" s="138">
        <v>3870</v>
      </c>
      <c r="E342" s="138">
        <v>25132</v>
      </c>
      <c r="F342" s="245">
        <v>11489</v>
      </c>
      <c r="G342" s="263">
        <f t="shared" si="21"/>
        <v>5.07</v>
      </c>
      <c r="H342" s="131"/>
      <c r="I342" s="131"/>
      <c r="J342" s="131"/>
      <c r="K342" s="131"/>
      <c r="L342" s="168">
        <v>5.07</v>
      </c>
      <c r="M342" s="178" t="s">
        <v>2122</v>
      </c>
      <c r="N342" t="s">
        <v>2597</v>
      </c>
      <c r="O342" t="s">
        <v>2599</v>
      </c>
    </row>
    <row r="343" spans="1:15" s="136" customFormat="1" ht="30.75" customHeight="1" thickBot="1" x14ac:dyDescent="0.3">
      <c r="A343" s="260">
        <v>342</v>
      </c>
      <c r="B343" s="202">
        <v>43809</v>
      </c>
      <c r="C343" s="272" t="s">
        <v>178</v>
      </c>
      <c r="D343" s="138">
        <v>3870</v>
      </c>
      <c r="E343" s="138">
        <v>25132</v>
      </c>
      <c r="F343" s="245">
        <v>11489</v>
      </c>
      <c r="G343" s="263">
        <f t="shared" si="21"/>
        <v>2.83</v>
      </c>
      <c r="H343" s="131"/>
      <c r="I343" s="131"/>
      <c r="J343" s="131"/>
      <c r="K343" s="131"/>
      <c r="L343" s="168">
        <v>2.83</v>
      </c>
      <c r="M343" s="178" t="s">
        <v>2123</v>
      </c>
      <c r="N343" t="s">
        <v>2597</v>
      </c>
      <c r="O343" t="s">
        <v>2599</v>
      </c>
    </row>
    <row r="344" spans="1:15" s="136" customFormat="1" ht="30.75" hidden="1" customHeight="1" x14ac:dyDescent="0.3">
      <c r="A344" s="276">
        <v>343</v>
      </c>
      <c r="B344" s="202">
        <v>43801</v>
      </c>
      <c r="C344" s="272" t="s">
        <v>163</v>
      </c>
      <c r="D344" s="138">
        <v>4059</v>
      </c>
      <c r="E344" s="138">
        <v>24707</v>
      </c>
      <c r="F344" s="245">
        <v>11524</v>
      </c>
      <c r="G344" s="263">
        <f t="shared" si="20"/>
        <v>1000</v>
      </c>
      <c r="H344" s="131" t="s">
        <v>254</v>
      </c>
      <c r="I344" s="131" t="s">
        <v>254</v>
      </c>
      <c r="J344" s="131">
        <v>1000</v>
      </c>
      <c r="K344" s="131" t="s">
        <v>254</v>
      </c>
      <c r="L344" s="131" t="s">
        <v>254</v>
      </c>
      <c r="M344" s="254" t="s">
        <v>2393</v>
      </c>
    </row>
    <row r="345" spans="1:15" s="136" customFormat="1" ht="30.75" hidden="1" customHeight="1" x14ac:dyDescent="0.3">
      <c r="A345" s="260">
        <v>344</v>
      </c>
      <c r="B345" s="202">
        <v>43810</v>
      </c>
      <c r="C345" s="272" t="s">
        <v>164</v>
      </c>
      <c r="D345" s="130" t="s">
        <v>1427</v>
      </c>
      <c r="E345" s="138">
        <v>24898</v>
      </c>
      <c r="F345" s="245">
        <v>12036</v>
      </c>
      <c r="G345" s="263">
        <f t="shared" si="20"/>
        <v>473.34</v>
      </c>
      <c r="H345" s="131">
        <v>473.34</v>
      </c>
      <c r="I345" s="131" t="s">
        <v>254</v>
      </c>
      <c r="J345" s="131" t="s">
        <v>254</v>
      </c>
      <c r="K345" s="131" t="s">
        <v>254</v>
      </c>
      <c r="L345" s="131" t="s">
        <v>254</v>
      </c>
      <c r="M345" s="160" t="s">
        <v>1491</v>
      </c>
    </row>
    <row r="346" spans="1:15" s="136" customFormat="1" ht="30.75" hidden="1" customHeight="1" x14ac:dyDescent="0.3">
      <c r="A346" s="260">
        <v>345</v>
      </c>
      <c r="B346" s="202">
        <v>43810</v>
      </c>
      <c r="C346" s="272" t="s">
        <v>164</v>
      </c>
      <c r="D346" s="130" t="s">
        <v>1427</v>
      </c>
      <c r="E346" s="138">
        <v>24899</v>
      </c>
      <c r="F346" s="245">
        <v>12036</v>
      </c>
      <c r="G346" s="263">
        <f t="shared" si="20"/>
        <v>60</v>
      </c>
      <c r="H346" s="131">
        <v>60</v>
      </c>
      <c r="I346" s="131" t="s">
        <v>254</v>
      </c>
      <c r="J346" s="131" t="s">
        <v>254</v>
      </c>
      <c r="K346" s="131" t="s">
        <v>254</v>
      </c>
      <c r="L346" s="131" t="s">
        <v>254</v>
      </c>
      <c r="M346" s="160" t="s">
        <v>174</v>
      </c>
    </row>
    <row r="347" spans="1:15" s="136" customFormat="1" ht="30.75" hidden="1" customHeight="1" x14ac:dyDescent="0.3">
      <c r="A347" s="276">
        <v>346</v>
      </c>
      <c r="B347" s="202">
        <v>43810</v>
      </c>
      <c r="C347" s="272" t="s">
        <v>164</v>
      </c>
      <c r="D347" s="130" t="s">
        <v>1427</v>
      </c>
      <c r="E347" s="138">
        <v>24900</v>
      </c>
      <c r="F347" s="245">
        <v>12036</v>
      </c>
      <c r="G347" s="263">
        <f t="shared" si="20"/>
        <v>84</v>
      </c>
      <c r="H347" s="131">
        <v>84</v>
      </c>
      <c r="I347" s="131" t="s">
        <v>254</v>
      </c>
      <c r="J347" s="131" t="s">
        <v>254</v>
      </c>
      <c r="K347" s="131" t="s">
        <v>254</v>
      </c>
      <c r="L347" s="131" t="s">
        <v>254</v>
      </c>
      <c r="M347" s="160" t="s">
        <v>175</v>
      </c>
    </row>
    <row r="348" spans="1:15" s="136" customFormat="1" ht="30.75" hidden="1" customHeight="1" x14ac:dyDescent="0.3">
      <c r="A348" s="260">
        <v>347</v>
      </c>
      <c r="B348" s="202">
        <v>43810</v>
      </c>
      <c r="C348" s="272" t="s">
        <v>164</v>
      </c>
      <c r="D348" s="130" t="s">
        <v>1427</v>
      </c>
      <c r="E348" s="138">
        <v>24901</v>
      </c>
      <c r="F348" s="245">
        <v>12036</v>
      </c>
      <c r="G348" s="263">
        <f t="shared" si="20"/>
        <v>7</v>
      </c>
      <c r="H348" s="131">
        <v>7</v>
      </c>
      <c r="I348" s="131" t="s">
        <v>254</v>
      </c>
      <c r="J348" s="131" t="s">
        <v>254</v>
      </c>
      <c r="K348" s="131" t="s">
        <v>254</v>
      </c>
      <c r="L348" s="131" t="s">
        <v>254</v>
      </c>
      <c r="M348" s="160" t="s">
        <v>176</v>
      </c>
    </row>
    <row r="349" spans="1:15" s="136" customFormat="1" ht="30.75" hidden="1" customHeight="1" x14ac:dyDescent="0.3">
      <c r="A349" s="260">
        <v>348</v>
      </c>
      <c r="B349" s="202">
        <v>43810</v>
      </c>
      <c r="C349" s="272" t="s">
        <v>185</v>
      </c>
      <c r="D349" s="130" t="s">
        <v>186</v>
      </c>
      <c r="E349" s="138">
        <v>24140</v>
      </c>
      <c r="F349" s="245">
        <v>12050</v>
      </c>
      <c r="G349" s="263">
        <f t="shared" si="20"/>
        <v>280</v>
      </c>
      <c r="H349" s="131" t="s">
        <v>254</v>
      </c>
      <c r="I349" s="131" t="s">
        <v>254</v>
      </c>
      <c r="J349" s="131">
        <v>280</v>
      </c>
      <c r="K349" s="131" t="s">
        <v>254</v>
      </c>
      <c r="L349" s="131" t="s">
        <v>254</v>
      </c>
      <c r="M349" s="160" t="s">
        <v>1492</v>
      </c>
    </row>
    <row r="350" spans="1:15" s="136" customFormat="1" ht="30.75" hidden="1" customHeight="1" x14ac:dyDescent="0.3">
      <c r="A350" s="276">
        <v>349</v>
      </c>
      <c r="B350" s="202">
        <v>43810</v>
      </c>
      <c r="C350" s="272" t="s">
        <v>185</v>
      </c>
      <c r="D350" s="130" t="s">
        <v>186</v>
      </c>
      <c r="E350" s="138">
        <v>24139</v>
      </c>
      <c r="F350" s="245">
        <v>12052</v>
      </c>
      <c r="G350" s="263">
        <f t="shared" si="20"/>
        <v>280</v>
      </c>
      <c r="H350" s="131" t="s">
        <v>254</v>
      </c>
      <c r="I350" s="131" t="s">
        <v>254</v>
      </c>
      <c r="J350" s="131">
        <v>280</v>
      </c>
      <c r="K350" s="131" t="s">
        <v>254</v>
      </c>
      <c r="L350" s="131" t="s">
        <v>254</v>
      </c>
      <c r="M350" s="160" t="s">
        <v>1493</v>
      </c>
    </row>
    <row r="351" spans="1:15" s="136" customFormat="1" ht="30.75" hidden="1" customHeight="1" x14ac:dyDescent="0.3">
      <c r="A351" s="260">
        <v>350</v>
      </c>
      <c r="B351" s="202">
        <v>43818</v>
      </c>
      <c r="C351" s="272" t="s">
        <v>178</v>
      </c>
      <c r="D351" s="138">
        <v>4149</v>
      </c>
      <c r="E351" s="138" t="s">
        <v>2561</v>
      </c>
      <c r="F351" s="245">
        <v>12303</v>
      </c>
      <c r="G351" s="263">
        <f t="shared" ref="G351:G353" si="22">SUM(H351:L351)</f>
        <v>1080</v>
      </c>
      <c r="H351" s="131"/>
      <c r="I351" s="131">
        <v>1080</v>
      </c>
      <c r="J351" s="131"/>
      <c r="K351" s="131"/>
      <c r="L351" s="131"/>
      <c r="M351" s="160" t="s">
        <v>2124</v>
      </c>
    </row>
    <row r="352" spans="1:15" s="136" customFormat="1" ht="30.75" hidden="1" customHeight="1" x14ac:dyDescent="0.3">
      <c r="A352" s="260">
        <v>351</v>
      </c>
      <c r="B352" s="202">
        <v>43818</v>
      </c>
      <c r="C352" s="272" t="s">
        <v>178</v>
      </c>
      <c r="D352" s="138">
        <v>4149</v>
      </c>
      <c r="E352" s="138" t="s">
        <v>2561</v>
      </c>
      <c r="F352" s="245">
        <v>12303</v>
      </c>
      <c r="G352" s="263">
        <f t="shared" si="22"/>
        <v>2616</v>
      </c>
      <c r="H352" s="131"/>
      <c r="I352" s="131">
        <v>2616</v>
      </c>
      <c r="J352" s="131"/>
      <c r="K352" s="131"/>
      <c r="L352" s="131"/>
      <c r="M352" s="160" t="s">
        <v>2125</v>
      </c>
    </row>
    <row r="353" spans="1:13" s="136" customFormat="1" ht="30.75" hidden="1" customHeight="1" thickBot="1" x14ac:dyDescent="0.3">
      <c r="A353" s="276">
        <v>352</v>
      </c>
      <c r="B353" s="207">
        <v>43825</v>
      </c>
      <c r="C353" s="280" t="s">
        <v>178</v>
      </c>
      <c r="D353" s="242">
        <v>4318</v>
      </c>
      <c r="E353" s="242" t="s">
        <v>2127</v>
      </c>
      <c r="F353" s="248">
        <v>12777</v>
      </c>
      <c r="G353" s="281">
        <f t="shared" si="22"/>
        <v>3000</v>
      </c>
      <c r="H353" s="157" t="s">
        <v>254</v>
      </c>
      <c r="I353" s="157">
        <v>3000</v>
      </c>
      <c r="J353" s="157" t="s">
        <v>254</v>
      </c>
      <c r="K353" s="157" t="s">
        <v>254</v>
      </c>
      <c r="L353" s="157" t="s">
        <v>254</v>
      </c>
      <c r="M353" s="282" t="s">
        <v>2126</v>
      </c>
    </row>
    <row r="354" spans="1:13" s="136" customFormat="1" ht="57" customHeight="1" thickBot="1" x14ac:dyDescent="0.3">
      <c r="A354" s="336" t="s">
        <v>17</v>
      </c>
      <c r="B354" s="337"/>
      <c r="C354" s="337"/>
      <c r="D354" s="337"/>
      <c r="E354" s="337"/>
      <c r="F354" s="338"/>
      <c r="G354" s="250">
        <f t="shared" ref="G354:L354" si="23">SUM(G14:G353)</f>
        <v>577235.12999999942</v>
      </c>
      <c r="H354" s="250">
        <f t="shared" si="23"/>
        <v>386479.12999999989</v>
      </c>
      <c r="I354" s="250">
        <f t="shared" si="23"/>
        <v>107690.14000000001</v>
      </c>
      <c r="J354" s="250">
        <f t="shared" si="23"/>
        <v>65298.1</v>
      </c>
      <c r="K354" s="250">
        <f t="shared" si="23"/>
        <v>15015</v>
      </c>
      <c r="L354" s="250">
        <f t="shared" si="23"/>
        <v>2752.76</v>
      </c>
      <c r="M354" s="252"/>
    </row>
    <row r="355" spans="1:13" s="136" customFormat="1" x14ac:dyDescent="0.25">
      <c r="C355" s="145"/>
      <c r="D355" s="193"/>
      <c r="H355" s="180" t="s">
        <v>253</v>
      </c>
      <c r="I355" s="180" t="s">
        <v>253</v>
      </c>
      <c r="J355" s="180" t="s">
        <v>253</v>
      </c>
      <c r="K355" s="180" t="s">
        <v>253</v>
      </c>
      <c r="L355" s="180" t="s">
        <v>253</v>
      </c>
    </row>
  </sheetData>
  <autoFilter ref="F13:L355">
    <filterColumn colId="6">
      <customFilters>
        <customFilter operator="notEqual" val=" "/>
      </customFilters>
    </filterColumn>
  </autoFilter>
  <mergeCells count="9">
    <mergeCell ref="A354:F354"/>
    <mergeCell ref="A2:M2"/>
    <mergeCell ref="A3:M3"/>
    <mergeCell ref="A5:M5"/>
    <mergeCell ref="A12:A13"/>
    <mergeCell ref="B12:D12"/>
    <mergeCell ref="E12:E13"/>
    <mergeCell ref="H12:L12"/>
    <mergeCell ref="M12:M1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77"/>
  <sheetViews>
    <sheetView topLeftCell="C1" zoomScale="85" zoomScaleNormal="85" workbookViewId="0">
      <selection activeCell="M38" sqref="M38"/>
    </sheetView>
  </sheetViews>
  <sheetFormatPr baseColWidth="10" defaultRowHeight="15" x14ac:dyDescent="0.25"/>
  <cols>
    <col min="1" max="1" width="6.140625" customWidth="1"/>
    <col min="2" max="2" width="15.7109375" customWidth="1"/>
    <col min="3" max="3" width="8.42578125" style="143" bestFit="1" customWidth="1"/>
    <col min="4" max="4" width="13.85546875" bestFit="1" customWidth="1"/>
    <col min="5" max="5" width="14.57031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15.7109375" customWidth="1"/>
    <col min="12" max="12" width="71.5703125" customWidth="1"/>
    <col min="13" max="13" width="5.140625" customWidth="1"/>
    <col min="237" max="237" width="14.140625" customWidth="1"/>
    <col min="238" max="238" width="9.7109375" customWidth="1"/>
    <col min="239" max="239" width="19.140625" customWidth="1"/>
    <col min="240" max="240" width="62.42578125" customWidth="1"/>
    <col min="241" max="241" width="31" customWidth="1"/>
    <col min="242" max="242" width="19.28515625" customWidth="1"/>
    <col min="243" max="243" width="15.5703125" bestFit="1" customWidth="1"/>
    <col min="244" max="245" width="17.5703125" bestFit="1" customWidth="1"/>
    <col min="246" max="246" width="17.5703125" customWidth="1"/>
    <col min="247" max="248" width="17.5703125" bestFit="1" customWidth="1"/>
    <col min="249" max="249" width="15.7109375" bestFit="1" customWidth="1"/>
    <col min="250" max="250" width="15" bestFit="1" customWidth="1"/>
    <col min="251" max="251" width="15" customWidth="1"/>
    <col min="252" max="253" width="18.5703125" bestFit="1" customWidth="1"/>
    <col min="254" max="254" width="87.28515625" customWidth="1"/>
    <col min="493" max="493" width="14.140625" customWidth="1"/>
    <col min="494" max="494" width="9.7109375" customWidth="1"/>
    <col min="495" max="495" width="19.140625" customWidth="1"/>
    <col min="496" max="496" width="62.42578125" customWidth="1"/>
    <col min="497" max="497" width="31" customWidth="1"/>
    <col min="498" max="498" width="19.28515625" customWidth="1"/>
    <col min="499" max="499" width="15.5703125" bestFit="1" customWidth="1"/>
    <col min="500" max="501" width="17.5703125" bestFit="1" customWidth="1"/>
    <col min="502" max="502" width="17.5703125" customWidth="1"/>
    <col min="503" max="504" width="17.5703125" bestFit="1" customWidth="1"/>
    <col min="505" max="505" width="15.7109375" bestFit="1" customWidth="1"/>
    <col min="506" max="506" width="15" bestFit="1" customWidth="1"/>
    <col min="507" max="507" width="15" customWidth="1"/>
    <col min="508" max="509" width="18.5703125" bestFit="1" customWidth="1"/>
    <col min="510" max="510" width="87.28515625" customWidth="1"/>
    <col min="749" max="749" width="14.140625" customWidth="1"/>
    <col min="750" max="750" width="9.7109375" customWidth="1"/>
    <col min="751" max="751" width="19.140625" customWidth="1"/>
    <col min="752" max="752" width="62.42578125" customWidth="1"/>
    <col min="753" max="753" width="31" customWidth="1"/>
    <col min="754" max="754" width="19.28515625" customWidth="1"/>
    <col min="755" max="755" width="15.5703125" bestFit="1" customWidth="1"/>
    <col min="756" max="757" width="17.5703125" bestFit="1" customWidth="1"/>
    <col min="758" max="758" width="17.5703125" customWidth="1"/>
    <col min="759" max="760" width="17.5703125" bestFit="1" customWidth="1"/>
    <col min="761" max="761" width="15.7109375" bestFit="1" customWidth="1"/>
    <col min="762" max="762" width="15" bestFit="1" customWidth="1"/>
    <col min="763" max="763" width="15" customWidth="1"/>
    <col min="764" max="765" width="18.5703125" bestFit="1" customWidth="1"/>
    <col min="766" max="766" width="87.28515625" customWidth="1"/>
    <col min="1005" max="1005" width="14.140625" customWidth="1"/>
    <col min="1006" max="1006" width="9.7109375" customWidth="1"/>
    <col min="1007" max="1007" width="19.140625" customWidth="1"/>
    <col min="1008" max="1008" width="62.42578125" customWidth="1"/>
    <col min="1009" max="1009" width="31" customWidth="1"/>
    <col min="1010" max="1010" width="19.28515625" customWidth="1"/>
    <col min="1011" max="1011" width="15.5703125" bestFit="1" customWidth="1"/>
    <col min="1012" max="1013" width="17.5703125" bestFit="1" customWidth="1"/>
    <col min="1014" max="1014" width="17.5703125" customWidth="1"/>
    <col min="1015" max="1016" width="17.5703125" bestFit="1" customWidth="1"/>
    <col min="1017" max="1017" width="15.7109375" bestFit="1" customWidth="1"/>
    <col min="1018" max="1018" width="15" bestFit="1" customWidth="1"/>
    <col min="1019" max="1019" width="15" customWidth="1"/>
    <col min="1020" max="1021" width="18.5703125" bestFit="1" customWidth="1"/>
    <col min="1022" max="1022" width="87.28515625" customWidth="1"/>
    <col min="1261" max="1261" width="14.140625" customWidth="1"/>
    <col min="1262" max="1262" width="9.7109375" customWidth="1"/>
    <col min="1263" max="1263" width="19.140625" customWidth="1"/>
    <col min="1264" max="1264" width="62.42578125" customWidth="1"/>
    <col min="1265" max="1265" width="31" customWidth="1"/>
    <col min="1266" max="1266" width="19.28515625" customWidth="1"/>
    <col min="1267" max="1267" width="15.5703125" bestFit="1" customWidth="1"/>
    <col min="1268" max="1269" width="17.5703125" bestFit="1" customWidth="1"/>
    <col min="1270" max="1270" width="17.5703125" customWidth="1"/>
    <col min="1271" max="1272" width="17.5703125" bestFit="1" customWidth="1"/>
    <col min="1273" max="1273" width="15.7109375" bestFit="1" customWidth="1"/>
    <col min="1274" max="1274" width="15" bestFit="1" customWidth="1"/>
    <col min="1275" max="1275" width="15" customWidth="1"/>
    <col min="1276" max="1277" width="18.5703125" bestFit="1" customWidth="1"/>
    <col min="1278" max="1278" width="87.28515625" customWidth="1"/>
    <col min="1517" max="1517" width="14.140625" customWidth="1"/>
    <col min="1518" max="1518" width="9.7109375" customWidth="1"/>
    <col min="1519" max="1519" width="19.140625" customWidth="1"/>
    <col min="1520" max="1520" width="62.42578125" customWidth="1"/>
    <col min="1521" max="1521" width="31" customWidth="1"/>
    <col min="1522" max="1522" width="19.28515625" customWidth="1"/>
    <col min="1523" max="1523" width="15.5703125" bestFit="1" customWidth="1"/>
    <col min="1524" max="1525" width="17.5703125" bestFit="1" customWidth="1"/>
    <col min="1526" max="1526" width="17.5703125" customWidth="1"/>
    <col min="1527" max="1528" width="17.5703125" bestFit="1" customWidth="1"/>
    <col min="1529" max="1529" width="15.7109375" bestFit="1" customWidth="1"/>
    <col min="1530" max="1530" width="15" bestFit="1" customWidth="1"/>
    <col min="1531" max="1531" width="15" customWidth="1"/>
    <col min="1532" max="1533" width="18.5703125" bestFit="1" customWidth="1"/>
    <col min="1534" max="1534" width="87.28515625" customWidth="1"/>
    <col min="1773" max="1773" width="14.140625" customWidth="1"/>
    <col min="1774" max="1774" width="9.7109375" customWidth="1"/>
    <col min="1775" max="1775" width="19.140625" customWidth="1"/>
    <col min="1776" max="1776" width="62.42578125" customWidth="1"/>
    <col min="1777" max="1777" width="31" customWidth="1"/>
    <col min="1778" max="1778" width="19.28515625" customWidth="1"/>
    <col min="1779" max="1779" width="15.5703125" bestFit="1" customWidth="1"/>
    <col min="1780" max="1781" width="17.5703125" bestFit="1" customWidth="1"/>
    <col min="1782" max="1782" width="17.5703125" customWidth="1"/>
    <col min="1783" max="1784" width="17.5703125" bestFit="1" customWidth="1"/>
    <col min="1785" max="1785" width="15.7109375" bestFit="1" customWidth="1"/>
    <col min="1786" max="1786" width="15" bestFit="1" customWidth="1"/>
    <col min="1787" max="1787" width="15" customWidth="1"/>
    <col min="1788" max="1789" width="18.5703125" bestFit="1" customWidth="1"/>
    <col min="1790" max="1790" width="87.28515625" customWidth="1"/>
    <col min="2029" max="2029" width="14.140625" customWidth="1"/>
    <col min="2030" max="2030" width="9.7109375" customWidth="1"/>
    <col min="2031" max="2031" width="19.140625" customWidth="1"/>
    <col min="2032" max="2032" width="62.42578125" customWidth="1"/>
    <col min="2033" max="2033" width="31" customWidth="1"/>
    <col min="2034" max="2034" width="19.28515625" customWidth="1"/>
    <col min="2035" max="2035" width="15.5703125" bestFit="1" customWidth="1"/>
    <col min="2036" max="2037" width="17.5703125" bestFit="1" customWidth="1"/>
    <col min="2038" max="2038" width="17.5703125" customWidth="1"/>
    <col min="2039" max="2040" width="17.5703125" bestFit="1" customWidth="1"/>
    <col min="2041" max="2041" width="15.7109375" bestFit="1" customWidth="1"/>
    <col min="2042" max="2042" width="15" bestFit="1" customWidth="1"/>
    <col min="2043" max="2043" width="15" customWidth="1"/>
    <col min="2044" max="2045" width="18.5703125" bestFit="1" customWidth="1"/>
    <col min="2046" max="2046" width="87.28515625" customWidth="1"/>
    <col min="2285" max="2285" width="14.140625" customWidth="1"/>
    <col min="2286" max="2286" width="9.7109375" customWidth="1"/>
    <col min="2287" max="2287" width="19.140625" customWidth="1"/>
    <col min="2288" max="2288" width="62.42578125" customWidth="1"/>
    <col min="2289" max="2289" width="31" customWidth="1"/>
    <col min="2290" max="2290" width="19.28515625" customWidth="1"/>
    <col min="2291" max="2291" width="15.5703125" bestFit="1" customWidth="1"/>
    <col min="2292" max="2293" width="17.5703125" bestFit="1" customWidth="1"/>
    <col min="2294" max="2294" width="17.5703125" customWidth="1"/>
    <col min="2295" max="2296" width="17.5703125" bestFit="1" customWidth="1"/>
    <col min="2297" max="2297" width="15.7109375" bestFit="1" customWidth="1"/>
    <col min="2298" max="2298" width="15" bestFit="1" customWidth="1"/>
    <col min="2299" max="2299" width="15" customWidth="1"/>
    <col min="2300" max="2301" width="18.5703125" bestFit="1" customWidth="1"/>
    <col min="2302" max="2302" width="87.28515625" customWidth="1"/>
    <col min="2541" max="2541" width="14.140625" customWidth="1"/>
    <col min="2542" max="2542" width="9.7109375" customWidth="1"/>
    <col min="2543" max="2543" width="19.140625" customWidth="1"/>
    <col min="2544" max="2544" width="62.42578125" customWidth="1"/>
    <col min="2545" max="2545" width="31" customWidth="1"/>
    <col min="2546" max="2546" width="19.28515625" customWidth="1"/>
    <col min="2547" max="2547" width="15.5703125" bestFit="1" customWidth="1"/>
    <col min="2548" max="2549" width="17.5703125" bestFit="1" customWidth="1"/>
    <col min="2550" max="2550" width="17.5703125" customWidth="1"/>
    <col min="2551" max="2552" width="17.5703125" bestFit="1" customWidth="1"/>
    <col min="2553" max="2553" width="15.7109375" bestFit="1" customWidth="1"/>
    <col min="2554" max="2554" width="15" bestFit="1" customWidth="1"/>
    <col min="2555" max="2555" width="15" customWidth="1"/>
    <col min="2556" max="2557" width="18.5703125" bestFit="1" customWidth="1"/>
    <col min="2558" max="2558" width="87.28515625" customWidth="1"/>
    <col min="2797" max="2797" width="14.140625" customWidth="1"/>
    <col min="2798" max="2798" width="9.7109375" customWidth="1"/>
    <col min="2799" max="2799" width="19.140625" customWidth="1"/>
    <col min="2800" max="2800" width="62.42578125" customWidth="1"/>
    <col min="2801" max="2801" width="31" customWidth="1"/>
    <col min="2802" max="2802" width="19.28515625" customWidth="1"/>
    <col min="2803" max="2803" width="15.5703125" bestFit="1" customWidth="1"/>
    <col min="2804" max="2805" width="17.5703125" bestFit="1" customWidth="1"/>
    <col min="2806" max="2806" width="17.5703125" customWidth="1"/>
    <col min="2807" max="2808" width="17.5703125" bestFit="1" customWidth="1"/>
    <col min="2809" max="2809" width="15.7109375" bestFit="1" customWidth="1"/>
    <col min="2810" max="2810" width="15" bestFit="1" customWidth="1"/>
    <col min="2811" max="2811" width="15" customWidth="1"/>
    <col min="2812" max="2813" width="18.5703125" bestFit="1" customWidth="1"/>
    <col min="2814" max="2814" width="87.28515625" customWidth="1"/>
    <col min="3053" max="3053" width="14.140625" customWidth="1"/>
    <col min="3054" max="3054" width="9.7109375" customWidth="1"/>
    <col min="3055" max="3055" width="19.140625" customWidth="1"/>
    <col min="3056" max="3056" width="62.42578125" customWidth="1"/>
    <col min="3057" max="3057" width="31" customWidth="1"/>
    <col min="3058" max="3058" width="19.28515625" customWidth="1"/>
    <col min="3059" max="3059" width="15.5703125" bestFit="1" customWidth="1"/>
    <col min="3060" max="3061" width="17.5703125" bestFit="1" customWidth="1"/>
    <col min="3062" max="3062" width="17.5703125" customWidth="1"/>
    <col min="3063" max="3064" width="17.5703125" bestFit="1" customWidth="1"/>
    <col min="3065" max="3065" width="15.7109375" bestFit="1" customWidth="1"/>
    <col min="3066" max="3066" width="15" bestFit="1" customWidth="1"/>
    <col min="3067" max="3067" width="15" customWidth="1"/>
    <col min="3068" max="3069" width="18.5703125" bestFit="1" customWidth="1"/>
    <col min="3070" max="3070" width="87.28515625" customWidth="1"/>
    <col min="3309" max="3309" width="14.140625" customWidth="1"/>
    <col min="3310" max="3310" width="9.7109375" customWidth="1"/>
    <col min="3311" max="3311" width="19.140625" customWidth="1"/>
    <col min="3312" max="3312" width="62.42578125" customWidth="1"/>
    <col min="3313" max="3313" width="31" customWidth="1"/>
    <col min="3314" max="3314" width="19.28515625" customWidth="1"/>
    <col min="3315" max="3315" width="15.5703125" bestFit="1" customWidth="1"/>
    <col min="3316" max="3317" width="17.5703125" bestFit="1" customWidth="1"/>
    <col min="3318" max="3318" width="17.5703125" customWidth="1"/>
    <col min="3319" max="3320" width="17.5703125" bestFit="1" customWidth="1"/>
    <col min="3321" max="3321" width="15.7109375" bestFit="1" customWidth="1"/>
    <col min="3322" max="3322" width="15" bestFit="1" customWidth="1"/>
    <col min="3323" max="3323" width="15" customWidth="1"/>
    <col min="3324" max="3325" width="18.5703125" bestFit="1" customWidth="1"/>
    <col min="3326" max="3326" width="87.28515625" customWidth="1"/>
    <col min="3565" max="3565" width="14.140625" customWidth="1"/>
    <col min="3566" max="3566" width="9.7109375" customWidth="1"/>
    <col min="3567" max="3567" width="19.140625" customWidth="1"/>
    <col min="3568" max="3568" width="62.42578125" customWidth="1"/>
    <col min="3569" max="3569" width="31" customWidth="1"/>
    <col min="3570" max="3570" width="19.28515625" customWidth="1"/>
    <col min="3571" max="3571" width="15.5703125" bestFit="1" customWidth="1"/>
    <col min="3572" max="3573" width="17.5703125" bestFit="1" customWidth="1"/>
    <col min="3574" max="3574" width="17.5703125" customWidth="1"/>
    <col min="3575" max="3576" width="17.5703125" bestFit="1" customWidth="1"/>
    <col min="3577" max="3577" width="15.7109375" bestFit="1" customWidth="1"/>
    <col min="3578" max="3578" width="15" bestFit="1" customWidth="1"/>
    <col min="3579" max="3579" width="15" customWidth="1"/>
    <col min="3580" max="3581" width="18.5703125" bestFit="1" customWidth="1"/>
    <col min="3582" max="3582" width="87.28515625" customWidth="1"/>
    <col min="3821" max="3821" width="14.140625" customWidth="1"/>
    <col min="3822" max="3822" width="9.7109375" customWidth="1"/>
    <col min="3823" max="3823" width="19.140625" customWidth="1"/>
    <col min="3824" max="3824" width="62.42578125" customWidth="1"/>
    <col min="3825" max="3825" width="31" customWidth="1"/>
    <col min="3826" max="3826" width="19.28515625" customWidth="1"/>
    <col min="3827" max="3827" width="15.5703125" bestFit="1" customWidth="1"/>
    <col min="3828" max="3829" width="17.5703125" bestFit="1" customWidth="1"/>
    <col min="3830" max="3830" width="17.5703125" customWidth="1"/>
    <col min="3831" max="3832" width="17.5703125" bestFit="1" customWidth="1"/>
    <col min="3833" max="3833" width="15.7109375" bestFit="1" customWidth="1"/>
    <col min="3834" max="3834" width="15" bestFit="1" customWidth="1"/>
    <col min="3835" max="3835" width="15" customWidth="1"/>
    <col min="3836" max="3837" width="18.5703125" bestFit="1" customWidth="1"/>
    <col min="3838" max="3838" width="87.28515625" customWidth="1"/>
    <col min="4077" max="4077" width="14.140625" customWidth="1"/>
    <col min="4078" max="4078" width="9.7109375" customWidth="1"/>
    <col min="4079" max="4079" width="19.140625" customWidth="1"/>
    <col min="4080" max="4080" width="62.42578125" customWidth="1"/>
    <col min="4081" max="4081" width="31" customWidth="1"/>
    <col min="4082" max="4082" width="19.28515625" customWidth="1"/>
    <col min="4083" max="4083" width="15.5703125" bestFit="1" customWidth="1"/>
    <col min="4084" max="4085" width="17.5703125" bestFit="1" customWidth="1"/>
    <col min="4086" max="4086" width="17.5703125" customWidth="1"/>
    <col min="4087" max="4088" width="17.5703125" bestFit="1" customWidth="1"/>
    <col min="4089" max="4089" width="15.7109375" bestFit="1" customWidth="1"/>
    <col min="4090" max="4090" width="15" bestFit="1" customWidth="1"/>
    <col min="4091" max="4091" width="15" customWidth="1"/>
    <col min="4092" max="4093" width="18.5703125" bestFit="1" customWidth="1"/>
    <col min="4094" max="4094" width="87.28515625" customWidth="1"/>
    <col min="4333" max="4333" width="14.140625" customWidth="1"/>
    <col min="4334" max="4334" width="9.7109375" customWidth="1"/>
    <col min="4335" max="4335" width="19.140625" customWidth="1"/>
    <col min="4336" max="4336" width="62.42578125" customWidth="1"/>
    <col min="4337" max="4337" width="31" customWidth="1"/>
    <col min="4338" max="4338" width="19.28515625" customWidth="1"/>
    <col min="4339" max="4339" width="15.5703125" bestFit="1" customWidth="1"/>
    <col min="4340" max="4341" width="17.5703125" bestFit="1" customWidth="1"/>
    <col min="4342" max="4342" width="17.5703125" customWidth="1"/>
    <col min="4343" max="4344" width="17.5703125" bestFit="1" customWidth="1"/>
    <col min="4345" max="4345" width="15.7109375" bestFit="1" customWidth="1"/>
    <col min="4346" max="4346" width="15" bestFit="1" customWidth="1"/>
    <col min="4347" max="4347" width="15" customWidth="1"/>
    <col min="4348" max="4349" width="18.5703125" bestFit="1" customWidth="1"/>
    <col min="4350" max="4350" width="87.28515625" customWidth="1"/>
    <col min="4589" max="4589" width="14.140625" customWidth="1"/>
    <col min="4590" max="4590" width="9.7109375" customWidth="1"/>
    <col min="4591" max="4591" width="19.140625" customWidth="1"/>
    <col min="4592" max="4592" width="62.42578125" customWidth="1"/>
    <col min="4593" max="4593" width="31" customWidth="1"/>
    <col min="4594" max="4594" width="19.28515625" customWidth="1"/>
    <col min="4595" max="4595" width="15.5703125" bestFit="1" customWidth="1"/>
    <col min="4596" max="4597" width="17.5703125" bestFit="1" customWidth="1"/>
    <col min="4598" max="4598" width="17.5703125" customWidth="1"/>
    <col min="4599" max="4600" width="17.5703125" bestFit="1" customWidth="1"/>
    <col min="4601" max="4601" width="15.7109375" bestFit="1" customWidth="1"/>
    <col min="4602" max="4602" width="15" bestFit="1" customWidth="1"/>
    <col min="4603" max="4603" width="15" customWidth="1"/>
    <col min="4604" max="4605" width="18.5703125" bestFit="1" customWidth="1"/>
    <col min="4606" max="4606" width="87.28515625" customWidth="1"/>
    <col min="4845" max="4845" width="14.140625" customWidth="1"/>
    <col min="4846" max="4846" width="9.7109375" customWidth="1"/>
    <col min="4847" max="4847" width="19.140625" customWidth="1"/>
    <col min="4848" max="4848" width="62.42578125" customWidth="1"/>
    <col min="4849" max="4849" width="31" customWidth="1"/>
    <col min="4850" max="4850" width="19.28515625" customWidth="1"/>
    <col min="4851" max="4851" width="15.5703125" bestFit="1" customWidth="1"/>
    <col min="4852" max="4853" width="17.5703125" bestFit="1" customWidth="1"/>
    <col min="4854" max="4854" width="17.5703125" customWidth="1"/>
    <col min="4855" max="4856" width="17.5703125" bestFit="1" customWidth="1"/>
    <col min="4857" max="4857" width="15.7109375" bestFit="1" customWidth="1"/>
    <col min="4858" max="4858" width="15" bestFit="1" customWidth="1"/>
    <col min="4859" max="4859" width="15" customWidth="1"/>
    <col min="4860" max="4861" width="18.5703125" bestFit="1" customWidth="1"/>
    <col min="4862" max="4862" width="87.28515625" customWidth="1"/>
    <col min="5101" max="5101" width="14.140625" customWidth="1"/>
    <col min="5102" max="5102" width="9.7109375" customWidth="1"/>
    <col min="5103" max="5103" width="19.140625" customWidth="1"/>
    <col min="5104" max="5104" width="62.42578125" customWidth="1"/>
    <col min="5105" max="5105" width="31" customWidth="1"/>
    <col min="5106" max="5106" width="19.28515625" customWidth="1"/>
    <col min="5107" max="5107" width="15.5703125" bestFit="1" customWidth="1"/>
    <col min="5108" max="5109" width="17.5703125" bestFit="1" customWidth="1"/>
    <col min="5110" max="5110" width="17.5703125" customWidth="1"/>
    <col min="5111" max="5112" width="17.5703125" bestFit="1" customWidth="1"/>
    <col min="5113" max="5113" width="15.7109375" bestFit="1" customWidth="1"/>
    <col min="5114" max="5114" width="15" bestFit="1" customWidth="1"/>
    <col min="5115" max="5115" width="15" customWidth="1"/>
    <col min="5116" max="5117" width="18.5703125" bestFit="1" customWidth="1"/>
    <col min="5118" max="5118" width="87.28515625" customWidth="1"/>
    <col min="5357" max="5357" width="14.140625" customWidth="1"/>
    <col min="5358" max="5358" width="9.7109375" customWidth="1"/>
    <col min="5359" max="5359" width="19.140625" customWidth="1"/>
    <col min="5360" max="5360" width="62.42578125" customWidth="1"/>
    <col min="5361" max="5361" width="31" customWidth="1"/>
    <col min="5362" max="5362" width="19.28515625" customWidth="1"/>
    <col min="5363" max="5363" width="15.5703125" bestFit="1" customWidth="1"/>
    <col min="5364" max="5365" width="17.5703125" bestFit="1" customWidth="1"/>
    <col min="5366" max="5366" width="17.5703125" customWidth="1"/>
    <col min="5367" max="5368" width="17.5703125" bestFit="1" customWidth="1"/>
    <col min="5369" max="5369" width="15.7109375" bestFit="1" customWidth="1"/>
    <col min="5370" max="5370" width="15" bestFit="1" customWidth="1"/>
    <col min="5371" max="5371" width="15" customWidth="1"/>
    <col min="5372" max="5373" width="18.5703125" bestFit="1" customWidth="1"/>
    <col min="5374" max="5374" width="87.28515625" customWidth="1"/>
    <col min="5613" max="5613" width="14.140625" customWidth="1"/>
    <col min="5614" max="5614" width="9.7109375" customWidth="1"/>
    <col min="5615" max="5615" width="19.140625" customWidth="1"/>
    <col min="5616" max="5616" width="62.42578125" customWidth="1"/>
    <col min="5617" max="5617" width="31" customWidth="1"/>
    <col min="5618" max="5618" width="19.28515625" customWidth="1"/>
    <col min="5619" max="5619" width="15.5703125" bestFit="1" customWidth="1"/>
    <col min="5620" max="5621" width="17.5703125" bestFit="1" customWidth="1"/>
    <col min="5622" max="5622" width="17.5703125" customWidth="1"/>
    <col min="5623" max="5624" width="17.5703125" bestFit="1" customWidth="1"/>
    <col min="5625" max="5625" width="15.7109375" bestFit="1" customWidth="1"/>
    <col min="5626" max="5626" width="15" bestFit="1" customWidth="1"/>
    <col min="5627" max="5627" width="15" customWidth="1"/>
    <col min="5628" max="5629" width="18.5703125" bestFit="1" customWidth="1"/>
    <col min="5630" max="5630" width="87.28515625" customWidth="1"/>
    <col min="5869" max="5869" width="14.140625" customWidth="1"/>
    <col min="5870" max="5870" width="9.7109375" customWidth="1"/>
    <col min="5871" max="5871" width="19.140625" customWidth="1"/>
    <col min="5872" max="5872" width="62.42578125" customWidth="1"/>
    <col min="5873" max="5873" width="31" customWidth="1"/>
    <col min="5874" max="5874" width="19.28515625" customWidth="1"/>
    <col min="5875" max="5875" width="15.5703125" bestFit="1" customWidth="1"/>
    <col min="5876" max="5877" width="17.5703125" bestFit="1" customWidth="1"/>
    <col min="5878" max="5878" width="17.5703125" customWidth="1"/>
    <col min="5879" max="5880" width="17.5703125" bestFit="1" customWidth="1"/>
    <col min="5881" max="5881" width="15.7109375" bestFit="1" customWidth="1"/>
    <col min="5882" max="5882" width="15" bestFit="1" customWidth="1"/>
    <col min="5883" max="5883" width="15" customWidth="1"/>
    <col min="5884" max="5885" width="18.5703125" bestFit="1" customWidth="1"/>
    <col min="5886" max="5886" width="87.28515625" customWidth="1"/>
    <col min="6125" max="6125" width="14.140625" customWidth="1"/>
    <col min="6126" max="6126" width="9.7109375" customWidth="1"/>
    <col min="6127" max="6127" width="19.140625" customWidth="1"/>
    <col min="6128" max="6128" width="62.42578125" customWidth="1"/>
    <col min="6129" max="6129" width="31" customWidth="1"/>
    <col min="6130" max="6130" width="19.28515625" customWidth="1"/>
    <col min="6131" max="6131" width="15.5703125" bestFit="1" customWidth="1"/>
    <col min="6132" max="6133" width="17.5703125" bestFit="1" customWidth="1"/>
    <col min="6134" max="6134" width="17.5703125" customWidth="1"/>
    <col min="6135" max="6136" width="17.5703125" bestFit="1" customWidth="1"/>
    <col min="6137" max="6137" width="15.7109375" bestFit="1" customWidth="1"/>
    <col min="6138" max="6138" width="15" bestFit="1" customWidth="1"/>
    <col min="6139" max="6139" width="15" customWidth="1"/>
    <col min="6140" max="6141" width="18.5703125" bestFit="1" customWidth="1"/>
    <col min="6142" max="6142" width="87.28515625" customWidth="1"/>
    <col min="6381" max="6381" width="14.140625" customWidth="1"/>
    <col min="6382" max="6382" width="9.7109375" customWidth="1"/>
    <col min="6383" max="6383" width="19.140625" customWidth="1"/>
    <col min="6384" max="6384" width="62.42578125" customWidth="1"/>
    <col min="6385" max="6385" width="31" customWidth="1"/>
    <col min="6386" max="6386" width="19.28515625" customWidth="1"/>
    <col min="6387" max="6387" width="15.5703125" bestFit="1" customWidth="1"/>
    <col min="6388" max="6389" width="17.5703125" bestFit="1" customWidth="1"/>
    <col min="6390" max="6390" width="17.5703125" customWidth="1"/>
    <col min="6391" max="6392" width="17.5703125" bestFit="1" customWidth="1"/>
    <col min="6393" max="6393" width="15.7109375" bestFit="1" customWidth="1"/>
    <col min="6394" max="6394" width="15" bestFit="1" customWidth="1"/>
    <col min="6395" max="6395" width="15" customWidth="1"/>
    <col min="6396" max="6397" width="18.5703125" bestFit="1" customWidth="1"/>
    <col min="6398" max="6398" width="87.28515625" customWidth="1"/>
    <col min="6637" max="6637" width="14.140625" customWidth="1"/>
    <col min="6638" max="6638" width="9.7109375" customWidth="1"/>
    <col min="6639" max="6639" width="19.140625" customWidth="1"/>
    <col min="6640" max="6640" width="62.42578125" customWidth="1"/>
    <col min="6641" max="6641" width="31" customWidth="1"/>
    <col min="6642" max="6642" width="19.28515625" customWidth="1"/>
    <col min="6643" max="6643" width="15.5703125" bestFit="1" customWidth="1"/>
    <col min="6644" max="6645" width="17.5703125" bestFit="1" customWidth="1"/>
    <col min="6646" max="6646" width="17.5703125" customWidth="1"/>
    <col min="6647" max="6648" width="17.5703125" bestFit="1" customWidth="1"/>
    <col min="6649" max="6649" width="15.7109375" bestFit="1" customWidth="1"/>
    <col min="6650" max="6650" width="15" bestFit="1" customWidth="1"/>
    <col min="6651" max="6651" width="15" customWidth="1"/>
    <col min="6652" max="6653" width="18.5703125" bestFit="1" customWidth="1"/>
    <col min="6654" max="6654" width="87.28515625" customWidth="1"/>
    <col min="6893" max="6893" width="14.140625" customWidth="1"/>
    <col min="6894" max="6894" width="9.7109375" customWidth="1"/>
    <col min="6895" max="6895" width="19.140625" customWidth="1"/>
    <col min="6896" max="6896" width="62.42578125" customWidth="1"/>
    <col min="6897" max="6897" width="31" customWidth="1"/>
    <col min="6898" max="6898" width="19.28515625" customWidth="1"/>
    <col min="6899" max="6899" width="15.5703125" bestFit="1" customWidth="1"/>
    <col min="6900" max="6901" width="17.5703125" bestFit="1" customWidth="1"/>
    <col min="6902" max="6902" width="17.5703125" customWidth="1"/>
    <col min="6903" max="6904" width="17.5703125" bestFit="1" customWidth="1"/>
    <col min="6905" max="6905" width="15.7109375" bestFit="1" customWidth="1"/>
    <col min="6906" max="6906" width="15" bestFit="1" customWidth="1"/>
    <col min="6907" max="6907" width="15" customWidth="1"/>
    <col min="6908" max="6909" width="18.5703125" bestFit="1" customWidth="1"/>
    <col min="6910" max="6910" width="87.28515625" customWidth="1"/>
    <col min="7149" max="7149" width="14.140625" customWidth="1"/>
    <col min="7150" max="7150" width="9.7109375" customWidth="1"/>
    <col min="7151" max="7151" width="19.140625" customWidth="1"/>
    <col min="7152" max="7152" width="62.42578125" customWidth="1"/>
    <col min="7153" max="7153" width="31" customWidth="1"/>
    <col min="7154" max="7154" width="19.28515625" customWidth="1"/>
    <col min="7155" max="7155" width="15.5703125" bestFit="1" customWidth="1"/>
    <col min="7156" max="7157" width="17.5703125" bestFit="1" customWidth="1"/>
    <col min="7158" max="7158" width="17.5703125" customWidth="1"/>
    <col min="7159" max="7160" width="17.5703125" bestFit="1" customWidth="1"/>
    <col min="7161" max="7161" width="15.7109375" bestFit="1" customWidth="1"/>
    <col min="7162" max="7162" width="15" bestFit="1" customWidth="1"/>
    <col min="7163" max="7163" width="15" customWidth="1"/>
    <col min="7164" max="7165" width="18.5703125" bestFit="1" customWidth="1"/>
    <col min="7166" max="7166" width="87.28515625" customWidth="1"/>
    <col min="7405" max="7405" width="14.140625" customWidth="1"/>
    <col min="7406" max="7406" width="9.7109375" customWidth="1"/>
    <col min="7407" max="7407" width="19.140625" customWidth="1"/>
    <col min="7408" max="7408" width="62.42578125" customWidth="1"/>
    <col min="7409" max="7409" width="31" customWidth="1"/>
    <col min="7410" max="7410" width="19.28515625" customWidth="1"/>
    <col min="7411" max="7411" width="15.5703125" bestFit="1" customWidth="1"/>
    <col min="7412" max="7413" width="17.5703125" bestFit="1" customWidth="1"/>
    <col min="7414" max="7414" width="17.5703125" customWidth="1"/>
    <col min="7415" max="7416" width="17.5703125" bestFit="1" customWidth="1"/>
    <col min="7417" max="7417" width="15.7109375" bestFit="1" customWidth="1"/>
    <col min="7418" max="7418" width="15" bestFit="1" customWidth="1"/>
    <col min="7419" max="7419" width="15" customWidth="1"/>
    <col min="7420" max="7421" width="18.5703125" bestFit="1" customWidth="1"/>
    <col min="7422" max="7422" width="87.28515625" customWidth="1"/>
    <col min="7661" max="7661" width="14.140625" customWidth="1"/>
    <col min="7662" max="7662" width="9.7109375" customWidth="1"/>
    <col min="7663" max="7663" width="19.140625" customWidth="1"/>
    <col min="7664" max="7664" width="62.42578125" customWidth="1"/>
    <col min="7665" max="7665" width="31" customWidth="1"/>
    <col min="7666" max="7666" width="19.28515625" customWidth="1"/>
    <col min="7667" max="7667" width="15.5703125" bestFit="1" customWidth="1"/>
    <col min="7668" max="7669" width="17.5703125" bestFit="1" customWidth="1"/>
    <col min="7670" max="7670" width="17.5703125" customWidth="1"/>
    <col min="7671" max="7672" width="17.5703125" bestFit="1" customWidth="1"/>
    <col min="7673" max="7673" width="15.7109375" bestFit="1" customWidth="1"/>
    <col min="7674" max="7674" width="15" bestFit="1" customWidth="1"/>
    <col min="7675" max="7675" width="15" customWidth="1"/>
    <col min="7676" max="7677" width="18.5703125" bestFit="1" customWidth="1"/>
    <col min="7678" max="7678" width="87.28515625" customWidth="1"/>
    <col min="7917" max="7917" width="14.140625" customWidth="1"/>
    <col min="7918" max="7918" width="9.7109375" customWidth="1"/>
    <col min="7919" max="7919" width="19.140625" customWidth="1"/>
    <col min="7920" max="7920" width="62.42578125" customWidth="1"/>
    <col min="7921" max="7921" width="31" customWidth="1"/>
    <col min="7922" max="7922" width="19.28515625" customWidth="1"/>
    <col min="7923" max="7923" width="15.5703125" bestFit="1" customWidth="1"/>
    <col min="7924" max="7925" width="17.5703125" bestFit="1" customWidth="1"/>
    <col min="7926" max="7926" width="17.5703125" customWidth="1"/>
    <col min="7927" max="7928" width="17.5703125" bestFit="1" customWidth="1"/>
    <col min="7929" max="7929" width="15.7109375" bestFit="1" customWidth="1"/>
    <col min="7930" max="7930" width="15" bestFit="1" customWidth="1"/>
    <col min="7931" max="7931" width="15" customWidth="1"/>
    <col min="7932" max="7933" width="18.5703125" bestFit="1" customWidth="1"/>
    <col min="7934" max="7934" width="87.28515625" customWidth="1"/>
    <col min="8173" max="8173" width="14.140625" customWidth="1"/>
    <col min="8174" max="8174" width="9.7109375" customWidth="1"/>
    <col min="8175" max="8175" width="19.140625" customWidth="1"/>
    <col min="8176" max="8176" width="62.42578125" customWidth="1"/>
    <col min="8177" max="8177" width="31" customWidth="1"/>
    <col min="8178" max="8178" width="19.28515625" customWidth="1"/>
    <col min="8179" max="8179" width="15.5703125" bestFit="1" customWidth="1"/>
    <col min="8180" max="8181" width="17.5703125" bestFit="1" customWidth="1"/>
    <col min="8182" max="8182" width="17.5703125" customWidth="1"/>
    <col min="8183" max="8184" width="17.5703125" bestFit="1" customWidth="1"/>
    <col min="8185" max="8185" width="15.7109375" bestFit="1" customWidth="1"/>
    <col min="8186" max="8186" width="15" bestFit="1" customWidth="1"/>
    <col min="8187" max="8187" width="15" customWidth="1"/>
    <col min="8188" max="8189" width="18.5703125" bestFit="1" customWidth="1"/>
    <col min="8190" max="8190" width="87.28515625" customWidth="1"/>
    <col min="8429" max="8429" width="14.140625" customWidth="1"/>
    <col min="8430" max="8430" width="9.7109375" customWidth="1"/>
    <col min="8431" max="8431" width="19.140625" customWidth="1"/>
    <col min="8432" max="8432" width="62.42578125" customWidth="1"/>
    <col min="8433" max="8433" width="31" customWidth="1"/>
    <col min="8434" max="8434" width="19.28515625" customWidth="1"/>
    <col min="8435" max="8435" width="15.5703125" bestFit="1" customWidth="1"/>
    <col min="8436" max="8437" width="17.5703125" bestFit="1" customWidth="1"/>
    <col min="8438" max="8438" width="17.5703125" customWidth="1"/>
    <col min="8439" max="8440" width="17.5703125" bestFit="1" customWidth="1"/>
    <col min="8441" max="8441" width="15.7109375" bestFit="1" customWidth="1"/>
    <col min="8442" max="8442" width="15" bestFit="1" customWidth="1"/>
    <col min="8443" max="8443" width="15" customWidth="1"/>
    <col min="8444" max="8445" width="18.5703125" bestFit="1" customWidth="1"/>
    <col min="8446" max="8446" width="87.28515625" customWidth="1"/>
    <col min="8685" max="8685" width="14.140625" customWidth="1"/>
    <col min="8686" max="8686" width="9.7109375" customWidth="1"/>
    <col min="8687" max="8687" width="19.140625" customWidth="1"/>
    <col min="8688" max="8688" width="62.42578125" customWidth="1"/>
    <col min="8689" max="8689" width="31" customWidth="1"/>
    <col min="8690" max="8690" width="19.28515625" customWidth="1"/>
    <col min="8691" max="8691" width="15.5703125" bestFit="1" customWidth="1"/>
    <col min="8692" max="8693" width="17.5703125" bestFit="1" customWidth="1"/>
    <col min="8694" max="8694" width="17.5703125" customWidth="1"/>
    <col min="8695" max="8696" width="17.5703125" bestFit="1" customWidth="1"/>
    <col min="8697" max="8697" width="15.7109375" bestFit="1" customWidth="1"/>
    <col min="8698" max="8698" width="15" bestFit="1" customWidth="1"/>
    <col min="8699" max="8699" width="15" customWidth="1"/>
    <col min="8700" max="8701" width="18.5703125" bestFit="1" customWidth="1"/>
    <col min="8702" max="8702" width="87.28515625" customWidth="1"/>
    <col min="8941" max="8941" width="14.140625" customWidth="1"/>
    <col min="8942" max="8942" width="9.7109375" customWidth="1"/>
    <col min="8943" max="8943" width="19.140625" customWidth="1"/>
    <col min="8944" max="8944" width="62.42578125" customWidth="1"/>
    <col min="8945" max="8945" width="31" customWidth="1"/>
    <col min="8946" max="8946" width="19.28515625" customWidth="1"/>
    <col min="8947" max="8947" width="15.5703125" bestFit="1" customWidth="1"/>
    <col min="8948" max="8949" width="17.5703125" bestFit="1" customWidth="1"/>
    <col min="8950" max="8950" width="17.5703125" customWidth="1"/>
    <col min="8951" max="8952" width="17.5703125" bestFit="1" customWidth="1"/>
    <col min="8953" max="8953" width="15.7109375" bestFit="1" customWidth="1"/>
    <col min="8954" max="8954" width="15" bestFit="1" customWidth="1"/>
    <col min="8955" max="8955" width="15" customWidth="1"/>
    <col min="8956" max="8957" width="18.5703125" bestFit="1" customWidth="1"/>
    <col min="8958" max="8958" width="87.28515625" customWidth="1"/>
    <col min="9197" max="9197" width="14.140625" customWidth="1"/>
    <col min="9198" max="9198" width="9.7109375" customWidth="1"/>
    <col min="9199" max="9199" width="19.140625" customWidth="1"/>
    <col min="9200" max="9200" width="62.42578125" customWidth="1"/>
    <col min="9201" max="9201" width="31" customWidth="1"/>
    <col min="9202" max="9202" width="19.28515625" customWidth="1"/>
    <col min="9203" max="9203" width="15.5703125" bestFit="1" customWidth="1"/>
    <col min="9204" max="9205" width="17.5703125" bestFit="1" customWidth="1"/>
    <col min="9206" max="9206" width="17.5703125" customWidth="1"/>
    <col min="9207" max="9208" width="17.5703125" bestFit="1" customWidth="1"/>
    <col min="9209" max="9209" width="15.7109375" bestFit="1" customWidth="1"/>
    <col min="9210" max="9210" width="15" bestFit="1" customWidth="1"/>
    <col min="9211" max="9211" width="15" customWidth="1"/>
    <col min="9212" max="9213" width="18.5703125" bestFit="1" customWidth="1"/>
    <col min="9214" max="9214" width="87.28515625" customWidth="1"/>
    <col min="9453" max="9453" width="14.140625" customWidth="1"/>
    <col min="9454" max="9454" width="9.7109375" customWidth="1"/>
    <col min="9455" max="9455" width="19.140625" customWidth="1"/>
    <col min="9456" max="9456" width="62.42578125" customWidth="1"/>
    <col min="9457" max="9457" width="31" customWidth="1"/>
    <col min="9458" max="9458" width="19.28515625" customWidth="1"/>
    <col min="9459" max="9459" width="15.5703125" bestFit="1" customWidth="1"/>
    <col min="9460" max="9461" width="17.5703125" bestFit="1" customWidth="1"/>
    <col min="9462" max="9462" width="17.5703125" customWidth="1"/>
    <col min="9463" max="9464" width="17.5703125" bestFit="1" customWidth="1"/>
    <col min="9465" max="9465" width="15.7109375" bestFit="1" customWidth="1"/>
    <col min="9466" max="9466" width="15" bestFit="1" customWidth="1"/>
    <col min="9467" max="9467" width="15" customWidth="1"/>
    <col min="9468" max="9469" width="18.5703125" bestFit="1" customWidth="1"/>
    <col min="9470" max="9470" width="87.28515625" customWidth="1"/>
    <col min="9709" max="9709" width="14.140625" customWidth="1"/>
    <col min="9710" max="9710" width="9.7109375" customWidth="1"/>
    <col min="9711" max="9711" width="19.140625" customWidth="1"/>
    <col min="9712" max="9712" width="62.42578125" customWidth="1"/>
    <col min="9713" max="9713" width="31" customWidth="1"/>
    <col min="9714" max="9714" width="19.28515625" customWidth="1"/>
    <col min="9715" max="9715" width="15.5703125" bestFit="1" customWidth="1"/>
    <col min="9716" max="9717" width="17.5703125" bestFit="1" customWidth="1"/>
    <col min="9718" max="9718" width="17.5703125" customWidth="1"/>
    <col min="9719" max="9720" width="17.5703125" bestFit="1" customWidth="1"/>
    <col min="9721" max="9721" width="15.7109375" bestFit="1" customWidth="1"/>
    <col min="9722" max="9722" width="15" bestFit="1" customWidth="1"/>
    <col min="9723" max="9723" width="15" customWidth="1"/>
    <col min="9724" max="9725" width="18.5703125" bestFit="1" customWidth="1"/>
    <col min="9726" max="9726" width="87.28515625" customWidth="1"/>
    <col min="9965" max="9965" width="14.140625" customWidth="1"/>
    <col min="9966" max="9966" width="9.7109375" customWidth="1"/>
    <col min="9967" max="9967" width="19.140625" customWidth="1"/>
    <col min="9968" max="9968" width="62.42578125" customWidth="1"/>
    <col min="9969" max="9969" width="31" customWidth="1"/>
    <col min="9970" max="9970" width="19.28515625" customWidth="1"/>
    <col min="9971" max="9971" width="15.5703125" bestFit="1" customWidth="1"/>
    <col min="9972" max="9973" width="17.5703125" bestFit="1" customWidth="1"/>
    <col min="9974" max="9974" width="17.5703125" customWidth="1"/>
    <col min="9975" max="9976" width="17.5703125" bestFit="1" customWidth="1"/>
    <col min="9977" max="9977" width="15.7109375" bestFit="1" customWidth="1"/>
    <col min="9978" max="9978" width="15" bestFit="1" customWidth="1"/>
    <col min="9979" max="9979" width="15" customWidth="1"/>
    <col min="9980" max="9981" width="18.5703125" bestFit="1" customWidth="1"/>
    <col min="9982" max="9982" width="87.28515625" customWidth="1"/>
    <col min="10221" max="10221" width="14.140625" customWidth="1"/>
    <col min="10222" max="10222" width="9.7109375" customWidth="1"/>
    <col min="10223" max="10223" width="19.140625" customWidth="1"/>
    <col min="10224" max="10224" width="62.42578125" customWidth="1"/>
    <col min="10225" max="10225" width="31" customWidth="1"/>
    <col min="10226" max="10226" width="19.28515625" customWidth="1"/>
    <col min="10227" max="10227" width="15.5703125" bestFit="1" customWidth="1"/>
    <col min="10228" max="10229" width="17.5703125" bestFit="1" customWidth="1"/>
    <col min="10230" max="10230" width="17.5703125" customWidth="1"/>
    <col min="10231" max="10232" width="17.5703125" bestFit="1" customWidth="1"/>
    <col min="10233" max="10233" width="15.7109375" bestFit="1" customWidth="1"/>
    <col min="10234" max="10234" width="15" bestFit="1" customWidth="1"/>
    <col min="10235" max="10235" width="15" customWidth="1"/>
    <col min="10236" max="10237" width="18.5703125" bestFit="1" customWidth="1"/>
    <col min="10238" max="10238" width="87.28515625" customWidth="1"/>
    <col min="10477" max="10477" width="14.140625" customWidth="1"/>
    <col min="10478" max="10478" width="9.7109375" customWidth="1"/>
    <col min="10479" max="10479" width="19.140625" customWidth="1"/>
    <col min="10480" max="10480" width="62.42578125" customWidth="1"/>
    <col min="10481" max="10481" width="31" customWidth="1"/>
    <col min="10482" max="10482" width="19.28515625" customWidth="1"/>
    <col min="10483" max="10483" width="15.5703125" bestFit="1" customWidth="1"/>
    <col min="10484" max="10485" width="17.5703125" bestFit="1" customWidth="1"/>
    <col min="10486" max="10486" width="17.5703125" customWidth="1"/>
    <col min="10487" max="10488" width="17.5703125" bestFit="1" customWidth="1"/>
    <col min="10489" max="10489" width="15.7109375" bestFit="1" customWidth="1"/>
    <col min="10490" max="10490" width="15" bestFit="1" customWidth="1"/>
    <col min="10491" max="10491" width="15" customWidth="1"/>
    <col min="10492" max="10493" width="18.5703125" bestFit="1" customWidth="1"/>
    <col min="10494" max="10494" width="87.28515625" customWidth="1"/>
    <col min="10733" max="10733" width="14.140625" customWidth="1"/>
    <col min="10734" max="10734" width="9.7109375" customWidth="1"/>
    <col min="10735" max="10735" width="19.140625" customWidth="1"/>
    <col min="10736" max="10736" width="62.42578125" customWidth="1"/>
    <col min="10737" max="10737" width="31" customWidth="1"/>
    <col min="10738" max="10738" width="19.28515625" customWidth="1"/>
    <col min="10739" max="10739" width="15.5703125" bestFit="1" customWidth="1"/>
    <col min="10740" max="10741" width="17.5703125" bestFit="1" customWidth="1"/>
    <col min="10742" max="10742" width="17.5703125" customWidth="1"/>
    <col min="10743" max="10744" width="17.5703125" bestFit="1" customWidth="1"/>
    <col min="10745" max="10745" width="15.7109375" bestFit="1" customWidth="1"/>
    <col min="10746" max="10746" width="15" bestFit="1" customWidth="1"/>
    <col min="10747" max="10747" width="15" customWidth="1"/>
    <col min="10748" max="10749" width="18.5703125" bestFit="1" customWidth="1"/>
    <col min="10750" max="10750" width="87.28515625" customWidth="1"/>
    <col min="10989" max="10989" width="14.140625" customWidth="1"/>
    <col min="10990" max="10990" width="9.7109375" customWidth="1"/>
    <col min="10991" max="10991" width="19.140625" customWidth="1"/>
    <col min="10992" max="10992" width="62.42578125" customWidth="1"/>
    <col min="10993" max="10993" width="31" customWidth="1"/>
    <col min="10994" max="10994" width="19.28515625" customWidth="1"/>
    <col min="10995" max="10995" width="15.5703125" bestFit="1" customWidth="1"/>
    <col min="10996" max="10997" width="17.5703125" bestFit="1" customWidth="1"/>
    <col min="10998" max="10998" width="17.5703125" customWidth="1"/>
    <col min="10999" max="11000" width="17.5703125" bestFit="1" customWidth="1"/>
    <col min="11001" max="11001" width="15.7109375" bestFit="1" customWidth="1"/>
    <col min="11002" max="11002" width="15" bestFit="1" customWidth="1"/>
    <col min="11003" max="11003" width="15" customWidth="1"/>
    <col min="11004" max="11005" width="18.5703125" bestFit="1" customWidth="1"/>
    <col min="11006" max="11006" width="87.28515625" customWidth="1"/>
    <col min="11245" max="11245" width="14.140625" customWidth="1"/>
    <col min="11246" max="11246" width="9.7109375" customWidth="1"/>
    <col min="11247" max="11247" width="19.140625" customWidth="1"/>
    <col min="11248" max="11248" width="62.42578125" customWidth="1"/>
    <col min="11249" max="11249" width="31" customWidth="1"/>
    <col min="11250" max="11250" width="19.28515625" customWidth="1"/>
    <col min="11251" max="11251" width="15.5703125" bestFit="1" customWidth="1"/>
    <col min="11252" max="11253" width="17.5703125" bestFit="1" customWidth="1"/>
    <col min="11254" max="11254" width="17.5703125" customWidth="1"/>
    <col min="11255" max="11256" width="17.5703125" bestFit="1" customWidth="1"/>
    <col min="11257" max="11257" width="15.7109375" bestFit="1" customWidth="1"/>
    <col min="11258" max="11258" width="15" bestFit="1" customWidth="1"/>
    <col min="11259" max="11259" width="15" customWidth="1"/>
    <col min="11260" max="11261" width="18.5703125" bestFit="1" customWidth="1"/>
    <col min="11262" max="11262" width="87.28515625" customWidth="1"/>
    <col min="11501" max="11501" width="14.140625" customWidth="1"/>
    <col min="11502" max="11502" width="9.7109375" customWidth="1"/>
    <col min="11503" max="11503" width="19.140625" customWidth="1"/>
    <col min="11504" max="11504" width="62.42578125" customWidth="1"/>
    <col min="11505" max="11505" width="31" customWidth="1"/>
    <col min="11506" max="11506" width="19.28515625" customWidth="1"/>
    <col min="11507" max="11507" width="15.5703125" bestFit="1" customWidth="1"/>
    <col min="11508" max="11509" width="17.5703125" bestFit="1" customWidth="1"/>
    <col min="11510" max="11510" width="17.5703125" customWidth="1"/>
    <col min="11511" max="11512" width="17.5703125" bestFit="1" customWidth="1"/>
    <col min="11513" max="11513" width="15.7109375" bestFit="1" customWidth="1"/>
    <col min="11514" max="11514" width="15" bestFit="1" customWidth="1"/>
    <col min="11515" max="11515" width="15" customWidth="1"/>
    <col min="11516" max="11517" width="18.5703125" bestFit="1" customWidth="1"/>
    <col min="11518" max="11518" width="87.28515625" customWidth="1"/>
    <col min="11757" max="11757" width="14.140625" customWidth="1"/>
    <col min="11758" max="11758" width="9.7109375" customWidth="1"/>
    <col min="11759" max="11759" width="19.140625" customWidth="1"/>
    <col min="11760" max="11760" width="62.42578125" customWidth="1"/>
    <col min="11761" max="11761" width="31" customWidth="1"/>
    <col min="11762" max="11762" width="19.28515625" customWidth="1"/>
    <col min="11763" max="11763" width="15.5703125" bestFit="1" customWidth="1"/>
    <col min="11764" max="11765" width="17.5703125" bestFit="1" customWidth="1"/>
    <col min="11766" max="11766" width="17.5703125" customWidth="1"/>
    <col min="11767" max="11768" width="17.5703125" bestFit="1" customWidth="1"/>
    <col min="11769" max="11769" width="15.7109375" bestFit="1" customWidth="1"/>
    <col min="11770" max="11770" width="15" bestFit="1" customWidth="1"/>
    <col min="11771" max="11771" width="15" customWidth="1"/>
    <col min="11772" max="11773" width="18.5703125" bestFit="1" customWidth="1"/>
    <col min="11774" max="11774" width="87.28515625" customWidth="1"/>
    <col min="12013" max="12013" width="14.140625" customWidth="1"/>
    <col min="12014" max="12014" width="9.7109375" customWidth="1"/>
    <col min="12015" max="12015" width="19.140625" customWidth="1"/>
    <col min="12016" max="12016" width="62.42578125" customWidth="1"/>
    <col min="12017" max="12017" width="31" customWidth="1"/>
    <col min="12018" max="12018" width="19.28515625" customWidth="1"/>
    <col min="12019" max="12019" width="15.5703125" bestFit="1" customWidth="1"/>
    <col min="12020" max="12021" width="17.5703125" bestFit="1" customWidth="1"/>
    <col min="12022" max="12022" width="17.5703125" customWidth="1"/>
    <col min="12023" max="12024" width="17.5703125" bestFit="1" customWidth="1"/>
    <col min="12025" max="12025" width="15.7109375" bestFit="1" customWidth="1"/>
    <col min="12026" max="12026" width="15" bestFit="1" customWidth="1"/>
    <col min="12027" max="12027" width="15" customWidth="1"/>
    <col min="12028" max="12029" width="18.5703125" bestFit="1" customWidth="1"/>
    <col min="12030" max="12030" width="87.28515625" customWidth="1"/>
    <col min="12269" max="12269" width="14.140625" customWidth="1"/>
    <col min="12270" max="12270" width="9.7109375" customWidth="1"/>
    <col min="12271" max="12271" width="19.140625" customWidth="1"/>
    <col min="12272" max="12272" width="62.42578125" customWidth="1"/>
    <col min="12273" max="12273" width="31" customWidth="1"/>
    <col min="12274" max="12274" width="19.28515625" customWidth="1"/>
    <col min="12275" max="12275" width="15.5703125" bestFit="1" customWidth="1"/>
    <col min="12276" max="12277" width="17.5703125" bestFit="1" customWidth="1"/>
    <col min="12278" max="12278" width="17.5703125" customWidth="1"/>
    <col min="12279" max="12280" width="17.5703125" bestFit="1" customWidth="1"/>
    <col min="12281" max="12281" width="15.7109375" bestFit="1" customWidth="1"/>
    <col min="12282" max="12282" width="15" bestFit="1" customWidth="1"/>
    <col min="12283" max="12283" width="15" customWidth="1"/>
    <col min="12284" max="12285" width="18.5703125" bestFit="1" customWidth="1"/>
    <col min="12286" max="12286" width="87.28515625" customWidth="1"/>
    <col min="12525" max="12525" width="14.140625" customWidth="1"/>
    <col min="12526" max="12526" width="9.7109375" customWidth="1"/>
    <col min="12527" max="12527" width="19.140625" customWidth="1"/>
    <col min="12528" max="12528" width="62.42578125" customWidth="1"/>
    <col min="12529" max="12529" width="31" customWidth="1"/>
    <col min="12530" max="12530" width="19.28515625" customWidth="1"/>
    <col min="12531" max="12531" width="15.5703125" bestFit="1" customWidth="1"/>
    <col min="12532" max="12533" width="17.5703125" bestFit="1" customWidth="1"/>
    <col min="12534" max="12534" width="17.5703125" customWidth="1"/>
    <col min="12535" max="12536" width="17.5703125" bestFit="1" customWidth="1"/>
    <col min="12537" max="12537" width="15.7109375" bestFit="1" customWidth="1"/>
    <col min="12538" max="12538" width="15" bestFit="1" customWidth="1"/>
    <col min="12539" max="12539" width="15" customWidth="1"/>
    <col min="12540" max="12541" width="18.5703125" bestFit="1" customWidth="1"/>
    <col min="12542" max="12542" width="87.28515625" customWidth="1"/>
    <col min="12781" max="12781" width="14.140625" customWidth="1"/>
    <col min="12782" max="12782" width="9.7109375" customWidth="1"/>
    <col min="12783" max="12783" width="19.140625" customWidth="1"/>
    <col min="12784" max="12784" width="62.42578125" customWidth="1"/>
    <col min="12785" max="12785" width="31" customWidth="1"/>
    <col min="12786" max="12786" width="19.28515625" customWidth="1"/>
    <col min="12787" max="12787" width="15.5703125" bestFit="1" customWidth="1"/>
    <col min="12788" max="12789" width="17.5703125" bestFit="1" customWidth="1"/>
    <col min="12790" max="12790" width="17.5703125" customWidth="1"/>
    <col min="12791" max="12792" width="17.5703125" bestFit="1" customWidth="1"/>
    <col min="12793" max="12793" width="15.7109375" bestFit="1" customWidth="1"/>
    <col min="12794" max="12794" width="15" bestFit="1" customWidth="1"/>
    <col min="12795" max="12795" width="15" customWidth="1"/>
    <col min="12796" max="12797" width="18.5703125" bestFit="1" customWidth="1"/>
    <col min="12798" max="12798" width="87.28515625" customWidth="1"/>
    <col min="13037" max="13037" width="14.140625" customWidth="1"/>
    <col min="13038" max="13038" width="9.7109375" customWidth="1"/>
    <col min="13039" max="13039" width="19.140625" customWidth="1"/>
    <col min="13040" max="13040" width="62.42578125" customWidth="1"/>
    <col min="13041" max="13041" width="31" customWidth="1"/>
    <col min="13042" max="13042" width="19.28515625" customWidth="1"/>
    <col min="13043" max="13043" width="15.5703125" bestFit="1" customWidth="1"/>
    <col min="13044" max="13045" width="17.5703125" bestFit="1" customWidth="1"/>
    <col min="13046" max="13046" width="17.5703125" customWidth="1"/>
    <col min="13047" max="13048" width="17.5703125" bestFit="1" customWidth="1"/>
    <col min="13049" max="13049" width="15.7109375" bestFit="1" customWidth="1"/>
    <col min="13050" max="13050" width="15" bestFit="1" customWidth="1"/>
    <col min="13051" max="13051" width="15" customWidth="1"/>
    <col min="13052" max="13053" width="18.5703125" bestFit="1" customWidth="1"/>
    <col min="13054" max="13054" width="87.28515625" customWidth="1"/>
    <col min="13293" max="13293" width="14.140625" customWidth="1"/>
    <col min="13294" max="13294" width="9.7109375" customWidth="1"/>
    <col min="13295" max="13295" width="19.140625" customWidth="1"/>
    <col min="13296" max="13296" width="62.42578125" customWidth="1"/>
    <col min="13297" max="13297" width="31" customWidth="1"/>
    <col min="13298" max="13298" width="19.28515625" customWidth="1"/>
    <col min="13299" max="13299" width="15.5703125" bestFit="1" customWidth="1"/>
    <col min="13300" max="13301" width="17.5703125" bestFit="1" customWidth="1"/>
    <col min="13302" max="13302" width="17.5703125" customWidth="1"/>
    <col min="13303" max="13304" width="17.5703125" bestFit="1" customWidth="1"/>
    <col min="13305" max="13305" width="15.7109375" bestFit="1" customWidth="1"/>
    <col min="13306" max="13306" width="15" bestFit="1" customWidth="1"/>
    <col min="13307" max="13307" width="15" customWidth="1"/>
    <col min="13308" max="13309" width="18.5703125" bestFit="1" customWidth="1"/>
    <col min="13310" max="13310" width="87.28515625" customWidth="1"/>
    <col min="13549" max="13549" width="14.140625" customWidth="1"/>
    <col min="13550" max="13550" width="9.7109375" customWidth="1"/>
    <col min="13551" max="13551" width="19.140625" customWidth="1"/>
    <col min="13552" max="13552" width="62.42578125" customWidth="1"/>
    <col min="13553" max="13553" width="31" customWidth="1"/>
    <col min="13554" max="13554" width="19.28515625" customWidth="1"/>
    <col min="13555" max="13555" width="15.5703125" bestFit="1" customWidth="1"/>
    <col min="13556" max="13557" width="17.5703125" bestFit="1" customWidth="1"/>
    <col min="13558" max="13558" width="17.5703125" customWidth="1"/>
    <col min="13559" max="13560" width="17.5703125" bestFit="1" customWidth="1"/>
    <col min="13561" max="13561" width="15.7109375" bestFit="1" customWidth="1"/>
    <col min="13562" max="13562" width="15" bestFit="1" customWidth="1"/>
    <col min="13563" max="13563" width="15" customWidth="1"/>
    <col min="13564" max="13565" width="18.5703125" bestFit="1" customWidth="1"/>
    <col min="13566" max="13566" width="87.28515625" customWidth="1"/>
    <col min="13805" max="13805" width="14.140625" customWidth="1"/>
    <col min="13806" max="13806" width="9.7109375" customWidth="1"/>
    <col min="13807" max="13807" width="19.140625" customWidth="1"/>
    <col min="13808" max="13808" width="62.42578125" customWidth="1"/>
    <col min="13809" max="13809" width="31" customWidth="1"/>
    <col min="13810" max="13810" width="19.28515625" customWidth="1"/>
    <col min="13811" max="13811" width="15.5703125" bestFit="1" customWidth="1"/>
    <col min="13812" max="13813" width="17.5703125" bestFit="1" customWidth="1"/>
    <col min="13814" max="13814" width="17.5703125" customWidth="1"/>
    <col min="13815" max="13816" width="17.5703125" bestFit="1" customWidth="1"/>
    <col min="13817" max="13817" width="15.7109375" bestFit="1" customWidth="1"/>
    <col min="13818" max="13818" width="15" bestFit="1" customWidth="1"/>
    <col min="13819" max="13819" width="15" customWidth="1"/>
    <col min="13820" max="13821" width="18.5703125" bestFit="1" customWidth="1"/>
    <col min="13822" max="13822" width="87.28515625" customWidth="1"/>
    <col min="14061" max="14061" width="14.140625" customWidth="1"/>
    <col min="14062" max="14062" width="9.7109375" customWidth="1"/>
    <col min="14063" max="14063" width="19.140625" customWidth="1"/>
    <col min="14064" max="14064" width="62.42578125" customWidth="1"/>
    <col min="14065" max="14065" width="31" customWidth="1"/>
    <col min="14066" max="14066" width="19.28515625" customWidth="1"/>
    <col min="14067" max="14067" width="15.5703125" bestFit="1" customWidth="1"/>
    <col min="14068" max="14069" width="17.5703125" bestFit="1" customWidth="1"/>
    <col min="14070" max="14070" width="17.5703125" customWidth="1"/>
    <col min="14071" max="14072" width="17.5703125" bestFit="1" customWidth="1"/>
    <col min="14073" max="14073" width="15.7109375" bestFit="1" customWidth="1"/>
    <col min="14074" max="14074" width="15" bestFit="1" customWidth="1"/>
    <col min="14075" max="14075" width="15" customWidth="1"/>
    <col min="14076" max="14077" width="18.5703125" bestFit="1" customWidth="1"/>
    <col min="14078" max="14078" width="87.28515625" customWidth="1"/>
    <col min="14317" max="14317" width="14.140625" customWidth="1"/>
    <col min="14318" max="14318" width="9.7109375" customWidth="1"/>
    <col min="14319" max="14319" width="19.140625" customWidth="1"/>
    <col min="14320" max="14320" width="62.42578125" customWidth="1"/>
    <col min="14321" max="14321" width="31" customWidth="1"/>
    <col min="14322" max="14322" width="19.28515625" customWidth="1"/>
    <col min="14323" max="14323" width="15.5703125" bestFit="1" customWidth="1"/>
    <col min="14324" max="14325" width="17.5703125" bestFit="1" customWidth="1"/>
    <col min="14326" max="14326" width="17.5703125" customWidth="1"/>
    <col min="14327" max="14328" width="17.5703125" bestFit="1" customWidth="1"/>
    <col min="14329" max="14329" width="15.7109375" bestFit="1" customWidth="1"/>
    <col min="14330" max="14330" width="15" bestFit="1" customWidth="1"/>
    <col min="14331" max="14331" width="15" customWidth="1"/>
    <col min="14332" max="14333" width="18.5703125" bestFit="1" customWidth="1"/>
    <col min="14334" max="14334" width="87.28515625" customWidth="1"/>
    <col min="14573" max="14573" width="14.140625" customWidth="1"/>
    <col min="14574" max="14574" width="9.7109375" customWidth="1"/>
    <col min="14575" max="14575" width="19.140625" customWidth="1"/>
    <col min="14576" max="14576" width="62.42578125" customWidth="1"/>
    <col min="14577" max="14577" width="31" customWidth="1"/>
    <col min="14578" max="14578" width="19.28515625" customWidth="1"/>
    <col min="14579" max="14579" width="15.5703125" bestFit="1" customWidth="1"/>
    <col min="14580" max="14581" width="17.5703125" bestFit="1" customWidth="1"/>
    <col min="14582" max="14582" width="17.5703125" customWidth="1"/>
    <col min="14583" max="14584" width="17.5703125" bestFit="1" customWidth="1"/>
    <col min="14585" max="14585" width="15.7109375" bestFit="1" customWidth="1"/>
    <col min="14586" max="14586" width="15" bestFit="1" customWidth="1"/>
    <col min="14587" max="14587" width="15" customWidth="1"/>
    <col min="14588" max="14589" width="18.5703125" bestFit="1" customWidth="1"/>
    <col min="14590" max="14590" width="87.28515625" customWidth="1"/>
    <col min="14829" max="14829" width="14.140625" customWidth="1"/>
    <col min="14830" max="14830" width="9.7109375" customWidth="1"/>
    <col min="14831" max="14831" width="19.140625" customWidth="1"/>
    <col min="14832" max="14832" width="62.42578125" customWidth="1"/>
    <col min="14833" max="14833" width="31" customWidth="1"/>
    <col min="14834" max="14834" width="19.28515625" customWidth="1"/>
    <col min="14835" max="14835" width="15.5703125" bestFit="1" customWidth="1"/>
    <col min="14836" max="14837" width="17.5703125" bestFit="1" customWidth="1"/>
    <col min="14838" max="14838" width="17.5703125" customWidth="1"/>
    <col min="14839" max="14840" width="17.5703125" bestFit="1" customWidth="1"/>
    <col min="14841" max="14841" width="15.7109375" bestFit="1" customWidth="1"/>
    <col min="14842" max="14842" width="15" bestFit="1" customWidth="1"/>
    <col min="14843" max="14843" width="15" customWidth="1"/>
    <col min="14844" max="14845" width="18.5703125" bestFit="1" customWidth="1"/>
    <col min="14846" max="14846" width="87.28515625" customWidth="1"/>
    <col min="15085" max="15085" width="14.140625" customWidth="1"/>
    <col min="15086" max="15086" width="9.7109375" customWidth="1"/>
    <col min="15087" max="15087" width="19.140625" customWidth="1"/>
    <col min="15088" max="15088" width="62.42578125" customWidth="1"/>
    <col min="15089" max="15089" width="31" customWidth="1"/>
    <col min="15090" max="15090" width="19.28515625" customWidth="1"/>
    <col min="15091" max="15091" width="15.5703125" bestFit="1" customWidth="1"/>
    <col min="15092" max="15093" width="17.5703125" bestFit="1" customWidth="1"/>
    <col min="15094" max="15094" width="17.5703125" customWidth="1"/>
    <col min="15095" max="15096" width="17.5703125" bestFit="1" customWidth="1"/>
    <col min="15097" max="15097" width="15.7109375" bestFit="1" customWidth="1"/>
    <col min="15098" max="15098" width="15" bestFit="1" customWidth="1"/>
    <col min="15099" max="15099" width="15" customWidth="1"/>
    <col min="15100" max="15101" width="18.5703125" bestFit="1" customWidth="1"/>
    <col min="15102" max="15102" width="87.28515625" customWidth="1"/>
    <col min="15341" max="15341" width="14.140625" customWidth="1"/>
    <col min="15342" max="15342" width="9.7109375" customWidth="1"/>
    <col min="15343" max="15343" width="19.140625" customWidth="1"/>
    <col min="15344" max="15344" width="62.42578125" customWidth="1"/>
    <col min="15345" max="15345" width="31" customWidth="1"/>
    <col min="15346" max="15346" width="19.28515625" customWidth="1"/>
    <col min="15347" max="15347" width="15.5703125" bestFit="1" customWidth="1"/>
    <col min="15348" max="15349" width="17.5703125" bestFit="1" customWidth="1"/>
    <col min="15350" max="15350" width="17.5703125" customWidth="1"/>
    <col min="15351" max="15352" width="17.5703125" bestFit="1" customWidth="1"/>
    <col min="15353" max="15353" width="15.7109375" bestFit="1" customWidth="1"/>
    <col min="15354" max="15354" width="15" bestFit="1" customWidth="1"/>
    <col min="15355" max="15355" width="15" customWidth="1"/>
    <col min="15356" max="15357" width="18.5703125" bestFit="1" customWidth="1"/>
    <col min="15358" max="15358" width="87.28515625" customWidth="1"/>
    <col min="15597" max="15597" width="14.140625" customWidth="1"/>
    <col min="15598" max="15598" width="9.7109375" customWidth="1"/>
    <col min="15599" max="15599" width="19.140625" customWidth="1"/>
    <col min="15600" max="15600" width="62.42578125" customWidth="1"/>
    <col min="15601" max="15601" width="31" customWidth="1"/>
    <col min="15602" max="15602" width="19.28515625" customWidth="1"/>
    <col min="15603" max="15603" width="15.5703125" bestFit="1" customWidth="1"/>
    <col min="15604" max="15605" width="17.5703125" bestFit="1" customWidth="1"/>
    <col min="15606" max="15606" width="17.5703125" customWidth="1"/>
    <col min="15607" max="15608" width="17.5703125" bestFit="1" customWidth="1"/>
    <col min="15609" max="15609" width="15.7109375" bestFit="1" customWidth="1"/>
    <col min="15610" max="15610" width="15" bestFit="1" customWidth="1"/>
    <col min="15611" max="15611" width="15" customWidth="1"/>
    <col min="15612" max="15613" width="18.5703125" bestFit="1" customWidth="1"/>
    <col min="15614" max="15614" width="87.28515625" customWidth="1"/>
    <col min="15853" max="15853" width="14.140625" customWidth="1"/>
    <col min="15854" max="15854" width="9.7109375" customWidth="1"/>
    <col min="15855" max="15855" width="19.140625" customWidth="1"/>
    <col min="15856" max="15856" width="62.42578125" customWidth="1"/>
    <col min="15857" max="15857" width="31" customWidth="1"/>
    <col min="15858" max="15858" width="19.28515625" customWidth="1"/>
    <col min="15859" max="15859" width="15.5703125" bestFit="1" customWidth="1"/>
    <col min="15860" max="15861" width="17.5703125" bestFit="1" customWidth="1"/>
    <col min="15862" max="15862" width="17.5703125" customWidth="1"/>
    <col min="15863" max="15864" width="17.5703125" bestFit="1" customWidth="1"/>
    <col min="15865" max="15865" width="15.7109375" bestFit="1" customWidth="1"/>
    <col min="15866" max="15866" width="15" bestFit="1" customWidth="1"/>
    <col min="15867" max="15867" width="15" customWidth="1"/>
    <col min="15868" max="15869" width="18.5703125" bestFit="1" customWidth="1"/>
    <col min="15870" max="15870" width="87.28515625" customWidth="1"/>
    <col min="16109" max="16109" width="14.140625" customWidth="1"/>
    <col min="16110" max="16110" width="9.7109375" customWidth="1"/>
    <col min="16111" max="16111" width="19.140625" customWidth="1"/>
    <col min="16112" max="16112" width="62.42578125" customWidth="1"/>
    <col min="16113" max="16113" width="31" customWidth="1"/>
    <col min="16114" max="16114" width="19.28515625" customWidth="1"/>
    <col min="16115" max="16115" width="15.5703125" bestFit="1" customWidth="1"/>
    <col min="16116" max="16117" width="17.5703125" bestFit="1" customWidth="1"/>
    <col min="16118" max="16118" width="17.5703125" customWidth="1"/>
    <col min="16119" max="16120" width="17.5703125" bestFit="1" customWidth="1"/>
    <col min="16121" max="16121" width="15.7109375" bestFit="1" customWidth="1"/>
    <col min="16122" max="16122" width="15" bestFit="1" customWidth="1"/>
    <col min="16123" max="16123" width="15" customWidth="1"/>
    <col min="16124" max="16125" width="18.5703125" bestFit="1" customWidth="1"/>
    <col min="16126" max="16126" width="87.28515625" customWidth="1"/>
  </cols>
  <sheetData>
    <row r="1" spans="1:14" ht="20.100000000000001" customHeight="1" x14ac:dyDescent="0.25"/>
    <row r="2" spans="1:14" ht="30" customHeight="1" x14ac:dyDescent="0.25">
      <c r="A2" s="339" t="s">
        <v>0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</row>
    <row r="3" spans="1:14" ht="21" customHeight="1" x14ac:dyDescent="0.25">
      <c r="A3" s="340" t="s">
        <v>1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</row>
    <row r="4" spans="1:14" ht="20.100000000000001" customHeight="1" x14ac:dyDescent="0.25">
      <c r="A4" s="3"/>
      <c r="B4" s="3"/>
      <c r="C4" s="26"/>
      <c r="D4" s="3"/>
      <c r="E4" s="3"/>
      <c r="F4" s="3"/>
      <c r="G4" s="26"/>
      <c r="H4" s="3"/>
      <c r="I4" s="3"/>
      <c r="J4" s="3"/>
      <c r="K4" s="3"/>
      <c r="L4" s="3"/>
    </row>
    <row r="5" spans="1:14" ht="30" customHeight="1" x14ac:dyDescent="0.25">
      <c r="A5" s="330" t="s">
        <v>26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</row>
    <row r="6" spans="1:14" ht="20.100000000000001" customHeight="1" x14ac:dyDescent="0.25">
      <c r="A6" s="3"/>
      <c r="B6" s="3"/>
      <c r="C6" s="26"/>
      <c r="D6" s="3"/>
      <c r="E6" s="3"/>
      <c r="F6" s="3"/>
      <c r="G6" s="26"/>
      <c r="H6" s="3"/>
      <c r="I6" s="3"/>
      <c r="J6" s="3"/>
      <c r="K6" s="3"/>
      <c r="L6" s="3"/>
    </row>
    <row r="7" spans="1:14" ht="20.100000000000001" customHeight="1" x14ac:dyDescent="0.25">
      <c r="A7" s="4" t="s">
        <v>21</v>
      </c>
      <c r="B7" s="5"/>
      <c r="C7" s="27"/>
      <c r="D7" s="4" t="s">
        <v>1603</v>
      </c>
      <c r="E7" s="1"/>
      <c r="F7" s="1"/>
      <c r="G7" s="27"/>
      <c r="H7" s="5"/>
      <c r="I7" s="5"/>
      <c r="J7" s="5"/>
      <c r="K7" s="5"/>
      <c r="L7" s="5"/>
    </row>
    <row r="8" spans="1:14" ht="20.100000000000001" customHeight="1" x14ac:dyDescent="0.25">
      <c r="A8" s="6" t="s">
        <v>3</v>
      </c>
      <c r="B8" s="7"/>
      <c r="C8" s="7"/>
      <c r="D8" s="8" t="s">
        <v>202</v>
      </c>
      <c r="E8" s="1"/>
      <c r="F8" s="1"/>
      <c r="G8" s="8"/>
      <c r="H8" s="8"/>
      <c r="I8" s="8"/>
      <c r="J8" s="8"/>
      <c r="K8" s="8"/>
      <c r="L8" s="7"/>
    </row>
    <row r="9" spans="1:14" ht="20.100000000000001" customHeight="1" x14ac:dyDescent="0.25">
      <c r="A9" s="6" t="s">
        <v>5</v>
      </c>
      <c r="B9" s="8"/>
      <c r="C9" s="8"/>
      <c r="D9" s="8" t="s">
        <v>203</v>
      </c>
      <c r="E9" s="1"/>
      <c r="F9" s="1"/>
      <c r="G9" s="8"/>
      <c r="H9" s="8"/>
      <c r="I9" s="8"/>
      <c r="J9" s="8"/>
      <c r="K9" s="8"/>
      <c r="L9" s="7"/>
    </row>
    <row r="10" spans="1:14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7"/>
    </row>
    <row r="11" spans="1:14" ht="20.100000000000001" customHeight="1" thickBot="1" x14ac:dyDescent="0.3">
      <c r="A11" s="1"/>
      <c r="B11" s="9"/>
      <c r="C11" s="144"/>
      <c r="D11" s="1"/>
      <c r="E11" s="1"/>
      <c r="F11" s="1"/>
      <c r="G11" s="1"/>
      <c r="H11" s="1"/>
      <c r="I11" s="1"/>
      <c r="J11" s="1"/>
      <c r="K11" s="1"/>
      <c r="L11" s="10">
        <v>2019</v>
      </c>
    </row>
    <row r="12" spans="1:14" ht="20.100000000000001" customHeight="1" thickBot="1" x14ac:dyDescent="0.3">
      <c r="A12" s="341" t="s">
        <v>8</v>
      </c>
      <c r="B12" s="342" t="s">
        <v>9</v>
      </c>
      <c r="C12" s="342"/>
      <c r="D12" s="342"/>
      <c r="E12" s="375" t="s">
        <v>10</v>
      </c>
      <c r="F12" s="326" t="s">
        <v>11</v>
      </c>
      <c r="G12" s="311" t="s">
        <v>12</v>
      </c>
      <c r="H12" s="352" t="s">
        <v>20</v>
      </c>
      <c r="I12" s="358"/>
      <c r="J12" s="358"/>
      <c r="K12" s="377"/>
      <c r="L12" s="334" t="s">
        <v>13</v>
      </c>
    </row>
    <row r="13" spans="1:14" ht="20.100000000000001" customHeight="1" thickBot="1" x14ac:dyDescent="0.3">
      <c r="A13" s="335"/>
      <c r="B13" s="2" t="s">
        <v>14</v>
      </c>
      <c r="C13" s="2" t="s">
        <v>15</v>
      </c>
      <c r="D13" s="2" t="s">
        <v>16</v>
      </c>
      <c r="E13" s="376"/>
      <c r="F13" s="327"/>
      <c r="G13" s="303"/>
      <c r="H13" s="146" t="s">
        <v>207</v>
      </c>
      <c r="I13" s="147" t="s">
        <v>210</v>
      </c>
      <c r="J13" s="147" t="s">
        <v>211</v>
      </c>
      <c r="K13" s="147" t="s">
        <v>212</v>
      </c>
      <c r="L13" s="335"/>
      <c r="M13" s="309" t="s">
        <v>2593</v>
      </c>
      <c r="N13" s="309" t="s">
        <v>2594</v>
      </c>
    </row>
    <row r="14" spans="1:14" ht="33.75" customHeight="1" x14ac:dyDescent="0.25">
      <c r="A14" s="276">
        <v>1</v>
      </c>
      <c r="B14" s="199">
        <v>43728</v>
      </c>
      <c r="C14" s="277" t="s">
        <v>164</v>
      </c>
      <c r="D14" s="276" t="s">
        <v>1494</v>
      </c>
      <c r="E14" s="283" t="s">
        <v>1495</v>
      </c>
      <c r="F14" s="247">
        <v>8095</v>
      </c>
      <c r="G14" s="284">
        <f>SUM(H14:K14)</f>
        <v>12120.5</v>
      </c>
      <c r="H14" s="278">
        <v>12120.5</v>
      </c>
      <c r="I14" s="278" t="s">
        <v>254</v>
      </c>
      <c r="J14" s="278" t="s">
        <v>254</v>
      </c>
      <c r="K14" s="285" t="s">
        <v>254</v>
      </c>
      <c r="L14" s="139" t="s">
        <v>1559</v>
      </c>
    </row>
    <row r="15" spans="1:14" ht="33.75" customHeight="1" x14ac:dyDescent="0.25">
      <c r="A15" s="260">
        <v>2</v>
      </c>
      <c r="B15" s="202">
        <v>43728</v>
      </c>
      <c r="C15" s="261" t="s">
        <v>164</v>
      </c>
      <c r="D15" s="260" t="s">
        <v>1494</v>
      </c>
      <c r="E15" s="286" t="s">
        <v>1496</v>
      </c>
      <c r="F15" s="245">
        <v>8095</v>
      </c>
      <c r="G15" s="287">
        <f t="shared" ref="G15:G75" si="0">SUM(H15:K15)</f>
        <v>331.63</v>
      </c>
      <c r="H15" s="264">
        <v>331.63</v>
      </c>
      <c r="I15" s="264" t="s">
        <v>254</v>
      </c>
      <c r="J15" s="264" t="s">
        <v>254</v>
      </c>
      <c r="K15" s="288" t="s">
        <v>254</v>
      </c>
      <c r="L15" s="127" t="s">
        <v>1560</v>
      </c>
    </row>
    <row r="16" spans="1:14" ht="33.75" customHeight="1" x14ac:dyDescent="0.25">
      <c r="A16" s="260">
        <v>3</v>
      </c>
      <c r="B16" s="202">
        <v>43728</v>
      </c>
      <c r="C16" s="261" t="s">
        <v>164</v>
      </c>
      <c r="D16" s="260" t="s">
        <v>1494</v>
      </c>
      <c r="E16" s="286" t="s">
        <v>1497</v>
      </c>
      <c r="F16" s="245">
        <v>8095</v>
      </c>
      <c r="G16" s="287">
        <f t="shared" si="0"/>
        <v>723</v>
      </c>
      <c r="H16" s="264">
        <v>723</v>
      </c>
      <c r="I16" s="264" t="s">
        <v>254</v>
      </c>
      <c r="J16" s="264" t="s">
        <v>254</v>
      </c>
      <c r="K16" s="288" t="s">
        <v>254</v>
      </c>
      <c r="L16" s="127" t="s">
        <v>174</v>
      </c>
    </row>
    <row r="17" spans="1:14" ht="33.75" customHeight="1" x14ac:dyDescent="0.25">
      <c r="A17" s="260">
        <v>4</v>
      </c>
      <c r="B17" s="202">
        <v>43728</v>
      </c>
      <c r="C17" s="261" t="s">
        <v>164</v>
      </c>
      <c r="D17" s="260" t="s">
        <v>1494</v>
      </c>
      <c r="E17" s="286" t="s">
        <v>1498</v>
      </c>
      <c r="F17" s="245">
        <v>8095</v>
      </c>
      <c r="G17" s="287">
        <f t="shared" si="0"/>
        <v>1322</v>
      </c>
      <c r="H17" s="264">
        <v>1322</v>
      </c>
      <c r="I17" s="264" t="s">
        <v>254</v>
      </c>
      <c r="J17" s="264" t="s">
        <v>254</v>
      </c>
      <c r="K17" s="288" t="s">
        <v>254</v>
      </c>
      <c r="L17" s="127" t="s">
        <v>175</v>
      </c>
    </row>
    <row r="18" spans="1:14" ht="33.75" customHeight="1" x14ac:dyDescent="0.25">
      <c r="A18" s="260">
        <v>5</v>
      </c>
      <c r="B18" s="202">
        <v>43728</v>
      </c>
      <c r="C18" s="261" t="s">
        <v>164</v>
      </c>
      <c r="D18" s="260" t="s">
        <v>1494</v>
      </c>
      <c r="E18" s="286" t="s">
        <v>1499</v>
      </c>
      <c r="F18" s="245">
        <v>8095</v>
      </c>
      <c r="G18" s="287">
        <f t="shared" si="0"/>
        <v>184</v>
      </c>
      <c r="H18" s="264">
        <v>184</v>
      </c>
      <c r="I18" s="264" t="s">
        <v>254</v>
      </c>
      <c r="J18" s="264" t="s">
        <v>254</v>
      </c>
      <c r="K18" s="288" t="s">
        <v>254</v>
      </c>
      <c r="L18" s="127" t="s">
        <v>176</v>
      </c>
    </row>
    <row r="19" spans="1:14" ht="33.75" customHeight="1" x14ac:dyDescent="0.25">
      <c r="A19" s="260">
        <v>6</v>
      </c>
      <c r="B19" s="202">
        <v>43728</v>
      </c>
      <c r="C19" s="261" t="s">
        <v>164</v>
      </c>
      <c r="D19" s="260" t="s">
        <v>1494</v>
      </c>
      <c r="E19" s="286" t="s">
        <v>1500</v>
      </c>
      <c r="F19" s="245">
        <v>8095</v>
      </c>
      <c r="G19" s="287">
        <f t="shared" si="0"/>
        <v>545.23</v>
      </c>
      <c r="H19" s="264">
        <v>545.23</v>
      </c>
      <c r="I19" s="264" t="s">
        <v>254</v>
      </c>
      <c r="J19" s="264" t="s">
        <v>254</v>
      </c>
      <c r="K19" s="288" t="s">
        <v>254</v>
      </c>
      <c r="L19" s="127" t="s">
        <v>547</v>
      </c>
    </row>
    <row r="20" spans="1:14" ht="33.75" customHeight="1" x14ac:dyDescent="0.25">
      <c r="A20" s="260">
        <v>7</v>
      </c>
      <c r="B20" s="202">
        <v>43728</v>
      </c>
      <c r="C20" s="261" t="s">
        <v>164</v>
      </c>
      <c r="D20" s="260" t="s">
        <v>1494</v>
      </c>
      <c r="E20" s="286" t="s">
        <v>1501</v>
      </c>
      <c r="F20" s="245">
        <v>8095</v>
      </c>
      <c r="G20" s="287">
        <f t="shared" si="0"/>
        <v>63.04</v>
      </c>
      <c r="H20" s="264">
        <v>63.04</v>
      </c>
      <c r="I20" s="264" t="s">
        <v>254</v>
      </c>
      <c r="J20" s="264" t="s">
        <v>254</v>
      </c>
      <c r="K20" s="288" t="s">
        <v>254</v>
      </c>
      <c r="L20" s="127" t="s">
        <v>177</v>
      </c>
    </row>
    <row r="21" spans="1:14" ht="33.75" customHeight="1" x14ac:dyDescent="0.25">
      <c r="A21" s="260">
        <v>8</v>
      </c>
      <c r="B21" s="202">
        <v>43728</v>
      </c>
      <c r="C21" s="261" t="s">
        <v>164</v>
      </c>
      <c r="D21" s="260" t="s">
        <v>1494</v>
      </c>
      <c r="E21" s="286" t="s">
        <v>1502</v>
      </c>
      <c r="F21" s="245">
        <v>8095</v>
      </c>
      <c r="G21" s="287">
        <f t="shared" si="0"/>
        <v>136.94</v>
      </c>
      <c r="H21" s="264">
        <v>136.94</v>
      </c>
      <c r="I21" s="264" t="s">
        <v>254</v>
      </c>
      <c r="J21" s="264" t="s">
        <v>254</v>
      </c>
      <c r="K21" s="288" t="s">
        <v>254</v>
      </c>
      <c r="L21" s="127" t="s">
        <v>548</v>
      </c>
    </row>
    <row r="22" spans="1:14" ht="33.75" customHeight="1" x14ac:dyDescent="0.25">
      <c r="A22" s="260">
        <v>9</v>
      </c>
      <c r="B22" s="202">
        <v>43731</v>
      </c>
      <c r="C22" s="261" t="s">
        <v>164</v>
      </c>
      <c r="D22" s="260" t="s">
        <v>1503</v>
      </c>
      <c r="E22" s="286" t="s">
        <v>1504</v>
      </c>
      <c r="F22" s="245">
        <v>8183</v>
      </c>
      <c r="G22" s="287">
        <f t="shared" si="0"/>
        <v>3690.1</v>
      </c>
      <c r="H22" s="264" t="s">
        <v>254</v>
      </c>
      <c r="I22" s="264">
        <v>3690.1</v>
      </c>
      <c r="J22" s="264" t="s">
        <v>254</v>
      </c>
      <c r="K22" s="288" t="s">
        <v>254</v>
      </c>
      <c r="L22" s="127" t="s">
        <v>1559</v>
      </c>
      <c r="M22" t="s">
        <v>2597</v>
      </c>
      <c r="N22" t="s">
        <v>2598</v>
      </c>
    </row>
    <row r="23" spans="1:14" ht="33.75" customHeight="1" x14ac:dyDescent="0.25">
      <c r="A23" s="260">
        <v>10</v>
      </c>
      <c r="B23" s="202">
        <v>43731</v>
      </c>
      <c r="C23" s="261" t="s">
        <v>164</v>
      </c>
      <c r="D23" s="260" t="s">
        <v>1503</v>
      </c>
      <c r="E23" s="286" t="s">
        <v>1505</v>
      </c>
      <c r="F23" s="245">
        <v>8183</v>
      </c>
      <c r="G23" s="287">
        <f t="shared" si="0"/>
        <v>155</v>
      </c>
      <c r="H23" s="264" t="s">
        <v>254</v>
      </c>
      <c r="I23" s="264">
        <v>155</v>
      </c>
      <c r="J23" s="264" t="s">
        <v>254</v>
      </c>
      <c r="K23" s="288" t="s">
        <v>254</v>
      </c>
      <c r="L23" s="127" t="s">
        <v>1561</v>
      </c>
      <c r="M23" t="s">
        <v>2597</v>
      </c>
      <c r="N23" t="s">
        <v>2598</v>
      </c>
    </row>
    <row r="24" spans="1:14" ht="33.75" customHeight="1" x14ac:dyDescent="0.25">
      <c r="A24" s="260">
        <v>11</v>
      </c>
      <c r="B24" s="202">
        <v>43731</v>
      </c>
      <c r="C24" s="261" t="s">
        <v>164</v>
      </c>
      <c r="D24" s="260" t="s">
        <v>1503</v>
      </c>
      <c r="E24" s="286" t="s">
        <v>1506</v>
      </c>
      <c r="F24" s="245">
        <v>8183</v>
      </c>
      <c r="G24" s="287">
        <f t="shared" si="0"/>
        <v>585</v>
      </c>
      <c r="H24" s="264" t="s">
        <v>254</v>
      </c>
      <c r="I24" s="264">
        <v>585</v>
      </c>
      <c r="J24" s="264" t="s">
        <v>254</v>
      </c>
      <c r="K24" s="288" t="s">
        <v>254</v>
      </c>
      <c r="L24" s="127" t="s">
        <v>174</v>
      </c>
      <c r="M24" t="s">
        <v>2597</v>
      </c>
      <c r="N24" t="s">
        <v>2598</v>
      </c>
    </row>
    <row r="25" spans="1:14" ht="33.75" customHeight="1" x14ac:dyDescent="0.25">
      <c r="A25" s="260">
        <v>12</v>
      </c>
      <c r="B25" s="202">
        <v>43731</v>
      </c>
      <c r="C25" s="261" t="s">
        <v>164</v>
      </c>
      <c r="D25" s="260" t="s">
        <v>1503</v>
      </c>
      <c r="E25" s="286" t="s">
        <v>1507</v>
      </c>
      <c r="F25" s="245">
        <v>8183</v>
      </c>
      <c r="G25" s="287">
        <f t="shared" si="0"/>
        <v>69.900000000000006</v>
      </c>
      <c r="H25" s="264" t="s">
        <v>254</v>
      </c>
      <c r="I25" s="264">
        <v>69.900000000000006</v>
      </c>
      <c r="J25" s="264" t="s">
        <v>254</v>
      </c>
      <c r="K25" s="288" t="s">
        <v>254</v>
      </c>
      <c r="L25" s="127" t="s">
        <v>1481</v>
      </c>
      <c r="M25" t="s">
        <v>2597</v>
      </c>
      <c r="N25" t="s">
        <v>2598</v>
      </c>
    </row>
    <row r="26" spans="1:14" ht="33.75" customHeight="1" x14ac:dyDescent="0.25">
      <c r="A26" s="260">
        <v>13</v>
      </c>
      <c r="B26" s="202">
        <v>43731</v>
      </c>
      <c r="C26" s="261" t="s">
        <v>164</v>
      </c>
      <c r="D26" s="260" t="s">
        <v>1503</v>
      </c>
      <c r="E26" s="286" t="s">
        <v>1508</v>
      </c>
      <c r="F26" s="245">
        <v>8183</v>
      </c>
      <c r="G26" s="287">
        <f t="shared" si="0"/>
        <v>405</v>
      </c>
      <c r="H26" s="264" t="s">
        <v>254</v>
      </c>
      <c r="I26" s="264">
        <v>405</v>
      </c>
      <c r="J26" s="264" t="s">
        <v>254</v>
      </c>
      <c r="K26" s="288" t="s">
        <v>254</v>
      </c>
      <c r="L26" s="127" t="s">
        <v>175</v>
      </c>
      <c r="M26" t="s">
        <v>2597</v>
      </c>
      <c r="N26" t="s">
        <v>2598</v>
      </c>
    </row>
    <row r="27" spans="1:14" ht="33.75" customHeight="1" x14ac:dyDescent="0.25">
      <c r="A27" s="260">
        <v>14</v>
      </c>
      <c r="B27" s="202">
        <v>43763</v>
      </c>
      <c r="C27" s="261" t="s">
        <v>164</v>
      </c>
      <c r="D27" s="260" t="s">
        <v>1509</v>
      </c>
      <c r="E27" s="286" t="s">
        <v>1510</v>
      </c>
      <c r="F27" s="245">
        <v>9265</v>
      </c>
      <c r="G27" s="287">
        <f t="shared" si="0"/>
        <v>16659.53</v>
      </c>
      <c r="H27" s="264">
        <v>16659.53</v>
      </c>
      <c r="I27" s="264" t="s">
        <v>254</v>
      </c>
      <c r="J27" s="264" t="s">
        <v>254</v>
      </c>
      <c r="K27" s="288" t="s">
        <v>254</v>
      </c>
      <c r="L27" s="127" t="s">
        <v>1562</v>
      </c>
    </row>
    <row r="28" spans="1:14" ht="33.75" customHeight="1" x14ac:dyDescent="0.25">
      <c r="A28" s="260">
        <v>15</v>
      </c>
      <c r="B28" s="202">
        <v>43763</v>
      </c>
      <c r="C28" s="261" t="s">
        <v>164</v>
      </c>
      <c r="D28" s="260" t="s">
        <v>1509</v>
      </c>
      <c r="E28" s="286" t="s">
        <v>1511</v>
      </c>
      <c r="F28" s="245">
        <v>9265</v>
      </c>
      <c r="G28" s="287">
        <f t="shared" si="0"/>
        <v>1369</v>
      </c>
      <c r="H28" s="264">
        <v>1369</v>
      </c>
      <c r="I28" s="264" t="s">
        <v>254</v>
      </c>
      <c r="J28" s="264" t="s">
        <v>254</v>
      </c>
      <c r="K28" s="288" t="s">
        <v>254</v>
      </c>
      <c r="L28" s="127" t="s">
        <v>174</v>
      </c>
    </row>
    <row r="29" spans="1:14" ht="33.75" customHeight="1" x14ac:dyDescent="0.25">
      <c r="A29" s="260">
        <v>16</v>
      </c>
      <c r="B29" s="202">
        <v>43763</v>
      </c>
      <c r="C29" s="261" t="s">
        <v>164</v>
      </c>
      <c r="D29" s="260" t="s">
        <v>1509</v>
      </c>
      <c r="E29" s="286" t="s">
        <v>1512</v>
      </c>
      <c r="F29" s="245">
        <v>9265</v>
      </c>
      <c r="G29" s="287">
        <f t="shared" si="0"/>
        <v>1581</v>
      </c>
      <c r="H29" s="264">
        <v>1581</v>
      </c>
      <c r="I29" s="264" t="s">
        <v>254</v>
      </c>
      <c r="J29" s="264" t="s">
        <v>254</v>
      </c>
      <c r="K29" s="288" t="s">
        <v>254</v>
      </c>
      <c r="L29" s="127" t="s">
        <v>175</v>
      </c>
    </row>
    <row r="30" spans="1:14" ht="33.75" customHeight="1" x14ac:dyDescent="0.25">
      <c r="A30" s="260">
        <v>17</v>
      </c>
      <c r="B30" s="202">
        <v>43763</v>
      </c>
      <c r="C30" s="261" t="s">
        <v>164</v>
      </c>
      <c r="D30" s="260" t="s">
        <v>1509</v>
      </c>
      <c r="E30" s="286" t="s">
        <v>1513</v>
      </c>
      <c r="F30" s="245">
        <v>9265</v>
      </c>
      <c r="G30" s="287">
        <f t="shared" si="0"/>
        <v>247</v>
      </c>
      <c r="H30" s="264">
        <v>247</v>
      </c>
      <c r="I30" s="264" t="s">
        <v>254</v>
      </c>
      <c r="J30" s="264" t="s">
        <v>254</v>
      </c>
      <c r="K30" s="288" t="s">
        <v>254</v>
      </c>
      <c r="L30" s="127" t="s">
        <v>176</v>
      </c>
    </row>
    <row r="31" spans="1:14" ht="33.75" customHeight="1" x14ac:dyDescent="0.25">
      <c r="A31" s="260">
        <v>18</v>
      </c>
      <c r="B31" s="202">
        <v>43763</v>
      </c>
      <c r="C31" s="261" t="s">
        <v>164</v>
      </c>
      <c r="D31" s="260" t="s">
        <v>1509</v>
      </c>
      <c r="E31" s="286" t="s">
        <v>1514</v>
      </c>
      <c r="F31" s="245">
        <v>9265</v>
      </c>
      <c r="G31" s="287">
        <f t="shared" si="0"/>
        <v>534.54</v>
      </c>
      <c r="H31" s="264">
        <v>534.54</v>
      </c>
      <c r="I31" s="264" t="s">
        <v>254</v>
      </c>
      <c r="J31" s="264" t="s">
        <v>254</v>
      </c>
      <c r="K31" s="288" t="s">
        <v>254</v>
      </c>
      <c r="L31" s="127" t="s">
        <v>547</v>
      </c>
    </row>
    <row r="32" spans="1:14" ht="33.75" customHeight="1" x14ac:dyDescent="0.25">
      <c r="A32" s="260">
        <v>19</v>
      </c>
      <c r="B32" s="202">
        <v>43763</v>
      </c>
      <c r="C32" s="261" t="s">
        <v>164</v>
      </c>
      <c r="D32" s="260" t="s">
        <v>1509</v>
      </c>
      <c r="E32" s="286" t="s">
        <v>1515</v>
      </c>
      <c r="F32" s="245">
        <v>9265</v>
      </c>
      <c r="G32" s="287">
        <f t="shared" si="0"/>
        <v>104.07</v>
      </c>
      <c r="H32" s="264">
        <v>104.07</v>
      </c>
      <c r="I32" s="264" t="s">
        <v>254</v>
      </c>
      <c r="J32" s="264" t="s">
        <v>254</v>
      </c>
      <c r="K32" s="288" t="s">
        <v>254</v>
      </c>
      <c r="L32" s="127" t="s">
        <v>548</v>
      </c>
    </row>
    <row r="33" spans="1:14" ht="33.75" customHeight="1" x14ac:dyDescent="0.25">
      <c r="A33" s="260">
        <v>20</v>
      </c>
      <c r="B33" s="202">
        <v>43763</v>
      </c>
      <c r="C33" s="261" t="s">
        <v>164</v>
      </c>
      <c r="D33" s="260" t="s">
        <v>1516</v>
      </c>
      <c r="E33" s="286" t="s">
        <v>1517</v>
      </c>
      <c r="F33" s="245">
        <v>9528</v>
      </c>
      <c r="G33" s="287">
        <f t="shared" si="0"/>
        <v>3690.1</v>
      </c>
      <c r="H33" s="264" t="s">
        <v>254</v>
      </c>
      <c r="I33" s="264">
        <v>3690.1</v>
      </c>
      <c r="J33" s="264" t="s">
        <v>254</v>
      </c>
      <c r="K33" s="288" t="s">
        <v>254</v>
      </c>
      <c r="L33" s="127" t="s">
        <v>1562</v>
      </c>
      <c r="M33" t="s">
        <v>2597</v>
      </c>
      <c r="N33" t="s">
        <v>2598</v>
      </c>
    </row>
    <row r="34" spans="1:14" ht="33.75" customHeight="1" x14ac:dyDescent="0.25">
      <c r="A34" s="260">
        <v>21</v>
      </c>
      <c r="B34" s="202">
        <v>43763</v>
      </c>
      <c r="C34" s="261" t="s">
        <v>164</v>
      </c>
      <c r="D34" s="260" t="s">
        <v>1516</v>
      </c>
      <c r="E34" s="286" t="s">
        <v>1518</v>
      </c>
      <c r="F34" s="245">
        <v>9528</v>
      </c>
      <c r="G34" s="287">
        <f t="shared" si="0"/>
        <v>155</v>
      </c>
      <c r="H34" s="264" t="s">
        <v>254</v>
      </c>
      <c r="I34" s="264">
        <v>155</v>
      </c>
      <c r="J34" s="264" t="s">
        <v>254</v>
      </c>
      <c r="K34" s="288" t="s">
        <v>254</v>
      </c>
      <c r="L34" s="127" t="s">
        <v>1563</v>
      </c>
      <c r="M34" t="s">
        <v>2597</v>
      </c>
      <c r="N34" t="s">
        <v>2598</v>
      </c>
    </row>
    <row r="35" spans="1:14" ht="33.75" customHeight="1" x14ac:dyDescent="0.25">
      <c r="A35" s="260">
        <v>22</v>
      </c>
      <c r="B35" s="202">
        <v>43763</v>
      </c>
      <c r="C35" s="261" t="s">
        <v>164</v>
      </c>
      <c r="D35" s="260" t="s">
        <v>1516</v>
      </c>
      <c r="E35" s="286" t="s">
        <v>1519</v>
      </c>
      <c r="F35" s="245">
        <v>9528</v>
      </c>
      <c r="G35" s="287">
        <f t="shared" si="0"/>
        <v>585</v>
      </c>
      <c r="H35" s="264" t="s">
        <v>254</v>
      </c>
      <c r="I35" s="264">
        <v>585</v>
      </c>
      <c r="J35" s="264" t="s">
        <v>254</v>
      </c>
      <c r="K35" s="288" t="s">
        <v>254</v>
      </c>
      <c r="L35" s="127" t="s">
        <v>174</v>
      </c>
      <c r="M35" t="s">
        <v>2597</v>
      </c>
      <c r="N35" t="s">
        <v>2598</v>
      </c>
    </row>
    <row r="36" spans="1:14" ht="33.75" customHeight="1" x14ac:dyDescent="0.25">
      <c r="A36" s="260">
        <v>23</v>
      </c>
      <c r="B36" s="202">
        <v>43763</v>
      </c>
      <c r="C36" s="261" t="s">
        <v>164</v>
      </c>
      <c r="D36" s="260" t="s">
        <v>1516</v>
      </c>
      <c r="E36" s="286" t="s">
        <v>1285</v>
      </c>
      <c r="F36" s="245">
        <v>9528</v>
      </c>
      <c r="G36" s="287">
        <f t="shared" si="0"/>
        <v>69.900000000000006</v>
      </c>
      <c r="H36" s="264" t="s">
        <v>254</v>
      </c>
      <c r="I36" s="264">
        <v>69.900000000000006</v>
      </c>
      <c r="J36" s="264" t="s">
        <v>254</v>
      </c>
      <c r="K36" s="288" t="s">
        <v>254</v>
      </c>
      <c r="L36" s="127" t="s">
        <v>1481</v>
      </c>
      <c r="M36" t="s">
        <v>2597</v>
      </c>
      <c r="N36" t="s">
        <v>2598</v>
      </c>
    </row>
    <row r="37" spans="1:14" ht="33.75" customHeight="1" x14ac:dyDescent="0.25">
      <c r="A37" s="260">
        <v>24</v>
      </c>
      <c r="B37" s="202">
        <v>43763</v>
      </c>
      <c r="C37" s="261" t="s">
        <v>164</v>
      </c>
      <c r="D37" s="260" t="s">
        <v>1516</v>
      </c>
      <c r="E37" s="286" t="s">
        <v>1287</v>
      </c>
      <c r="F37" s="245">
        <v>9528</v>
      </c>
      <c r="G37" s="287">
        <f t="shared" si="0"/>
        <v>405</v>
      </c>
      <c r="H37" s="264" t="s">
        <v>254</v>
      </c>
      <c r="I37" s="264">
        <v>405</v>
      </c>
      <c r="J37" s="264" t="s">
        <v>254</v>
      </c>
      <c r="K37" s="288" t="s">
        <v>254</v>
      </c>
      <c r="L37" s="127" t="s">
        <v>175</v>
      </c>
      <c r="M37" t="s">
        <v>2597</v>
      </c>
      <c r="N37" t="s">
        <v>2598</v>
      </c>
    </row>
    <row r="38" spans="1:14" ht="33.75" customHeight="1" x14ac:dyDescent="0.25">
      <c r="A38" s="260">
        <v>25</v>
      </c>
      <c r="B38" s="202">
        <v>43830</v>
      </c>
      <c r="C38" s="261" t="s">
        <v>178</v>
      </c>
      <c r="D38" s="260">
        <v>4486</v>
      </c>
      <c r="E38" s="286" t="s">
        <v>2562</v>
      </c>
      <c r="F38" s="245">
        <v>10127</v>
      </c>
      <c r="G38" s="287">
        <f t="shared" si="0"/>
        <v>2435.5500000000002</v>
      </c>
      <c r="H38" s="264" t="s">
        <v>254</v>
      </c>
      <c r="I38" s="264" t="s">
        <v>254</v>
      </c>
      <c r="J38" s="264">
        <v>2435.5500000000002</v>
      </c>
      <c r="K38" s="288" t="s">
        <v>254</v>
      </c>
      <c r="L38" s="127" t="s">
        <v>2129</v>
      </c>
      <c r="M38" t="s">
        <v>2597</v>
      </c>
      <c r="N38" t="s">
        <v>2598</v>
      </c>
    </row>
    <row r="39" spans="1:14" ht="33.75" customHeight="1" x14ac:dyDescent="0.25">
      <c r="A39" s="260">
        <v>27</v>
      </c>
      <c r="B39" s="202">
        <v>43789</v>
      </c>
      <c r="C39" s="261" t="s">
        <v>164</v>
      </c>
      <c r="D39" s="260" t="s">
        <v>1520</v>
      </c>
      <c r="E39" s="286" t="s">
        <v>1520</v>
      </c>
      <c r="F39" s="245">
        <v>10753</v>
      </c>
      <c r="G39" s="287">
        <f t="shared" si="0"/>
        <v>16430.54</v>
      </c>
      <c r="H39" s="264">
        <v>16430.54</v>
      </c>
      <c r="I39" s="264" t="s">
        <v>254</v>
      </c>
      <c r="J39" s="264" t="s">
        <v>254</v>
      </c>
      <c r="K39" s="288" t="s">
        <v>254</v>
      </c>
      <c r="L39" s="127" t="s">
        <v>1564</v>
      </c>
    </row>
    <row r="40" spans="1:14" ht="33.75" customHeight="1" x14ac:dyDescent="0.25">
      <c r="A40" s="260">
        <v>28</v>
      </c>
      <c r="B40" s="202">
        <v>43789</v>
      </c>
      <c r="C40" s="261" t="s">
        <v>164</v>
      </c>
      <c r="D40" s="260" t="s">
        <v>1521</v>
      </c>
      <c r="E40" s="286" t="s">
        <v>1521</v>
      </c>
      <c r="F40" s="245">
        <v>10753</v>
      </c>
      <c r="G40" s="287">
        <f t="shared" si="0"/>
        <v>1345</v>
      </c>
      <c r="H40" s="264">
        <v>1345</v>
      </c>
      <c r="I40" s="264" t="s">
        <v>254</v>
      </c>
      <c r="J40" s="264" t="s">
        <v>254</v>
      </c>
      <c r="K40" s="288" t="s">
        <v>254</v>
      </c>
      <c r="L40" s="127" t="s">
        <v>174</v>
      </c>
    </row>
    <row r="41" spans="1:14" ht="33.75" customHeight="1" x14ac:dyDescent="0.25">
      <c r="A41" s="260">
        <v>29</v>
      </c>
      <c r="B41" s="202">
        <v>43789</v>
      </c>
      <c r="C41" s="261" t="s">
        <v>164</v>
      </c>
      <c r="D41" s="260" t="s">
        <v>1522</v>
      </c>
      <c r="E41" s="286" t="s">
        <v>1522</v>
      </c>
      <c r="F41" s="245">
        <v>10753</v>
      </c>
      <c r="G41" s="287">
        <f t="shared" si="0"/>
        <v>1824</v>
      </c>
      <c r="H41" s="264">
        <v>1824</v>
      </c>
      <c r="I41" s="264" t="s">
        <v>254</v>
      </c>
      <c r="J41" s="264" t="s">
        <v>254</v>
      </c>
      <c r="K41" s="288" t="s">
        <v>254</v>
      </c>
      <c r="L41" s="127" t="s">
        <v>175</v>
      </c>
    </row>
    <row r="42" spans="1:14" ht="33.75" customHeight="1" x14ac:dyDescent="0.25">
      <c r="A42" s="260">
        <v>30</v>
      </c>
      <c r="B42" s="202">
        <v>43789</v>
      </c>
      <c r="C42" s="261" t="s">
        <v>164</v>
      </c>
      <c r="D42" s="260" t="s">
        <v>1523</v>
      </c>
      <c r="E42" s="286" t="s">
        <v>1523</v>
      </c>
      <c r="F42" s="245">
        <v>10753</v>
      </c>
      <c r="G42" s="287">
        <f t="shared" si="0"/>
        <v>244</v>
      </c>
      <c r="H42" s="264">
        <v>244</v>
      </c>
      <c r="I42" s="264" t="s">
        <v>254</v>
      </c>
      <c r="J42" s="264" t="s">
        <v>254</v>
      </c>
      <c r="K42" s="288" t="s">
        <v>254</v>
      </c>
      <c r="L42" s="127" t="s">
        <v>176</v>
      </c>
    </row>
    <row r="43" spans="1:14" ht="33.75" customHeight="1" x14ac:dyDescent="0.25">
      <c r="A43" s="260">
        <v>31</v>
      </c>
      <c r="B43" s="202">
        <v>43789</v>
      </c>
      <c r="C43" s="261" t="s">
        <v>164</v>
      </c>
      <c r="D43" s="260" t="s">
        <v>1524</v>
      </c>
      <c r="E43" s="286" t="s">
        <v>1524</v>
      </c>
      <c r="F43" s="245">
        <v>10753</v>
      </c>
      <c r="G43" s="287">
        <f t="shared" si="0"/>
        <v>245.9</v>
      </c>
      <c r="H43" s="264">
        <v>245.9</v>
      </c>
      <c r="I43" s="264" t="s">
        <v>254</v>
      </c>
      <c r="J43" s="264" t="s">
        <v>254</v>
      </c>
      <c r="K43" s="288" t="s">
        <v>254</v>
      </c>
      <c r="L43" s="127" t="s">
        <v>547</v>
      </c>
    </row>
    <row r="44" spans="1:14" ht="33.75" customHeight="1" x14ac:dyDescent="0.25">
      <c r="A44" s="260">
        <v>32</v>
      </c>
      <c r="B44" s="202">
        <v>43789</v>
      </c>
      <c r="C44" s="261" t="s">
        <v>164</v>
      </c>
      <c r="D44" s="260" t="s">
        <v>1525</v>
      </c>
      <c r="E44" s="286" t="s">
        <v>1525</v>
      </c>
      <c r="F44" s="245">
        <v>10753</v>
      </c>
      <c r="G44" s="287">
        <f t="shared" si="0"/>
        <v>237.92</v>
      </c>
      <c r="H44" s="264">
        <v>237.92</v>
      </c>
      <c r="I44" s="264" t="s">
        <v>254</v>
      </c>
      <c r="J44" s="264" t="s">
        <v>254</v>
      </c>
      <c r="K44" s="288" t="s">
        <v>254</v>
      </c>
      <c r="L44" s="127" t="s">
        <v>214</v>
      </c>
    </row>
    <row r="45" spans="1:14" ht="33.75" customHeight="1" x14ac:dyDescent="0.25">
      <c r="A45" s="260">
        <v>33</v>
      </c>
      <c r="B45" s="202">
        <v>43789</v>
      </c>
      <c r="C45" s="261" t="s">
        <v>164</v>
      </c>
      <c r="D45" s="260" t="s">
        <v>1526</v>
      </c>
      <c r="E45" s="286" t="s">
        <v>1526</v>
      </c>
      <c r="F45" s="245">
        <v>10753</v>
      </c>
      <c r="G45" s="287">
        <f t="shared" si="0"/>
        <v>141.13999999999999</v>
      </c>
      <c r="H45" s="264">
        <v>141.13999999999999</v>
      </c>
      <c r="I45" s="264" t="s">
        <v>254</v>
      </c>
      <c r="J45" s="264" t="s">
        <v>254</v>
      </c>
      <c r="K45" s="288" t="s">
        <v>254</v>
      </c>
      <c r="L45" s="127" t="s">
        <v>177</v>
      </c>
    </row>
    <row r="46" spans="1:14" ht="33.75" customHeight="1" x14ac:dyDescent="0.25">
      <c r="A46" s="260">
        <v>34</v>
      </c>
      <c r="B46" s="202">
        <v>43796</v>
      </c>
      <c r="C46" s="261" t="s">
        <v>164</v>
      </c>
      <c r="D46" s="260" t="s">
        <v>485</v>
      </c>
      <c r="E46" s="286" t="s">
        <v>1527</v>
      </c>
      <c r="F46" s="245">
        <v>11167</v>
      </c>
      <c r="G46" s="287">
        <f t="shared" si="0"/>
        <v>19024.810000000001</v>
      </c>
      <c r="H46" s="264">
        <v>19024.810000000001</v>
      </c>
      <c r="I46" s="264" t="s">
        <v>254</v>
      </c>
      <c r="J46" s="264" t="s">
        <v>254</v>
      </c>
      <c r="K46" s="288" t="s">
        <v>254</v>
      </c>
      <c r="L46" s="127" t="s">
        <v>1565</v>
      </c>
    </row>
    <row r="47" spans="1:14" ht="33.75" customHeight="1" x14ac:dyDescent="0.25">
      <c r="A47" s="260">
        <v>35</v>
      </c>
      <c r="B47" s="202">
        <v>43796</v>
      </c>
      <c r="C47" s="261" t="s">
        <v>164</v>
      </c>
      <c r="D47" s="260" t="s">
        <v>485</v>
      </c>
      <c r="E47" s="286" t="s">
        <v>1528</v>
      </c>
      <c r="F47" s="245">
        <v>11167</v>
      </c>
      <c r="G47" s="287">
        <f t="shared" si="0"/>
        <v>187</v>
      </c>
      <c r="H47" s="264">
        <v>187</v>
      </c>
      <c r="I47" s="264" t="s">
        <v>254</v>
      </c>
      <c r="J47" s="264" t="s">
        <v>254</v>
      </c>
      <c r="K47" s="288" t="s">
        <v>254</v>
      </c>
      <c r="L47" s="127" t="s">
        <v>1566</v>
      </c>
    </row>
    <row r="48" spans="1:14" ht="33.75" customHeight="1" x14ac:dyDescent="0.25">
      <c r="A48" s="260">
        <v>36</v>
      </c>
      <c r="B48" s="202">
        <v>43796</v>
      </c>
      <c r="C48" s="261" t="s">
        <v>164</v>
      </c>
      <c r="D48" s="260" t="s">
        <v>485</v>
      </c>
      <c r="E48" s="286" t="s">
        <v>1529</v>
      </c>
      <c r="F48" s="245">
        <v>11167</v>
      </c>
      <c r="G48" s="287">
        <f t="shared" si="0"/>
        <v>663</v>
      </c>
      <c r="H48" s="264">
        <v>663</v>
      </c>
      <c r="I48" s="264" t="s">
        <v>254</v>
      </c>
      <c r="J48" s="264" t="s">
        <v>254</v>
      </c>
      <c r="K48" s="288" t="s">
        <v>254</v>
      </c>
      <c r="L48" s="127" t="s">
        <v>174</v>
      </c>
    </row>
    <row r="49" spans="1:14" ht="33.75" customHeight="1" x14ac:dyDescent="0.25">
      <c r="A49" s="260">
        <v>37</v>
      </c>
      <c r="B49" s="202">
        <v>43796</v>
      </c>
      <c r="C49" s="261" t="s">
        <v>164</v>
      </c>
      <c r="D49" s="260" t="s">
        <v>485</v>
      </c>
      <c r="E49" s="286" t="s">
        <v>1530</v>
      </c>
      <c r="F49" s="245">
        <v>11167</v>
      </c>
      <c r="G49" s="287">
        <f t="shared" si="0"/>
        <v>1962</v>
      </c>
      <c r="H49" s="264">
        <v>1962</v>
      </c>
      <c r="I49" s="264" t="s">
        <v>254</v>
      </c>
      <c r="J49" s="264" t="s">
        <v>254</v>
      </c>
      <c r="K49" s="288" t="s">
        <v>254</v>
      </c>
      <c r="L49" s="127" t="s">
        <v>175</v>
      </c>
    </row>
    <row r="50" spans="1:14" ht="33.75" customHeight="1" x14ac:dyDescent="0.25">
      <c r="A50" s="260">
        <v>38</v>
      </c>
      <c r="B50" s="202">
        <v>43796</v>
      </c>
      <c r="C50" s="261" t="s">
        <v>164</v>
      </c>
      <c r="D50" s="260" t="s">
        <v>485</v>
      </c>
      <c r="E50" s="286" t="s">
        <v>1531</v>
      </c>
      <c r="F50" s="245">
        <v>11167</v>
      </c>
      <c r="G50" s="287">
        <f t="shared" si="0"/>
        <v>726.4</v>
      </c>
      <c r="H50" s="264">
        <v>726.4</v>
      </c>
      <c r="I50" s="264" t="s">
        <v>254</v>
      </c>
      <c r="J50" s="264" t="s">
        <v>254</v>
      </c>
      <c r="K50" s="288" t="s">
        <v>254</v>
      </c>
      <c r="L50" s="127" t="s">
        <v>214</v>
      </c>
    </row>
    <row r="51" spans="1:14" ht="33.75" customHeight="1" x14ac:dyDescent="0.25">
      <c r="A51" s="260">
        <v>39</v>
      </c>
      <c r="B51" s="202">
        <v>43796</v>
      </c>
      <c r="C51" s="261" t="s">
        <v>164</v>
      </c>
      <c r="D51" s="260" t="s">
        <v>485</v>
      </c>
      <c r="E51" s="286" t="s">
        <v>1532</v>
      </c>
      <c r="F51" s="245">
        <v>11167</v>
      </c>
      <c r="G51" s="287">
        <f t="shared" si="0"/>
        <v>541.91</v>
      </c>
      <c r="H51" s="264">
        <v>541.91</v>
      </c>
      <c r="I51" s="264" t="s">
        <v>254</v>
      </c>
      <c r="J51" s="264" t="s">
        <v>254</v>
      </c>
      <c r="K51" s="288" t="s">
        <v>254</v>
      </c>
      <c r="L51" s="127" t="s">
        <v>177</v>
      </c>
    </row>
    <row r="52" spans="1:14" ht="33.75" customHeight="1" x14ac:dyDescent="0.25">
      <c r="A52" s="260">
        <v>40</v>
      </c>
      <c r="B52" s="202">
        <v>43796</v>
      </c>
      <c r="C52" s="261" t="s">
        <v>164</v>
      </c>
      <c r="D52" s="260" t="s">
        <v>485</v>
      </c>
      <c r="E52" s="286" t="s">
        <v>1533</v>
      </c>
      <c r="F52" s="245">
        <v>11167</v>
      </c>
      <c r="G52" s="287">
        <f t="shared" si="0"/>
        <v>656.88</v>
      </c>
      <c r="H52" s="264">
        <v>656.88</v>
      </c>
      <c r="I52" s="264" t="s">
        <v>254</v>
      </c>
      <c r="J52" s="264" t="s">
        <v>254</v>
      </c>
      <c r="K52" s="288" t="s">
        <v>254</v>
      </c>
      <c r="L52" s="127" t="s">
        <v>547</v>
      </c>
    </row>
    <row r="53" spans="1:14" ht="33.75" customHeight="1" x14ac:dyDescent="0.25">
      <c r="A53" s="260">
        <v>42</v>
      </c>
      <c r="B53" s="202">
        <v>43796</v>
      </c>
      <c r="C53" s="261" t="s">
        <v>164</v>
      </c>
      <c r="D53" s="260" t="s">
        <v>259</v>
      </c>
      <c r="E53" s="286" t="s">
        <v>1534</v>
      </c>
      <c r="F53" s="245">
        <v>11212</v>
      </c>
      <c r="G53" s="287">
        <f t="shared" si="0"/>
        <v>3690.1</v>
      </c>
      <c r="H53" s="264" t="s">
        <v>254</v>
      </c>
      <c r="I53" s="264">
        <v>3690.1</v>
      </c>
      <c r="J53" s="264" t="s">
        <v>254</v>
      </c>
      <c r="K53" s="288" t="s">
        <v>254</v>
      </c>
      <c r="L53" s="127" t="s">
        <v>1567</v>
      </c>
      <c r="M53" t="s">
        <v>2597</v>
      </c>
      <c r="N53" t="s">
        <v>2598</v>
      </c>
    </row>
    <row r="54" spans="1:14" ht="33.75" customHeight="1" x14ac:dyDescent="0.25">
      <c r="A54" s="260">
        <v>43</v>
      </c>
      <c r="B54" s="202">
        <v>43796</v>
      </c>
      <c r="C54" s="261" t="s">
        <v>164</v>
      </c>
      <c r="D54" s="260" t="s">
        <v>259</v>
      </c>
      <c r="E54" s="286" t="s">
        <v>1535</v>
      </c>
      <c r="F54" s="245">
        <v>11212</v>
      </c>
      <c r="G54" s="287">
        <f t="shared" si="0"/>
        <v>155</v>
      </c>
      <c r="H54" s="264" t="s">
        <v>254</v>
      </c>
      <c r="I54" s="264">
        <v>155</v>
      </c>
      <c r="J54" s="264" t="s">
        <v>254</v>
      </c>
      <c r="K54" s="288" t="s">
        <v>254</v>
      </c>
      <c r="L54" s="127" t="s">
        <v>1568</v>
      </c>
      <c r="M54" t="s">
        <v>2597</v>
      </c>
      <c r="N54" t="s">
        <v>2598</v>
      </c>
    </row>
    <row r="55" spans="1:14" ht="33.75" customHeight="1" x14ac:dyDescent="0.25">
      <c r="A55" s="260">
        <v>44</v>
      </c>
      <c r="B55" s="202">
        <v>43796</v>
      </c>
      <c r="C55" s="261" t="s">
        <v>164</v>
      </c>
      <c r="D55" s="260" t="s">
        <v>259</v>
      </c>
      <c r="E55" s="286" t="s">
        <v>1536</v>
      </c>
      <c r="F55" s="245">
        <v>11212</v>
      </c>
      <c r="G55" s="287">
        <f t="shared" si="0"/>
        <v>585</v>
      </c>
      <c r="H55" s="264" t="s">
        <v>254</v>
      </c>
      <c r="I55" s="264">
        <v>585</v>
      </c>
      <c r="J55" s="264" t="s">
        <v>254</v>
      </c>
      <c r="K55" s="288" t="s">
        <v>254</v>
      </c>
      <c r="L55" s="127" t="s">
        <v>174</v>
      </c>
      <c r="M55" t="s">
        <v>2597</v>
      </c>
      <c r="N55" t="s">
        <v>2598</v>
      </c>
    </row>
    <row r="56" spans="1:14" ht="33.75" customHeight="1" x14ac:dyDescent="0.25">
      <c r="A56" s="260">
        <v>46</v>
      </c>
      <c r="B56" s="202">
        <v>43796</v>
      </c>
      <c r="C56" s="261" t="s">
        <v>164</v>
      </c>
      <c r="D56" s="260" t="s">
        <v>259</v>
      </c>
      <c r="E56" s="286" t="s">
        <v>1537</v>
      </c>
      <c r="F56" s="245">
        <v>11212</v>
      </c>
      <c r="G56" s="287">
        <f t="shared" si="0"/>
        <v>405</v>
      </c>
      <c r="H56" s="264" t="s">
        <v>254</v>
      </c>
      <c r="I56" s="264">
        <v>405</v>
      </c>
      <c r="J56" s="264" t="s">
        <v>254</v>
      </c>
      <c r="K56" s="288" t="s">
        <v>254</v>
      </c>
      <c r="L56" s="127" t="s">
        <v>175</v>
      </c>
      <c r="M56" t="s">
        <v>2597</v>
      </c>
      <c r="N56" t="s">
        <v>2598</v>
      </c>
    </row>
    <row r="57" spans="1:14" ht="33.75" customHeight="1" x14ac:dyDescent="0.25">
      <c r="A57" s="260">
        <v>47</v>
      </c>
      <c r="B57" s="202">
        <v>43796</v>
      </c>
      <c r="C57" s="261" t="s">
        <v>164</v>
      </c>
      <c r="D57" s="260" t="s">
        <v>259</v>
      </c>
      <c r="E57" s="286" t="s">
        <v>1538</v>
      </c>
      <c r="F57" s="245">
        <v>11212</v>
      </c>
      <c r="G57" s="287">
        <f t="shared" si="0"/>
        <v>69.900000000000006</v>
      </c>
      <c r="H57" s="264" t="s">
        <v>254</v>
      </c>
      <c r="I57" s="264">
        <v>69.900000000000006</v>
      </c>
      <c r="J57" s="264" t="s">
        <v>254</v>
      </c>
      <c r="K57" s="288" t="s">
        <v>254</v>
      </c>
      <c r="L57" s="127" t="s">
        <v>1481</v>
      </c>
      <c r="M57" t="s">
        <v>2597</v>
      </c>
      <c r="N57" t="s">
        <v>2598</v>
      </c>
    </row>
    <row r="58" spans="1:14" ht="33.75" customHeight="1" x14ac:dyDescent="0.25">
      <c r="A58" s="260">
        <v>48</v>
      </c>
      <c r="B58" s="202">
        <v>43808</v>
      </c>
      <c r="C58" s="261" t="s">
        <v>164</v>
      </c>
      <c r="D58" s="260" t="s">
        <v>1539</v>
      </c>
      <c r="E58" s="286" t="s">
        <v>1540</v>
      </c>
      <c r="F58" s="245">
        <v>11897</v>
      </c>
      <c r="G58" s="287">
        <f t="shared" si="0"/>
        <v>17494.36</v>
      </c>
      <c r="H58" s="264">
        <v>17494.36</v>
      </c>
      <c r="I58" s="264" t="s">
        <v>254</v>
      </c>
      <c r="J58" s="264" t="s">
        <v>254</v>
      </c>
      <c r="K58" s="288" t="s">
        <v>254</v>
      </c>
      <c r="L58" s="127" t="s">
        <v>1569</v>
      </c>
    </row>
    <row r="59" spans="1:14" ht="33.75" customHeight="1" x14ac:dyDescent="0.25">
      <c r="A59" s="260">
        <v>49</v>
      </c>
      <c r="B59" s="202">
        <v>43808</v>
      </c>
      <c r="C59" s="261" t="s">
        <v>164</v>
      </c>
      <c r="D59" s="260" t="s">
        <v>1539</v>
      </c>
      <c r="E59" s="286" t="s">
        <v>1541</v>
      </c>
      <c r="F59" s="245">
        <v>11897</v>
      </c>
      <c r="G59" s="287">
        <f t="shared" si="0"/>
        <v>168</v>
      </c>
      <c r="H59" s="264">
        <v>168</v>
      </c>
      <c r="I59" s="264" t="s">
        <v>254</v>
      </c>
      <c r="J59" s="264" t="s">
        <v>254</v>
      </c>
      <c r="K59" s="288" t="s">
        <v>254</v>
      </c>
      <c r="L59" s="127" t="s">
        <v>1570</v>
      </c>
    </row>
    <row r="60" spans="1:14" ht="33.75" customHeight="1" x14ac:dyDescent="0.25">
      <c r="A60" s="260">
        <v>50</v>
      </c>
      <c r="B60" s="202">
        <v>43808</v>
      </c>
      <c r="C60" s="261" t="s">
        <v>164</v>
      </c>
      <c r="D60" s="260" t="s">
        <v>1539</v>
      </c>
      <c r="E60" s="286" t="s">
        <v>1542</v>
      </c>
      <c r="F60" s="245">
        <v>11897</v>
      </c>
      <c r="G60" s="287">
        <f t="shared" si="0"/>
        <v>663</v>
      </c>
      <c r="H60" s="264">
        <v>663</v>
      </c>
      <c r="I60" s="264" t="s">
        <v>254</v>
      </c>
      <c r="J60" s="264" t="s">
        <v>254</v>
      </c>
      <c r="K60" s="288" t="s">
        <v>254</v>
      </c>
      <c r="L60" s="127" t="s">
        <v>174</v>
      </c>
    </row>
    <row r="61" spans="1:14" ht="33.75" customHeight="1" x14ac:dyDescent="0.25">
      <c r="A61" s="260">
        <v>51</v>
      </c>
      <c r="B61" s="202">
        <v>43808</v>
      </c>
      <c r="C61" s="261" t="s">
        <v>164</v>
      </c>
      <c r="D61" s="260" t="s">
        <v>1539</v>
      </c>
      <c r="E61" s="286" t="s">
        <v>1543</v>
      </c>
      <c r="F61" s="245">
        <v>11897</v>
      </c>
      <c r="G61" s="287">
        <f t="shared" si="0"/>
        <v>560</v>
      </c>
      <c r="H61" s="264">
        <v>560</v>
      </c>
      <c r="I61" s="264" t="s">
        <v>254</v>
      </c>
      <c r="J61" s="264" t="s">
        <v>254</v>
      </c>
      <c r="K61" s="288" t="s">
        <v>254</v>
      </c>
      <c r="L61" s="127" t="s">
        <v>1571</v>
      </c>
    </row>
    <row r="62" spans="1:14" ht="33.75" customHeight="1" x14ac:dyDescent="0.25">
      <c r="A62" s="260">
        <v>52</v>
      </c>
      <c r="B62" s="202">
        <v>43808</v>
      </c>
      <c r="C62" s="261" t="s">
        <v>164</v>
      </c>
      <c r="D62" s="260" t="s">
        <v>1539</v>
      </c>
      <c r="E62" s="286" t="s">
        <v>1544</v>
      </c>
      <c r="F62" s="245">
        <v>11897</v>
      </c>
      <c r="G62" s="287">
        <f t="shared" si="0"/>
        <v>1647</v>
      </c>
      <c r="H62" s="264">
        <v>1647</v>
      </c>
      <c r="I62" s="264" t="s">
        <v>254</v>
      </c>
      <c r="J62" s="264" t="s">
        <v>254</v>
      </c>
      <c r="K62" s="288" t="s">
        <v>254</v>
      </c>
      <c r="L62" s="127" t="s">
        <v>175</v>
      </c>
    </row>
    <row r="63" spans="1:14" ht="33.75" customHeight="1" x14ac:dyDescent="0.25">
      <c r="A63" s="260">
        <v>53</v>
      </c>
      <c r="B63" s="202">
        <v>43808</v>
      </c>
      <c r="C63" s="261" t="s">
        <v>164</v>
      </c>
      <c r="D63" s="260" t="s">
        <v>1539</v>
      </c>
      <c r="E63" s="286" t="s">
        <v>1545</v>
      </c>
      <c r="F63" s="245">
        <v>11897</v>
      </c>
      <c r="G63" s="287">
        <f t="shared" si="0"/>
        <v>726.4</v>
      </c>
      <c r="H63" s="264">
        <v>726.4</v>
      </c>
      <c r="I63" s="264" t="s">
        <v>254</v>
      </c>
      <c r="J63" s="264" t="s">
        <v>254</v>
      </c>
      <c r="K63" s="288" t="s">
        <v>254</v>
      </c>
      <c r="L63" s="127" t="s">
        <v>214</v>
      </c>
    </row>
    <row r="64" spans="1:14" ht="33.75" customHeight="1" x14ac:dyDescent="0.25">
      <c r="A64" s="260">
        <v>54</v>
      </c>
      <c r="B64" s="202">
        <v>43808</v>
      </c>
      <c r="C64" s="261" t="s">
        <v>164</v>
      </c>
      <c r="D64" s="260" t="s">
        <v>1539</v>
      </c>
      <c r="E64" s="286" t="s">
        <v>1546</v>
      </c>
      <c r="F64" s="245">
        <v>11897</v>
      </c>
      <c r="G64" s="287">
        <f t="shared" si="0"/>
        <v>541.91</v>
      </c>
      <c r="H64" s="264">
        <v>541.91</v>
      </c>
      <c r="I64" s="264" t="s">
        <v>254</v>
      </c>
      <c r="J64" s="264" t="s">
        <v>254</v>
      </c>
      <c r="K64" s="288" t="s">
        <v>254</v>
      </c>
      <c r="L64" s="127" t="s">
        <v>177</v>
      </c>
    </row>
    <row r="65" spans="1:14" ht="33.75" customHeight="1" x14ac:dyDescent="0.25">
      <c r="A65" s="260">
        <v>55</v>
      </c>
      <c r="B65" s="202">
        <v>43808</v>
      </c>
      <c r="C65" s="261" t="s">
        <v>164</v>
      </c>
      <c r="D65" s="260" t="s">
        <v>1539</v>
      </c>
      <c r="E65" s="286" t="s">
        <v>1547</v>
      </c>
      <c r="F65" s="245">
        <v>11897</v>
      </c>
      <c r="G65" s="287">
        <f t="shared" si="0"/>
        <v>246.33</v>
      </c>
      <c r="H65" s="264">
        <v>246.33</v>
      </c>
      <c r="I65" s="264" t="s">
        <v>254</v>
      </c>
      <c r="J65" s="264" t="s">
        <v>254</v>
      </c>
      <c r="K65" s="288" t="s">
        <v>254</v>
      </c>
      <c r="L65" s="127" t="s">
        <v>547</v>
      </c>
    </row>
    <row r="66" spans="1:14" ht="33.75" customHeight="1" x14ac:dyDescent="0.25">
      <c r="A66" s="260">
        <v>56</v>
      </c>
      <c r="B66" s="202">
        <v>43810</v>
      </c>
      <c r="C66" s="261" t="s">
        <v>164</v>
      </c>
      <c r="D66" s="260" t="s">
        <v>1548</v>
      </c>
      <c r="E66" s="286" t="s">
        <v>1549</v>
      </c>
      <c r="F66" s="245">
        <v>12037</v>
      </c>
      <c r="G66" s="287">
        <f t="shared" si="0"/>
        <v>15345.71</v>
      </c>
      <c r="H66" s="264">
        <v>15345.71</v>
      </c>
      <c r="I66" s="264" t="s">
        <v>254</v>
      </c>
      <c r="J66" s="264" t="s">
        <v>254</v>
      </c>
      <c r="K66" s="288" t="s">
        <v>254</v>
      </c>
      <c r="L66" s="127" t="s">
        <v>1572</v>
      </c>
    </row>
    <row r="67" spans="1:14" ht="33.75" customHeight="1" x14ac:dyDescent="0.25">
      <c r="A67" s="260">
        <v>57</v>
      </c>
      <c r="B67" s="202">
        <v>43810</v>
      </c>
      <c r="C67" s="261" t="s">
        <v>164</v>
      </c>
      <c r="D67" s="260" t="s">
        <v>1548</v>
      </c>
      <c r="E67" s="286" t="s">
        <v>1550</v>
      </c>
      <c r="F67" s="245">
        <v>12037</v>
      </c>
      <c r="G67" s="287">
        <f t="shared" si="0"/>
        <v>1594</v>
      </c>
      <c r="H67" s="264">
        <v>1594</v>
      </c>
      <c r="I67" s="264" t="s">
        <v>254</v>
      </c>
      <c r="J67" s="264" t="s">
        <v>254</v>
      </c>
      <c r="K67" s="288" t="s">
        <v>254</v>
      </c>
      <c r="L67" s="127" t="s">
        <v>174</v>
      </c>
    </row>
    <row r="68" spans="1:14" ht="33.75" customHeight="1" x14ac:dyDescent="0.25">
      <c r="A68" s="260">
        <v>58</v>
      </c>
      <c r="B68" s="202">
        <v>43810</v>
      </c>
      <c r="C68" s="261" t="s">
        <v>164</v>
      </c>
      <c r="D68" s="260" t="s">
        <v>1548</v>
      </c>
      <c r="E68" s="286" t="s">
        <v>1551</v>
      </c>
      <c r="F68" s="245">
        <v>12037</v>
      </c>
      <c r="G68" s="287">
        <f t="shared" si="0"/>
        <v>1868</v>
      </c>
      <c r="H68" s="264">
        <v>1868</v>
      </c>
      <c r="I68" s="264" t="s">
        <v>254</v>
      </c>
      <c r="J68" s="264" t="s">
        <v>254</v>
      </c>
      <c r="K68" s="288" t="s">
        <v>254</v>
      </c>
      <c r="L68" s="127" t="s">
        <v>175</v>
      </c>
    </row>
    <row r="69" spans="1:14" ht="33.75" customHeight="1" x14ac:dyDescent="0.25">
      <c r="A69" s="260">
        <v>59</v>
      </c>
      <c r="B69" s="202">
        <v>43810</v>
      </c>
      <c r="C69" s="261" t="s">
        <v>164</v>
      </c>
      <c r="D69" s="260" t="s">
        <v>1548</v>
      </c>
      <c r="E69" s="286" t="s">
        <v>1552</v>
      </c>
      <c r="F69" s="245">
        <v>12037</v>
      </c>
      <c r="G69" s="287">
        <f t="shared" si="0"/>
        <v>228</v>
      </c>
      <c r="H69" s="264">
        <v>228</v>
      </c>
      <c r="I69" s="264" t="s">
        <v>254</v>
      </c>
      <c r="J69" s="264" t="s">
        <v>254</v>
      </c>
      <c r="K69" s="288" t="s">
        <v>254</v>
      </c>
      <c r="L69" s="127" t="s">
        <v>176</v>
      </c>
    </row>
    <row r="70" spans="1:14" ht="33.75" customHeight="1" x14ac:dyDescent="0.25">
      <c r="A70" s="260">
        <v>60</v>
      </c>
      <c r="B70" s="202">
        <v>43810</v>
      </c>
      <c r="C70" s="261" t="s">
        <v>164</v>
      </c>
      <c r="D70" s="260" t="s">
        <v>1548</v>
      </c>
      <c r="E70" s="286" t="s">
        <v>1553</v>
      </c>
      <c r="F70" s="245">
        <v>12037</v>
      </c>
      <c r="G70" s="287">
        <f t="shared" si="0"/>
        <v>213.81</v>
      </c>
      <c r="H70" s="264">
        <v>213.81</v>
      </c>
      <c r="I70" s="264" t="s">
        <v>254</v>
      </c>
      <c r="J70" s="264" t="s">
        <v>254</v>
      </c>
      <c r="K70" s="288" t="s">
        <v>254</v>
      </c>
      <c r="L70" s="127" t="s">
        <v>547</v>
      </c>
    </row>
    <row r="71" spans="1:14" ht="33.75" customHeight="1" x14ac:dyDescent="0.25">
      <c r="A71" s="260">
        <v>61</v>
      </c>
      <c r="B71" s="202">
        <v>43810</v>
      </c>
      <c r="C71" s="261" t="s">
        <v>164</v>
      </c>
      <c r="D71" s="260" t="s">
        <v>1548</v>
      </c>
      <c r="E71" s="286" t="s">
        <v>1554</v>
      </c>
      <c r="F71" s="245">
        <v>12037</v>
      </c>
      <c r="G71" s="287">
        <f t="shared" si="0"/>
        <v>73.56</v>
      </c>
      <c r="H71" s="264">
        <v>73.56</v>
      </c>
      <c r="I71" s="264" t="s">
        <v>254</v>
      </c>
      <c r="J71" s="264" t="s">
        <v>254</v>
      </c>
      <c r="K71" s="288" t="s">
        <v>254</v>
      </c>
      <c r="L71" s="127" t="s">
        <v>177</v>
      </c>
    </row>
    <row r="72" spans="1:14" ht="33.75" customHeight="1" x14ac:dyDescent="0.25">
      <c r="A72" s="260">
        <v>62</v>
      </c>
      <c r="B72" s="202">
        <v>43811</v>
      </c>
      <c r="C72" s="261" t="s">
        <v>164</v>
      </c>
      <c r="D72" s="260" t="s">
        <v>816</v>
      </c>
      <c r="E72" s="286" t="s">
        <v>1555</v>
      </c>
      <c r="F72" s="245">
        <v>12188</v>
      </c>
      <c r="G72" s="287">
        <f t="shared" si="0"/>
        <v>4060</v>
      </c>
      <c r="H72" s="264" t="s">
        <v>254</v>
      </c>
      <c r="I72" s="264">
        <v>4060</v>
      </c>
      <c r="J72" s="264" t="s">
        <v>254</v>
      </c>
      <c r="K72" s="288" t="s">
        <v>254</v>
      </c>
      <c r="L72" s="127" t="s">
        <v>1573</v>
      </c>
      <c r="M72" t="s">
        <v>2597</v>
      </c>
      <c r="N72" t="s">
        <v>2598</v>
      </c>
    </row>
    <row r="73" spans="1:14" ht="33.75" customHeight="1" x14ac:dyDescent="0.25">
      <c r="A73" s="260">
        <v>63</v>
      </c>
      <c r="B73" s="202">
        <v>43811</v>
      </c>
      <c r="C73" s="261" t="s">
        <v>164</v>
      </c>
      <c r="D73" s="260" t="s">
        <v>816</v>
      </c>
      <c r="E73" s="286" t="s">
        <v>1556</v>
      </c>
      <c r="F73" s="245">
        <v>12188</v>
      </c>
      <c r="G73" s="287">
        <f t="shared" si="0"/>
        <v>155</v>
      </c>
      <c r="H73" s="264" t="s">
        <v>254</v>
      </c>
      <c r="I73" s="264">
        <v>155</v>
      </c>
      <c r="J73" s="264" t="s">
        <v>254</v>
      </c>
      <c r="K73" s="288" t="s">
        <v>254</v>
      </c>
      <c r="L73" s="127" t="s">
        <v>1574</v>
      </c>
      <c r="M73" t="s">
        <v>2597</v>
      </c>
      <c r="N73" t="s">
        <v>2598</v>
      </c>
    </row>
    <row r="74" spans="1:14" ht="33.75" customHeight="1" x14ac:dyDescent="0.25">
      <c r="A74" s="260">
        <v>64</v>
      </c>
      <c r="B74" s="202">
        <v>43811</v>
      </c>
      <c r="C74" s="261" t="s">
        <v>164</v>
      </c>
      <c r="D74" s="260" t="s">
        <v>816</v>
      </c>
      <c r="E74" s="286" t="s">
        <v>1557</v>
      </c>
      <c r="F74" s="245">
        <v>12188</v>
      </c>
      <c r="G74" s="287">
        <f t="shared" si="0"/>
        <v>585</v>
      </c>
      <c r="H74" s="264" t="s">
        <v>254</v>
      </c>
      <c r="I74" s="264">
        <v>585</v>
      </c>
      <c r="J74" s="264" t="s">
        <v>254</v>
      </c>
      <c r="K74" s="288" t="s">
        <v>254</v>
      </c>
      <c r="L74" s="127" t="s">
        <v>174</v>
      </c>
      <c r="M74" t="s">
        <v>2597</v>
      </c>
      <c r="N74" t="s">
        <v>2598</v>
      </c>
    </row>
    <row r="75" spans="1:14" ht="33.75" customHeight="1" thickBot="1" x14ac:dyDescent="0.3">
      <c r="A75" s="279">
        <v>65</v>
      </c>
      <c r="B75" s="207">
        <v>43811</v>
      </c>
      <c r="C75" s="289" t="s">
        <v>164</v>
      </c>
      <c r="D75" s="279" t="s">
        <v>816</v>
      </c>
      <c r="E75" s="290" t="s">
        <v>1558</v>
      </c>
      <c r="F75" s="248">
        <v>12188</v>
      </c>
      <c r="G75" s="291">
        <f t="shared" si="0"/>
        <v>405</v>
      </c>
      <c r="H75" s="292" t="s">
        <v>254</v>
      </c>
      <c r="I75" s="292">
        <v>405</v>
      </c>
      <c r="J75" s="292" t="s">
        <v>254</v>
      </c>
      <c r="K75" s="293" t="s">
        <v>254</v>
      </c>
      <c r="L75" s="140" t="s">
        <v>175</v>
      </c>
      <c r="M75" t="s">
        <v>2597</v>
      </c>
      <c r="N75" t="s">
        <v>2598</v>
      </c>
    </row>
    <row r="76" spans="1:14" s="136" customFormat="1" ht="57" customHeight="1" thickBot="1" x14ac:dyDescent="0.3">
      <c r="A76" s="336" t="s">
        <v>17</v>
      </c>
      <c r="B76" s="337"/>
      <c r="C76" s="337"/>
      <c r="D76" s="337"/>
      <c r="E76" s="337"/>
      <c r="F76" s="338"/>
      <c r="G76" s="250">
        <f>SUM(G14:G75)</f>
        <v>143877.60999999999</v>
      </c>
      <c r="H76" s="250">
        <f>SUM(H14:H75)</f>
        <v>121522.06</v>
      </c>
      <c r="I76" s="250">
        <f>SUM(I14:I75)</f>
        <v>19920</v>
      </c>
      <c r="J76" s="250">
        <f>SUM(J14:J75)</f>
        <v>2435.5500000000002</v>
      </c>
      <c r="K76" s="250">
        <f>SUM(K14:K75)</f>
        <v>0</v>
      </c>
      <c r="L76" s="252"/>
    </row>
    <row r="77" spans="1:14" s="136" customFormat="1" x14ac:dyDescent="0.25">
      <c r="C77" s="145"/>
    </row>
  </sheetData>
  <autoFilter ref="F13:K76"/>
  <mergeCells count="9">
    <mergeCell ref="A76:F76"/>
    <mergeCell ref="A2:L2"/>
    <mergeCell ref="A3:L3"/>
    <mergeCell ref="A5:L5"/>
    <mergeCell ref="A12:A13"/>
    <mergeCell ref="B12:D12"/>
    <mergeCell ref="E12:E13"/>
    <mergeCell ref="H12:K12"/>
    <mergeCell ref="L12:L1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Q68"/>
  <sheetViews>
    <sheetView tabSelected="1" topLeftCell="C1" zoomScale="70" zoomScaleNormal="70" workbookViewId="0">
      <selection activeCell="I9" sqref="I9"/>
    </sheetView>
  </sheetViews>
  <sheetFormatPr baseColWidth="10" defaultRowHeight="15" x14ac:dyDescent="0.25"/>
  <cols>
    <col min="1" max="1" width="6.140625" customWidth="1"/>
    <col min="2" max="2" width="15.7109375" customWidth="1"/>
    <col min="3" max="3" width="14.28515625" style="143" bestFit="1" customWidth="1"/>
    <col min="4" max="4" width="17.7109375" bestFit="1" customWidth="1"/>
    <col min="5" max="5" width="14.5703125" customWidth="1"/>
    <col min="6" max="6" width="10.42578125" bestFit="1" customWidth="1"/>
    <col min="7" max="7" width="17.5703125" bestFit="1" customWidth="1"/>
    <col min="8" max="8" width="14.7109375" customWidth="1"/>
    <col min="9" max="9" width="12.7109375" customWidth="1"/>
    <col min="10" max="10" width="13.140625" customWidth="1"/>
    <col min="11" max="11" width="15.7109375" customWidth="1"/>
    <col min="12" max="12" width="12.7109375" customWidth="1"/>
    <col min="13" max="13" width="15.7109375" customWidth="1"/>
    <col min="14" max="14" width="12.7109375" customWidth="1"/>
    <col min="15" max="15" width="71.5703125" customWidth="1"/>
    <col min="16" max="16" width="5.140625" customWidth="1"/>
    <col min="240" max="240" width="14.140625" customWidth="1"/>
    <col min="241" max="241" width="9.7109375" customWidth="1"/>
    <col min="242" max="242" width="19.140625" customWidth="1"/>
    <col min="243" max="243" width="62.42578125" customWidth="1"/>
    <col min="244" max="244" width="31" customWidth="1"/>
    <col min="245" max="245" width="19.28515625" customWidth="1"/>
    <col min="246" max="246" width="15.5703125" bestFit="1" customWidth="1"/>
    <col min="247" max="248" width="17.5703125" bestFit="1" customWidth="1"/>
    <col min="249" max="249" width="17.5703125" customWidth="1"/>
    <col min="250" max="251" width="17.5703125" bestFit="1" customWidth="1"/>
    <col min="252" max="252" width="15.7109375" bestFit="1" customWidth="1"/>
    <col min="253" max="253" width="15" bestFit="1" customWidth="1"/>
    <col min="254" max="254" width="15" customWidth="1"/>
    <col min="255" max="256" width="18.5703125" bestFit="1" customWidth="1"/>
    <col min="257" max="257" width="87.28515625" customWidth="1"/>
    <col min="496" max="496" width="14.140625" customWidth="1"/>
    <col min="497" max="497" width="9.7109375" customWidth="1"/>
    <col min="498" max="498" width="19.140625" customWidth="1"/>
    <col min="499" max="499" width="62.42578125" customWidth="1"/>
    <col min="500" max="500" width="31" customWidth="1"/>
    <col min="501" max="501" width="19.28515625" customWidth="1"/>
    <col min="502" max="502" width="15.5703125" bestFit="1" customWidth="1"/>
    <col min="503" max="504" width="17.5703125" bestFit="1" customWidth="1"/>
    <col min="505" max="505" width="17.5703125" customWidth="1"/>
    <col min="506" max="507" width="17.5703125" bestFit="1" customWidth="1"/>
    <col min="508" max="508" width="15.7109375" bestFit="1" customWidth="1"/>
    <col min="509" max="509" width="15" bestFit="1" customWidth="1"/>
    <col min="510" max="510" width="15" customWidth="1"/>
    <col min="511" max="512" width="18.5703125" bestFit="1" customWidth="1"/>
    <col min="513" max="513" width="87.28515625" customWidth="1"/>
    <col min="752" max="752" width="14.140625" customWidth="1"/>
    <col min="753" max="753" width="9.7109375" customWidth="1"/>
    <col min="754" max="754" width="19.140625" customWidth="1"/>
    <col min="755" max="755" width="62.42578125" customWidth="1"/>
    <col min="756" max="756" width="31" customWidth="1"/>
    <col min="757" max="757" width="19.28515625" customWidth="1"/>
    <col min="758" max="758" width="15.5703125" bestFit="1" customWidth="1"/>
    <col min="759" max="760" width="17.5703125" bestFit="1" customWidth="1"/>
    <col min="761" max="761" width="17.5703125" customWidth="1"/>
    <col min="762" max="763" width="17.5703125" bestFit="1" customWidth="1"/>
    <col min="764" max="764" width="15.7109375" bestFit="1" customWidth="1"/>
    <col min="765" max="765" width="15" bestFit="1" customWidth="1"/>
    <col min="766" max="766" width="15" customWidth="1"/>
    <col min="767" max="768" width="18.5703125" bestFit="1" customWidth="1"/>
    <col min="769" max="769" width="87.28515625" customWidth="1"/>
    <col min="1008" max="1008" width="14.140625" customWidth="1"/>
    <col min="1009" max="1009" width="9.7109375" customWidth="1"/>
    <col min="1010" max="1010" width="19.140625" customWidth="1"/>
    <col min="1011" max="1011" width="62.42578125" customWidth="1"/>
    <col min="1012" max="1012" width="31" customWidth="1"/>
    <col min="1013" max="1013" width="19.28515625" customWidth="1"/>
    <col min="1014" max="1014" width="15.5703125" bestFit="1" customWidth="1"/>
    <col min="1015" max="1016" width="17.5703125" bestFit="1" customWidth="1"/>
    <col min="1017" max="1017" width="17.5703125" customWidth="1"/>
    <col min="1018" max="1019" width="17.5703125" bestFit="1" customWidth="1"/>
    <col min="1020" max="1020" width="15.7109375" bestFit="1" customWidth="1"/>
    <col min="1021" max="1021" width="15" bestFit="1" customWidth="1"/>
    <col min="1022" max="1022" width="15" customWidth="1"/>
    <col min="1023" max="1024" width="18.5703125" bestFit="1" customWidth="1"/>
    <col min="1025" max="1025" width="87.28515625" customWidth="1"/>
    <col min="1264" max="1264" width="14.140625" customWidth="1"/>
    <col min="1265" max="1265" width="9.7109375" customWidth="1"/>
    <col min="1266" max="1266" width="19.140625" customWidth="1"/>
    <col min="1267" max="1267" width="62.42578125" customWidth="1"/>
    <col min="1268" max="1268" width="31" customWidth="1"/>
    <col min="1269" max="1269" width="19.28515625" customWidth="1"/>
    <col min="1270" max="1270" width="15.5703125" bestFit="1" customWidth="1"/>
    <col min="1271" max="1272" width="17.5703125" bestFit="1" customWidth="1"/>
    <col min="1273" max="1273" width="17.5703125" customWidth="1"/>
    <col min="1274" max="1275" width="17.5703125" bestFit="1" customWidth="1"/>
    <col min="1276" max="1276" width="15.7109375" bestFit="1" customWidth="1"/>
    <col min="1277" max="1277" width="15" bestFit="1" customWidth="1"/>
    <col min="1278" max="1278" width="15" customWidth="1"/>
    <col min="1279" max="1280" width="18.5703125" bestFit="1" customWidth="1"/>
    <col min="1281" max="1281" width="87.28515625" customWidth="1"/>
    <col min="1520" max="1520" width="14.140625" customWidth="1"/>
    <col min="1521" max="1521" width="9.7109375" customWidth="1"/>
    <col min="1522" max="1522" width="19.140625" customWidth="1"/>
    <col min="1523" max="1523" width="62.42578125" customWidth="1"/>
    <col min="1524" max="1524" width="31" customWidth="1"/>
    <col min="1525" max="1525" width="19.28515625" customWidth="1"/>
    <col min="1526" max="1526" width="15.5703125" bestFit="1" customWidth="1"/>
    <col min="1527" max="1528" width="17.5703125" bestFit="1" customWidth="1"/>
    <col min="1529" max="1529" width="17.5703125" customWidth="1"/>
    <col min="1530" max="1531" width="17.5703125" bestFit="1" customWidth="1"/>
    <col min="1532" max="1532" width="15.7109375" bestFit="1" customWidth="1"/>
    <col min="1533" max="1533" width="15" bestFit="1" customWidth="1"/>
    <col min="1534" max="1534" width="15" customWidth="1"/>
    <col min="1535" max="1536" width="18.5703125" bestFit="1" customWidth="1"/>
    <col min="1537" max="1537" width="87.28515625" customWidth="1"/>
    <col min="1776" max="1776" width="14.140625" customWidth="1"/>
    <col min="1777" max="1777" width="9.7109375" customWidth="1"/>
    <col min="1778" max="1778" width="19.140625" customWidth="1"/>
    <col min="1779" max="1779" width="62.42578125" customWidth="1"/>
    <col min="1780" max="1780" width="31" customWidth="1"/>
    <col min="1781" max="1781" width="19.28515625" customWidth="1"/>
    <col min="1782" max="1782" width="15.5703125" bestFit="1" customWidth="1"/>
    <col min="1783" max="1784" width="17.5703125" bestFit="1" customWidth="1"/>
    <col min="1785" max="1785" width="17.5703125" customWidth="1"/>
    <col min="1786" max="1787" width="17.5703125" bestFit="1" customWidth="1"/>
    <col min="1788" max="1788" width="15.7109375" bestFit="1" customWidth="1"/>
    <col min="1789" max="1789" width="15" bestFit="1" customWidth="1"/>
    <col min="1790" max="1790" width="15" customWidth="1"/>
    <col min="1791" max="1792" width="18.5703125" bestFit="1" customWidth="1"/>
    <col min="1793" max="1793" width="87.28515625" customWidth="1"/>
    <col min="2032" max="2032" width="14.140625" customWidth="1"/>
    <col min="2033" max="2033" width="9.7109375" customWidth="1"/>
    <col min="2034" max="2034" width="19.140625" customWidth="1"/>
    <col min="2035" max="2035" width="62.42578125" customWidth="1"/>
    <col min="2036" max="2036" width="31" customWidth="1"/>
    <col min="2037" max="2037" width="19.28515625" customWidth="1"/>
    <col min="2038" max="2038" width="15.5703125" bestFit="1" customWidth="1"/>
    <col min="2039" max="2040" width="17.5703125" bestFit="1" customWidth="1"/>
    <col min="2041" max="2041" width="17.5703125" customWidth="1"/>
    <col min="2042" max="2043" width="17.5703125" bestFit="1" customWidth="1"/>
    <col min="2044" max="2044" width="15.7109375" bestFit="1" customWidth="1"/>
    <col min="2045" max="2045" width="15" bestFit="1" customWidth="1"/>
    <col min="2046" max="2046" width="15" customWidth="1"/>
    <col min="2047" max="2048" width="18.5703125" bestFit="1" customWidth="1"/>
    <col min="2049" max="2049" width="87.28515625" customWidth="1"/>
    <col min="2288" max="2288" width="14.140625" customWidth="1"/>
    <col min="2289" max="2289" width="9.7109375" customWidth="1"/>
    <col min="2290" max="2290" width="19.140625" customWidth="1"/>
    <col min="2291" max="2291" width="62.42578125" customWidth="1"/>
    <col min="2292" max="2292" width="31" customWidth="1"/>
    <col min="2293" max="2293" width="19.28515625" customWidth="1"/>
    <col min="2294" max="2294" width="15.5703125" bestFit="1" customWidth="1"/>
    <col min="2295" max="2296" width="17.5703125" bestFit="1" customWidth="1"/>
    <col min="2297" max="2297" width="17.5703125" customWidth="1"/>
    <col min="2298" max="2299" width="17.5703125" bestFit="1" customWidth="1"/>
    <col min="2300" max="2300" width="15.7109375" bestFit="1" customWidth="1"/>
    <col min="2301" max="2301" width="15" bestFit="1" customWidth="1"/>
    <col min="2302" max="2302" width="15" customWidth="1"/>
    <col min="2303" max="2304" width="18.5703125" bestFit="1" customWidth="1"/>
    <col min="2305" max="2305" width="87.28515625" customWidth="1"/>
    <col min="2544" max="2544" width="14.140625" customWidth="1"/>
    <col min="2545" max="2545" width="9.7109375" customWidth="1"/>
    <col min="2546" max="2546" width="19.140625" customWidth="1"/>
    <col min="2547" max="2547" width="62.42578125" customWidth="1"/>
    <col min="2548" max="2548" width="31" customWidth="1"/>
    <col min="2549" max="2549" width="19.28515625" customWidth="1"/>
    <col min="2550" max="2550" width="15.5703125" bestFit="1" customWidth="1"/>
    <col min="2551" max="2552" width="17.5703125" bestFit="1" customWidth="1"/>
    <col min="2553" max="2553" width="17.5703125" customWidth="1"/>
    <col min="2554" max="2555" width="17.5703125" bestFit="1" customWidth="1"/>
    <col min="2556" max="2556" width="15.7109375" bestFit="1" customWidth="1"/>
    <col min="2557" max="2557" width="15" bestFit="1" customWidth="1"/>
    <col min="2558" max="2558" width="15" customWidth="1"/>
    <col min="2559" max="2560" width="18.5703125" bestFit="1" customWidth="1"/>
    <col min="2561" max="2561" width="87.28515625" customWidth="1"/>
    <col min="2800" max="2800" width="14.140625" customWidth="1"/>
    <col min="2801" max="2801" width="9.7109375" customWidth="1"/>
    <col min="2802" max="2802" width="19.140625" customWidth="1"/>
    <col min="2803" max="2803" width="62.42578125" customWidth="1"/>
    <col min="2804" max="2804" width="31" customWidth="1"/>
    <col min="2805" max="2805" width="19.28515625" customWidth="1"/>
    <col min="2806" max="2806" width="15.5703125" bestFit="1" customWidth="1"/>
    <col min="2807" max="2808" width="17.5703125" bestFit="1" customWidth="1"/>
    <col min="2809" max="2809" width="17.5703125" customWidth="1"/>
    <col min="2810" max="2811" width="17.5703125" bestFit="1" customWidth="1"/>
    <col min="2812" max="2812" width="15.7109375" bestFit="1" customWidth="1"/>
    <col min="2813" max="2813" width="15" bestFit="1" customWidth="1"/>
    <col min="2814" max="2814" width="15" customWidth="1"/>
    <col min="2815" max="2816" width="18.5703125" bestFit="1" customWidth="1"/>
    <col min="2817" max="2817" width="87.28515625" customWidth="1"/>
    <col min="3056" max="3056" width="14.140625" customWidth="1"/>
    <col min="3057" max="3057" width="9.7109375" customWidth="1"/>
    <col min="3058" max="3058" width="19.140625" customWidth="1"/>
    <col min="3059" max="3059" width="62.42578125" customWidth="1"/>
    <col min="3060" max="3060" width="31" customWidth="1"/>
    <col min="3061" max="3061" width="19.28515625" customWidth="1"/>
    <col min="3062" max="3062" width="15.5703125" bestFit="1" customWidth="1"/>
    <col min="3063" max="3064" width="17.5703125" bestFit="1" customWidth="1"/>
    <col min="3065" max="3065" width="17.5703125" customWidth="1"/>
    <col min="3066" max="3067" width="17.5703125" bestFit="1" customWidth="1"/>
    <col min="3068" max="3068" width="15.7109375" bestFit="1" customWidth="1"/>
    <col min="3069" max="3069" width="15" bestFit="1" customWidth="1"/>
    <col min="3070" max="3070" width="15" customWidth="1"/>
    <col min="3071" max="3072" width="18.5703125" bestFit="1" customWidth="1"/>
    <col min="3073" max="3073" width="87.28515625" customWidth="1"/>
    <col min="3312" max="3312" width="14.140625" customWidth="1"/>
    <col min="3313" max="3313" width="9.7109375" customWidth="1"/>
    <col min="3314" max="3314" width="19.140625" customWidth="1"/>
    <col min="3315" max="3315" width="62.42578125" customWidth="1"/>
    <col min="3316" max="3316" width="31" customWidth="1"/>
    <col min="3317" max="3317" width="19.28515625" customWidth="1"/>
    <col min="3318" max="3318" width="15.5703125" bestFit="1" customWidth="1"/>
    <col min="3319" max="3320" width="17.5703125" bestFit="1" customWidth="1"/>
    <col min="3321" max="3321" width="17.5703125" customWidth="1"/>
    <col min="3322" max="3323" width="17.5703125" bestFit="1" customWidth="1"/>
    <col min="3324" max="3324" width="15.7109375" bestFit="1" customWidth="1"/>
    <col min="3325" max="3325" width="15" bestFit="1" customWidth="1"/>
    <col min="3326" max="3326" width="15" customWidth="1"/>
    <col min="3327" max="3328" width="18.5703125" bestFit="1" customWidth="1"/>
    <col min="3329" max="3329" width="87.28515625" customWidth="1"/>
    <col min="3568" max="3568" width="14.140625" customWidth="1"/>
    <col min="3569" max="3569" width="9.7109375" customWidth="1"/>
    <col min="3570" max="3570" width="19.140625" customWidth="1"/>
    <col min="3571" max="3571" width="62.42578125" customWidth="1"/>
    <col min="3572" max="3572" width="31" customWidth="1"/>
    <col min="3573" max="3573" width="19.28515625" customWidth="1"/>
    <col min="3574" max="3574" width="15.5703125" bestFit="1" customWidth="1"/>
    <col min="3575" max="3576" width="17.5703125" bestFit="1" customWidth="1"/>
    <col min="3577" max="3577" width="17.5703125" customWidth="1"/>
    <col min="3578" max="3579" width="17.5703125" bestFit="1" customWidth="1"/>
    <col min="3580" max="3580" width="15.7109375" bestFit="1" customWidth="1"/>
    <col min="3581" max="3581" width="15" bestFit="1" customWidth="1"/>
    <col min="3582" max="3582" width="15" customWidth="1"/>
    <col min="3583" max="3584" width="18.5703125" bestFit="1" customWidth="1"/>
    <col min="3585" max="3585" width="87.28515625" customWidth="1"/>
    <col min="3824" max="3824" width="14.140625" customWidth="1"/>
    <col min="3825" max="3825" width="9.7109375" customWidth="1"/>
    <col min="3826" max="3826" width="19.140625" customWidth="1"/>
    <col min="3827" max="3827" width="62.42578125" customWidth="1"/>
    <col min="3828" max="3828" width="31" customWidth="1"/>
    <col min="3829" max="3829" width="19.28515625" customWidth="1"/>
    <col min="3830" max="3830" width="15.5703125" bestFit="1" customWidth="1"/>
    <col min="3831" max="3832" width="17.5703125" bestFit="1" customWidth="1"/>
    <col min="3833" max="3833" width="17.5703125" customWidth="1"/>
    <col min="3834" max="3835" width="17.5703125" bestFit="1" customWidth="1"/>
    <col min="3836" max="3836" width="15.7109375" bestFit="1" customWidth="1"/>
    <col min="3837" max="3837" width="15" bestFit="1" customWidth="1"/>
    <col min="3838" max="3838" width="15" customWidth="1"/>
    <col min="3839" max="3840" width="18.5703125" bestFit="1" customWidth="1"/>
    <col min="3841" max="3841" width="87.28515625" customWidth="1"/>
    <col min="4080" max="4080" width="14.140625" customWidth="1"/>
    <col min="4081" max="4081" width="9.7109375" customWidth="1"/>
    <col min="4082" max="4082" width="19.140625" customWidth="1"/>
    <col min="4083" max="4083" width="62.42578125" customWidth="1"/>
    <col min="4084" max="4084" width="31" customWidth="1"/>
    <col min="4085" max="4085" width="19.28515625" customWidth="1"/>
    <col min="4086" max="4086" width="15.5703125" bestFit="1" customWidth="1"/>
    <col min="4087" max="4088" width="17.5703125" bestFit="1" customWidth="1"/>
    <col min="4089" max="4089" width="17.5703125" customWidth="1"/>
    <col min="4090" max="4091" width="17.5703125" bestFit="1" customWidth="1"/>
    <col min="4092" max="4092" width="15.7109375" bestFit="1" customWidth="1"/>
    <col min="4093" max="4093" width="15" bestFit="1" customWidth="1"/>
    <col min="4094" max="4094" width="15" customWidth="1"/>
    <col min="4095" max="4096" width="18.5703125" bestFit="1" customWidth="1"/>
    <col min="4097" max="4097" width="87.28515625" customWidth="1"/>
    <col min="4336" max="4336" width="14.140625" customWidth="1"/>
    <col min="4337" max="4337" width="9.7109375" customWidth="1"/>
    <col min="4338" max="4338" width="19.140625" customWidth="1"/>
    <col min="4339" max="4339" width="62.42578125" customWidth="1"/>
    <col min="4340" max="4340" width="31" customWidth="1"/>
    <col min="4341" max="4341" width="19.28515625" customWidth="1"/>
    <col min="4342" max="4342" width="15.5703125" bestFit="1" customWidth="1"/>
    <col min="4343" max="4344" width="17.5703125" bestFit="1" customWidth="1"/>
    <col min="4345" max="4345" width="17.5703125" customWidth="1"/>
    <col min="4346" max="4347" width="17.5703125" bestFit="1" customWidth="1"/>
    <col min="4348" max="4348" width="15.7109375" bestFit="1" customWidth="1"/>
    <col min="4349" max="4349" width="15" bestFit="1" customWidth="1"/>
    <col min="4350" max="4350" width="15" customWidth="1"/>
    <col min="4351" max="4352" width="18.5703125" bestFit="1" customWidth="1"/>
    <col min="4353" max="4353" width="87.28515625" customWidth="1"/>
    <col min="4592" max="4592" width="14.140625" customWidth="1"/>
    <col min="4593" max="4593" width="9.7109375" customWidth="1"/>
    <col min="4594" max="4594" width="19.140625" customWidth="1"/>
    <col min="4595" max="4595" width="62.42578125" customWidth="1"/>
    <col min="4596" max="4596" width="31" customWidth="1"/>
    <col min="4597" max="4597" width="19.28515625" customWidth="1"/>
    <col min="4598" max="4598" width="15.5703125" bestFit="1" customWidth="1"/>
    <col min="4599" max="4600" width="17.5703125" bestFit="1" customWidth="1"/>
    <col min="4601" max="4601" width="17.5703125" customWidth="1"/>
    <col min="4602" max="4603" width="17.5703125" bestFit="1" customWidth="1"/>
    <col min="4604" max="4604" width="15.7109375" bestFit="1" customWidth="1"/>
    <col min="4605" max="4605" width="15" bestFit="1" customWidth="1"/>
    <col min="4606" max="4606" width="15" customWidth="1"/>
    <col min="4607" max="4608" width="18.5703125" bestFit="1" customWidth="1"/>
    <col min="4609" max="4609" width="87.28515625" customWidth="1"/>
    <col min="4848" max="4848" width="14.140625" customWidth="1"/>
    <col min="4849" max="4849" width="9.7109375" customWidth="1"/>
    <col min="4850" max="4850" width="19.140625" customWidth="1"/>
    <col min="4851" max="4851" width="62.42578125" customWidth="1"/>
    <col min="4852" max="4852" width="31" customWidth="1"/>
    <col min="4853" max="4853" width="19.28515625" customWidth="1"/>
    <col min="4854" max="4854" width="15.5703125" bestFit="1" customWidth="1"/>
    <col min="4855" max="4856" width="17.5703125" bestFit="1" customWidth="1"/>
    <col min="4857" max="4857" width="17.5703125" customWidth="1"/>
    <col min="4858" max="4859" width="17.5703125" bestFit="1" customWidth="1"/>
    <col min="4860" max="4860" width="15.7109375" bestFit="1" customWidth="1"/>
    <col min="4861" max="4861" width="15" bestFit="1" customWidth="1"/>
    <col min="4862" max="4862" width="15" customWidth="1"/>
    <col min="4863" max="4864" width="18.5703125" bestFit="1" customWidth="1"/>
    <col min="4865" max="4865" width="87.28515625" customWidth="1"/>
    <col min="5104" max="5104" width="14.140625" customWidth="1"/>
    <col min="5105" max="5105" width="9.7109375" customWidth="1"/>
    <col min="5106" max="5106" width="19.140625" customWidth="1"/>
    <col min="5107" max="5107" width="62.42578125" customWidth="1"/>
    <col min="5108" max="5108" width="31" customWidth="1"/>
    <col min="5109" max="5109" width="19.28515625" customWidth="1"/>
    <col min="5110" max="5110" width="15.5703125" bestFit="1" customWidth="1"/>
    <col min="5111" max="5112" width="17.5703125" bestFit="1" customWidth="1"/>
    <col min="5113" max="5113" width="17.5703125" customWidth="1"/>
    <col min="5114" max="5115" width="17.5703125" bestFit="1" customWidth="1"/>
    <col min="5116" max="5116" width="15.7109375" bestFit="1" customWidth="1"/>
    <col min="5117" max="5117" width="15" bestFit="1" customWidth="1"/>
    <col min="5118" max="5118" width="15" customWidth="1"/>
    <col min="5119" max="5120" width="18.5703125" bestFit="1" customWidth="1"/>
    <col min="5121" max="5121" width="87.28515625" customWidth="1"/>
    <col min="5360" max="5360" width="14.140625" customWidth="1"/>
    <col min="5361" max="5361" width="9.7109375" customWidth="1"/>
    <col min="5362" max="5362" width="19.140625" customWidth="1"/>
    <col min="5363" max="5363" width="62.42578125" customWidth="1"/>
    <col min="5364" max="5364" width="31" customWidth="1"/>
    <col min="5365" max="5365" width="19.28515625" customWidth="1"/>
    <col min="5366" max="5366" width="15.5703125" bestFit="1" customWidth="1"/>
    <col min="5367" max="5368" width="17.5703125" bestFit="1" customWidth="1"/>
    <col min="5369" max="5369" width="17.5703125" customWidth="1"/>
    <col min="5370" max="5371" width="17.5703125" bestFit="1" customWidth="1"/>
    <col min="5372" max="5372" width="15.7109375" bestFit="1" customWidth="1"/>
    <col min="5373" max="5373" width="15" bestFit="1" customWidth="1"/>
    <col min="5374" max="5374" width="15" customWidth="1"/>
    <col min="5375" max="5376" width="18.5703125" bestFit="1" customWidth="1"/>
    <col min="5377" max="5377" width="87.28515625" customWidth="1"/>
    <col min="5616" max="5616" width="14.140625" customWidth="1"/>
    <col min="5617" max="5617" width="9.7109375" customWidth="1"/>
    <col min="5618" max="5618" width="19.140625" customWidth="1"/>
    <col min="5619" max="5619" width="62.42578125" customWidth="1"/>
    <col min="5620" max="5620" width="31" customWidth="1"/>
    <col min="5621" max="5621" width="19.28515625" customWidth="1"/>
    <col min="5622" max="5622" width="15.5703125" bestFit="1" customWidth="1"/>
    <col min="5623" max="5624" width="17.5703125" bestFit="1" customWidth="1"/>
    <col min="5625" max="5625" width="17.5703125" customWidth="1"/>
    <col min="5626" max="5627" width="17.5703125" bestFit="1" customWidth="1"/>
    <col min="5628" max="5628" width="15.7109375" bestFit="1" customWidth="1"/>
    <col min="5629" max="5629" width="15" bestFit="1" customWidth="1"/>
    <col min="5630" max="5630" width="15" customWidth="1"/>
    <col min="5631" max="5632" width="18.5703125" bestFit="1" customWidth="1"/>
    <col min="5633" max="5633" width="87.28515625" customWidth="1"/>
    <col min="5872" max="5872" width="14.140625" customWidth="1"/>
    <col min="5873" max="5873" width="9.7109375" customWidth="1"/>
    <col min="5874" max="5874" width="19.140625" customWidth="1"/>
    <col min="5875" max="5875" width="62.42578125" customWidth="1"/>
    <col min="5876" max="5876" width="31" customWidth="1"/>
    <col min="5877" max="5877" width="19.28515625" customWidth="1"/>
    <col min="5878" max="5878" width="15.5703125" bestFit="1" customWidth="1"/>
    <col min="5879" max="5880" width="17.5703125" bestFit="1" customWidth="1"/>
    <col min="5881" max="5881" width="17.5703125" customWidth="1"/>
    <col min="5882" max="5883" width="17.5703125" bestFit="1" customWidth="1"/>
    <col min="5884" max="5884" width="15.7109375" bestFit="1" customWidth="1"/>
    <col min="5885" max="5885" width="15" bestFit="1" customWidth="1"/>
    <col min="5886" max="5886" width="15" customWidth="1"/>
    <col min="5887" max="5888" width="18.5703125" bestFit="1" customWidth="1"/>
    <col min="5889" max="5889" width="87.28515625" customWidth="1"/>
    <col min="6128" max="6128" width="14.140625" customWidth="1"/>
    <col min="6129" max="6129" width="9.7109375" customWidth="1"/>
    <col min="6130" max="6130" width="19.140625" customWidth="1"/>
    <col min="6131" max="6131" width="62.42578125" customWidth="1"/>
    <col min="6132" max="6132" width="31" customWidth="1"/>
    <col min="6133" max="6133" width="19.28515625" customWidth="1"/>
    <col min="6134" max="6134" width="15.5703125" bestFit="1" customWidth="1"/>
    <col min="6135" max="6136" width="17.5703125" bestFit="1" customWidth="1"/>
    <col min="6137" max="6137" width="17.5703125" customWidth="1"/>
    <col min="6138" max="6139" width="17.5703125" bestFit="1" customWidth="1"/>
    <col min="6140" max="6140" width="15.7109375" bestFit="1" customWidth="1"/>
    <col min="6141" max="6141" width="15" bestFit="1" customWidth="1"/>
    <col min="6142" max="6142" width="15" customWidth="1"/>
    <col min="6143" max="6144" width="18.5703125" bestFit="1" customWidth="1"/>
    <col min="6145" max="6145" width="87.28515625" customWidth="1"/>
    <col min="6384" max="6384" width="14.140625" customWidth="1"/>
    <col min="6385" max="6385" width="9.7109375" customWidth="1"/>
    <col min="6386" max="6386" width="19.140625" customWidth="1"/>
    <col min="6387" max="6387" width="62.42578125" customWidth="1"/>
    <col min="6388" max="6388" width="31" customWidth="1"/>
    <col min="6389" max="6389" width="19.28515625" customWidth="1"/>
    <col min="6390" max="6390" width="15.5703125" bestFit="1" customWidth="1"/>
    <col min="6391" max="6392" width="17.5703125" bestFit="1" customWidth="1"/>
    <col min="6393" max="6393" width="17.5703125" customWidth="1"/>
    <col min="6394" max="6395" width="17.5703125" bestFit="1" customWidth="1"/>
    <col min="6396" max="6396" width="15.7109375" bestFit="1" customWidth="1"/>
    <col min="6397" max="6397" width="15" bestFit="1" customWidth="1"/>
    <col min="6398" max="6398" width="15" customWidth="1"/>
    <col min="6399" max="6400" width="18.5703125" bestFit="1" customWidth="1"/>
    <col min="6401" max="6401" width="87.28515625" customWidth="1"/>
    <col min="6640" max="6640" width="14.140625" customWidth="1"/>
    <col min="6641" max="6641" width="9.7109375" customWidth="1"/>
    <col min="6642" max="6642" width="19.140625" customWidth="1"/>
    <col min="6643" max="6643" width="62.42578125" customWidth="1"/>
    <col min="6644" max="6644" width="31" customWidth="1"/>
    <col min="6645" max="6645" width="19.28515625" customWidth="1"/>
    <col min="6646" max="6646" width="15.5703125" bestFit="1" customWidth="1"/>
    <col min="6647" max="6648" width="17.5703125" bestFit="1" customWidth="1"/>
    <col min="6649" max="6649" width="17.5703125" customWidth="1"/>
    <col min="6650" max="6651" width="17.5703125" bestFit="1" customWidth="1"/>
    <col min="6652" max="6652" width="15.7109375" bestFit="1" customWidth="1"/>
    <col min="6653" max="6653" width="15" bestFit="1" customWidth="1"/>
    <col min="6654" max="6654" width="15" customWidth="1"/>
    <col min="6655" max="6656" width="18.5703125" bestFit="1" customWidth="1"/>
    <col min="6657" max="6657" width="87.28515625" customWidth="1"/>
    <col min="6896" max="6896" width="14.140625" customWidth="1"/>
    <col min="6897" max="6897" width="9.7109375" customWidth="1"/>
    <col min="6898" max="6898" width="19.140625" customWidth="1"/>
    <col min="6899" max="6899" width="62.42578125" customWidth="1"/>
    <col min="6900" max="6900" width="31" customWidth="1"/>
    <col min="6901" max="6901" width="19.28515625" customWidth="1"/>
    <col min="6902" max="6902" width="15.5703125" bestFit="1" customWidth="1"/>
    <col min="6903" max="6904" width="17.5703125" bestFit="1" customWidth="1"/>
    <col min="6905" max="6905" width="17.5703125" customWidth="1"/>
    <col min="6906" max="6907" width="17.5703125" bestFit="1" customWidth="1"/>
    <col min="6908" max="6908" width="15.7109375" bestFit="1" customWidth="1"/>
    <col min="6909" max="6909" width="15" bestFit="1" customWidth="1"/>
    <col min="6910" max="6910" width="15" customWidth="1"/>
    <col min="6911" max="6912" width="18.5703125" bestFit="1" customWidth="1"/>
    <col min="6913" max="6913" width="87.28515625" customWidth="1"/>
    <col min="7152" max="7152" width="14.140625" customWidth="1"/>
    <col min="7153" max="7153" width="9.7109375" customWidth="1"/>
    <col min="7154" max="7154" width="19.140625" customWidth="1"/>
    <col min="7155" max="7155" width="62.42578125" customWidth="1"/>
    <col min="7156" max="7156" width="31" customWidth="1"/>
    <col min="7157" max="7157" width="19.28515625" customWidth="1"/>
    <col min="7158" max="7158" width="15.5703125" bestFit="1" customWidth="1"/>
    <col min="7159" max="7160" width="17.5703125" bestFit="1" customWidth="1"/>
    <col min="7161" max="7161" width="17.5703125" customWidth="1"/>
    <col min="7162" max="7163" width="17.5703125" bestFit="1" customWidth="1"/>
    <col min="7164" max="7164" width="15.7109375" bestFit="1" customWidth="1"/>
    <col min="7165" max="7165" width="15" bestFit="1" customWidth="1"/>
    <col min="7166" max="7166" width="15" customWidth="1"/>
    <col min="7167" max="7168" width="18.5703125" bestFit="1" customWidth="1"/>
    <col min="7169" max="7169" width="87.28515625" customWidth="1"/>
    <col min="7408" max="7408" width="14.140625" customWidth="1"/>
    <col min="7409" max="7409" width="9.7109375" customWidth="1"/>
    <col min="7410" max="7410" width="19.140625" customWidth="1"/>
    <col min="7411" max="7411" width="62.42578125" customWidth="1"/>
    <col min="7412" max="7412" width="31" customWidth="1"/>
    <col min="7413" max="7413" width="19.28515625" customWidth="1"/>
    <col min="7414" max="7414" width="15.5703125" bestFit="1" customWidth="1"/>
    <col min="7415" max="7416" width="17.5703125" bestFit="1" customWidth="1"/>
    <col min="7417" max="7417" width="17.5703125" customWidth="1"/>
    <col min="7418" max="7419" width="17.5703125" bestFit="1" customWidth="1"/>
    <col min="7420" max="7420" width="15.7109375" bestFit="1" customWidth="1"/>
    <col min="7421" max="7421" width="15" bestFit="1" customWidth="1"/>
    <col min="7422" max="7422" width="15" customWidth="1"/>
    <col min="7423" max="7424" width="18.5703125" bestFit="1" customWidth="1"/>
    <col min="7425" max="7425" width="87.28515625" customWidth="1"/>
    <col min="7664" max="7664" width="14.140625" customWidth="1"/>
    <col min="7665" max="7665" width="9.7109375" customWidth="1"/>
    <col min="7666" max="7666" width="19.140625" customWidth="1"/>
    <col min="7667" max="7667" width="62.42578125" customWidth="1"/>
    <col min="7668" max="7668" width="31" customWidth="1"/>
    <col min="7669" max="7669" width="19.28515625" customWidth="1"/>
    <col min="7670" max="7670" width="15.5703125" bestFit="1" customWidth="1"/>
    <col min="7671" max="7672" width="17.5703125" bestFit="1" customWidth="1"/>
    <col min="7673" max="7673" width="17.5703125" customWidth="1"/>
    <col min="7674" max="7675" width="17.5703125" bestFit="1" customWidth="1"/>
    <col min="7676" max="7676" width="15.7109375" bestFit="1" customWidth="1"/>
    <col min="7677" max="7677" width="15" bestFit="1" customWidth="1"/>
    <col min="7678" max="7678" width="15" customWidth="1"/>
    <col min="7679" max="7680" width="18.5703125" bestFit="1" customWidth="1"/>
    <col min="7681" max="7681" width="87.28515625" customWidth="1"/>
    <col min="7920" max="7920" width="14.140625" customWidth="1"/>
    <col min="7921" max="7921" width="9.7109375" customWidth="1"/>
    <col min="7922" max="7922" width="19.140625" customWidth="1"/>
    <col min="7923" max="7923" width="62.42578125" customWidth="1"/>
    <col min="7924" max="7924" width="31" customWidth="1"/>
    <col min="7925" max="7925" width="19.28515625" customWidth="1"/>
    <col min="7926" max="7926" width="15.5703125" bestFit="1" customWidth="1"/>
    <col min="7927" max="7928" width="17.5703125" bestFit="1" customWidth="1"/>
    <col min="7929" max="7929" width="17.5703125" customWidth="1"/>
    <col min="7930" max="7931" width="17.5703125" bestFit="1" customWidth="1"/>
    <col min="7932" max="7932" width="15.7109375" bestFit="1" customWidth="1"/>
    <col min="7933" max="7933" width="15" bestFit="1" customWidth="1"/>
    <col min="7934" max="7934" width="15" customWidth="1"/>
    <col min="7935" max="7936" width="18.5703125" bestFit="1" customWidth="1"/>
    <col min="7937" max="7937" width="87.28515625" customWidth="1"/>
    <col min="8176" max="8176" width="14.140625" customWidth="1"/>
    <col min="8177" max="8177" width="9.7109375" customWidth="1"/>
    <col min="8178" max="8178" width="19.140625" customWidth="1"/>
    <col min="8179" max="8179" width="62.42578125" customWidth="1"/>
    <col min="8180" max="8180" width="31" customWidth="1"/>
    <col min="8181" max="8181" width="19.28515625" customWidth="1"/>
    <col min="8182" max="8182" width="15.5703125" bestFit="1" customWidth="1"/>
    <col min="8183" max="8184" width="17.5703125" bestFit="1" customWidth="1"/>
    <col min="8185" max="8185" width="17.5703125" customWidth="1"/>
    <col min="8186" max="8187" width="17.5703125" bestFit="1" customWidth="1"/>
    <col min="8188" max="8188" width="15.7109375" bestFit="1" customWidth="1"/>
    <col min="8189" max="8189" width="15" bestFit="1" customWidth="1"/>
    <col min="8190" max="8190" width="15" customWidth="1"/>
    <col min="8191" max="8192" width="18.5703125" bestFit="1" customWidth="1"/>
    <col min="8193" max="8193" width="87.28515625" customWidth="1"/>
    <col min="8432" max="8432" width="14.140625" customWidth="1"/>
    <col min="8433" max="8433" width="9.7109375" customWidth="1"/>
    <col min="8434" max="8434" width="19.140625" customWidth="1"/>
    <col min="8435" max="8435" width="62.42578125" customWidth="1"/>
    <col min="8436" max="8436" width="31" customWidth="1"/>
    <col min="8437" max="8437" width="19.28515625" customWidth="1"/>
    <col min="8438" max="8438" width="15.5703125" bestFit="1" customWidth="1"/>
    <col min="8439" max="8440" width="17.5703125" bestFit="1" customWidth="1"/>
    <col min="8441" max="8441" width="17.5703125" customWidth="1"/>
    <col min="8442" max="8443" width="17.5703125" bestFit="1" customWidth="1"/>
    <col min="8444" max="8444" width="15.7109375" bestFit="1" customWidth="1"/>
    <col min="8445" max="8445" width="15" bestFit="1" customWidth="1"/>
    <col min="8446" max="8446" width="15" customWidth="1"/>
    <col min="8447" max="8448" width="18.5703125" bestFit="1" customWidth="1"/>
    <col min="8449" max="8449" width="87.28515625" customWidth="1"/>
    <col min="8688" max="8688" width="14.140625" customWidth="1"/>
    <col min="8689" max="8689" width="9.7109375" customWidth="1"/>
    <col min="8690" max="8690" width="19.140625" customWidth="1"/>
    <col min="8691" max="8691" width="62.42578125" customWidth="1"/>
    <col min="8692" max="8692" width="31" customWidth="1"/>
    <col min="8693" max="8693" width="19.28515625" customWidth="1"/>
    <col min="8694" max="8694" width="15.5703125" bestFit="1" customWidth="1"/>
    <col min="8695" max="8696" width="17.5703125" bestFit="1" customWidth="1"/>
    <col min="8697" max="8697" width="17.5703125" customWidth="1"/>
    <col min="8698" max="8699" width="17.5703125" bestFit="1" customWidth="1"/>
    <col min="8700" max="8700" width="15.7109375" bestFit="1" customWidth="1"/>
    <col min="8701" max="8701" width="15" bestFit="1" customWidth="1"/>
    <col min="8702" max="8702" width="15" customWidth="1"/>
    <col min="8703" max="8704" width="18.5703125" bestFit="1" customWidth="1"/>
    <col min="8705" max="8705" width="87.28515625" customWidth="1"/>
    <col min="8944" max="8944" width="14.140625" customWidth="1"/>
    <col min="8945" max="8945" width="9.7109375" customWidth="1"/>
    <col min="8946" max="8946" width="19.140625" customWidth="1"/>
    <col min="8947" max="8947" width="62.42578125" customWidth="1"/>
    <col min="8948" max="8948" width="31" customWidth="1"/>
    <col min="8949" max="8949" width="19.28515625" customWidth="1"/>
    <col min="8950" max="8950" width="15.5703125" bestFit="1" customWidth="1"/>
    <col min="8951" max="8952" width="17.5703125" bestFit="1" customWidth="1"/>
    <col min="8953" max="8953" width="17.5703125" customWidth="1"/>
    <col min="8954" max="8955" width="17.5703125" bestFit="1" customWidth="1"/>
    <col min="8956" max="8956" width="15.7109375" bestFit="1" customWidth="1"/>
    <col min="8957" max="8957" width="15" bestFit="1" customWidth="1"/>
    <col min="8958" max="8958" width="15" customWidth="1"/>
    <col min="8959" max="8960" width="18.5703125" bestFit="1" customWidth="1"/>
    <col min="8961" max="8961" width="87.28515625" customWidth="1"/>
    <col min="9200" max="9200" width="14.140625" customWidth="1"/>
    <col min="9201" max="9201" width="9.7109375" customWidth="1"/>
    <col min="9202" max="9202" width="19.140625" customWidth="1"/>
    <col min="9203" max="9203" width="62.42578125" customWidth="1"/>
    <col min="9204" max="9204" width="31" customWidth="1"/>
    <col min="9205" max="9205" width="19.28515625" customWidth="1"/>
    <col min="9206" max="9206" width="15.5703125" bestFit="1" customWidth="1"/>
    <col min="9207" max="9208" width="17.5703125" bestFit="1" customWidth="1"/>
    <col min="9209" max="9209" width="17.5703125" customWidth="1"/>
    <col min="9210" max="9211" width="17.5703125" bestFit="1" customWidth="1"/>
    <col min="9212" max="9212" width="15.7109375" bestFit="1" customWidth="1"/>
    <col min="9213" max="9213" width="15" bestFit="1" customWidth="1"/>
    <col min="9214" max="9214" width="15" customWidth="1"/>
    <col min="9215" max="9216" width="18.5703125" bestFit="1" customWidth="1"/>
    <col min="9217" max="9217" width="87.28515625" customWidth="1"/>
    <col min="9456" max="9456" width="14.140625" customWidth="1"/>
    <col min="9457" max="9457" width="9.7109375" customWidth="1"/>
    <col min="9458" max="9458" width="19.140625" customWidth="1"/>
    <col min="9459" max="9459" width="62.42578125" customWidth="1"/>
    <col min="9460" max="9460" width="31" customWidth="1"/>
    <col min="9461" max="9461" width="19.28515625" customWidth="1"/>
    <col min="9462" max="9462" width="15.5703125" bestFit="1" customWidth="1"/>
    <col min="9463" max="9464" width="17.5703125" bestFit="1" customWidth="1"/>
    <col min="9465" max="9465" width="17.5703125" customWidth="1"/>
    <col min="9466" max="9467" width="17.5703125" bestFit="1" customWidth="1"/>
    <col min="9468" max="9468" width="15.7109375" bestFit="1" customWidth="1"/>
    <col min="9469" max="9469" width="15" bestFit="1" customWidth="1"/>
    <col min="9470" max="9470" width="15" customWidth="1"/>
    <col min="9471" max="9472" width="18.5703125" bestFit="1" customWidth="1"/>
    <col min="9473" max="9473" width="87.28515625" customWidth="1"/>
    <col min="9712" max="9712" width="14.140625" customWidth="1"/>
    <col min="9713" max="9713" width="9.7109375" customWidth="1"/>
    <col min="9714" max="9714" width="19.140625" customWidth="1"/>
    <col min="9715" max="9715" width="62.42578125" customWidth="1"/>
    <col min="9716" max="9716" width="31" customWidth="1"/>
    <col min="9717" max="9717" width="19.28515625" customWidth="1"/>
    <col min="9718" max="9718" width="15.5703125" bestFit="1" customWidth="1"/>
    <col min="9719" max="9720" width="17.5703125" bestFit="1" customWidth="1"/>
    <col min="9721" max="9721" width="17.5703125" customWidth="1"/>
    <col min="9722" max="9723" width="17.5703125" bestFit="1" customWidth="1"/>
    <col min="9724" max="9724" width="15.7109375" bestFit="1" customWidth="1"/>
    <col min="9725" max="9725" width="15" bestFit="1" customWidth="1"/>
    <col min="9726" max="9726" width="15" customWidth="1"/>
    <col min="9727" max="9728" width="18.5703125" bestFit="1" customWidth="1"/>
    <col min="9729" max="9729" width="87.28515625" customWidth="1"/>
    <col min="9968" max="9968" width="14.140625" customWidth="1"/>
    <col min="9969" max="9969" width="9.7109375" customWidth="1"/>
    <col min="9970" max="9970" width="19.140625" customWidth="1"/>
    <col min="9971" max="9971" width="62.42578125" customWidth="1"/>
    <col min="9972" max="9972" width="31" customWidth="1"/>
    <col min="9973" max="9973" width="19.28515625" customWidth="1"/>
    <col min="9974" max="9974" width="15.5703125" bestFit="1" customWidth="1"/>
    <col min="9975" max="9976" width="17.5703125" bestFit="1" customWidth="1"/>
    <col min="9977" max="9977" width="17.5703125" customWidth="1"/>
    <col min="9978" max="9979" width="17.5703125" bestFit="1" customWidth="1"/>
    <col min="9980" max="9980" width="15.7109375" bestFit="1" customWidth="1"/>
    <col min="9981" max="9981" width="15" bestFit="1" customWidth="1"/>
    <col min="9982" max="9982" width="15" customWidth="1"/>
    <col min="9983" max="9984" width="18.5703125" bestFit="1" customWidth="1"/>
    <col min="9985" max="9985" width="87.28515625" customWidth="1"/>
    <col min="10224" max="10224" width="14.140625" customWidth="1"/>
    <col min="10225" max="10225" width="9.7109375" customWidth="1"/>
    <col min="10226" max="10226" width="19.140625" customWidth="1"/>
    <col min="10227" max="10227" width="62.42578125" customWidth="1"/>
    <col min="10228" max="10228" width="31" customWidth="1"/>
    <col min="10229" max="10229" width="19.28515625" customWidth="1"/>
    <col min="10230" max="10230" width="15.5703125" bestFit="1" customWidth="1"/>
    <col min="10231" max="10232" width="17.5703125" bestFit="1" customWidth="1"/>
    <col min="10233" max="10233" width="17.5703125" customWidth="1"/>
    <col min="10234" max="10235" width="17.5703125" bestFit="1" customWidth="1"/>
    <col min="10236" max="10236" width="15.7109375" bestFit="1" customWidth="1"/>
    <col min="10237" max="10237" width="15" bestFit="1" customWidth="1"/>
    <col min="10238" max="10238" width="15" customWidth="1"/>
    <col min="10239" max="10240" width="18.5703125" bestFit="1" customWidth="1"/>
    <col min="10241" max="10241" width="87.28515625" customWidth="1"/>
    <col min="10480" max="10480" width="14.140625" customWidth="1"/>
    <col min="10481" max="10481" width="9.7109375" customWidth="1"/>
    <col min="10482" max="10482" width="19.140625" customWidth="1"/>
    <col min="10483" max="10483" width="62.42578125" customWidth="1"/>
    <col min="10484" max="10484" width="31" customWidth="1"/>
    <col min="10485" max="10485" width="19.28515625" customWidth="1"/>
    <col min="10486" max="10486" width="15.5703125" bestFit="1" customWidth="1"/>
    <col min="10487" max="10488" width="17.5703125" bestFit="1" customWidth="1"/>
    <col min="10489" max="10489" width="17.5703125" customWidth="1"/>
    <col min="10490" max="10491" width="17.5703125" bestFit="1" customWidth="1"/>
    <col min="10492" max="10492" width="15.7109375" bestFit="1" customWidth="1"/>
    <col min="10493" max="10493" width="15" bestFit="1" customWidth="1"/>
    <col min="10494" max="10494" width="15" customWidth="1"/>
    <col min="10495" max="10496" width="18.5703125" bestFit="1" customWidth="1"/>
    <col min="10497" max="10497" width="87.28515625" customWidth="1"/>
    <col min="10736" max="10736" width="14.140625" customWidth="1"/>
    <col min="10737" max="10737" width="9.7109375" customWidth="1"/>
    <col min="10738" max="10738" width="19.140625" customWidth="1"/>
    <col min="10739" max="10739" width="62.42578125" customWidth="1"/>
    <col min="10740" max="10740" width="31" customWidth="1"/>
    <col min="10741" max="10741" width="19.28515625" customWidth="1"/>
    <col min="10742" max="10742" width="15.5703125" bestFit="1" customWidth="1"/>
    <col min="10743" max="10744" width="17.5703125" bestFit="1" customWidth="1"/>
    <col min="10745" max="10745" width="17.5703125" customWidth="1"/>
    <col min="10746" max="10747" width="17.5703125" bestFit="1" customWidth="1"/>
    <col min="10748" max="10748" width="15.7109375" bestFit="1" customWidth="1"/>
    <col min="10749" max="10749" width="15" bestFit="1" customWidth="1"/>
    <col min="10750" max="10750" width="15" customWidth="1"/>
    <col min="10751" max="10752" width="18.5703125" bestFit="1" customWidth="1"/>
    <col min="10753" max="10753" width="87.28515625" customWidth="1"/>
    <col min="10992" max="10992" width="14.140625" customWidth="1"/>
    <col min="10993" max="10993" width="9.7109375" customWidth="1"/>
    <col min="10994" max="10994" width="19.140625" customWidth="1"/>
    <col min="10995" max="10995" width="62.42578125" customWidth="1"/>
    <col min="10996" max="10996" width="31" customWidth="1"/>
    <col min="10997" max="10997" width="19.28515625" customWidth="1"/>
    <col min="10998" max="10998" width="15.5703125" bestFit="1" customWidth="1"/>
    <col min="10999" max="11000" width="17.5703125" bestFit="1" customWidth="1"/>
    <col min="11001" max="11001" width="17.5703125" customWidth="1"/>
    <col min="11002" max="11003" width="17.5703125" bestFit="1" customWidth="1"/>
    <col min="11004" max="11004" width="15.7109375" bestFit="1" customWidth="1"/>
    <col min="11005" max="11005" width="15" bestFit="1" customWidth="1"/>
    <col min="11006" max="11006" width="15" customWidth="1"/>
    <col min="11007" max="11008" width="18.5703125" bestFit="1" customWidth="1"/>
    <col min="11009" max="11009" width="87.28515625" customWidth="1"/>
    <col min="11248" max="11248" width="14.140625" customWidth="1"/>
    <col min="11249" max="11249" width="9.7109375" customWidth="1"/>
    <col min="11250" max="11250" width="19.140625" customWidth="1"/>
    <col min="11251" max="11251" width="62.42578125" customWidth="1"/>
    <col min="11252" max="11252" width="31" customWidth="1"/>
    <col min="11253" max="11253" width="19.28515625" customWidth="1"/>
    <col min="11254" max="11254" width="15.5703125" bestFit="1" customWidth="1"/>
    <col min="11255" max="11256" width="17.5703125" bestFit="1" customWidth="1"/>
    <col min="11257" max="11257" width="17.5703125" customWidth="1"/>
    <col min="11258" max="11259" width="17.5703125" bestFit="1" customWidth="1"/>
    <col min="11260" max="11260" width="15.7109375" bestFit="1" customWidth="1"/>
    <col min="11261" max="11261" width="15" bestFit="1" customWidth="1"/>
    <col min="11262" max="11262" width="15" customWidth="1"/>
    <col min="11263" max="11264" width="18.5703125" bestFit="1" customWidth="1"/>
    <col min="11265" max="11265" width="87.28515625" customWidth="1"/>
    <col min="11504" max="11504" width="14.140625" customWidth="1"/>
    <col min="11505" max="11505" width="9.7109375" customWidth="1"/>
    <col min="11506" max="11506" width="19.140625" customWidth="1"/>
    <col min="11507" max="11507" width="62.42578125" customWidth="1"/>
    <col min="11508" max="11508" width="31" customWidth="1"/>
    <col min="11509" max="11509" width="19.28515625" customWidth="1"/>
    <col min="11510" max="11510" width="15.5703125" bestFit="1" customWidth="1"/>
    <col min="11511" max="11512" width="17.5703125" bestFit="1" customWidth="1"/>
    <col min="11513" max="11513" width="17.5703125" customWidth="1"/>
    <col min="11514" max="11515" width="17.5703125" bestFit="1" customWidth="1"/>
    <col min="11516" max="11516" width="15.7109375" bestFit="1" customWidth="1"/>
    <col min="11517" max="11517" width="15" bestFit="1" customWidth="1"/>
    <col min="11518" max="11518" width="15" customWidth="1"/>
    <col min="11519" max="11520" width="18.5703125" bestFit="1" customWidth="1"/>
    <col min="11521" max="11521" width="87.28515625" customWidth="1"/>
    <col min="11760" max="11760" width="14.140625" customWidth="1"/>
    <col min="11761" max="11761" width="9.7109375" customWidth="1"/>
    <col min="11762" max="11762" width="19.140625" customWidth="1"/>
    <col min="11763" max="11763" width="62.42578125" customWidth="1"/>
    <col min="11764" max="11764" width="31" customWidth="1"/>
    <col min="11765" max="11765" width="19.28515625" customWidth="1"/>
    <col min="11766" max="11766" width="15.5703125" bestFit="1" customWidth="1"/>
    <col min="11767" max="11768" width="17.5703125" bestFit="1" customWidth="1"/>
    <col min="11769" max="11769" width="17.5703125" customWidth="1"/>
    <col min="11770" max="11771" width="17.5703125" bestFit="1" customWidth="1"/>
    <col min="11772" max="11772" width="15.7109375" bestFit="1" customWidth="1"/>
    <col min="11773" max="11773" width="15" bestFit="1" customWidth="1"/>
    <col min="11774" max="11774" width="15" customWidth="1"/>
    <col min="11775" max="11776" width="18.5703125" bestFit="1" customWidth="1"/>
    <col min="11777" max="11777" width="87.28515625" customWidth="1"/>
    <col min="12016" max="12016" width="14.140625" customWidth="1"/>
    <col min="12017" max="12017" width="9.7109375" customWidth="1"/>
    <col min="12018" max="12018" width="19.140625" customWidth="1"/>
    <col min="12019" max="12019" width="62.42578125" customWidth="1"/>
    <col min="12020" max="12020" width="31" customWidth="1"/>
    <col min="12021" max="12021" width="19.28515625" customWidth="1"/>
    <col min="12022" max="12022" width="15.5703125" bestFit="1" customWidth="1"/>
    <col min="12023" max="12024" width="17.5703125" bestFit="1" customWidth="1"/>
    <col min="12025" max="12025" width="17.5703125" customWidth="1"/>
    <col min="12026" max="12027" width="17.5703125" bestFit="1" customWidth="1"/>
    <col min="12028" max="12028" width="15.7109375" bestFit="1" customWidth="1"/>
    <col min="12029" max="12029" width="15" bestFit="1" customWidth="1"/>
    <col min="12030" max="12030" width="15" customWidth="1"/>
    <col min="12031" max="12032" width="18.5703125" bestFit="1" customWidth="1"/>
    <col min="12033" max="12033" width="87.28515625" customWidth="1"/>
    <col min="12272" max="12272" width="14.140625" customWidth="1"/>
    <col min="12273" max="12273" width="9.7109375" customWidth="1"/>
    <col min="12274" max="12274" width="19.140625" customWidth="1"/>
    <col min="12275" max="12275" width="62.42578125" customWidth="1"/>
    <col min="12276" max="12276" width="31" customWidth="1"/>
    <col min="12277" max="12277" width="19.28515625" customWidth="1"/>
    <col min="12278" max="12278" width="15.5703125" bestFit="1" customWidth="1"/>
    <col min="12279" max="12280" width="17.5703125" bestFit="1" customWidth="1"/>
    <col min="12281" max="12281" width="17.5703125" customWidth="1"/>
    <col min="12282" max="12283" width="17.5703125" bestFit="1" customWidth="1"/>
    <col min="12284" max="12284" width="15.7109375" bestFit="1" customWidth="1"/>
    <col min="12285" max="12285" width="15" bestFit="1" customWidth="1"/>
    <col min="12286" max="12286" width="15" customWidth="1"/>
    <col min="12287" max="12288" width="18.5703125" bestFit="1" customWidth="1"/>
    <col min="12289" max="12289" width="87.28515625" customWidth="1"/>
    <col min="12528" max="12528" width="14.140625" customWidth="1"/>
    <col min="12529" max="12529" width="9.7109375" customWidth="1"/>
    <col min="12530" max="12530" width="19.140625" customWidth="1"/>
    <col min="12531" max="12531" width="62.42578125" customWidth="1"/>
    <col min="12532" max="12532" width="31" customWidth="1"/>
    <col min="12533" max="12533" width="19.28515625" customWidth="1"/>
    <col min="12534" max="12534" width="15.5703125" bestFit="1" customWidth="1"/>
    <col min="12535" max="12536" width="17.5703125" bestFit="1" customWidth="1"/>
    <col min="12537" max="12537" width="17.5703125" customWidth="1"/>
    <col min="12538" max="12539" width="17.5703125" bestFit="1" customWidth="1"/>
    <col min="12540" max="12540" width="15.7109375" bestFit="1" customWidth="1"/>
    <col min="12541" max="12541" width="15" bestFit="1" customWidth="1"/>
    <col min="12542" max="12542" width="15" customWidth="1"/>
    <col min="12543" max="12544" width="18.5703125" bestFit="1" customWidth="1"/>
    <col min="12545" max="12545" width="87.28515625" customWidth="1"/>
    <col min="12784" max="12784" width="14.140625" customWidth="1"/>
    <col min="12785" max="12785" width="9.7109375" customWidth="1"/>
    <col min="12786" max="12786" width="19.140625" customWidth="1"/>
    <col min="12787" max="12787" width="62.42578125" customWidth="1"/>
    <col min="12788" max="12788" width="31" customWidth="1"/>
    <col min="12789" max="12789" width="19.28515625" customWidth="1"/>
    <col min="12790" max="12790" width="15.5703125" bestFit="1" customWidth="1"/>
    <col min="12791" max="12792" width="17.5703125" bestFit="1" customWidth="1"/>
    <col min="12793" max="12793" width="17.5703125" customWidth="1"/>
    <col min="12794" max="12795" width="17.5703125" bestFit="1" customWidth="1"/>
    <col min="12796" max="12796" width="15.7109375" bestFit="1" customWidth="1"/>
    <col min="12797" max="12797" width="15" bestFit="1" customWidth="1"/>
    <col min="12798" max="12798" width="15" customWidth="1"/>
    <col min="12799" max="12800" width="18.5703125" bestFit="1" customWidth="1"/>
    <col min="12801" max="12801" width="87.28515625" customWidth="1"/>
    <col min="13040" max="13040" width="14.140625" customWidth="1"/>
    <col min="13041" max="13041" width="9.7109375" customWidth="1"/>
    <col min="13042" max="13042" width="19.140625" customWidth="1"/>
    <col min="13043" max="13043" width="62.42578125" customWidth="1"/>
    <col min="13044" max="13044" width="31" customWidth="1"/>
    <col min="13045" max="13045" width="19.28515625" customWidth="1"/>
    <col min="13046" max="13046" width="15.5703125" bestFit="1" customWidth="1"/>
    <col min="13047" max="13048" width="17.5703125" bestFit="1" customWidth="1"/>
    <col min="13049" max="13049" width="17.5703125" customWidth="1"/>
    <col min="13050" max="13051" width="17.5703125" bestFit="1" customWidth="1"/>
    <col min="13052" max="13052" width="15.7109375" bestFit="1" customWidth="1"/>
    <col min="13053" max="13053" width="15" bestFit="1" customWidth="1"/>
    <col min="13054" max="13054" width="15" customWidth="1"/>
    <col min="13055" max="13056" width="18.5703125" bestFit="1" customWidth="1"/>
    <col min="13057" max="13057" width="87.28515625" customWidth="1"/>
    <col min="13296" max="13296" width="14.140625" customWidth="1"/>
    <col min="13297" max="13297" width="9.7109375" customWidth="1"/>
    <col min="13298" max="13298" width="19.140625" customWidth="1"/>
    <col min="13299" max="13299" width="62.42578125" customWidth="1"/>
    <col min="13300" max="13300" width="31" customWidth="1"/>
    <col min="13301" max="13301" width="19.28515625" customWidth="1"/>
    <col min="13302" max="13302" width="15.5703125" bestFit="1" customWidth="1"/>
    <col min="13303" max="13304" width="17.5703125" bestFit="1" customWidth="1"/>
    <col min="13305" max="13305" width="17.5703125" customWidth="1"/>
    <col min="13306" max="13307" width="17.5703125" bestFit="1" customWidth="1"/>
    <col min="13308" max="13308" width="15.7109375" bestFit="1" customWidth="1"/>
    <col min="13309" max="13309" width="15" bestFit="1" customWidth="1"/>
    <col min="13310" max="13310" width="15" customWidth="1"/>
    <col min="13311" max="13312" width="18.5703125" bestFit="1" customWidth="1"/>
    <col min="13313" max="13313" width="87.28515625" customWidth="1"/>
    <col min="13552" max="13552" width="14.140625" customWidth="1"/>
    <col min="13553" max="13553" width="9.7109375" customWidth="1"/>
    <col min="13554" max="13554" width="19.140625" customWidth="1"/>
    <col min="13555" max="13555" width="62.42578125" customWidth="1"/>
    <col min="13556" max="13556" width="31" customWidth="1"/>
    <col min="13557" max="13557" width="19.28515625" customWidth="1"/>
    <col min="13558" max="13558" width="15.5703125" bestFit="1" customWidth="1"/>
    <col min="13559" max="13560" width="17.5703125" bestFit="1" customWidth="1"/>
    <col min="13561" max="13561" width="17.5703125" customWidth="1"/>
    <col min="13562" max="13563" width="17.5703125" bestFit="1" customWidth="1"/>
    <col min="13564" max="13564" width="15.7109375" bestFit="1" customWidth="1"/>
    <col min="13565" max="13565" width="15" bestFit="1" customWidth="1"/>
    <col min="13566" max="13566" width="15" customWidth="1"/>
    <col min="13567" max="13568" width="18.5703125" bestFit="1" customWidth="1"/>
    <col min="13569" max="13569" width="87.28515625" customWidth="1"/>
    <col min="13808" max="13808" width="14.140625" customWidth="1"/>
    <col min="13809" max="13809" width="9.7109375" customWidth="1"/>
    <col min="13810" max="13810" width="19.140625" customWidth="1"/>
    <col min="13811" max="13811" width="62.42578125" customWidth="1"/>
    <col min="13812" max="13812" width="31" customWidth="1"/>
    <col min="13813" max="13813" width="19.28515625" customWidth="1"/>
    <col min="13814" max="13814" width="15.5703125" bestFit="1" customWidth="1"/>
    <col min="13815" max="13816" width="17.5703125" bestFit="1" customWidth="1"/>
    <col min="13817" max="13817" width="17.5703125" customWidth="1"/>
    <col min="13818" max="13819" width="17.5703125" bestFit="1" customWidth="1"/>
    <col min="13820" max="13820" width="15.7109375" bestFit="1" customWidth="1"/>
    <col min="13821" max="13821" width="15" bestFit="1" customWidth="1"/>
    <col min="13822" max="13822" width="15" customWidth="1"/>
    <col min="13823" max="13824" width="18.5703125" bestFit="1" customWidth="1"/>
    <col min="13825" max="13825" width="87.28515625" customWidth="1"/>
    <col min="14064" max="14064" width="14.140625" customWidth="1"/>
    <col min="14065" max="14065" width="9.7109375" customWidth="1"/>
    <col min="14066" max="14066" width="19.140625" customWidth="1"/>
    <col min="14067" max="14067" width="62.42578125" customWidth="1"/>
    <col min="14068" max="14068" width="31" customWidth="1"/>
    <col min="14069" max="14069" width="19.28515625" customWidth="1"/>
    <col min="14070" max="14070" width="15.5703125" bestFit="1" customWidth="1"/>
    <col min="14071" max="14072" width="17.5703125" bestFit="1" customWidth="1"/>
    <col min="14073" max="14073" width="17.5703125" customWidth="1"/>
    <col min="14074" max="14075" width="17.5703125" bestFit="1" customWidth="1"/>
    <col min="14076" max="14076" width="15.7109375" bestFit="1" customWidth="1"/>
    <col min="14077" max="14077" width="15" bestFit="1" customWidth="1"/>
    <col min="14078" max="14078" width="15" customWidth="1"/>
    <col min="14079" max="14080" width="18.5703125" bestFit="1" customWidth="1"/>
    <col min="14081" max="14081" width="87.28515625" customWidth="1"/>
    <col min="14320" max="14320" width="14.140625" customWidth="1"/>
    <col min="14321" max="14321" width="9.7109375" customWidth="1"/>
    <col min="14322" max="14322" width="19.140625" customWidth="1"/>
    <col min="14323" max="14323" width="62.42578125" customWidth="1"/>
    <col min="14324" max="14324" width="31" customWidth="1"/>
    <col min="14325" max="14325" width="19.28515625" customWidth="1"/>
    <col min="14326" max="14326" width="15.5703125" bestFit="1" customWidth="1"/>
    <col min="14327" max="14328" width="17.5703125" bestFit="1" customWidth="1"/>
    <col min="14329" max="14329" width="17.5703125" customWidth="1"/>
    <col min="14330" max="14331" width="17.5703125" bestFit="1" customWidth="1"/>
    <col min="14332" max="14332" width="15.7109375" bestFit="1" customWidth="1"/>
    <col min="14333" max="14333" width="15" bestFit="1" customWidth="1"/>
    <col min="14334" max="14334" width="15" customWidth="1"/>
    <col min="14335" max="14336" width="18.5703125" bestFit="1" customWidth="1"/>
    <col min="14337" max="14337" width="87.28515625" customWidth="1"/>
    <col min="14576" max="14576" width="14.140625" customWidth="1"/>
    <col min="14577" max="14577" width="9.7109375" customWidth="1"/>
    <col min="14578" max="14578" width="19.140625" customWidth="1"/>
    <col min="14579" max="14579" width="62.42578125" customWidth="1"/>
    <col min="14580" max="14580" width="31" customWidth="1"/>
    <col min="14581" max="14581" width="19.28515625" customWidth="1"/>
    <col min="14582" max="14582" width="15.5703125" bestFit="1" customWidth="1"/>
    <col min="14583" max="14584" width="17.5703125" bestFit="1" customWidth="1"/>
    <col min="14585" max="14585" width="17.5703125" customWidth="1"/>
    <col min="14586" max="14587" width="17.5703125" bestFit="1" customWidth="1"/>
    <col min="14588" max="14588" width="15.7109375" bestFit="1" customWidth="1"/>
    <col min="14589" max="14589" width="15" bestFit="1" customWidth="1"/>
    <col min="14590" max="14590" width="15" customWidth="1"/>
    <col min="14591" max="14592" width="18.5703125" bestFit="1" customWidth="1"/>
    <col min="14593" max="14593" width="87.28515625" customWidth="1"/>
    <col min="14832" max="14832" width="14.140625" customWidth="1"/>
    <col min="14833" max="14833" width="9.7109375" customWidth="1"/>
    <col min="14834" max="14834" width="19.140625" customWidth="1"/>
    <col min="14835" max="14835" width="62.42578125" customWidth="1"/>
    <col min="14836" max="14836" width="31" customWidth="1"/>
    <col min="14837" max="14837" width="19.28515625" customWidth="1"/>
    <col min="14838" max="14838" width="15.5703125" bestFit="1" customWidth="1"/>
    <col min="14839" max="14840" width="17.5703125" bestFit="1" customWidth="1"/>
    <col min="14841" max="14841" width="17.5703125" customWidth="1"/>
    <col min="14842" max="14843" width="17.5703125" bestFit="1" customWidth="1"/>
    <col min="14844" max="14844" width="15.7109375" bestFit="1" customWidth="1"/>
    <col min="14845" max="14845" width="15" bestFit="1" customWidth="1"/>
    <col min="14846" max="14846" width="15" customWidth="1"/>
    <col min="14847" max="14848" width="18.5703125" bestFit="1" customWidth="1"/>
    <col min="14849" max="14849" width="87.28515625" customWidth="1"/>
    <col min="15088" max="15088" width="14.140625" customWidth="1"/>
    <col min="15089" max="15089" width="9.7109375" customWidth="1"/>
    <col min="15090" max="15090" width="19.140625" customWidth="1"/>
    <col min="15091" max="15091" width="62.42578125" customWidth="1"/>
    <col min="15092" max="15092" width="31" customWidth="1"/>
    <col min="15093" max="15093" width="19.28515625" customWidth="1"/>
    <col min="15094" max="15094" width="15.5703125" bestFit="1" customWidth="1"/>
    <col min="15095" max="15096" width="17.5703125" bestFit="1" customWidth="1"/>
    <col min="15097" max="15097" width="17.5703125" customWidth="1"/>
    <col min="15098" max="15099" width="17.5703125" bestFit="1" customWidth="1"/>
    <col min="15100" max="15100" width="15.7109375" bestFit="1" customWidth="1"/>
    <col min="15101" max="15101" width="15" bestFit="1" customWidth="1"/>
    <col min="15102" max="15102" width="15" customWidth="1"/>
    <col min="15103" max="15104" width="18.5703125" bestFit="1" customWidth="1"/>
    <col min="15105" max="15105" width="87.28515625" customWidth="1"/>
    <col min="15344" max="15344" width="14.140625" customWidth="1"/>
    <col min="15345" max="15345" width="9.7109375" customWidth="1"/>
    <col min="15346" max="15346" width="19.140625" customWidth="1"/>
    <col min="15347" max="15347" width="62.42578125" customWidth="1"/>
    <col min="15348" max="15348" width="31" customWidth="1"/>
    <col min="15349" max="15349" width="19.28515625" customWidth="1"/>
    <col min="15350" max="15350" width="15.5703125" bestFit="1" customWidth="1"/>
    <col min="15351" max="15352" width="17.5703125" bestFit="1" customWidth="1"/>
    <col min="15353" max="15353" width="17.5703125" customWidth="1"/>
    <col min="15354" max="15355" width="17.5703125" bestFit="1" customWidth="1"/>
    <col min="15356" max="15356" width="15.7109375" bestFit="1" customWidth="1"/>
    <col min="15357" max="15357" width="15" bestFit="1" customWidth="1"/>
    <col min="15358" max="15358" width="15" customWidth="1"/>
    <col min="15359" max="15360" width="18.5703125" bestFit="1" customWidth="1"/>
    <col min="15361" max="15361" width="87.28515625" customWidth="1"/>
    <col min="15600" max="15600" width="14.140625" customWidth="1"/>
    <col min="15601" max="15601" width="9.7109375" customWidth="1"/>
    <col min="15602" max="15602" width="19.140625" customWidth="1"/>
    <col min="15603" max="15603" width="62.42578125" customWidth="1"/>
    <col min="15604" max="15604" width="31" customWidth="1"/>
    <col min="15605" max="15605" width="19.28515625" customWidth="1"/>
    <col min="15606" max="15606" width="15.5703125" bestFit="1" customWidth="1"/>
    <col min="15607" max="15608" width="17.5703125" bestFit="1" customWidth="1"/>
    <col min="15609" max="15609" width="17.5703125" customWidth="1"/>
    <col min="15610" max="15611" width="17.5703125" bestFit="1" customWidth="1"/>
    <col min="15612" max="15612" width="15.7109375" bestFit="1" customWidth="1"/>
    <col min="15613" max="15613" width="15" bestFit="1" customWidth="1"/>
    <col min="15614" max="15614" width="15" customWidth="1"/>
    <col min="15615" max="15616" width="18.5703125" bestFit="1" customWidth="1"/>
    <col min="15617" max="15617" width="87.28515625" customWidth="1"/>
    <col min="15856" max="15856" width="14.140625" customWidth="1"/>
    <col min="15857" max="15857" width="9.7109375" customWidth="1"/>
    <col min="15858" max="15858" width="19.140625" customWidth="1"/>
    <col min="15859" max="15859" width="62.42578125" customWidth="1"/>
    <col min="15860" max="15860" width="31" customWidth="1"/>
    <col min="15861" max="15861" width="19.28515625" customWidth="1"/>
    <col min="15862" max="15862" width="15.5703125" bestFit="1" customWidth="1"/>
    <col min="15863" max="15864" width="17.5703125" bestFit="1" customWidth="1"/>
    <col min="15865" max="15865" width="17.5703125" customWidth="1"/>
    <col min="15866" max="15867" width="17.5703125" bestFit="1" customWidth="1"/>
    <col min="15868" max="15868" width="15.7109375" bestFit="1" customWidth="1"/>
    <col min="15869" max="15869" width="15" bestFit="1" customWidth="1"/>
    <col min="15870" max="15870" width="15" customWidth="1"/>
    <col min="15871" max="15872" width="18.5703125" bestFit="1" customWidth="1"/>
    <col min="15873" max="15873" width="87.28515625" customWidth="1"/>
    <col min="16112" max="16112" width="14.140625" customWidth="1"/>
    <col min="16113" max="16113" width="9.7109375" customWidth="1"/>
    <col min="16114" max="16114" width="19.140625" customWidth="1"/>
    <col min="16115" max="16115" width="62.42578125" customWidth="1"/>
    <col min="16116" max="16116" width="31" customWidth="1"/>
    <col min="16117" max="16117" width="19.28515625" customWidth="1"/>
    <col min="16118" max="16118" width="15.5703125" bestFit="1" customWidth="1"/>
    <col min="16119" max="16120" width="17.5703125" bestFit="1" customWidth="1"/>
    <col min="16121" max="16121" width="17.5703125" customWidth="1"/>
    <col min="16122" max="16123" width="17.5703125" bestFit="1" customWidth="1"/>
    <col min="16124" max="16124" width="15.7109375" bestFit="1" customWidth="1"/>
    <col min="16125" max="16125" width="15" bestFit="1" customWidth="1"/>
    <col min="16126" max="16126" width="15" customWidth="1"/>
    <col min="16127" max="16128" width="18.5703125" bestFit="1" customWidth="1"/>
    <col min="16129" max="16129" width="87.28515625" customWidth="1"/>
  </cols>
  <sheetData>
    <row r="1" spans="1:17" ht="20.100000000000001" customHeight="1" x14ac:dyDescent="0.25"/>
    <row r="2" spans="1:17" ht="30" customHeight="1" x14ac:dyDescent="0.25">
      <c r="A2" s="339" t="s">
        <v>0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</row>
    <row r="3" spans="1:17" ht="21" customHeight="1" x14ac:dyDescent="0.25">
      <c r="A3" s="340" t="s">
        <v>1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</row>
    <row r="4" spans="1:17" ht="20.100000000000001" customHeight="1" x14ac:dyDescent="0.25">
      <c r="A4" s="3"/>
      <c r="B4" s="3"/>
      <c r="C4" s="26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7" ht="30" customHeight="1" x14ac:dyDescent="0.25">
      <c r="A5" s="330" t="s">
        <v>26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</row>
    <row r="6" spans="1:17" ht="20.100000000000001" customHeight="1" x14ac:dyDescent="0.25">
      <c r="A6" s="3"/>
      <c r="B6" s="3"/>
      <c r="C6" s="26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7" ht="20.100000000000001" customHeight="1" x14ac:dyDescent="0.25">
      <c r="A7" s="4" t="s">
        <v>21</v>
      </c>
      <c r="B7" s="5"/>
      <c r="C7" s="27"/>
      <c r="D7" s="4" t="s">
        <v>1602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7" ht="20.100000000000001" customHeight="1" x14ac:dyDescent="0.25">
      <c r="A8" s="6" t="s">
        <v>3</v>
      </c>
      <c r="B8" s="7"/>
      <c r="C8" s="7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6" t="s">
        <v>5</v>
      </c>
      <c r="B9" s="8"/>
      <c r="C9" s="8"/>
      <c r="D9" s="8" t="s">
        <v>203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7" ht="20.100000000000001" customHeight="1" thickBot="1" x14ac:dyDescent="0.3">
      <c r="A11" s="1"/>
      <c r="B11" s="9"/>
      <c r="C11" s="14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2020</v>
      </c>
    </row>
    <row r="12" spans="1:17" ht="20.100000000000001" customHeight="1" thickBot="1" x14ac:dyDescent="0.3">
      <c r="A12" s="341" t="s">
        <v>8</v>
      </c>
      <c r="B12" s="342" t="s">
        <v>9</v>
      </c>
      <c r="C12" s="342"/>
      <c r="D12" s="342"/>
      <c r="E12" s="375" t="s">
        <v>10</v>
      </c>
      <c r="F12" s="380" t="s">
        <v>11</v>
      </c>
      <c r="G12" s="358" t="s">
        <v>12</v>
      </c>
      <c r="H12" s="383" t="s">
        <v>20</v>
      </c>
      <c r="I12" s="384"/>
      <c r="J12" s="384"/>
      <c r="K12" s="384"/>
      <c r="L12" s="384"/>
      <c r="M12" s="384"/>
      <c r="N12" s="385"/>
      <c r="O12" s="334" t="s">
        <v>13</v>
      </c>
    </row>
    <row r="13" spans="1:17" ht="20.100000000000001" customHeight="1" x14ac:dyDescent="0.25">
      <c r="A13" s="378"/>
      <c r="B13" s="194" t="s">
        <v>14</v>
      </c>
      <c r="C13" s="194" t="s">
        <v>15</v>
      </c>
      <c r="D13" s="194" t="s">
        <v>16</v>
      </c>
      <c r="E13" s="379"/>
      <c r="F13" s="381"/>
      <c r="G13" s="382"/>
      <c r="H13" s="259" t="s">
        <v>207</v>
      </c>
      <c r="I13" s="259" t="s">
        <v>208</v>
      </c>
      <c r="J13" s="259" t="s">
        <v>209</v>
      </c>
      <c r="K13" s="259" t="s">
        <v>210</v>
      </c>
      <c r="L13" s="259" t="s">
        <v>211</v>
      </c>
      <c r="M13" s="259" t="s">
        <v>212</v>
      </c>
      <c r="N13" s="259" t="s">
        <v>1583</v>
      </c>
      <c r="O13" s="378"/>
      <c r="P13" s="309" t="s">
        <v>2593</v>
      </c>
      <c r="Q13" s="309" t="s">
        <v>2594</v>
      </c>
    </row>
    <row r="14" spans="1:17" ht="33.75" customHeight="1" x14ac:dyDescent="0.25">
      <c r="A14" s="260">
        <v>1</v>
      </c>
      <c r="B14" s="202">
        <v>43854</v>
      </c>
      <c r="C14" s="261" t="s">
        <v>164</v>
      </c>
      <c r="D14" s="260" t="s">
        <v>1575</v>
      </c>
      <c r="E14" s="262">
        <v>1727</v>
      </c>
      <c r="F14" s="245">
        <v>118</v>
      </c>
      <c r="G14" s="263">
        <f t="shared" ref="G14:G54" si="0">SUM(H14:N14)</f>
        <v>1553.78</v>
      </c>
      <c r="H14" s="264">
        <v>1553.78</v>
      </c>
      <c r="I14" s="264" t="s">
        <v>254</v>
      </c>
      <c r="J14" s="264" t="s">
        <v>254</v>
      </c>
      <c r="K14" s="264" t="s">
        <v>254</v>
      </c>
      <c r="L14" s="264" t="s">
        <v>254</v>
      </c>
      <c r="M14" s="264" t="s">
        <v>254</v>
      </c>
      <c r="N14" s="264" t="s">
        <v>254</v>
      </c>
      <c r="O14" s="127" t="s">
        <v>1589</v>
      </c>
    </row>
    <row r="15" spans="1:17" ht="33.75" customHeight="1" x14ac:dyDescent="0.25">
      <c r="A15" s="260">
        <v>2</v>
      </c>
      <c r="B15" s="202">
        <v>43854</v>
      </c>
      <c r="C15" s="261" t="s">
        <v>164</v>
      </c>
      <c r="D15" s="260" t="s">
        <v>1575</v>
      </c>
      <c r="E15" s="262">
        <v>1728</v>
      </c>
      <c r="F15" s="245">
        <v>118</v>
      </c>
      <c r="G15" s="263">
        <f t="shared" si="0"/>
        <v>184</v>
      </c>
      <c r="H15" s="264">
        <v>184</v>
      </c>
      <c r="I15" s="264" t="s">
        <v>254</v>
      </c>
      <c r="J15" s="264" t="s">
        <v>254</v>
      </c>
      <c r="K15" s="264" t="s">
        <v>254</v>
      </c>
      <c r="L15" s="264" t="s">
        <v>254</v>
      </c>
      <c r="M15" s="264" t="s">
        <v>254</v>
      </c>
      <c r="N15" s="264" t="s">
        <v>254</v>
      </c>
      <c r="O15" s="127" t="s">
        <v>174</v>
      </c>
    </row>
    <row r="16" spans="1:17" ht="33.75" customHeight="1" x14ac:dyDescent="0.25">
      <c r="A16" s="260">
        <v>3</v>
      </c>
      <c r="B16" s="202">
        <v>43854</v>
      </c>
      <c r="C16" s="261" t="s">
        <v>164</v>
      </c>
      <c r="D16" s="260" t="s">
        <v>1575</v>
      </c>
      <c r="E16" s="262">
        <v>1729</v>
      </c>
      <c r="F16" s="245">
        <v>118</v>
      </c>
      <c r="G16" s="263">
        <f t="shared" si="0"/>
        <v>127</v>
      </c>
      <c r="H16" s="264">
        <v>127</v>
      </c>
      <c r="I16" s="264" t="s">
        <v>254</v>
      </c>
      <c r="J16" s="264" t="s">
        <v>254</v>
      </c>
      <c r="K16" s="264" t="s">
        <v>254</v>
      </c>
      <c r="L16" s="264" t="s">
        <v>254</v>
      </c>
      <c r="M16" s="264" t="s">
        <v>254</v>
      </c>
      <c r="N16" s="264" t="s">
        <v>254</v>
      </c>
      <c r="O16" s="127" t="s">
        <v>175</v>
      </c>
    </row>
    <row r="17" spans="1:17" ht="33.75" customHeight="1" x14ac:dyDescent="0.25">
      <c r="A17" s="260">
        <v>4</v>
      </c>
      <c r="B17" s="202">
        <v>43854</v>
      </c>
      <c r="C17" s="261" t="s">
        <v>164</v>
      </c>
      <c r="D17" s="260" t="s">
        <v>1575</v>
      </c>
      <c r="E17" s="262">
        <v>1730</v>
      </c>
      <c r="F17" s="245">
        <v>118</v>
      </c>
      <c r="G17" s="263">
        <f t="shared" si="0"/>
        <v>22</v>
      </c>
      <c r="H17" s="264">
        <v>22</v>
      </c>
      <c r="I17" s="264" t="s">
        <v>254</v>
      </c>
      <c r="J17" s="264" t="s">
        <v>254</v>
      </c>
      <c r="K17" s="264" t="s">
        <v>254</v>
      </c>
      <c r="L17" s="264" t="s">
        <v>254</v>
      </c>
      <c r="M17" s="264" t="s">
        <v>254</v>
      </c>
      <c r="N17" s="264" t="s">
        <v>254</v>
      </c>
      <c r="O17" s="127" t="s">
        <v>176</v>
      </c>
    </row>
    <row r="18" spans="1:17" ht="33.75" customHeight="1" x14ac:dyDescent="0.25">
      <c r="A18" s="260">
        <v>5</v>
      </c>
      <c r="B18" s="202">
        <v>43859</v>
      </c>
      <c r="C18" s="261" t="s">
        <v>185</v>
      </c>
      <c r="D18" s="260" t="s">
        <v>186</v>
      </c>
      <c r="E18" s="262">
        <v>1618</v>
      </c>
      <c r="F18" s="245">
        <v>174</v>
      </c>
      <c r="G18" s="263">
        <f t="shared" si="0"/>
        <v>3000</v>
      </c>
      <c r="H18" s="264" t="s">
        <v>254</v>
      </c>
      <c r="I18" s="264">
        <v>1000</v>
      </c>
      <c r="J18" s="264">
        <v>2000</v>
      </c>
      <c r="K18" s="264" t="s">
        <v>254</v>
      </c>
      <c r="L18" s="264" t="s">
        <v>254</v>
      </c>
      <c r="M18" s="264" t="s">
        <v>254</v>
      </c>
      <c r="N18" s="264" t="s">
        <v>254</v>
      </c>
      <c r="O18" s="127" t="s">
        <v>1590</v>
      </c>
    </row>
    <row r="19" spans="1:17" ht="33.75" customHeight="1" x14ac:dyDescent="0.25">
      <c r="A19" s="260">
        <v>6</v>
      </c>
      <c r="B19" s="202">
        <v>43861</v>
      </c>
      <c r="C19" s="261" t="s">
        <v>164</v>
      </c>
      <c r="D19" s="260" t="s">
        <v>1576</v>
      </c>
      <c r="E19" s="262">
        <v>2133</v>
      </c>
      <c r="F19" s="245">
        <v>272</v>
      </c>
      <c r="G19" s="263">
        <f t="shared" si="0"/>
        <v>11878.91</v>
      </c>
      <c r="H19" s="264">
        <v>11878.91</v>
      </c>
      <c r="I19" s="264" t="s">
        <v>254</v>
      </c>
      <c r="J19" s="264" t="s">
        <v>254</v>
      </c>
      <c r="K19" s="264" t="s">
        <v>254</v>
      </c>
      <c r="L19" s="264" t="s">
        <v>254</v>
      </c>
      <c r="M19" s="264" t="s">
        <v>254</v>
      </c>
      <c r="N19" s="264" t="s">
        <v>254</v>
      </c>
      <c r="O19" s="127" t="s">
        <v>1589</v>
      </c>
    </row>
    <row r="20" spans="1:17" ht="33.75" customHeight="1" x14ac:dyDescent="0.25">
      <c r="A20" s="260">
        <v>7</v>
      </c>
      <c r="B20" s="202">
        <v>43861</v>
      </c>
      <c r="C20" s="261" t="s">
        <v>164</v>
      </c>
      <c r="D20" s="260" t="s">
        <v>1576</v>
      </c>
      <c r="E20" s="262">
        <v>2134</v>
      </c>
      <c r="F20" s="245">
        <v>272</v>
      </c>
      <c r="G20" s="263">
        <f t="shared" si="0"/>
        <v>189</v>
      </c>
      <c r="H20" s="264">
        <v>189</v>
      </c>
      <c r="I20" s="264" t="s">
        <v>254</v>
      </c>
      <c r="J20" s="264" t="s">
        <v>254</v>
      </c>
      <c r="K20" s="264" t="s">
        <v>254</v>
      </c>
      <c r="L20" s="264" t="s">
        <v>254</v>
      </c>
      <c r="M20" s="264" t="s">
        <v>254</v>
      </c>
      <c r="N20" s="264" t="s">
        <v>254</v>
      </c>
      <c r="O20" s="127" t="s">
        <v>1591</v>
      </c>
    </row>
    <row r="21" spans="1:17" ht="33.75" customHeight="1" x14ac:dyDescent="0.25">
      <c r="A21" s="260">
        <v>8</v>
      </c>
      <c r="B21" s="202">
        <v>43861</v>
      </c>
      <c r="C21" s="261" t="s">
        <v>164</v>
      </c>
      <c r="D21" s="260" t="s">
        <v>1576</v>
      </c>
      <c r="E21" s="262">
        <v>2135</v>
      </c>
      <c r="F21" s="245">
        <v>272</v>
      </c>
      <c r="G21" s="263">
        <f t="shared" si="0"/>
        <v>228</v>
      </c>
      <c r="H21" s="264">
        <v>228</v>
      </c>
      <c r="I21" s="264" t="s">
        <v>254</v>
      </c>
      <c r="J21" s="264" t="s">
        <v>254</v>
      </c>
      <c r="K21" s="264" t="s">
        <v>254</v>
      </c>
      <c r="L21" s="264" t="s">
        <v>254</v>
      </c>
      <c r="M21" s="264" t="s">
        <v>254</v>
      </c>
      <c r="N21" s="264" t="s">
        <v>254</v>
      </c>
      <c r="O21" s="127" t="s">
        <v>174</v>
      </c>
    </row>
    <row r="22" spans="1:17" ht="33.75" customHeight="1" x14ac:dyDescent="0.25">
      <c r="A22" s="260">
        <v>9</v>
      </c>
      <c r="B22" s="202">
        <v>43861</v>
      </c>
      <c r="C22" s="261" t="s">
        <v>164</v>
      </c>
      <c r="D22" s="260" t="s">
        <v>1576</v>
      </c>
      <c r="E22" s="262">
        <v>2136</v>
      </c>
      <c r="F22" s="245">
        <v>272</v>
      </c>
      <c r="G22" s="263">
        <f t="shared" si="0"/>
        <v>1232</v>
      </c>
      <c r="H22" s="264">
        <v>1232</v>
      </c>
      <c r="I22" s="264" t="s">
        <v>254</v>
      </c>
      <c r="J22" s="264" t="s">
        <v>254</v>
      </c>
      <c r="K22" s="264" t="s">
        <v>254</v>
      </c>
      <c r="L22" s="264" t="s">
        <v>254</v>
      </c>
      <c r="M22" s="264" t="s">
        <v>254</v>
      </c>
      <c r="N22" s="264" t="s">
        <v>254</v>
      </c>
      <c r="O22" s="127" t="s">
        <v>175</v>
      </c>
    </row>
    <row r="23" spans="1:17" ht="33.75" customHeight="1" x14ac:dyDescent="0.25">
      <c r="A23" s="260">
        <v>10</v>
      </c>
      <c r="B23" s="202">
        <v>43861</v>
      </c>
      <c r="C23" s="261" t="s">
        <v>164</v>
      </c>
      <c r="D23" s="260" t="s">
        <v>1576</v>
      </c>
      <c r="E23" s="262">
        <v>2137</v>
      </c>
      <c r="F23" s="245">
        <v>272</v>
      </c>
      <c r="G23" s="263">
        <f t="shared" si="0"/>
        <v>425.63</v>
      </c>
      <c r="H23" s="264">
        <v>425.63</v>
      </c>
      <c r="I23" s="264" t="s">
        <v>254</v>
      </c>
      <c r="J23" s="264" t="s">
        <v>254</v>
      </c>
      <c r="K23" s="264" t="s">
        <v>254</v>
      </c>
      <c r="L23" s="264" t="s">
        <v>254</v>
      </c>
      <c r="M23" s="264" t="s">
        <v>254</v>
      </c>
      <c r="N23" s="264" t="s">
        <v>254</v>
      </c>
      <c r="O23" s="127" t="s">
        <v>214</v>
      </c>
    </row>
    <row r="24" spans="1:17" ht="33.75" customHeight="1" x14ac:dyDescent="0.25">
      <c r="A24" s="260">
        <v>11</v>
      </c>
      <c r="B24" s="202">
        <v>43861</v>
      </c>
      <c r="C24" s="261" t="s">
        <v>164</v>
      </c>
      <c r="D24" s="260" t="s">
        <v>1576</v>
      </c>
      <c r="E24" s="262">
        <v>2138</v>
      </c>
      <c r="F24" s="245">
        <v>272</v>
      </c>
      <c r="G24" s="263">
        <f t="shared" si="0"/>
        <v>739.85</v>
      </c>
      <c r="H24" s="264">
        <v>739.85</v>
      </c>
      <c r="I24" s="264" t="s">
        <v>254</v>
      </c>
      <c r="J24" s="264" t="s">
        <v>254</v>
      </c>
      <c r="K24" s="264" t="s">
        <v>254</v>
      </c>
      <c r="L24" s="264" t="s">
        <v>254</v>
      </c>
      <c r="M24" s="264" t="s">
        <v>254</v>
      </c>
      <c r="N24" s="264" t="s">
        <v>254</v>
      </c>
      <c r="O24" s="127" t="s">
        <v>177</v>
      </c>
    </row>
    <row r="25" spans="1:17" ht="33.75" customHeight="1" x14ac:dyDescent="0.25">
      <c r="A25" s="260">
        <v>12</v>
      </c>
      <c r="B25" s="202">
        <v>43861</v>
      </c>
      <c r="C25" s="261" t="s">
        <v>164</v>
      </c>
      <c r="D25" s="260" t="s">
        <v>1576</v>
      </c>
      <c r="E25" s="262">
        <v>2139</v>
      </c>
      <c r="F25" s="245">
        <v>272</v>
      </c>
      <c r="G25" s="263">
        <f t="shared" si="0"/>
        <v>205.28</v>
      </c>
      <c r="H25" s="264">
        <v>205.28</v>
      </c>
      <c r="I25" s="264" t="s">
        <v>254</v>
      </c>
      <c r="J25" s="264" t="s">
        <v>254</v>
      </c>
      <c r="K25" s="264" t="s">
        <v>254</v>
      </c>
      <c r="L25" s="264" t="s">
        <v>254</v>
      </c>
      <c r="M25" s="264" t="s">
        <v>254</v>
      </c>
      <c r="N25" s="264" t="s">
        <v>254</v>
      </c>
      <c r="O25" s="127" t="s">
        <v>547</v>
      </c>
    </row>
    <row r="26" spans="1:17" ht="33.75" customHeight="1" x14ac:dyDescent="0.25">
      <c r="A26" s="260">
        <v>13</v>
      </c>
      <c r="B26" s="202">
        <v>43878</v>
      </c>
      <c r="C26" s="261" t="s">
        <v>178</v>
      </c>
      <c r="D26" s="260">
        <v>121</v>
      </c>
      <c r="E26" s="262">
        <v>2593</v>
      </c>
      <c r="F26" s="245">
        <v>439</v>
      </c>
      <c r="G26" s="263">
        <f t="shared" si="0"/>
        <v>384.87</v>
      </c>
      <c r="H26" s="264" t="s">
        <v>254</v>
      </c>
      <c r="I26" s="264">
        <v>384.87</v>
      </c>
      <c r="J26" s="264" t="s">
        <v>254</v>
      </c>
      <c r="K26" s="264" t="s">
        <v>254</v>
      </c>
      <c r="L26" s="264" t="s">
        <v>254</v>
      </c>
      <c r="M26" s="264" t="s">
        <v>254</v>
      </c>
      <c r="N26" s="264" t="s">
        <v>254</v>
      </c>
      <c r="O26" s="127" t="s">
        <v>2130</v>
      </c>
    </row>
    <row r="27" spans="1:17" ht="33.75" customHeight="1" x14ac:dyDescent="0.25">
      <c r="A27" s="260">
        <v>14</v>
      </c>
      <c r="B27" s="202">
        <v>43882</v>
      </c>
      <c r="C27" s="261" t="s">
        <v>164</v>
      </c>
      <c r="D27" s="260" t="s">
        <v>1577</v>
      </c>
      <c r="E27" s="262">
        <v>3195</v>
      </c>
      <c r="F27" s="245">
        <v>931</v>
      </c>
      <c r="G27" s="263">
        <f t="shared" si="0"/>
        <v>12804.65</v>
      </c>
      <c r="H27" s="264">
        <v>12804.65</v>
      </c>
      <c r="I27" s="264" t="s">
        <v>254</v>
      </c>
      <c r="J27" s="264" t="s">
        <v>254</v>
      </c>
      <c r="K27" s="264" t="s">
        <v>254</v>
      </c>
      <c r="L27" s="264" t="s">
        <v>254</v>
      </c>
      <c r="M27" s="264" t="s">
        <v>254</v>
      </c>
      <c r="N27" s="264" t="s">
        <v>254</v>
      </c>
      <c r="O27" s="127" t="s">
        <v>1592</v>
      </c>
    </row>
    <row r="28" spans="1:17" ht="33.75" customHeight="1" x14ac:dyDescent="0.25">
      <c r="A28" s="260">
        <v>15</v>
      </c>
      <c r="B28" s="202">
        <v>43882</v>
      </c>
      <c r="C28" s="261" t="s">
        <v>164</v>
      </c>
      <c r="D28" s="260" t="s">
        <v>1577</v>
      </c>
      <c r="E28" s="262">
        <v>3196</v>
      </c>
      <c r="F28" s="245">
        <v>931</v>
      </c>
      <c r="G28" s="263">
        <f t="shared" si="0"/>
        <v>1541</v>
      </c>
      <c r="H28" s="264">
        <v>1541</v>
      </c>
      <c r="I28" s="264" t="s">
        <v>254</v>
      </c>
      <c r="J28" s="264" t="s">
        <v>254</v>
      </c>
      <c r="K28" s="264" t="s">
        <v>254</v>
      </c>
      <c r="L28" s="264" t="s">
        <v>254</v>
      </c>
      <c r="M28" s="264" t="s">
        <v>254</v>
      </c>
      <c r="N28" s="264" t="s">
        <v>254</v>
      </c>
      <c r="O28" s="127" t="s">
        <v>174</v>
      </c>
    </row>
    <row r="29" spans="1:17" ht="33.75" customHeight="1" x14ac:dyDescent="0.25">
      <c r="A29" s="260">
        <v>16</v>
      </c>
      <c r="B29" s="202">
        <v>43882</v>
      </c>
      <c r="C29" s="261" t="s">
        <v>164</v>
      </c>
      <c r="D29" s="260" t="s">
        <v>1577</v>
      </c>
      <c r="E29" s="262">
        <v>3197</v>
      </c>
      <c r="F29" s="245">
        <v>931</v>
      </c>
      <c r="G29" s="263">
        <f t="shared" si="0"/>
        <v>1485</v>
      </c>
      <c r="H29" s="264">
        <v>1485</v>
      </c>
      <c r="I29" s="264" t="s">
        <v>254</v>
      </c>
      <c r="J29" s="264" t="s">
        <v>254</v>
      </c>
      <c r="K29" s="264" t="s">
        <v>254</v>
      </c>
      <c r="L29" s="264" t="s">
        <v>254</v>
      </c>
      <c r="M29" s="264" t="s">
        <v>254</v>
      </c>
      <c r="N29" s="264" t="s">
        <v>254</v>
      </c>
      <c r="O29" s="127" t="s">
        <v>175</v>
      </c>
    </row>
    <row r="30" spans="1:17" ht="33.75" customHeight="1" x14ac:dyDescent="0.25">
      <c r="A30" s="260">
        <v>17</v>
      </c>
      <c r="B30" s="202">
        <v>43882</v>
      </c>
      <c r="C30" s="261" t="s">
        <v>164</v>
      </c>
      <c r="D30" s="260" t="s">
        <v>1577</v>
      </c>
      <c r="E30" s="262">
        <v>3198</v>
      </c>
      <c r="F30" s="245">
        <v>931</v>
      </c>
      <c r="G30" s="263">
        <f t="shared" si="0"/>
        <v>191</v>
      </c>
      <c r="H30" s="264">
        <v>191</v>
      </c>
      <c r="I30" s="264" t="s">
        <v>254</v>
      </c>
      <c r="J30" s="264" t="s">
        <v>254</v>
      </c>
      <c r="K30" s="264" t="s">
        <v>254</v>
      </c>
      <c r="L30" s="264" t="s">
        <v>254</v>
      </c>
      <c r="M30" s="264" t="s">
        <v>254</v>
      </c>
      <c r="N30" s="264" t="s">
        <v>254</v>
      </c>
      <c r="O30" s="127" t="s">
        <v>176</v>
      </c>
    </row>
    <row r="31" spans="1:17" ht="33.75" customHeight="1" x14ac:dyDescent="0.25">
      <c r="A31" s="260">
        <v>18</v>
      </c>
      <c r="B31" s="202">
        <v>43882</v>
      </c>
      <c r="C31" s="261" t="s">
        <v>164</v>
      </c>
      <c r="D31" s="260" t="s">
        <v>1577</v>
      </c>
      <c r="E31" s="262">
        <v>3199</v>
      </c>
      <c r="F31" s="245">
        <v>931</v>
      </c>
      <c r="G31" s="263">
        <f t="shared" si="0"/>
        <v>54.77</v>
      </c>
      <c r="H31" s="264">
        <v>54.77</v>
      </c>
      <c r="I31" s="264" t="s">
        <v>254</v>
      </c>
      <c r="J31" s="264" t="s">
        <v>254</v>
      </c>
      <c r="K31" s="264" t="s">
        <v>254</v>
      </c>
      <c r="L31" s="264" t="s">
        <v>254</v>
      </c>
      <c r="M31" s="264" t="s">
        <v>254</v>
      </c>
      <c r="N31" s="264" t="s">
        <v>254</v>
      </c>
      <c r="O31" s="127" t="s">
        <v>548</v>
      </c>
    </row>
    <row r="32" spans="1:17" ht="33.75" customHeight="1" x14ac:dyDescent="0.25">
      <c r="A32" s="260">
        <v>21</v>
      </c>
      <c r="B32" s="202">
        <v>43885</v>
      </c>
      <c r="C32" s="261" t="s">
        <v>164</v>
      </c>
      <c r="D32" s="260" t="s">
        <v>1578</v>
      </c>
      <c r="E32" s="262">
        <v>3009</v>
      </c>
      <c r="F32" s="245">
        <v>999</v>
      </c>
      <c r="G32" s="263">
        <f t="shared" si="0"/>
        <v>4892.1000000000004</v>
      </c>
      <c r="H32" s="264" t="s">
        <v>254</v>
      </c>
      <c r="I32" s="264" t="s">
        <v>254</v>
      </c>
      <c r="J32" s="264" t="s">
        <v>254</v>
      </c>
      <c r="K32" s="264">
        <v>4892.1000000000004</v>
      </c>
      <c r="L32" s="264" t="s">
        <v>254</v>
      </c>
      <c r="M32" s="264" t="s">
        <v>254</v>
      </c>
      <c r="N32" s="264" t="s">
        <v>254</v>
      </c>
      <c r="O32" s="233" t="s">
        <v>1593</v>
      </c>
      <c r="P32" t="s">
        <v>2597</v>
      </c>
      <c r="Q32" t="s">
        <v>2599</v>
      </c>
    </row>
    <row r="33" spans="1:17" ht="33.75" customHeight="1" x14ac:dyDescent="0.25">
      <c r="A33" s="260">
        <v>22</v>
      </c>
      <c r="B33" s="202">
        <v>43885</v>
      </c>
      <c r="C33" s="261" t="s">
        <v>164</v>
      </c>
      <c r="D33" s="260" t="s">
        <v>1578</v>
      </c>
      <c r="E33" s="262">
        <v>3010</v>
      </c>
      <c r="F33" s="245">
        <v>999</v>
      </c>
      <c r="G33" s="263">
        <f t="shared" si="0"/>
        <v>153</v>
      </c>
      <c r="H33" s="264" t="s">
        <v>254</v>
      </c>
      <c r="I33" s="264" t="s">
        <v>254</v>
      </c>
      <c r="J33" s="264" t="s">
        <v>254</v>
      </c>
      <c r="K33" s="264">
        <v>153</v>
      </c>
      <c r="L33" s="264" t="s">
        <v>254</v>
      </c>
      <c r="M33" s="264" t="s">
        <v>254</v>
      </c>
      <c r="N33" s="264" t="s">
        <v>254</v>
      </c>
      <c r="O33" s="233" t="s">
        <v>1584</v>
      </c>
      <c r="P33" t="s">
        <v>2597</v>
      </c>
      <c r="Q33" t="s">
        <v>2599</v>
      </c>
    </row>
    <row r="34" spans="1:17" ht="33.75" customHeight="1" x14ac:dyDescent="0.25">
      <c r="A34" s="260">
        <v>23</v>
      </c>
      <c r="B34" s="202">
        <v>43885</v>
      </c>
      <c r="C34" s="261" t="s">
        <v>164</v>
      </c>
      <c r="D34" s="260" t="s">
        <v>1578</v>
      </c>
      <c r="E34" s="262">
        <v>3011</v>
      </c>
      <c r="F34" s="245">
        <v>999</v>
      </c>
      <c r="G34" s="263">
        <f t="shared" si="0"/>
        <v>585</v>
      </c>
      <c r="H34" s="264" t="s">
        <v>254</v>
      </c>
      <c r="I34" s="264" t="s">
        <v>254</v>
      </c>
      <c r="J34" s="264" t="s">
        <v>254</v>
      </c>
      <c r="K34" s="264">
        <v>585</v>
      </c>
      <c r="L34" s="264" t="s">
        <v>254</v>
      </c>
      <c r="M34" s="264" t="s">
        <v>254</v>
      </c>
      <c r="N34" s="264" t="s">
        <v>254</v>
      </c>
      <c r="O34" s="233" t="s">
        <v>1585</v>
      </c>
      <c r="P34" t="s">
        <v>2597</v>
      </c>
      <c r="Q34" t="s">
        <v>2599</v>
      </c>
    </row>
    <row r="35" spans="1:17" ht="33.75" customHeight="1" x14ac:dyDescent="0.25">
      <c r="A35" s="260">
        <v>24</v>
      </c>
      <c r="B35" s="202">
        <v>43885</v>
      </c>
      <c r="C35" s="261" t="s">
        <v>164</v>
      </c>
      <c r="D35" s="260" t="s">
        <v>1578</v>
      </c>
      <c r="E35" s="262">
        <v>3012</v>
      </c>
      <c r="F35" s="245">
        <v>999</v>
      </c>
      <c r="G35" s="263">
        <f t="shared" si="0"/>
        <v>69.900000000000006</v>
      </c>
      <c r="H35" s="264" t="s">
        <v>254</v>
      </c>
      <c r="I35" s="264" t="s">
        <v>254</v>
      </c>
      <c r="J35" s="264" t="s">
        <v>254</v>
      </c>
      <c r="K35" s="264">
        <v>69.900000000000006</v>
      </c>
      <c r="L35" s="264" t="s">
        <v>254</v>
      </c>
      <c r="M35" s="264" t="s">
        <v>254</v>
      </c>
      <c r="N35" s="264" t="s">
        <v>254</v>
      </c>
      <c r="O35" s="233" t="s">
        <v>1586</v>
      </c>
      <c r="P35" t="s">
        <v>2597</v>
      </c>
      <c r="Q35" t="s">
        <v>2599</v>
      </c>
    </row>
    <row r="36" spans="1:17" ht="33.75" customHeight="1" x14ac:dyDescent="0.25">
      <c r="A36" s="260">
        <v>25</v>
      </c>
      <c r="B36" s="202">
        <v>43885</v>
      </c>
      <c r="C36" s="261" t="s">
        <v>164</v>
      </c>
      <c r="D36" s="260" t="s">
        <v>1578</v>
      </c>
      <c r="E36" s="262">
        <v>3013</v>
      </c>
      <c r="F36" s="245">
        <v>999</v>
      </c>
      <c r="G36" s="263">
        <f t="shared" si="0"/>
        <v>450</v>
      </c>
      <c r="H36" s="264" t="s">
        <v>254</v>
      </c>
      <c r="I36" s="264" t="s">
        <v>254</v>
      </c>
      <c r="J36" s="264" t="s">
        <v>254</v>
      </c>
      <c r="K36" s="264">
        <v>450</v>
      </c>
      <c r="L36" s="264" t="s">
        <v>254</v>
      </c>
      <c r="M36" s="264" t="s">
        <v>254</v>
      </c>
      <c r="N36" s="264" t="s">
        <v>254</v>
      </c>
      <c r="O36" s="233" t="s">
        <v>1587</v>
      </c>
      <c r="P36" t="s">
        <v>2597</v>
      </c>
      <c r="Q36" t="s">
        <v>2599</v>
      </c>
    </row>
    <row r="37" spans="1:17" ht="33.75" customHeight="1" x14ac:dyDescent="0.25">
      <c r="A37" s="260">
        <v>26</v>
      </c>
      <c r="B37" s="202">
        <v>43885</v>
      </c>
      <c r="C37" s="261" t="s">
        <v>164</v>
      </c>
      <c r="D37" s="260" t="s">
        <v>1578</v>
      </c>
      <c r="E37" s="262">
        <v>3014</v>
      </c>
      <c r="F37" s="245">
        <v>999</v>
      </c>
      <c r="G37" s="263">
        <f t="shared" si="0"/>
        <v>405</v>
      </c>
      <c r="H37" s="264" t="s">
        <v>254</v>
      </c>
      <c r="I37" s="264" t="s">
        <v>254</v>
      </c>
      <c r="J37" s="264" t="s">
        <v>254</v>
      </c>
      <c r="K37" s="264">
        <v>405</v>
      </c>
      <c r="L37" s="264" t="s">
        <v>254</v>
      </c>
      <c r="M37" s="264" t="s">
        <v>254</v>
      </c>
      <c r="N37" s="264" t="s">
        <v>254</v>
      </c>
      <c r="O37" s="233" t="s">
        <v>1588</v>
      </c>
      <c r="P37" t="s">
        <v>2597</v>
      </c>
      <c r="Q37" t="s">
        <v>2599</v>
      </c>
    </row>
    <row r="38" spans="1:17" ht="33.75" customHeight="1" x14ac:dyDescent="0.25">
      <c r="A38" s="260">
        <v>27</v>
      </c>
      <c r="B38" s="202">
        <v>43888</v>
      </c>
      <c r="C38" s="261" t="s">
        <v>164</v>
      </c>
      <c r="D38" s="260" t="s">
        <v>1579</v>
      </c>
      <c r="E38" s="262">
        <v>3866</v>
      </c>
      <c r="F38" s="245">
        <v>1224</v>
      </c>
      <c r="G38" s="263">
        <f t="shared" si="0"/>
        <v>14293.11</v>
      </c>
      <c r="H38" s="264">
        <v>14293.11</v>
      </c>
      <c r="I38" s="264" t="s">
        <v>254</v>
      </c>
      <c r="J38" s="264" t="s">
        <v>254</v>
      </c>
      <c r="K38" s="264" t="s">
        <v>254</v>
      </c>
      <c r="L38" s="264" t="s">
        <v>254</v>
      </c>
      <c r="M38" s="264" t="s">
        <v>254</v>
      </c>
      <c r="N38" s="264" t="s">
        <v>254</v>
      </c>
      <c r="O38" s="127" t="s">
        <v>1594</v>
      </c>
    </row>
    <row r="39" spans="1:17" ht="33.75" customHeight="1" x14ac:dyDescent="0.25">
      <c r="A39" s="260">
        <v>28</v>
      </c>
      <c r="B39" s="202">
        <v>43888</v>
      </c>
      <c r="C39" s="261" t="s">
        <v>164</v>
      </c>
      <c r="D39" s="260" t="s">
        <v>1579</v>
      </c>
      <c r="E39" s="262">
        <v>3867</v>
      </c>
      <c r="F39" s="245">
        <v>1224</v>
      </c>
      <c r="G39" s="263">
        <f t="shared" si="0"/>
        <v>189</v>
      </c>
      <c r="H39" s="264">
        <v>189</v>
      </c>
      <c r="I39" s="264" t="s">
        <v>254</v>
      </c>
      <c r="J39" s="264" t="s">
        <v>254</v>
      </c>
      <c r="K39" s="264" t="s">
        <v>254</v>
      </c>
      <c r="L39" s="264" t="s">
        <v>254</v>
      </c>
      <c r="M39" s="264" t="s">
        <v>254</v>
      </c>
      <c r="N39" s="264" t="s">
        <v>254</v>
      </c>
      <c r="O39" s="127" t="s">
        <v>1595</v>
      </c>
    </row>
    <row r="40" spans="1:17" ht="33.75" customHeight="1" x14ac:dyDescent="0.25">
      <c r="A40" s="260">
        <v>29</v>
      </c>
      <c r="B40" s="202">
        <v>43888</v>
      </c>
      <c r="C40" s="261" t="s">
        <v>164</v>
      </c>
      <c r="D40" s="260" t="s">
        <v>1579</v>
      </c>
      <c r="E40" s="262">
        <v>3868</v>
      </c>
      <c r="F40" s="245">
        <v>1224</v>
      </c>
      <c r="G40" s="263">
        <f t="shared" si="0"/>
        <v>273</v>
      </c>
      <c r="H40" s="264">
        <v>273</v>
      </c>
      <c r="I40" s="264" t="s">
        <v>254</v>
      </c>
      <c r="J40" s="264" t="s">
        <v>254</v>
      </c>
      <c r="K40" s="264" t="s">
        <v>254</v>
      </c>
      <c r="L40" s="264" t="s">
        <v>254</v>
      </c>
      <c r="M40" s="264" t="s">
        <v>254</v>
      </c>
      <c r="N40" s="264" t="s">
        <v>254</v>
      </c>
      <c r="O40" s="127" t="s">
        <v>174</v>
      </c>
    </row>
    <row r="41" spans="1:17" ht="33.75" customHeight="1" x14ac:dyDescent="0.25">
      <c r="A41" s="260">
        <v>30</v>
      </c>
      <c r="B41" s="202">
        <v>43888</v>
      </c>
      <c r="C41" s="261" t="s">
        <v>164</v>
      </c>
      <c r="D41" s="260" t="s">
        <v>1579</v>
      </c>
      <c r="E41" s="262">
        <v>3869</v>
      </c>
      <c r="F41" s="245">
        <v>1224</v>
      </c>
      <c r="G41" s="263">
        <f t="shared" si="0"/>
        <v>1476</v>
      </c>
      <c r="H41" s="264">
        <v>1476</v>
      </c>
      <c r="I41" s="264" t="s">
        <v>254</v>
      </c>
      <c r="J41" s="264" t="s">
        <v>254</v>
      </c>
      <c r="K41" s="264" t="s">
        <v>254</v>
      </c>
      <c r="L41" s="264" t="s">
        <v>254</v>
      </c>
      <c r="M41" s="264" t="s">
        <v>254</v>
      </c>
      <c r="N41" s="264" t="s">
        <v>254</v>
      </c>
      <c r="O41" s="127" t="s">
        <v>175</v>
      </c>
    </row>
    <row r="42" spans="1:17" ht="33.75" customHeight="1" x14ac:dyDescent="0.25">
      <c r="A42" s="260">
        <v>31</v>
      </c>
      <c r="B42" s="202">
        <v>43888</v>
      </c>
      <c r="C42" s="261" t="s">
        <v>164</v>
      </c>
      <c r="D42" s="260" t="s">
        <v>1579</v>
      </c>
      <c r="E42" s="262">
        <v>3870</v>
      </c>
      <c r="F42" s="245">
        <v>1224</v>
      </c>
      <c r="G42" s="263">
        <f t="shared" si="0"/>
        <v>510.75</v>
      </c>
      <c r="H42" s="264">
        <v>510.75</v>
      </c>
      <c r="I42" s="264" t="s">
        <v>254</v>
      </c>
      <c r="J42" s="264" t="s">
        <v>254</v>
      </c>
      <c r="K42" s="264" t="s">
        <v>254</v>
      </c>
      <c r="L42" s="264" t="s">
        <v>254</v>
      </c>
      <c r="M42" s="264" t="s">
        <v>254</v>
      </c>
      <c r="N42" s="264" t="s">
        <v>254</v>
      </c>
      <c r="O42" s="127" t="s">
        <v>214</v>
      </c>
    </row>
    <row r="43" spans="1:17" ht="33.75" customHeight="1" x14ac:dyDescent="0.25">
      <c r="A43" s="260">
        <v>32</v>
      </c>
      <c r="B43" s="202">
        <v>43888</v>
      </c>
      <c r="C43" s="261" t="s">
        <v>164</v>
      </c>
      <c r="D43" s="260" t="s">
        <v>1579</v>
      </c>
      <c r="E43" s="262">
        <v>3871</v>
      </c>
      <c r="F43" s="245">
        <v>1224</v>
      </c>
      <c r="G43" s="263">
        <f t="shared" si="0"/>
        <v>887.81</v>
      </c>
      <c r="H43" s="264">
        <v>887.81</v>
      </c>
      <c r="I43" s="264" t="s">
        <v>254</v>
      </c>
      <c r="J43" s="264" t="s">
        <v>254</v>
      </c>
      <c r="K43" s="264" t="s">
        <v>254</v>
      </c>
      <c r="L43" s="264" t="s">
        <v>254</v>
      </c>
      <c r="M43" s="264" t="s">
        <v>254</v>
      </c>
      <c r="N43" s="264" t="s">
        <v>254</v>
      </c>
      <c r="O43" s="127" t="s">
        <v>177</v>
      </c>
    </row>
    <row r="44" spans="1:17" ht="33.75" customHeight="1" x14ac:dyDescent="0.25">
      <c r="A44" s="260">
        <v>33</v>
      </c>
      <c r="B44" s="202">
        <v>43888</v>
      </c>
      <c r="C44" s="261" t="s">
        <v>164</v>
      </c>
      <c r="D44" s="260" t="s">
        <v>1579</v>
      </c>
      <c r="E44" s="262">
        <v>3872</v>
      </c>
      <c r="F44" s="245">
        <v>1224</v>
      </c>
      <c r="G44" s="263">
        <f t="shared" si="0"/>
        <v>246.33</v>
      </c>
      <c r="H44" s="264">
        <v>246.33</v>
      </c>
      <c r="I44" s="264" t="s">
        <v>254</v>
      </c>
      <c r="J44" s="264" t="s">
        <v>254</v>
      </c>
      <c r="K44" s="264" t="s">
        <v>254</v>
      </c>
      <c r="L44" s="264" t="s">
        <v>254</v>
      </c>
      <c r="M44" s="264" t="s">
        <v>254</v>
      </c>
      <c r="N44" s="264" t="s">
        <v>254</v>
      </c>
      <c r="O44" s="127" t="s">
        <v>547</v>
      </c>
    </row>
    <row r="45" spans="1:17" ht="33.75" customHeight="1" x14ac:dyDescent="0.25">
      <c r="A45" s="260">
        <v>34</v>
      </c>
      <c r="B45" s="202">
        <v>43889</v>
      </c>
      <c r="C45" s="261" t="s">
        <v>163</v>
      </c>
      <c r="D45" s="260">
        <v>413</v>
      </c>
      <c r="E45" s="262">
        <v>6865</v>
      </c>
      <c r="F45" s="245">
        <v>1640</v>
      </c>
      <c r="G45" s="263">
        <f t="shared" si="0"/>
        <v>1900</v>
      </c>
      <c r="H45" s="264" t="s">
        <v>254</v>
      </c>
      <c r="I45" s="264" t="s">
        <v>254</v>
      </c>
      <c r="J45" s="264">
        <v>1900</v>
      </c>
      <c r="K45" s="264" t="s">
        <v>254</v>
      </c>
      <c r="L45" s="264" t="s">
        <v>254</v>
      </c>
      <c r="M45" s="264" t="s">
        <v>254</v>
      </c>
      <c r="N45" s="264" t="s">
        <v>254</v>
      </c>
      <c r="O45" s="177" t="s">
        <v>2397</v>
      </c>
    </row>
    <row r="46" spans="1:17" ht="33.75" customHeight="1" x14ac:dyDescent="0.25">
      <c r="A46" s="260">
        <v>35</v>
      </c>
      <c r="B46" s="202">
        <v>43907</v>
      </c>
      <c r="C46" s="261" t="s">
        <v>164</v>
      </c>
      <c r="D46" s="260" t="s">
        <v>1580</v>
      </c>
      <c r="E46" s="262">
        <v>4738</v>
      </c>
      <c r="F46" s="245">
        <v>1815</v>
      </c>
      <c r="G46" s="263">
        <f t="shared" si="0"/>
        <v>3562.2</v>
      </c>
      <c r="H46" s="264">
        <v>3562.2</v>
      </c>
      <c r="I46" s="264" t="s">
        <v>254</v>
      </c>
      <c r="J46" s="264" t="s">
        <v>254</v>
      </c>
      <c r="K46" s="264" t="s">
        <v>254</v>
      </c>
      <c r="L46" s="264" t="s">
        <v>254</v>
      </c>
      <c r="M46" s="264" t="s">
        <v>254</v>
      </c>
      <c r="N46" s="264" t="s">
        <v>254</v>
      </c>
      <c r="O46" s="127" t="s">
        <v>1596</v>
      </c>
    </row>
    <row r="47" spans="1:17" ht="33.75" customHeight="1" x14ac:dyDescent="0.25">
      <c r="A47" s="260">
        <v>36</v>
      </c>
      <c r="B47" s="202">
        <v>43907</v>
      </c>
      <c r="C47" s="261" t="s">
        <v>164</v>
      </c>
      <c r="D47" s="260" t="s">
        <v>1580</v>
      </c>
      <c r="E47" s="262">
        <v>4739</v>
      </c>
      <c r="F47" s="245">
        <v>1815</v>
      </c>
      <c r="G47" s="263">
        <f t="shared" si="0"/>
        <v>1811.65</v>
      </c>
      <c r="H47" s="264">
        <v>1811.65</v>
      </c>
      <c r="I47" s="264" t="s">
        <v>254</v>
      </c>
      <c r="J47" s="264" t="s">
        <v>254</v>
      </c>
      <c r="K47" s="264" t="s">
        <v>254</v>
      </c>
      <c r="L47" s="264" t="s">
        <v>254</v>
      </c>
      <c r="M47" s="264" t="s">
        <v>254</v>
      </c>
      <c r="N47" s="264" t="s">
        <v>254</v>
      </c>
      <c r="O47" s="127" t="s">
        <v>1597</v>
      </c>
    </row>
    <row r="48" spans="1:17" ht="33.75" customHeight="1" x14ac:dyDescent="0.25">
      <c r="A48" s="260">
        <v>37</v>
      </c>
      <c r="B48" s="202">
        <v>43907</v>
      </c>
      <c r="C48" s="261" t="s">
        <v>164</v>
      </c>
      <c r="D48" s="260" t="s">
        <v>1580</v>
      </c>
      <c r="E48" s="262">
        <v>4740</v>
      </c>
      <c r="F48" s="245">
        <v>1815</v>
      </c>
      <c r="G48" s="263">
        <f t="shared" si="0"/>
        <v>492</v>
      </c>
      <c r="H48" s="264">
        <v>492</v>
      </c>
      <c r="I48" s="264" t="s">
        <v>254</v>
      </c>
      <c r="J48" s="264" t="s">
        <v>254</v>
      </c>
      <c r="K48" s="264" t="s">
        <v>254</v>
      </c>
      <c r="L48" s="264" t="s">
        <v>254</v>
      </c>
      <c r="M48" s="264" t="s">
        <v>254</v>
      </c>
      <c r="N48" s="264" t="s">
        <v>254</v>
      </c>
      <c r="O48" s="127" t="s">
        <v>174</v>
      </c>
    </row>
    <row r="49" spans="1:17" ht="33.75" customHeight="1" x14ac:dyDescent="0.25">
      <c r="A49" s="260">
        <v>38</v>
      </c>
      <c r="B49" s="202">
        <v>43907</v>
      </c>
      <c r="C49" s="261" t="s">
        <v>164</v>
      </c>
      <c r="D49" s="260" t="s">
        <v>1580</v>
      </c>
      <c r="E49" s="262">
        <v>4741</v>
      </c>
      <c r="F49" s="245">
        <v>1815</v>
      </c>
      <c r="G49" s="263">
        <f t="shared" si="0"/>
        <v>921</v>
      </c>
      <c r="H49" s="264">
        <v>921</v>
      </c>
      <c r="I49" s="264" t="s">
        <v>254</v>
      </c>
      <c r="J49" s="264" t="s">
        <v>254</v>
      </c>
      <c r="K49" s="264" t="s">
        <v>254</v>
      </c>
      <c r="L49" s="264" t="s">
        <v>254</v>
      </c>
      <c r="M49" s="264" t="s">
        <v>254</v>
      </c>
      <c r="N49" s="264" t="s">
        <v>254</v>
      </c>
      <c r="O49" s="127" t="s">
        <v>175</v>
      </c>
    </row>
    <row r="50" spans="1:17" ht="33.75" customHeight="1" x14ac:dyDescent="0.25">
      <c r="A50" s="260">
        <v>39</v>
      </c>
      <c r="B50" s="202">
        <v>43907</v>
      </c>
      <c r="C50" s="261" t="s">
        <v>164</v>
      </c>
      <c r="D50" s="260" t="s">
        <v>1580</v>
      </c>
      <c r="E50" s="262">
        <v>4742</v>
      </c>
      <c r="F50" s="245">
        <v>1815</v>
      </c>
      <c r="G50" s="263">
        <f t="shared" si="0"/>
        <v>80</v>
      </c>
      <c r="H50" s="264">
        <v>80</v>
      </c>
      <c r="I50" s="264" t="s">
        <v>254</v>
      </c>
      <c r="J50" s="264" t="s">
        <v>254</v>
      </c>
      <c r="K50" s="264" t="s">
        <v>254</v>
      </c>
      <c r="L50" s="264" t="s">
        <v>254</v>
      </c>
      <c r="M50" s="264" t="s">
        <v>254</v>
      </c>
      <c r="N50" s="264" t="s">
        <v>254</v>
      </c>
      <c r="O50" s="127" t="s">
        <v>176</v>
      </c>
    </row>
    <row r="51" spans="1:17" ht="33.75" customHeight="1" x14ac:dyDescent="0.25">
      <c r="A51" s="260">
        <v>40</v>
      </c>
      <c r="B51" s="202">
        <v>43907</v>
      </c>
      <c r="C51" s="261" t="s">
        <v>164</v>
      </c>
      <c r="D51" s="260" t="s">
        <v>1580</v>
      </c>
      <c r="E51" s="262">
        <v>4743</v>
      </c>
      <c r="F51" s="245">
        <v>1815</v>
      </c>
      <c r="G51" s="263">
        <f t="shared" si="0"/>
        <v>78.819999999999993</v>
      </c>
      <c r="H51" s="264">
        <v>78.819999999999993</v>
      </c>
      <c r="I51" s="264" t="s">
        <v>254</v>
      </c>
      <c r="J51" s="264" t="s">
        <v>254</v>
      </c>
      <c r="K51" s="264" t="s">
        <v>254</v>
      </c>
      <c r="L51" s="264" t="s">
        <v>254</v>
      </c>
      <c r="M51" s="264" t="s">
        <v>254</v>
      </c>
      <c r="N51" s="264" t="s">
        <v>254</v>
      </c>
      <c r="O51" s="127" t="s">
        <v>177</v>
      </c>
    </row>
    <row r="52" spans="1:17" ht="33.75" customHeight="1" x14ac:dyDescent="0.25">
      <c r="A52" s="260">
        <v>41</v>
      </c>
      <c r="B52" s="202">
        <v>43907</v>
      </c>
      <c r="C52" s="261" t="s">
        <v>164</v>
      </c>
      <c r="D52" s="260" t="s">
        <v>1580</v>
      </c>
      <c r="E52" s="262">
        <v>4744</v>
      </c>
      <c r="F52" s="245">
        <v>1815</v>
      </c>
      <c r="G52" s="263">
        <f t="shared" si="0"/>
        <v>82.17</v>
      </c>
      <c r="H52" s="264">
        <v>82.17</v>
      </c>
      <c r="I52" s="264" t="s">
        <v>254</v>
      </c>
      <c r="J52" s="264" t="s">
        <v>254</v>
      </c>
      <c r="K52" s="264" t="s">
        <v>254</v>
      </c>
      <c r="L52" s="264" t="s">
        <v>254</v>
      </c>
      <c r="M52" s="264" t="s">
        <v>254</v>
      </c>
      <c r="N52" s="264" t="s">
        <v>254</v>
      </c>
      <c r="O52" s="127" t="s">
        <v>548</v>
      </c>
    </row>
    <row r="53" spans="1:17" ht="33.75" customHeight="1" x14ac:dyDescent="0.25">
      <c r="A53" s="260">
        <v>42</v>
      </c>
      <c r="B53" s="202">
        <v>43913</v>
      </c>
      <c r="C53" s="261" t="s">
        <v>164</v>
      </c>
      <c r="D53" s="260" t="s">
        <v>1581</v>
      </c>
      <c r="E53" s="262">
        <v>5390</v>
      </c>
      <c r="F53" s="245">
        <v>1910</v>
      </c>
      <c r="G53" s="263">
        <f t="shared" si="0"/>
        <v>14293.11</v>
      </c>
      <c r="H53" s="264">
        <v>14293.11</v>
      </c>
      <c r="I53" s="264" t="s">
        <v>254</v>
      </c>
      <c r="J53" s="264" t="s">
        <v>254</v>
      </c>
      <c r="K53" s="264" t="s">
        <v>254</v>
      </c>
      <c r="L53" s="264" t="s">
        <v>254</v>
      </c>
      <c r="M53" s="264" t="s">
        <v>254</v>
      </c>
      <c r="N53" s="264" t="s">
        <v>254</v>
      </c>
      <c r="O53" s="127" t="s">
        <v>1598</v>
      </c>
    </row>
    <row r="54" spans="1:17" ht="33.75" customHeight="1" x14ac:dyDescent="0.25">
      <c r="A54" s="260">
        <v>43</v>
      </c>
      <c r="B54" s="202">
        <v>43913</v>
      </c>
      <c r="C54" s="261" t="s">
        <v>164</v>
      </c>
      <c r="D54" s="260" t="s">
        <v>1581</v>
      </c>
      <c r="E54" s="262">
        <v>5391</v>
      </c>
      <c r="F54" s="245">
        <v>1910</v>
      </c>
      <c r="G54" s="263">
        <f t="shared" si="0"/>
        <v>189</v>
      </c>
      <c r="H54" s="264">
        <v>189</v>
      </c>
      <c r="I54" s="264" t="s">
        <v>254</v>
      </c>
      <c r="J54" s="264" t="s">
        <v>254</v>
      </c>
      <c r="K54" s="264" t="s">
        <v>254</v>
      </c>
      <c r="L54" s="264" t="s">
        <v>254</v>
      </c>
      <c r="M54" s="264" t="s">
        <v>254</v>
      </c>
      <c r="N54" s="264" t="s">
        <v>254</v>
      </c>
      <c r="O54" s="127" t="s">
        <v>1599</v>
      </c>
    </row>
    <row r="55" spans="1:17" ht="33.75" customHeight="1" x14ac:dyDescent="0.25">
      <c r="A55" s="260">
        <v>44</v>
      </c>
      <c r="B55" s="202">
        <v>43913</v>
      </c>
      <c r="C55" s="261" t="s">
        <v>164</v>
      </c>
      <c r="D55" s="260" t="s">
        <v>1581</v>
      </c>
      <c r="E55" s="262">
        <v>5392</v>
      </c>
      <c r="F55" s="245">
        <v>1910</v>
      </c>
      <c r="G55" s="263">
        <f t="shared" ref="G55:G66" si="1">SUM(H55:N55)</f>
        <v>273</v>
      </c>
      <c r="H55" s="264">
        <v>273</v>
      </c>
      <c r="I55" s="264" t="s">
        <v>254</v>
      </c>
      <c r="J55" s="264" t="s">
        <v>254</v>
      </c>
      <c r="K55" s="264" t="s">
        <v>254</v>
      </c>
      <c r="L55" s="264" t="s">
        <v>254</v>
      </c>
      <c r="M55" s="264" t="s">
        <v>254</v>
      </c>
      <c r="N55" s="264" t="s">
        <v>254</v>
      </c>
      <c r="O55" s="127" t="s">
        <v>174</v>
      </c>
    </row>
    <row r="56" spans="1:17" ht="33.75" customHeight="1" x14ac:dyDescent="0.25">
      <c r="A56" s="260">
        <v>45</v>
      </c>
      <c r="B56" s="202">
        <v>43913</v>
      </c>
      <c r="C56" s="261" t="s">
        <v>164</v>
      </c>
      <c r="D56" s="260" t="s">
        <v>1581</v>
      </c>
      <c r="E56" s="262">
        <v>5393</v>
      </c>
      <c r="F56" s="245">
        <v>1910</v>
      </c>
      <c r="G56" s="263">
        <f t="shared" si="1"/>
        <v>1476</v>
      </c>
      <c r="H56" s="264">
        <v>1476</v>
      </c>
      <c r="I56" s="264" t="s">
        <v>254</v>
      </c>
      <c r="J56" s="264" t="s">
        <v>254</v>
      </c>
      <c r="K56" s="264" t="s">
        <v>254</v>
      </c>
      <c r="L56" s="264" t="s">
        <v>254</v>
      </c>
      <c r="M56" s="264" t="s">
        <v>254</v>
      </c>
      <c r="N56" s="264" t="s">
        <v>254</v>
      </c>
      <c r="O56" s="127" t="s">
        <v>175</v>
      </c>
    </row>
    <row r="57" spans="1:17" ht="33.75" customHeight="1" x14ac:dyDescent="0.25">
      <c r="A57" s="260">
        <v>46</v>
      </c>
      <c r="B57" s="202">
        <v>43913</v>
      </c>
      <c r="C57" s="261" t="s">
        <v>164</v>
      </c>
      <c r="D57" s="260" t="s">
        <v>1581</v>
      </c>
      <c r="E57" s="262">
        <v>5394</v>
      </c>
      <c r="F57" s="245">
        <v>1910</v>
      </c>
      <c r="G57" s="263">
        <f t="shared" si="1"/>
        <v>510.75</v>
      </c>
      <c r="H57" s="264">
        <v>510.75</v>
      </c>
      <c r="I57" s="264" t="s">
        <v>254</v>
      </c>
      <c r="J57" s="264" t="s">
        <v>254</v>
      </c>
      <c r="K57" s="264" t="s">
        <v>254</v>
      </c>
      <c r="L57" s="264" t="s">
        <v>254</v>
      </c>
      <c r="M57" s="264" t="s">
        <v>254</v>
      </c>
      <c r="N57" s="264" t="s">
        <v>254</v>
      </c>
      <c r="O57" s="127" t="s">
        <v>214</v>
      </c>
    </row>
    <row r="58" spans="1:17" ht="33.75" customHeight="1" x14ac:dyDescent="0.25">
      <c r="A58" s="260">
        <v>47</v>
      </c>
      <c r="B58" s="202">
        <v>43913</v>
      </c>
      <c r="C58" s="261" t="s">
        <v>164</v>
      </c>
      <c r="D58" s="260" t="s">
        <v>1581</v>
      </c>
      <c r="E58" s="262">
        <v>5395</v>
      </c>
      <c r="F58" s="245">
        <v>1910</v>
      </c>
      <c r="G58" s="263">
        <f t="shared" si="1"/>
        <v>887.81</v>
      </c>
      <c r="H58" s="264">
        <v>887.81</v>
      </c>
      <c r="I58" s="264" t="s">
        <v>254</v>
      </c>
      <c r="J58" s="264" t="s">
        <v>254</v>
      </c>
      <c r="K58" s="264" t="s">
        <v>254</v>
      </c>
      <c r="L58" s="264" t="s">
        <v>254</v>
      </c>
      <c r="M58" s="264" t="s">
        <v>254</v>
      </c>
      <c r="N58" s="264" t="s">
        <v>254</v>
      </c>
      <c r="O58" s="127" t="s">
        <v>177</v>
      </c>
    </row>
    <row r="59" spans="1:17" ht="33.75" customHeight="1" x14ac:dyDescent="0.25">
      <c r="A59" s="260">
        <v>48</v>
      </c>
      <c r="B59" s="202">
        <v>43913</v>
      </c>
      <c r="C59" s="261" t="s">
        <v>164</v>
      </c>
      <c r="D59" s="260" t="s">
        <v>1581</v>
      </c>
      <c r="E59" s="262">
        <v>5396</v>
      </c>
      <c r="F59" s="245">
        <v>1910</v>
      </c>
      <c r="G59" s="263">
        <f t="shared" si="1"/>
        <v>246.33</v>
      </c>
      <c r="H59" s="264">
        <v>246.33</v>
      </c>
      <c r="I59" s="264" t="s">
        <v>254</v>
      </c>
      <c r="J59" s="264" t="s">
        <v>254</v>
      </c>
      <c r="K59" s="264" t="s">
        <v>254</v>
      </c>
      <c r="L59" s="264" t="s">
        <v>254</v>
      </c>
      <c r="M59" s="264" t="s">
        <v>254</v>
      </c>
      <c r="N59" s="264" t="s">
        <v>254</v>
      </c>
      <c r="O59" s="127" t="s">
        <v>547</v>
      </c>
    </row>
    <row r="60" spans="1:17" ht="33.75" customHeight="1" x14ac:dyDescent="0.25">
      <c r="A60" s="260">
        <v>49</v>
      </c>
      <c r="B60" s="202">
        <v>43913</v>
      </c>
      <c r="C60" s="261" t="s">
        <v>164</v>
      </c>
      <c r="D60" s="260" t="s">
        <v>1582</v>
      </c>
      <c r="E60" s="262">
        <v>5116</v>
      </c>
      <c r="F60" s="245">
        <v>1916</v>
      </c>
      <c r="G60" s="263">
        <f t="shared" si="1"/>
        <v>4276.1000000000004</v>
      </c>
      <c r="H60" s="264" t="s">
        <v>254</v>
      </c>
      <c r="I60" s="264" t="s">
        <v>254</v>
      </c>
      <c r="J60" s="264" t="s">
        <v>254</v>
      </c>
      <c r="K60" s="264">
        <v>4276.1000000000004</v>
      </c>
      <c r="L60" s="264" t="s">
        <v>254</v>
      </c>
      <c r="M60" s="264" t="s">
        <v>254</v>
      </c>
      <c r="N60" s="264" t="s">
        <v>254</v>
      </c>
      <c r="O60" s="127" t="s">
        <v>1600</v>
      </c>
      <c r="P60" t="s">
        <v>2597</v>
      </c>
      <c r="Q60" t="s">
        <v>2599</v>
      </c>
    </row>
    <row r="61" spans="1:17" ht="33.75" customHeight="1" x14ac:dyDescent="0.25">
      <c r="A61" s="260">
        <v>50</v>
      </c>
      <c r="B61" s="202">
        <v>43913</v>
      </c>
      <c r="C61" s="261" t="s">
        <v>164</v>
      </c>
      <c r="D61" s="260" t="s">
        <v>1582</v>
      </c>
      <c r="E61" s="262">
        <v>5118</v>
      </c>
      <c r="F61" s="245">
        <v>1916</v>
      </c>
      <c r="G61" s="263">
        <f t="shared" si="1"/>
        <v>178</v>
      </c>
      <c r="H61" s="264" t="s">
        <v>254</v>
      </c>
      <c r="I61" s="264" t="s">
        <v>254</v>
      </c>
      <c r="J61" s="264" t="s">
        <v>254</v>
      </c>
      <c r="K61" s="264">
        <v>178</v>
      </c>
      <c r="L61" s="264" t="s">
        <v>254</v>
      </c>
      <c r="M61" s="264" t="s">
        <v>254</v>
      </c>
      <c r="N61" s="264" t="s">
        <v>254</v>
      </c>
      <c r="O61" s="127" t="s">
        <v>1601</v>
      </c>
      <c r="P61" t="s">
        <v>2597</v>
      </c>
      <c r="Q61" t="s">
        <v>2599</v>
      </c>
    </row>
    <row r="62" spans="1:17" ht="33.75" customHeight="1" x14ac:dyDescent="0.25">
      <c r="A62" s="260">
        <v>51</v>
      </c>
      <c r="B62" s="202">
        <v>43913</v>
      </c>
      <c r="C62" s="261" t="s">
        <v>164</v>
      </c>
      <c r="D62" s="260" t="s">
        <v>1582</v>
      </c>
      <c r="E62" s="262">
        <v>5119</v>
      </c>
      <c r="F62" s="245">
        <v>1916</v>
      </c>
      <c r="G62" s="263">
        <f t="shared" si="1"/>
        <v>676</v>
      </c>
      <c r="H62" s="264" t="s">
        <v>254</v>
      </c>
      <c r="I62" s="264" t="s">
        <v>254</v>
      </c>
      <c r="J62" s="264" t="s">
        <v>254</v>
      </c>
      <c r="K62" s="264">
        <v>676</v>
      </c>
      <c r="L62" s="264" t="s">
        <v>254</v>
      </c>
      <c r="M62" s="264" t="s">
        <v>254</v>
      </c>
      <c r="N62" s="264" t="s">
        <v>254</v>
      </c>
      <c r="O62" s="127" t="s">
        <v>174</v>
      </c>
      <c r="P62" t="s">
        <v>2597</v>
      </c>
      <c r="Q62" t="s">
        <v>2599</v>
      </c>
    </row>
    <row r="63" spans="1:17" ht="33.75" customHeight="1" x14ac:dyDescent="0.25">
      <c r="A63" s="260">
        <v>52</v>
      </c>
      <c r="B63" s="202">
        <v>43913</v>
      </c>
      <c r="C63" s="261" t="s">
        <v>164</v>
      </c>
      <c r="D63" s="260" t="s">
        <v>1582</v>
      </c>
      <c r="E63" s="262">
        <v>5122</v>
      </c>
      <c r="F63" s="245">
        <v>1916</v>
      </c>
      <c r="G63" s="263">
        <f t="shared" si="1"/>
        <v>468</v>
      </c>
      <c r="H63" s="264" t="s">
        <v>254</v>
      </c>
      <c r="I63" s="264" t="s">
        <v>254</v>
      </c>
      <c r="J63" s="264" t="s">
        <v>254</v>
      </c>
      <c r="K63" s="264">
        <v>468</v>
      </c>
      <c r="L63" s="264" t="s">
        <v>254</v>
      </c>
      <c r="M63" s="264" t="s">
        <v>254</v>
      </c>
      <c r="N63" s="264" t="s">
        <v>254</v>
      </c>
      <c r="O63" s="127" t="s">
        <v>175</v>
      </c>
      <c r="P63" t="s">
        <v>2597</v>
      </c>
      <c r="Q63" t="s">
        <v>2599</v>
      </c>
    </row>
    <row r="64" spans="1:17" ht="33.75" customHeight="1" x14ac:dyDescent="0.25">
      <c r="A64" s="260">
        <v>53</v>
      </c>
      <c r="B64" s="202">
        <v>43913</v>
      </c>
      <c r="C64" s="261" t="s">
        <v>164</v>
      </c>
      <c r="D64" s="260" t="s">
        <v>1582</v>
      </c>
      <c r="E64" s="262">
        <v>6436</v>
      </c>
      <c r="F64" s="245">
        <v>1916</v>
      </c>
      <c r="G64" s="263">
        <f t="shared" si="1"/>
        <v>69.900000000000006</v>
      </c>
      <c r="H64" s="264" t="s">
        <v>254</v>
      </c>
      <c r="I64" s="264" t="s">
        <v>254</v>
      </c>
      <c r="J64" s="264" t="s">
        <v>254</v>
      </c>
      <c r="K64" s="264">
        <v>69.900000000000006</v>
      </c>
      <c r="L64" s="264" t="s">
        <v>254</v>
      </c>
      <c r="M64" s="264" t="s">
        <v>254</v>
      </c>
      <c r="N64" s="264" t="s">
        <v>254</v>
      </c>
      <c r="O64" s="127" t="s">
        <v>1481</v>
      </c>
      <c r="P64" t="s">
        <v>2597</v>
      </c>
      <c r="Q64" t="s">
        <v>2599</v>
      </c>
    </row>
    <row r="65" spans="1:15" ht="33.75" customHeight="1" x14ac:dyDescent="0.25">
      <c r="A65" s="260">
        <v>54</v>
      </c>
      <c r="B65" s="202">
        <v>43916</v>
      </c>
      <c r="C65" s="261" t="s">
        <v>163</v>
      </c>
      <c r="D65" s="260">
        <v>646</v>
      </c>
      <c r="E65" s="262">
        <v>7056</v>
      </c>
      <c r="F65" s="245">
        <v>1987</v>
      </c>
      <c r="G65" s="263">
        <f t="shared" si="1"/>
        <v>1500</v>
      </c>
      <c r="H65" s="264" t="s">
        <v>254</v>
      </c>
      <c r="I65" s="264" t="s">
        <v>254</v>
      </c>
      <c r="J65" s="264">
        <v>1500</v>
      </c>
      <c r="K65" s="264" t="s">
        <v>254</v>
      </c>
      <c r="L65" s="264" t="s">
        <v>254</v>
      </c>
      <c r="M65" s="264" t="s">
        <v>254</v>
      </c>
      <c r="N65" s="264" t="s">
        <v>254</v>
      </c>
      <c r="O65" s="177" t="s">
        <v>2398</v>
      </c>
    </row>
    <row r="66" spans="1:15" ht="33.75" customHeight="1" thickBot="1" x14ac:dyDescent="0.3">
      <c r="A66" s="279">
        <v>55</v>
      </c>
      <c r="B66" s="207">
        <v>43916</v>
      </c>
      <c r="C66" s="289" t="s">
        <v>163</v>
      </c>
      <c r="D66" s="279">
        <v>647</v>
      </c>
      <c r="E66" s="294">
        <v>7131</v>
      </c>
      <c r="F66" s="248">
        <v>1988</v>
      </c>
      <c r="G66" s="281">
        <f t="shared" si="1"/>
        <v>1700</v>
      </c>
      <c r="H66" s="292" t="s">
        <v>254</v>
      </c>
      <c r="I66" s="292" t="s">
        <v>254</v>
      </c>
      <c r="J66" s="292">
        <v>1700</v>
      </c>
      <c r="K66" s="292" t="s">
        <v>254</v>
      </c>
      <c r="L66" s="292" t="s">
        <v>254</v>
      </c>
      <c r="M66" s="292" t="s">
        <v>254</v>
      </c>
      <c r="N66" s="292" t="s">
        <v>254</v>
      </c>
      <c r="O66" s="295" t="s">
        <v>2399</v>
      </c>
    </row>
    <row r="67" spans="1:15" s="136" customFormat="1" ht="57" customHeight="1" thickBot="1" x14ac:dyDescent="0.3">
      <c r="A67" s="349" t="s">
        <v>17</v>
      </c>
      <c r="B67" s="350"/>
      <c r="C67" s="350"/>
      <c r="D67" s="350"/>
      <c r="E67" s="350"/>
      <c r="F67" s="351"/>
      <c r="G67" s="296">
        <f t="shared" ref="G67:N67" si="2">SUM(G14:G66)</f>
        <v>96349.579999999987</v>
      </c>
      <c r="H67" s="296">
        <f t="shared" si="2"/>
        <v>75641.709999999992</v>
      </c>
      <c r="I67" s="296">
        <f t="shared" si="2"/>
        <v>1384.87</v>
      </c>
      <c r="J67" s="296">
        <f t="shared" si="2"/>
        <v>7100</v>
      </c>
      <c r="K67" s="296">
        <f t="shared" si="2"/>
        <v>12223</v>
      </c>
      <c r="L67" s="296">
        <f t="shared" si="2"/>
        <v>0</v>
      </c>
      <c r="M67" s="296">
        <f t="shared" si="2"/>
        <v>0</v>
      </c>
      <c r="N67" s="296">
        <f t="shared" si="2"/>
        <v>0</v>
      </c>
      <c r="O67" s="252"/>
    </row>
    <row r="68" spans="1:15" s="136" customFormat="1" x14ac:dyDescent="0.25">
      <c r="C68" s="145"/>
    </row>
  </sheetData>
  <autoFilter ref="H13:N67"/>
  <mergeCells count="11">
    <mergeCell ref="A67:F67"/>
    <mergeCell ref="A2:O2"/>
    <mergeCell ref="A3:O3"/>
    <mergeCell ref="A5:O5"/>
    <mergeCell ref="A12:A13"/>
    <mergeCell ref="B12:D12"/>
    <mergeCell ref="E12:E13"/>
    <mergeCell ref="F12:F13"/>
    <mergeCell ref="G12:G13"/>
    <mergeCell ref="H12:N12"/>
    <mergeCell ref="O12:O1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330" t="s">
        <v>23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330" t="s">
        <v>28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399" t="s">
        <v>30</v>
      </c>
      <c r="C10" s="389" t="s">
        <v>31</v>
      </c>
      <c r="D10" s="401" t="s">
        <v>32</v>
      </c>
      <c r="E10" s="389" t="s">
        <v>33</v>
      </c>
      <c r="F10" s="389" t="s">
        <v>34</v>
      </c>
      <c r="G10" s="389" t="s">
        <v>10</v>
      </c>
      <c r="H10" s="389" t="s">
        <v>11</v>
      </c>
      <c r="I10" s="387" t="s">
        <v>12</v>
      </c>
      <c r="J10" s="389" t="s">
        <v>35</v>
      </c>
      <c r="K10" s="389" t="s">
        <v>36</v>
      </c>
      <c r="L10" s="389" t="s">
        <v>37</v>
      </c>
      <c r="M10" s="391" t="s">
        <v>38</v>
      </c>
      <c r="N10" s="392"/>
    </row>
    <row r="11" spans="2:21" ht="30" customHeight="1" thickBot="1" x14ac:dyDescent="0.3">
      <c r="B11" s="400"/>
      <c r="C11" s="390"/>
      <c r="D11" s="402"/>
      <c r="E11" s="390"/>
      <c r="F11" s="390"/>
      <c r="G11" s="390"/>
      <c r="H11" s="390"/>
      <c r="I11" s="388"/>
      <c r="J11" s="390"/>
      <c r="K11" s="390"/>
      <c r="L11" s="390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393" t="s">
        <v>19</v>
      </c>
      <c r="C18" s="394"/>
      <c r="D18" s="394"/>
      <c r="E18" s="394"/>
      <c r="F18" s="394"/>
      <c r="G18" s="394"/>
      <c r="H18" s="395"/>
      <c r="I18" s="82">
        <f>SUM(I12:I17)</f>
        <v>3780</v>
      </c>
      <c r="J18" s="396"/>
      <c r="K18" s="397"/>
      <c r="L18" s="397"/>
      <c r="M18" s="397"/>
      <c r="N18" s="398"/>
    </row>
    <row r="19" spans="2:21" ht="18" customHeight="1" x14ac:dyDescent="0.25"/>
    <row r="20" spans="2:21" ht="18" customHeight="1" x14ac:dyDescent="0.25">
      <c r="M20" s="386" t="s">
        <v>27</v>
      </c>
      <c r="N20" s="386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330" t="s">
        <v>25</v>
      </c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330" t="s">
        <v>28</v>
      </c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399" t="s">
        <v>30</v>
      </c>
      <c r="C31" s="389" t="s">
        <v>31</v>
      </c>
      <c r="D31" s="401" t="s">
        <v>32</v>
      </c>
      <c r="E31" s="389" t="s">
        <v>33</v>
      </c>
      <c r="F31" s="389" t="s">
        <v>34</v>
      </c>
      <c r="G31" s="389" t="s">
        <v>10</v>
      </c>
      <c r="H31" s="389" t="s">
        <v>11</v>
      </c>
      <c r="I31" s="387" t="s">
        <v>12</v>
      </c>
      <c r="J31" s="389" t="s">
        <v>35</v>
      </c>
      <c r="K31" s="389" t="s">
        <v>36</v>
      </c>
      <c r="L31" s="389" t="s">
        <v>37</v>
      </c>
      <c r="M31" s="391" t="s">
        <v>38</v>
      </c>
      <c r="N31" s="392"/>
    </row>
    <row r="32" spans="2:21" ht="30" customHeight="1" thickBot="1" x14ac:dyDescent="0.3">
      <c r="B32" s="400"/>
      <c r="C32" s="390"/>
      <c r="D32" s="402"/>
      <c r="E32" s="390"/>
      <c r="F32" s="390"/>
      <c r="G32" s="390"/>
      <c r="H32" s="390"/>
      <c r="I32" s="388"/>
      <c r="J32" s="390"/>
      <c r="K32" s="390"/>
      <c r="L32" s="390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403" t="s">
        <v>19</v>
      </c>
      <c r="C38" s="404"/>
      <c r="D38" s="404"/>
      <c r="E38" s="404"/>
      <c r="F38" s="404"/>
      <c r="G38" s="404"/>
      <c r="H38" s="405"/>
      <c r="I38" s="86">
        <f>SUM(I33:I37)</f>
        <v>0</v>
      </c>
      <c r="J38" s="406"/>
      <c r="K38" s="407"/>
      <c r="L38" s="407"/>
      <c r="M38" s="407"/>
      <c r="N38" s="408"/>
    </row>
    <row r="39" spans="2:21" ht="18" customHeight="1" x14ac:dyDescent="0.25"/>
    <row r="40" spans="2:21" ht="18" customHeight="1" x14ac:dyDescent="0.25">
      <c r="M40" s="386" t="s">
        <v>27</v>
      </c>
      <c r="N40" s="386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330" t="s">
        <v>58</v>
      </c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330" t="s">
        <v>28</v>
      </c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399" t="s">
        <v>30</v>
      </c>
      <c r="C51" s="389" t="s">
        <v>31</v>
      </c>
      <c r="D51" s="401" t="s">
        <v>32</v>
      </c>
      <c r="E51" s="389" t="s">
        <v>33</v>
      </c>
      <c r="F51" s="389" t="s">
        <v>34</v>
      </c>
      <c r="G51" s="389" t="s">
        <v>10</v>
      </c>
      <c r="H51" s="389" t="s">
        <v>11</v>
      </c>
      <c r="I51" s="387" t="s">
        <v>12</v>
      </c>
      <c r="J51" s="389" t="s">
        <v>35</v>
      </c>
      <c r="K51" s="389" t="s">
        <v>36</v>
      </c>
      <c r="L51" s="389" t="s">
        <v>37</v>
      </c>
      <c r="M51" s="391" t="s">
        <v>38</v>
      </c>
      <c r="N51" s="392"/>
    </row>
    <row r="52" spans="2:21" ht="30" customHeight="1" thickBot="1" x14ac:dyDescent="0.3">
      <c r="B52" s="400"/>
      <c r="C52" s="390"/>
      <c r="D52" s="402"/>
      <c r="E52" s="390"/>
      <c r="F52" s="390"/>
      <c r="G52" s="390"/>
      <c r="H52" s="390"/>
      <c r="I52" s="388"/>
      <c r="J52" s="390"/>
      <c r="K52" s="390"/>
      <c r="L52" s="390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403" t="s">
        <v>19</v>
      </c>
      <c r="C57" s="404"/>
      <c r="D57" s="404"/>
      <c r="E57" s="404"/>
      <c r="F57" s="404"/>
      <c r="G57" s="404"/>
      <c r="H57" s="405"/>
      <c r="I57" s="86">
        <f>SUM(I53:I56)</f>
        <v>0</v>
      </c>
      <c r="J57" s="406"/>
      <c r="K57" s="407"/>
      <c r="L57" s="407"/>
      <c r="M57" s="407"/>
      <c r="N57" s="408"/>
    </row>
    <row r="58" spans="2:21" ht="18" customHeight="1" x14ac:dyDescent="0.25"/>
    <row r="59" spans="2:21" ht="18" customHeight="1" x14ac:dyDescent="0.25">
      <c r="M59" s="386" t="s">
        <v>27</v>
      </c>
      <c r="N59" s="386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330" t="s">
        <v>26</v>
      </c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330" t="s">
        <v>28</v>
      </c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399" t="s">
        <v>30</v>
      </c>
      <c r="C72" s="389" t="s">
        <v>31</v>
      </c>
      <c r="D72" s="401" t="s">
        <v>32</v>
      </c>
      <c r="E72" s="389" t="s">
        <v>33</v>
      </c>
      <c r="F72" s="389" t="s">
        <v>34</v>
      </c>
      <c r="G72" s="389" t="s">
        <v>10</v>
      </c>
      <c r="H72" s="389" t="s">
        <v>11</v>
      </c>
      <c r="I72" s="387" t="s">
        <v>12</v>
      </c>
      <c r="J72" s="389" t="s">
        <v>35</v>
      </c>
      <c r="K72" s="389" t="s">
        <v>36</v>
      </c>
      <c r="L72" s="389" t="s">
        <v>37</v>
      </c>
      <c r="M72" s="391" t="s">
        <v>38</v>
      </c>
      <c r="N72" s="392"/>
    </row>
    <row r="73" spans="2:21" ht="30" customHeight="1" thickBot="1" x14ac:dyDescent="0.3">
      <c r="B73" s="400"/>
      <c r="C73" s="390"/>
      <c r="D73" s="402"/>
      <c r="E73" s="390"/>
      <c r="F73" s="390"/>
      <c r="G73" s="390"/>
      <c r="H73" s="390"/>
      <c r="I73" s="388"/>
      <c r="J73" s="390"/>
      <c r="K73" s="390"/>
      <c r="L73" s="390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393" t="s">
        <v>19</v>
      </c>
      <c r="C77" s="394"/>
      <c r="D77" s="394"/>
      <c r="E77" s="394"/>
      <c r="F77" s="394"/>
      <c r="G77" s="394"/>
      <c r="H77" s="395"/>
      <c r="I77" s="82">
        <f>SUM(I74:I76)</f>
        <v>0</v>
      </c>
      <c r="J77" s="396"/>
      <c r="K77" s="397"/>
      <c r="L77" s="397"/>
      <c r="M77" s="397"/>
      <c r="N77" s="398"/>
    </row>
    <row r="78" spans="2:21" ht="18" customHeight="1" x14ac:dyDescent="0.25"/>
    <row r="79" spans="2:21" ht="18" customHeight="1" x14ac:dyDescent="0.25">
      <c r="M79" s="386" t="s">
        <v>27</v>
      </c>
      <c r="N79" s="386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330" t="s">
        <v>59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399" t="s">
        <v>30</v>
      </c>
      <c r="C9" s="389" t="s">
        <v>31</v>
      </c>
      <c r="D9" s="401" t="s">
        <v>32</v>
      </c>
      <c r="E9" s="389" t="s">
        <v>33</v>
      </c>
      <c r="F9" s="389" t="s">
        <v>34</v>
      </c>
      <c r="G9" s="389" t="s">
        <v>10</v>
      </c>
      <c r="H9" s="389" t="s">
        <v>11</v>
      </c>
      <c r="I9" s="387" t="s">
        <v>12</v>
      </c>
      <c r="J9" s="389" t="s">
        <v>35</v>
      </c>
      <c r="K9" s="389" t="s">
        <v>36</v>
      </c>
      <c r="L9" s="389" t="s">
        <v>37</v>
      </c>
      <c r="M9" s="391" t="s">
        <v>38</v>
      </c>
      <c r="N9" s="392"/>
    </row>
    <row r="10" spans="2:15" ht="30" customHeight="1" thickBot="1" x14ac:dyDescent="0.3">
      <c r="B10" s="400"/>
      <c r="C10" s="390"/>
      <c r="D10" s="402"/>
      <c r="E10" s="390"/>
      <c r="F10" s="390"/>
      <c r="G10" s="390"/>
      <c r="H10" s="390"/>
      <c r="I10" s="388"/>
      <c r="J10" s="390"/>
      <c r="K10" s="390"/>
      <c r="L10" s="390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393" t="s">
        <v>86</v>
      </c>
      <c r="C31" s="394"/>
      <c r="D31" s="394"/>
      <c r="E31" s="394"/>
      <c r="F31" s="394"/>
      <c r="G31" s="394"/>
      <c r="H31" s="395"/>
      <c r="I31" s="82">
        <f>SUM(I11:I30)</f>
        <v>1769.9</v>
      </c>
      <c r="J31" s="396"/>
      <c r="K31" s="397"/>
      <c r="L31" s="397"/>
      <c r="M31" s="397"/>
      <c r="N31" s="398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330" t="s">
        <v>59</v>
      </c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399" t="s">
        <v>30</v>
      </c>
      <c r="C42" s="389" t="s">
        <v>31</v>
      </c>
      <c r="D42" s="401" t="s">
        <v>32</v>
      </c>
      <c r="E42" s="389" t="s">
        <v>33</v>
      </c>
      <c r="F42" s="389" t="s">
        <v>34</v>
      </c>
      <c r="G42" s="389" t="s">
        <v>10</v>
      </c>
      <c r="H42" s="389" t="s">
        <v>11</v>
      </c>
      <c r="I42" s="387" t="s">
        <v>12</v>
      </c>
      <c r="J42" s="389" t="s">
        <v>35</v>
      </c>
      <c r="K42" s="389" t="s">
        <v>36</v>
      </c>
      <c r="L42" s="389" t="s">
        <v>37</v>
      </c>
      <c r="M42" s="391" t="s">
        <v>38</v>
      </c>
      <c r="N42" s="392"/>
    </row>
    <row r="43" spans="2:15" ht="30" customHeight="1" thickBot="1" x14ac:dyDescent="0.3">
      <c r="B43" s="400"/>
      <c r="C43" s="390"/>
      <c r="D43" s="402"/>
      <c r="E43" s="390"/>
      <c r="F43" s="390"/>
      <c r="G43" s="390"/>
      <c r="H43" s="390"/>
      <c r="I43" s="388"/>
      <c r="J43" s="390"/>
      <c r="K43" s="390"/>
      <c r="L43" s="390"/>
      <c r="M43" s="56" t="s">
        <v>39</v>
      </c>
      <c r="N43" s="57" t="s">
        <v>40</v>
      </c>
    </row>
    <row r="44" spans="2:15" ht="20.100000000000001" customHeight="1" thickBot="1" x14ac:dyDescent="0.3">
      <c r="B44" s="403" t="s">
        <v>87</v>
      </c>
      <c r="C44" s="404"/>
      <c r="D44" s="404"/>
      <c r="E44" s="404"/>
      <c r="F44" s="404"/>
      <c r="G44" s="404"/>
      <c r="H44" s="405"/>
      <c r="I44" s="86">
        <f>I31</f>
        <v>1769.9</v>
      </c>
      <c r="J44" s="406"/>
      <c r="K44" s="407"/>
      <c r="L44" s="407"/>
      <c r="M44" s="407"/>
      <c r="N44" s="408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393" t="s">
        <v>86</v>
      </c>
      <c r="C63" s="394"/>
      <c r="D63" s="394"/>
      <c r="E63" s="394"/>
      <c r="F63" s="394"/>
      <c r="G63" s="394"/>
      <c r="H63" s="395"/>
      <c r="I63" s="82">
        <f>SUM(I44:I62)</f>
        <v>1769.9</v>
      </c>
      <c r="J63" s="396"/>
      <c r="K63" s="397"/>
      <c r="L63" s="397"/>
      <c r="M63" s="397"/>
      <c r="N63" s="398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330" t="s">
        <v>59</v>
      </c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399" t="s">
        <v>30</v>
      </c>
      <c r="C74" s="389" t="s">
        <v>31</v>
      </c>
      <c r="D74" s="401" t="s">
        <v>32</v>
      </c>
      <c r="E74" s="389" t="s">
        <v>33</v>
      </c>
      <c r="F74" s="389" t="s">
        <v>34</v>
      </c>
      <c r="G74" s="389" t="s">
        <v>10</v>
      </c>
      <c r="H74" s="389" t="s">
        <v>11</v>
      </c>
      <c r="I74" s="387" t="s">
        <v>12</v>
      </c>
      <c r="J74" s="389" t="s">
        <v>35</v>
      </c>
      <c r="K74" s="389" t="s">
        <v>36</v>
      </c>
      <c r="L74" s="389" t="s">
        <v>37</v>
      </c>
      <c r="M74" s="391" t="s">
        <v>38</v>
      </c>
      <c r="N74" s="392"/>
    </row>
    <row r="75" spans="2:15" ht="30" customHeight="1" thickBot="1" x14ac:dyDescent="0.3">
      <c r="B75" s="400"/>
      <c r="C75" s="390"/>
      <c r="D75" s="402"/>
      <c r="E75" s="390"/>
      <c r="F75" s="390"/>
      <c r="G75" s="390"/>
      <c r="H75" s="390"/>
      <c r="I75" s="388"/>
      <c r="J75" s="390"/>
      <c r="K75" s="390"/>
      <c r="L75" s="390"/>
      <c r="M75" s="56" t="s">
        <v>39</v>
      </c>
      <c r="N75" s="57" t="s">
        <v>40</v>
      </c>
    </row>
    <row r="76" spans="2:15" ht="20.100000000000001" customHeight="1" thickBot="1" x14ac:dyDescent="0.3">
      <c r="B76" s="403" t="s">
        <v>87</v>
      </c>
      <c r="C76" s="404"/>
      <c r="D76" s="404"/>
      <c r="E76" s="404"/>
      <c r="F76" s="404"/>
      <c r="G76" s="404"/>
      <c r="H76" s="405"/>
      <c r="I76" s="86">
        <f>I63</f>
        <v>1769.9</v>
      </c>
      <c r="J76" s="406"/>
      <c r="K76" s="407"/>
      <c r="L76" s="407"/>
      <c r="M76" s="407"/>
      <c r="N76" s="408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393" t="s">
        <v>86</v>
      </c>
      <c r="C97" s="394"/>
      <c r="D97" s="394"/>
      <c r="E97" s="394"/>
      <c r="F97" s="394"/>
      <c r="G97" s="394"/>
      <c r="H97" s="395"/>
      <c r="I97" s="82">
        <f>SUM(I76:I96)</f>
        <v>1769.9</v>
      </c>
      <c r="J97" s="396"/>
      <c r="K97" s="397"/>
      <c r="L97" s="397"/>
      <c r="M97" s="397"/>
      <c r="N97" s="398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330" t="s">
        <v>59</v>
      </c>
      <c r="C101" s="330"/>
      <c r="D101" s="330"/>
      <c r="E101" s="330"/>
      <c r="F101" s="330"/>
      <c r="G101" s="330"/>
      <c r="H101" s="330"/>
      <c r="I101" s="330"/>
      <c r="J101" s="330"/>
      <c r="K101" s="330"/>
      <c r="L101" s="330"/>
      <c r="M101" s="330"/>
      <c r="N101" s="330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399" t="s">
        <v>30</v>
      </c>
      <c r="C108" s="389" t="s">
        <v>31</v>
      </c>
      <c r="D108" s="401" t="s">
        <v>32</v>
      </c>
      <c r="E108" s="389" t="s">
        <v>33</v>
      </c>
      <c r="F108" s="389" t="s">
        <v>34</v>
      </c>
      <c r="G108" s="389" t="s">
        <v>10</v>
      </c>
      <c r="H108" s="389" t="s">
        <v>11</v>
      </c>
      <c r="I108" s="387" t="s">
        <v>12</v>
      </c>
      <c r="J108" s="389" t="s">
        <v>35</v>
      </c>
      <c r="K108" s="389" t="s">
        <v>36</v>
      </c>
      <c r="L108" s="389" t="s">
        <v>37</v>
      </c>
      <c r="M108" s="391" t="s">
        <v>38</v>
      </c>
      <c r="N108" s="392"/>
    </row>
    <row r="109" spans="2:15" ht="30" customHeight="1" thickBot="1" x14ac:dyDescent="0.3">
      <c r="B109" s="400"/>
      <c r="C109" s="390"/>
      <c r="D109" s="402"/>
      <c r="E109" s="390"/>
      <c r="F109" s="390"/>
      <c r="G109" s="390"/>
      <c r="H109" s="390"/>
      <c r="I109" s="388"/>
      <c r="J109" s="390"/>
      <c r="K109" s="390"/>
      <c r="L109" s="390"/>
      <c r="M109" s="56" t="s">
        <v>39</v>
      </c>
      <c r="N109" s="57" t="s">
        <v>40</v>
      </c>
    </row>
    <row r="110" spans="2:15" ht="20.100000000000001" customHeight="1" thickBot="1" x14ac:dyDescent="0.3">
      <c r="B110" s="403" t="s">
        <v>87</v>
      </c>
      <c r="C110" s="404"/>
      <c r="D110" s="404"/>
      <c r="E110" s="404"/>
      <c r="F110" s="404"/>
      <c r="G110" s="404"/>
      <c r="H110" s="405"/>
      <c r="I110" s="86">
        <f>I97</f>
        <v>1769.9</v>
      </c>
      <c r="J110" s="406"/>
      <c r="K110" s="407"/>
      <c r="L110" s="407"/>
      <c r="M110" s="407"/>
      <c r="N110" s="408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393" t="s">
        <v>86</v>
      </c>
      <c r="C130" s="394"/>
      <c r="D130" s="394"/>
      <c r="E130" s="394"/>
      <c r="F130" s="394"/>
      <c r="G130" s="394"/>
      <c r="H130" s="395"/>
      <c r="I130" s="82">
        <f>SUM(I110:I129)</f>
        <v>1769.9</v>
      </c>
      <c r="J130" s="396"/>
      <c r="K130" s="397"/>
      <c r="L130" s="397"/>
      <c r="M130" s="397"/>
      <c r="N130" s="398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330" t="s">
        <v>59</v>
      </c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399" t="s">
        <v>30</v>
      </c>
      <c r="C141" s="389" t="s">
        <v>31</v>
      </c>
      <c r="D141" s="401" t="s">
        <v>32</v>
      </c>
      <c r="E141" s="389" t="s">
        <v>33</v>
      </c>
      <c r="F141" s="389" t="s">
        <v>34</v>
      </c>
      <c r="G141" s="389" t="s">
        <v>10</v>
      </c>
      <c r="H141" s="389" t="s">
        <v>11</v>
      </c>
      <c r="I141" s="387" t="s">
        <v>12</v>
      </c>
      <c r="J141" s="389" t="s">
        <v>35</v>
      </c>
      <c r="K141" s="389" t="s">
        <v>36</v>
      </c>
      <c r="L141" s="389" t="s">
        <v>37</v>
      </c>
      <c r="M141" s="391" t="s">
        <v>38</v>
      </c>
      <c r="N141" s="392"/>
    </row>
    <row r="142" spans="2:15" ht="30" customHeight="1" thickBot="1" x14ac:dyDescent="0.3">
      <c r="B142" s="400"/>
      <c r="C142" s="390"/>
      <c r="D142" s="402"/>
      <c r="E142" s="390"/>
      <c r="F142" s="390"/>
      <c r="G142" s="390"/>
      <c r="H142" s="390"/>
      <c r="I142" s="388"/>
      <c r="J142" s="390"/>
      <c r="K142" s="390"/>
      <c r="L142" s="390"/>
      <c r="M142" s="56" t="s">
        <v>39</v>
      </c>
      <c r="N142" s="57" t="s">
        <v>40</v>
      </c>
    </row>
    <row r="143" spans="2:15" ht="20.100000000000001" customHeight="1" thickBot="1" x14ac:dyDescent="0.3">
      <c r="B143" s="403" t="s">
        <v>87</v>
      </c>
      <c r="C143" s="404"/>
      <c r="D143" s="404"/>
      <c r="E143" s="404"/>
      <c r="F143" s="404"/>
      <c r="G143" s="404"/>
      <c r="H143" s="405"/>
      <c r="I143" s="86">
        <f>I130</f>
        <v>1769.9</v>
      </c>
      <c r="J143" s="406"/>
      <c r="K143" s="407"/>
      <c r="L143" s="407"/>
      <c r="M143" s="407"/>
      <c r="N143" s="408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393" t="s">
        <v>86</v>
      </c>
      <c r="C161" s="394"/>
      <c r="D161" s="394"/>
      <c r="E161" s="394"/>
      <c r="F161" s="394"/>
      <c r="G161" s="394"/>
      <c r="H161" s="395"/>
      <c r="I161" s="82">
        <f>SUM(I143:I160)</f>
        <v>1769.9</v>
      </c>
      <c r="J161" s="396"/>
      <c r="K161" s="397"/>
      <c r="L161" s="397"/>
      <c r="M161" s="397"/>
      <c r="N161" s="398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330" t="s">
        <v>59</v>
      </c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0"/>
      <c r="N165" s="330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399" t="s">
        <v>30</v>
      </c>
      <c r="C172" s="389" t="s">
        <v>31</v>
      </c>
      <c r="D172" s="401" t="s">
        <v>32</v>
      </c>
      <c r="E172" s="389" t="s">
        <v>33</v>
      </c>
      <c r="F172" s="389" t="s">
        <v>34</v>
      </c>
      <c r="G172" s="389" t="s">
        <v>10</v>
      </c>
      <c r="H172" s="389" t="s">
        <v>11</v>
      </c>
      <c r="I172" s="387" t="s">
        <v>12</v>
      </c>
      <c r="J172" s="389" t="s">
        <v>35</v>
      </c>
      <c r="K172" s="389" t="s">
        <v>36</v>
      </c>
      <c r="L172" s="389" t="s">
        <v>37</v>
      </c>
      <c r="M172" s="391" t="s">
        <v>38</v>
      </c>
      <c r="N172" s="392"/>
    </row>
    <row r="173" spans="2:15" ht="30" customHeight="1" thickBot="1" x14ac:dyDescent="0.3">
      <c r="B173" s="400"/>
      <c r="C173" s="390"/>
      <c r="D173" s="402"/>
      <c r="E173" s="390"/>
      <c r="F173" s="390"/>
      <c r="G173" s="390"/>
      <c r="H173" s="390"/>
      <c r="I173" s="388"/>
      <c r="J173" s="390"/>
      <c r="K173" s="390"/>
      <c r="L173" s="390"/>
      <c r="M173" s="56" t="s">
        <v>39</v>
      </c>
      <c r="N173" s="57" t="s">
        <v>200</v>
      </c>
    </row>
    <row r="174" spans="2:15" ht="20.100000000000001" customHeight="1" thickBot="1" x14ac:dyDescent="0.3">
      <c r="B174" s="403" t="s">
        <v>87</v>
      </c>
      <c r="C174" s="404"/>
      <c r="D174" s="404"/>
      <c r="E174" s="404"/>
      <c r="F174" s="404"/>
      <c r="G174" s="404"/>
      <c r="H174" s="405"/>
      <c r="I174" s="86">
        <f>I161</f>
        <v>1769.9</v>
      </c>
      <c r="J174" s="406"/>
      <c r="K174" s="407"/>
      <c r="L174" s="407"/>
      <c r="M174" s="407"/>
      <c r="N174" s="408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403" t="s">
        <v>19</v>
      </c>
      <c r="C178" s="404"/>
      <c r="D178" s="404"/>
      <c r="E178" s="404"/>
      <c r="F178" s="404"/>
      <c r="G178" s="404"/>
      <c r="H178" s="405"/>
      <c r="I178" s="86">
        <f>SUM(I174:I177)</f>
        <v>1769.9</v>
      </c>
      <c r="J178" s="406"/>
      <c r="K178" s="407"/>
      <c r="L178" s="407"/>
      <c r="M178" s="407"/>
      <c r="N178" s="408"/>
    </row>
    <row r="179" spans="1:15" ht="18" customHeight="1" x14ac:dyDescent="0.25"/>
    <row r="180" spans="1:15" ht="18" customHeight="1" x14ac:dyDescent="0.25">
      <c r="M180" s="386" t="s">
        <v>27</v>
      </c>
      <c r="N180" s="386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64"/>
  <sheetViews>
    <sheetView topLeftCell="D7" zoomScale="85" zoomScaleNormal="85" workbookViewId="0">
      <selection activeCell="J15" sqref="J15"/>
    </sheetView>
  </sheetViews>
  <sheetFormatPr baseColWidth="10" defaultRowHeight="15" x14ac:dyDescent="0.25"/>
  <cols>
    <col min="1" max="1" width="6.42578125" customWidth="1"/>
    <col min="2" max="2" width="16.28515625" customWidth="1"/>
    <col min="3" max="3" width="11.7109375" customWidth="1"/>
    <col min="4" max="4" width="17.7109375" style="117" customWidth="1"/>
    <col min="6" max="6" width="13.42578125" customWidth="1"/>
    <col min="7" max="7" width="16.140625" customWidth="1"/>
    <col min="8" max="8" width="36.28515625" style="149" bestFit="1" customWidth="1"/>
    <col min="9" max="9" width="68.5703125" customWidth="1"/>
    <col min="10" max="10" width="16" customWidth="1"/>
    <col min="11" max="11" width="20.7109375" customWidth="1"/>
  </cols>
  <sheetData>
    <row r="1" spans="1:11" ht="21" customHeight="1" x14ac:dyDescent="0.25"/>
    <row r="2" spans="1:11" ht="29.25" customHeight="1" x14ac:dyDescent="0.25">
      <c r="A2" s="339" t="s">
        <v>0</v>
      </c>
      <c r="B2" s="339"/>
      <c r="C2" s="339"/>
      <c r="D2" s="339"/>
      <c r="E2" s="339"/>
      <c r="F2" s="339"/>
      <c r="G2" s="339"/>
      <c r="H2" s="339"/>
      <c r="I2" s="339"/>
    </row>
    <row r="3" spans="1:11" ht="30" customHeight="1" x14ac:dyDescent="0.25">
      <c r="A3" s="340" t="s">
        <v>1</v>
      </c>
      <c r="B3" s="340"/>
      <c r="C3" s="340"/>
      <c r="D3" s="340"/>
      <c r="E3" s="340"/>
      <c r="F3" s="340"/>
      <c r="G3" s="340"/>
      <c r="H3" s="340"/>
      <c r="I3" s="340"/>
    </row>
    <row r="4" spans="1:11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</row>
    <row r="5" spans="1:11" ht="20.100000000000001" customHeight="1" x14ac:dyDescent="0.25">
      <c r="A5" s="330" t="s">
        <v>58</v>
      </c>
      <c r="B5" s="330"/>
      <c r="C5" s="330"/>
      <c r="D5" s="330"/>
      <c r="E5" s="330"/>
      <c r="F5" s="330"/>
      <c r="G5" s="330"/>
      <c r="H5" s="330"/>
      <c r="I5" s="330"/>
    </row>
    <row r="6" spans="1:11" ht="20.100000000000001" customHeight="1" x14ac:dyDescent="0.25">
      <c r="A6" s="3"/>
      <c r="B6" s="3"/>
      <c r="C6" s="3"/>
      <c r="D6" s="119"/>
      <c r="E6" s="3"/>
      <c r="F6" s="3"/>
      <c r="G6" s="26"/>
      <c r="H6" s="3"/>
      <c r="I6" s="3"/>
    </row>
    <row r="7" spans="1:11" ht="20.100000000000001" customHeight="1" x14ac:dyDescent="0.25">
      <c r="A7" s="4" t="s">
        <v>21</v>
      </c>
      <c r="B7" s="5"/>
      <c r="C7" s="5"/>
      <c r="D7" s="4" t="s">
        <v>204</v>
      </c>
      <c r="E7" s="1"/>
      <c r="F7" s="1"/>
      <c r="G7" s="27"/>
      <c r="H7" s="5"/>
      <c r="I7" s="5"/>
    </row>
    <row r="8" spans="1:11" ht="20.100000000000001" customHeight="1" x14ac:dyDescent="0.25">
      <c r="A8" s="6" t="s">
        <v>3</v>
      </c>
      <c r="B8" s="7"/>
      <c r="C8" s="7"/>
      <c r="D8" s="4" t="s">
        <v>202</v>
      </c>
      <c r="E8" s="1"/>
      <c r="F8" s="1"/>
      <c r="G8" s="8"/>
      <c r="H8" s="118"/>
      <c r="I8" s="7"/>
    </row>
    <row r="9" spans="1:11" ht="20.100000000000001" customHeight="1" x14ac:dyDescent="0.25">
      <c r="A9" s="6" t="s">
        <v>5</v>
      </c>
      <c r="B9" s="8"/>
      <c r="C9" s="8"/>
      <c r="D9" s="4" t="s">
        <v>203</v>
      </c>
      <c r="E9" s="1"/>
      <c r="F9" s="1"/>
      <c r="G9" s="8"/>
      <c r="H9" s="118"/>
      <c r="I9" s="7"/>
    </row>
    <row r="10" spans="1:11" ht="20.100000000000001" customHeight="1" x14ac:dyDescent="0.25">
      <c r="A10" s="4" t="s">
        <v>6</v>
      </c>
      <c r="B10" s="8"/>
      <c r="C10" s="8"/>
      <c r="D10" s="4" t="s">
        <v>7</v>
      </c>
      <c r="E10" s="1"/>
      <c r="F10" s="1"/>
      <c r="G10" s="8"/>
      <c r="H10" s="118"/>
      <c r="I10" s="7"/>
    </row>
    <row r="11" spans="1:11" ht="20.100000000000001" customHeight="1" thickBot="1" x14ac:dyDescent="0.3">
      <c r="A11" s="1"/>
      <c r="B11" s="9"/>
      <c r="C11" s="1"/>
      <c r="D11" s="120"/>
      <c r="E11" s="1"/>
      <c r="F11" s="1"/>
      <c r="G11" s="1"/>
      <c r="H11" s="150"/>
      <c r="I11" s="10">
        <v>2013</v>
      </c>
    </row>
    <row r="12" spans="1:11" ht="36.75" customHeight="1" thickBot="1" x14ac:dyDescent="0.3">
      <c r="A12" s="341" t="s">
        <v>8</v>
      </c>
      <c r="B12" s="342" t="s">
        <v>9</v>
      </c>
      <c r="C12" s="342"/>
      <c r="D12" s="342"/>
      <c r="E12" s="343" t="s">
        <v>10</v>
      </c>
      <c r="F12" s="343" t="s">
        <v>11</v>
      </c>
      <c r="G12" s="352" t="s">
        <v>12</v>
      </c>
      <c r="H12" s="181" t="s">
        <v>20</v>
      </c>
      <c r="I12" s="301" t="s">
        <v>13</v>
      </c>
    </row>
    <row r="13" spans="1:11" ht="30" customHeight="1" thickBot="1" x14ac:dyDescent="0.3">
      <c r="A13" s="335"/>
      <c r="B13" s="2" t="s">
        <v>14</v>
      </c>
      <c r="C13" s="2" t="s">
        <v>15</v>
      </c>
      <c r="D13" s="2" t="s">
        <v>16</v>
      </c>
      <c r="E13" s="344"/>
      <c r="F13" s="345"/>
      <c r="G13" s="353"/>
      <c r="H13" s="182" t="s">
        <v>201</v>
      </c>
      <c r="I13" s="413" t="s">
        <v>13</v>
      </c>
      <c r="J13" s="310" t="s">
        <v>2593</v>
      </c>
      <c r="K13" s="310" t="s">
        <v>2594</v>
      </c>
    </row>
    <row r="14" spans="1:11" ht="39" customHeight="1" x14ac:dyDescent="0.25">
      <c r="A14" s="198">
        <v>1</v>
      </c>
      <c r="B14" s="199">
        <v>41530</v>
      </c>
      <c r="C14" s="200" t="s">
        <v>164</v>
      </c>
      <c r="D14" s="198">
        <v>676</v>
      </c>
      <c r="E14" s="198">
        <v>9506</v>
      </c>
      <c r="F14" s="198">
        <v>4495</v>
      </c>
      <c r="G14" s="201">
        <f t="shared" ref="G14:G45" si="0">SUM(H14:H14)</f>
        <v>4000</v>
      </c>
      <c r="H14" s="409">
        <v>4000</v>
      </c>
      <c r="I14" s="148" t="s">
        <v>2411</v>
      </c>
      <c r="J14" s="329" t="s">
        <v>23</v>
      </c>
      <c r="K14" s="329" t="s">
        <v>58</v>
      </c>
    </row>
    <row r="15" spans="1:11" ht="39" customHeight="1" x14ac:dyDescent="0.25">
      <c r="A15" s="129">
        <v>2</v>
      </c>
      <c r="B15" s="202">
        <v>41530</v>
      </c>
      <c r="C15" s="203" t="s">
        <v>164</v>
      </c>
      <c r="D15" s="129">
        <v>680</v>
      </c>
      <c r="E15" s="129">
        <v>9507</v>
      </c>
      <c r="F15" s="129">
        <v>4496</v>
      </c>
      <c r="G15" s="196">
        <f t="shared" si="0"/>
        <v>4000</v>
      </c>
      <c r="H15" s="410">
        <v>4000</v>
      </c>
      <c r="I15" s="148" t="s">
        <v>2412</v>
      </c>
      <c r="J15" s="329" t="s">
        <v>23</v>
      </c>
      <c r="K15" s="329" t="s">
        <v>58</v>
      </c>
    </row>
    <row r="16" spans="1:11" ht="39" customHeight="1" x14ac:dyDescent="0.25">
      <c r="A16" s="129">
        <v>3</v>
      </c>
      <c r="B16" s="202">
        <v>41544</v>
      </c>
      <c r="C16" s="203" t="s">
        <v>164</v>
      </c>
      <c r="D16" s="129">
        <v>719</v>
      </c>
      <c r="E16" s="129">
        <v>10004</v>
      </c>
      <c r="F16" s="129">
        <v>5128</v>
      </c>
      <c r="G16" s="196">
        <f t="shared" si="0"/>
        <v>4212.7299999999996</v>
      </c>
      <c r="H16" s="410">
        <v>4212.7299999999996</v>
      </c>
      <c r="I16" s="148" t="s">
        <v>2411</v>
      </c>
      <c r="J16" s="329" t="s">
        <v>23</v>
      </c>
      <c r="K16" s="329" t="s">
        <v>58</v>
      </c>
    </row>
    <row r="17" spans="1:11" ht="39" customHeight="1" x14ac:dyDescent="0.25">
      <c r="A17" s="198">
        <v>4</v>
      </c>
      <c r="B17" s="202">
        <v>41544</v>
      </c>
      <c r="C17" s="203" t="s">
        <v>164</v>
      </c>
      <c r="D17" s="129">
        <v>738</v>
      </c>
      <c r="E17" s="129">
        <v>10003</v>
      </c>
      <c r="F17" s="129">
        <v>5129</v>
      </c>
      <c r="G17" s="196">
        <f t="shared" si="0"/>
        <v>7998.82</v>
      </c>
      <c r="H17" s="410">
        <v>7998.82</v>
      </c>
      <c r="I17" s="148" t="s">
        <v>2413</v>
      </c>
      <c r="J17" s="329" t="s">
        <v>23</v>
      </c>
      <c r="K17" s="329" t="s">
        <v>58</v>
      </c>
    </row>
    <row r="18" spans="1:11" ht="39" customHeight="1" x14ac:dyDescent="0.25">
      <c r="A18" s="129">
        <v>5</v>
      </c>
      <c r="B18" s="202">
        <v>41549</v>
      </c>
      <c r="C18" s="203" t="s">
        <v>164</v>
      </c>
      <c r="D18" s="129">
        <v>801</v>
      </c>
      <c r="E18" s="204">
        <v>10351</v>
      </c>
      <c r="F18" s="129">
        <v>5244</v>
      </c>
      <c r="G18" s="196">
        <f t="shared" si="0"/>
        <v>6101.55</v>
      </c>
      <c r="H18" s="410">
        <v>6101.55</v>
      </c>
      <c r="I18" s="148" t="s">
        <v>213</v>
      </c>
      <c r="J18" s="329" t="s">
        <v>23</v>
      </c>
      <c r="K18" s="329" t="s">
        <v>58</v>
      </c>
    </row>
    <row r="19" spans="1:11" ht="39" customHeight="1" x14ac:dyDescent="0.25">
      <c r="A19" s="129">
        <v>6</v>
      </c>
      <c r="B19" s="202">
        <v>41549</v>
      </c>
      <c r="C19" s="203" t="s">
        <v>164</v>
      </c>
      <c r="D19" s="129">
        <v>801</v>
      </c>
      <c r="E19" s="204">
        <v>10352</v>
      </c>
      <c r="F19" s="129">
        <v>5244</v>
      </c>
      <c r="G19" s="196">
        <f t="shared" si="0"/>
        <v>455</v>
      </c>
      <c r="H19" s="410">
        <v>455</v>
      </c>
      <c r="I19" s="148" t="s">
        <v>174</v>
      </c>
      <c r="J19" s="329" t="s">
        <v>23</v>
      </c>
      <c r="K19" s="329" t="s">
        <v>58</v>
      </c>
    </row>
    <row r="20" spans="1:11" ht="39" customHeight="1" x14ac:dyDescent="0.25">
      <c r="A20" s="198">
        <v>7</v>
      </c>
      <c r="B20" s="202">
        <v>41549</v>
      </c>
      <c r="C20" s="203" t="s">
        <v>164</v>
      </c>
      <c r="D20" s="129">
        <v>801</v>
      </c>
      <c r="E20" s="204">
        <v>10353</v>
      </c>
      <c r="F20" s="129">
        <v>5244</v>
      </c>
      <c r="G20" s="196">
        <f t="shared" si="0"/>
        <v>630</v>
      </c>
      <c r="H20" s="410">
        <v>630</v>
      </c>
      <c r="I20" s="148" t="s">
        <v>175</v>
      </c>
      <c r="J20" s="329" t="s">
        <v>23</v>
      </c>
      <c r="K20" s="329" t="s">
        <v>58</v>
      </c>
    </row>
    <row r="21" spans="1:11" ht="39" customHeight="1" x14ac:dyDescent="0.25">
      <c r="A21" s="129">
        <v>8</v>
      </c>
      <c r="B21" s="202">
        <v>41549</v>
      </c>
      <c r="C21" s="203" t="s">
        <v>164</v>
      </c>
      <c r="D21" s="129">
        <v>801</v>
      </c>
      <c r="E21" s="204">
        <v>10354</v>
      </c>
      <c r="F21" s="129">
        <v>5244</v>
      </c>
      <c r="G21" s="196">
        <f t="shared" si="0"/>
        <v>443.45</v>
      </c>
      <c r="H21" s="410">
        <v>443.45</v>
      </c>
      <c r="I21" s="148" t="s">
        <v>214</v>
      </c>
      <c r="J21" s="329" t="s">
        <v>23</v>
      </c>
      <c r="K21" s="329" t="s">
        <v>58</v>
      </c>
    </row>
    <row r="22" spans="1:11" ht="39" customHeight="1" x14ac:dyDescent="0.25">
      <c r="A22" s="129">
        <v>9</v>
      </c>
      <c r="B22" s="202">
        <v>41547</v>
      </c>
      <c r="C22" s="203" t="s">
        <v>164</v>
      </c>
      <c r="D22" s="129">
        <v>784</v>
      </c>
      <c r="E22" s="129">
        <v>10344</v>
      </c>
      <c r="F22" s="129">
        <v>5245</v>
      </c>
      <c r="G22" s="196">
        <f t="shared" si="0"/>
        <v>7000</v>
      </c>
      <c r="H22" s="410">
        <v>7000</v>
      </c>
      <c r="I22" s="148" t="s">
        <v>215</v>
      </c>
      <c r="J22" s="329" t="s">
        <v>23</v>
      </c>
      <c r="K22" s="329" t="s">
        <v>58</v>
      </c>
    </row>
    <row r="23" spans="1:11" ht="39" customHeight="1" x14ac:dyDescent="0.25">
      <c r="A23" s="198">
        <v>10</v>
      </c>
      <c r="B23" s="202">
        <v>41561</v>
      </c>
      <c r="C23" s="203" t="s">
        <v>164</v>
      </c>
      <c r="D23" s="129">
        <v>829</v>
      </c>
      <c r="E23" s="129">
        <v>10863</v>
      </c>
      <c r="F23" s="129">
        <v>5393</v>
      </c>
      <c r="G23" s="196">
        <f t="shared" si="0"/>
        <v>30022.09</v>
      </c>
      <c r="H23" s="410">
        <v>30022.09</v>
      </c>
      <c r="I23" s="148" t="s">
        <v>216</v>
      </c>
      <c r="J23" s="329" t="s">
        <v>23</v>
      </c>
      <c r="K23" s="329" t="s">
        <v>58</v>
      </c>
    </row>
    <row r="24" spans="1:11" ht="39" customHeight="1" x14ac:dyDescent="0.25">
      <c r="A24" s="129">
        <v>11</v>
      </c>
      <c r="B24" s="202">
        <v>41558</v>
      </c>
      <c r="C24" s="203" t="s">
        <v>185</v>
      </c>
      <c r="D24" s="129" t="s">
        <v>186</v>
      </c>
      <c r="E24" s="129">
        <v>10755</v>
      </c>
      <c r="F24" s="129">
        <v>5483</v>
      </c>
      <c r="G24" s="196">
        <f t="shared" si="0"/>
        <v>5000</v>
      </c>
      <c r="H24" s="410">
        <v>5000</v>
      </c>
      <c r="I24" s="148" t="s">
        <v>230</v>
      </c>
      <c r="J24" s="329" t="s">
        <v>23</v>
      </c>
      <c r="K24" s="329" t="s">
        <v>58</v>
      </c>
    </row>
    <row r="25" spans="1:11" ht="39" customHeight="1" x14ac:dyDescent="0.25">
      <c r="A25" s="129">
        <v>12</v>
      </c>
      <c r="B25" s="202">
        <v>41576</v>
      </c>
      <c r="C25" s="203" t="s">
        <v>164</v>
      </c>
      <c r="D25" s="129">
        <v>877</v>
      </c>
      <c r="E25" s="129">
        <v>11451</v>
      </c>
      <c r="F25" s="129">
        <v>5885</v>
      </c>
      <c r="G25" s="196">
        <f t="shared" si="0"/>
        <v>9594</v>
      </c>
      <c r="H25" s="410">
        <v>9594</v>
      </c>
      <c r="I25" s="148" t="s">
        <v>217</v>
      </c>
      <c r="J25" s="329" t="s">
        <v>23</v>
      </c>
      <c r="K25" s="329" t="s">
        <v>58</v>
      </c>
    </row>
    <row r="26" spans="1:11" ht="39" customHeight="1" x14ac:dyDescent="0.25">
      <c r="A26" s="198">
        <v>13</v>
      </c>
      <c r="B26" s="202">
        <v>41576</v>
      </c>
      <c r="C26" s="203" t="s">
        <v>164</v>
      </c>
      <c r="D26" s="129">
        <v>877</v>
      </c>
      <c r="E26" s="129">
        <v>11452</v>
      </c>
      <c r="F26" s="129">
        <v>5885</v>
      </c>
      <c r="G26" s="196">
        <f t="shared" si="0"/>
        <v>455</v>
      </c>
      <c r="H26" s="410">
        <v>455</v>
      </c>
      <c r="I26" s="148" t="s">
        <v>174</v>
      </c>
      <c r="J26" s="329" t="s">
        <v>23</v>
      </c>
      <c r="K26" s="329" t="s">
        <v>58</v>
      </c>
    </row>
    <row r="27" spans="1:11" ht="39" customHeight="1" x14ac:dyDescent="0.25">
      <c r="A27" s="129">
        <v>14</v>
      </c>
      <c r="B27" s="202">
        <v>41576</v>
      </c>
      <c r="C27" s="203" t="s">
        <v>164</v>
      </c>
      <c r="D27" s="129">
        <v>877</v>
      </c>
      <c r="E27" s="129">
        <v>11453</v>
      </c>
      <c r="F27" s="129">
        <v>5885</v>
      </c>
      <c r="G27" s="196">
        <f t="shared" si="0"/>
        <v>990</v>
      </c>
      <c r="H27" s="410">
        <v>990</v>
      </c>
      <c r="I27" s="148" t="s">
        <v>175</v>
      </c>
      <c r="J27" s="329" t="s">
        <v>23</v>
      </c>
      <c r="K27" s="329" t="s">
        <v>58</v>
      </c>
    </row>
    <row r="28" spans="1:11" ht="39" customHeight="1" x14ac:dyDescent="0.25">
      <c r="A28" s="129">
        <v>15</v>
      </c>
      <c r="B28" s="202">
        <v>41576</v>
      </c>
      <c r="C28" s="203" t="s">
        <v>164</v>
      </c>
      <c r="D28" s="129">
        <v>877</v>
      </c>
      <c r="E28" s="129">
        <v>11454</v>
      </c>
      <c r="F28" s="129">
        <v>5885</v>
      </c>
      <c r="G28" s="196">
        <f t="shared" si="0"/>
        <v>951</v>
      </c>
      <c r="H28" s="410">
        <v>951</v>
      </c>
      <c r="I28" s="148" t="s">
        <v>214</v>
      </c>
      <c r="J28" s="329" t="s">
        <v>23</v>
      </c>
      <c r="K28" s="329" t="s">
        <v>58</v>
      </c>
    </row>
    <row r="29" spans="1:11" ht="39" customHeight="1" x14ac:dyDescent="0.25">
      <c r="A29" s="198">
        <v>16</v>
      </c>
      <c r="B29" s="202">
        <v>41578</v>
      </c>
      <c r="C29" s="203" t="s">
        <v>164</v>
      </c>
      <c r="D29" s="129">
        <v>931</v>
      </c>
      <c r="E29" s="129">
        <v>11630</v>
      </c>
      <c r="F29" s="129">
        <v>6015</v>
      </c>
      <c r="G29" s="196">
        <f t="shared" si="0"/>
        <v>8105.61</v>
      </c>
      <c r="H29" s="410">
        <v>8105.61</v>
      </c>
      <c r="I29" s="148" t="s">
        <v>217</v>
      </c>
      <c r="J29" s="329" t="s">
        <v>23</v>
      </c>
      <c r="K29" s="329" t="s">
        <v>58</v>
      </c>
    </row>
    <row r="30" spans="1:11" ht="39" customHeight="1" x14ac:dyDescent="0.25">
      <c r="A30" s="129">
        <v>17</v>
      </c>
      <c r="B30" s="202">
        <v>41578</v>
      </c>
      <c r="C30" s="203" t="s">
        <v>164</v>
      </c>
      <c r="D30" s="129">
        <v>931</v>
      </c>
      <c r="E30" s="129">
        <v>11631</v>
      </c>
      <c r="F30" s="129">
        <v>6015</v>
      </c>
      <c r="G30" s="196">
        <f t="shared" si="0"/>
        <v>1013</v>
      </c>
      <c r="H30" s="410">
        <v>1013</v>
      </c>
      <c r="I30" s="148" t="s">
        <v>174</v>
      </c>
      <c r="J30" s="329" t="s">
        <v>23</v>
      </c>
      <c r="K30" s="329" t="s">
        <v>58</v>
      </c>
    </row>
    <row r="31" spans="1:11" ht="39" customHeight="1" x14ac:dyDescent="0.25">
      <c r="A31" s="129">
        <v>18</v>
      </c>
      <c r="B31" s="202">
        <v>41578</v>
      </c>
      <c r="C31" s="203" t="s">
        <v>164</v>
      </c>
      <c r="D31" s="129">
        <v>931</v>
      </c>
      <c r="E31" s="129">
        <v>11632</v>
      </c>
      <c r="F31" s="129">
        <v>6015</v>
      </c>
      <c r="G31" s="196">
        <f t="shared" si="0"/>
        <v>964</v>
      </c>
      <c r="H31" s="410">
        <v>964</v>
      </c>
      <c r="I31" s="148" t="s">
        <v>175</v>
      </c>
      <c r="J31" s="329" t="s">
        <v>23</v>
      </c>
      <c r="K31" s="329" t="s">
        <v>58</v>
      </c>
    </row>
    <row r="32" spans="1:11" ht="39" customHeight="1" x14ac:dyDescent="0.25">
      <c r="A32" s="198">
        <v>19</v>
      </c>
      <c r="B32" s="202">
        <v>41578</v>
      </c>
      <c r="C32" s="203" t="s">
        <v>164</v>
      </c>
      <c r="D32" s="129">
        <v>931</v>
      </c>
      <c r="E32" s="129">
        <v>11633</v>
      </c>
      <c r="F32" s="129">
        <v>6015</v>
      </c>
      <c r="G32" s="196">
        <f t="shared" si="0"/>
        <v>121</v>
      </c>
      <c r="H32" s="410">
        <v>121</v>
      </c>
      <c r="I32" s="148" t="s">
        <v>176</v>
      </c>
      <c r="J32" s="329" t="s">
        <v>23</v>
      </c>
      <c r="K32" s="329" t="s">
        <v>58</v>
      </c>
    </row>
    <row r="33" spans="1:11" ht="39" customHeight="1" x14ac:dyDescent="0.25">
      <c r="A33" s="129">
        <v>20</v>
      </c>
      <c r="B33" s="202">
        <v>41578</v>
      </c>
      <c r="C33" s="203" t="s">
        <v>164</v>
      </c>
      <c r="D33" s="129">
        <v>931</v>
      </c>
      <c r="E33" s="129">
        <v>11634</v>
      </c>
      <c r="F33" s="129">
        <v>6015</v>
      </c>
      <c r="G33" s="196">
        <f t="shared" si="0"/>
        <v>202.3</v>
      </c>
      <c r="H33" s="410">
        <v>202.3</v>
      </c>
      <c r="I33" s="148" t="s">
        <v>218</v>
      </c>
      <c r="J33" s="329" t="s">
        <v>23</v>
      </c>
      <c r="K33" s="329" t="s">
        <v>58</v>
      </c>
    </row>
    <row r="34" spans="1:11" ht="39" customHeight="1" x14ac:dyDescent="0.25">
      <c r="A34" s="129">
        <v>21</v>
      </c>
      <c r="B34" s="202">
        <v>41578</v>
      </c>
      <c r="C34" s="203" t="s">
        <v>164</v>
      </c>
      <c r="D34" s="129">
        <v>936</v>
      </c>
      <c r="E34" s="129">
        <v>11635</v>
      </c>
      <c r="F34" s="129">
        <v>6018</v>
      </c>
      <c r="G34" s="196">
        <f t="shared" si="0"/>
        <v>33753.120000000003</v>
      </c>
      <c r="H34" s="410">
        <v>33753.120000000003</v>
      </c>
      <c r="I34" s="148" t="s">
        <v>217</v>
      </c>
      <c r="J34" s="329" t="s">
        <v>23</v>
      </c>
      <c r="K34" s="329" t="s">
        <v>58</v>
      </c>
    </row>
    <row r="35" spans="1:11" ht="39" customHeight="1" x14ac:dyDescent="0.25">
      <c r="A35" s="198">
        <v>22</v>
      </c>
      <c r="B35" s="202">
        <v>41578</v>
      </c>
      <c r="C35" s="203" t="s">
        <v>164</v>
      </c>
      <c r="D35" s="129">
        <v>936</v>
      </c>
      <c r="E35" s="129">
        <v>11636</v>
      </c>
      <c r="F35" s="129">
        <v>6018</v>
      </c>
      <c r="G35" s="196">
        <f t="shared" si="0"/>
        <v>4076</v>
      </c>
      <c r="H35" s="410">
        <v>4076</v>
      </c>
      <c r="I35" s="148" t="s">
        <v>174</v>
      </c>
      <c r="J35" s="329" t="s">
        <v>23</v>
      </c>
      <c r="K35" s="329" t="s">
        <v>58</v>
      </c>
    </row>
    <row r="36" spans="1:11" ht="39" customHeight="1" x14ac:dyDescent="0.25">
      <c r="A36" s="129">
        <v>23</v>
      </c>
      <c r="B36" s="202">
        <v>41578</v>
      </c>
      <c r="C36" s="203" t="s">
        <v>164</v>
      </c>
      <c r="D36" s="129">
        <v>936</v>
      </c>
      <c r="E36" s="129">
        <v>11637</v>
      </c>
      <c r="F36" s="129">
        <v>6018</v>
      </c>
      <c r="G36" s="196">
        <f t="shared" si="0"/>
        <v>4332</v>
      </c>
      <c r="H36" s="410">
        <v>4332</v>
      </c>
      <c r="I36" s="148" t="s">
        <v>175</v>
      </c>
      <c r="J36" s="329" t="s">
        <v>23</v>
      </c>
      <c r="K36" s="329" t="s">
        <v>58</v>
      </c>
    </row>
    <row r="37" spans="1:11" ht="39" customHeight="1" x14ac:dyDescent="0.25">
      <c r="A37" s="129">
        <v>24</v>
      </c>
      <c r="B37" s="202">
        <v>41578</v>
      </c>
      <c r="C37" s="203" t="s">
        <v>164</v>
      </c>
      <c r="D37" s="129">
        <v>936</v>
      </c>
      <c r="E37" s="129">
        <v>11638</v>
      </c>
      <c r="F37" s="129">
        <v>6018</v>
      </c>
      <c r="G37" s="196">
        <f t="shared" si="0"/>
        <v>503</v>
      </c>
      <c r="H37" s="410">
        <v>503</v>
      </c>
      <c r="I37" s="148" t="s">
        <v>176</v>
      </c>
      <c r="J37" s="329" t="s">
        <v>23</v>
      </c>
      <c r="K37" s="329" t="s">
        <v>58</v>
      </c>
    </row>
    <row r="38" spans="1:11" ht="39" customHeight="1" x14ac:dyDescent="0.25">
      <c r="A38" s="198">
        <v>25</v>
      </c>
      <c r="B38" s="202">
        <v>41578</v>
      </c>
      <c r="C38" s="203" t="s">
        <v>164</v>
      </c>
      <c r="D38" s="129">
        <v>936</v>
      </c>
      <c r="E38" s="129">
        <v>11639</v>
      </c>
      <c r="F38" s="129">
        <v>6018</v>
      </c>
      <c r="G38" s="196">
        <f t="shared" si="0"/>
        <v>842.45</v>
      </c>
      <c r="H38" s="410">
        <v>842.45</v>
      </c>
      <c r="I38" s="148" t="s">
        <v>218</v>
      </c>
      <c r="J38" s="329" t="s">
        <v>23</v>
      </c>
      <c r="K38" s="329" t="s">
        <v>58</v>
      </c>
    </row>
    <row r="39" spans="1:11" ht="39" customHeight="1" x14ac:dyDescent="0.25">
      <c r="A39" s="129">
        <v>26</v>
      </c>
      <c r="B39" s="202">
        <v>41578</v>
      </c>
      <c r="C39" s="203" t="s">
        <v>164</v>
      </c>
      <c r="D39" s="129">
        <v>936</v>
      </c>
      <c r="E39" s="129">
        <v>11640</v>
      </c>
      <c r="F39" s="129">
        <v>6018</v>
      </c>
      <c r="G39" s="196">
        <f t="shared" si="0"/>
        <v>86.68</v>
      </c>
      <c r="H39" s="410">
        <v>86.68</v>
      </c>
      <c r="I39" s="148" t="s">
        <v>219</v>
      </c>
      <c r="J39" s="329" t="s">
        <v>23</v>
      </c>
      <c r="K39" s="329" t="s">
        <v>58</v>
      </c>
    </row>
    <row r="40" spans="1:11" ht="39" customHeight="1" x14ac:dyDescent="0.25">
      <c r="A40" s="129">
        <v>27</v>
      </c>
      <c r="B40" s="202">
        <v>41578</v>
      </c>
      <c r="C40" s="203" t="s">
        <v>164</v>
      </c>
      <c r="D40" s="129">
        <v>936</v>
      </c>
      <c r="E40" s="129">
        <v>11641</v>
      </c>
      <c r="F40" s="129">
        <v>6018</v>
      </c>
      <c r="G40" s="196">
        <f t="shared" si="0"/>
        <v>52.24</v>
      </c>
      <c r="H40" s="410">
        <v>52.24</v>
      </c>
      <c r="I40" s="148" t="s">
        <v>220</v>
      </c>
      <c r="J40" s="329" t="s">
        <v>23</v>
      </c>
      <c r="K40" s="329" t="s">
        <v>58</v>
      </c>
    </row>
    <row r="41" spans="1:11" ht="39" customHeight="1" x14ac:dyDescent="0.25">
      <c r="A41" s="198">
        <v>28</v>
      </c>
      <c r="B41" s="202">
        <v>41578</v>
      </c>
      <c r="C41" s="203" t="s">
        <v>164</v>
      </c>
      <c r="D41" s="129">
        <v>953</v>
      </c>
      <c r="E41" s="129">
        <v>11713</v>
      </c>
      <c r="F41" s="129">
        <v>6035</v>
      </c>
      <c r="G41" s="196">
        <f t="shared" si="0"/>
        <v>4929.78</v>
      </c>
      <c r="H41" s="410">
        <v>4929.78</v>
      </c>
      <c r="I41" s="148" t="s">
        <v>217</v>
      </c>
      <c r="J41" s="329" t="s">
        <v>23</v>
      </c>
      <c r="K41" s="329" t="s">
        <v>58</v>
      </c>
    </row>
    <row r="42" spans="1:11" ht="39" customHeight="1" x14ac:dyDescent="0.25">
      <c r="A42" s="129">
        <v>29</v>
      </c>
      <c r="B42" s="202">
        <v>41578</v>
      </c>
      <c r="C42" s="203" t="s">
        <v>164</v>
      </c>
      <c r="D42" s="129">
        <v>953</v>
      </c>
      <c r="E42" s="129">
        <v>11714</v>
      </c>
      <c r="F42" s="129">
        <v>6035</v>
      </c>
      <c r="G42" s="196">
        <f t="shared" si="0"/>
        <v>616</v>
      </c>
      <c r="H42" s="410">
        <v>616</v>
      </c>
      <c r="I42" s="148" t="s">
        <v>174</v>
      </c>
      <c r="J42" s="329" t="s">
        <v>23</v>
      </c>
      <c r="K42" s="329" t="s">
        <v>58</v>
      </c>
    </row>
    <row r="43" spans="1:11" ht="39" customHeight="1" x14ac:dyDescent="0.25">
      <c r="A43" s="129">
        <v>30</v>
      </c>
      <c r="B43" s="202">
        <v>41578</v>
      </c>
      <c r="C43" s="203" t="s">
        <v>164</v>
      </c>
      <c r="D43" s="129">
        <v>953</v>
      </c>
      <c r="E43" s="129">
        <v>11715</v>
      </c>
      <c r="F43" s="129">
        <v>6035</v>
      </c>
      <c r="G43" s="196">
        <f t="shared" si="0"/>
        <v>878</v>
      </c>
      <c r="H43" s="410">
        <v>878</v>
      </c>
      <c r="I43" s="148" t="s">
        <v>175</v>
      </c>
      <c r="J43" s="329" t="s">
        <v>23</v>
      </c>
      <c r="K43" s="329" t="s">
        <v>58</v>
      </c>
    </row>
    <row r="44" spans="1:11" ht="39" customHeight="1" x14ac:dyDescent="0.25">
      <c r="A44" s="198">
        <v>31</v>
      </c>
      <c r="B44" s="202">
        <v>41578</v>
      </c>
      <c r="C44" s="203" t="s">
        <v>164</v>
      </c>
      <c r="D44" s="129">
        <v>953</v>
      </c>
      <c r="E44" s="129">
        <v>11716</v>
      </c>
      <c r="F44" s="129">
        <v>6035</v>
      </c>
      <c r="G44" s="196">
        <f t="shared" si="0"/>
        <v>73</v>
      </c>
      <c r="H44" s="410">
        <v>73</v>
      </c>
      <c r="I44" s="148" t="s">
        <v>176</v>
      </c>
      <c r="J44" s="329" t="s">
        <v>23</v>
      </c>
      <c r="K44" s="329" t="s">
        <v>58</v>
      </c>
    </row>
    <row r="45" spans="1:11" ht="39" customHeight="1" x14ac:dyDescent="0.25">
      <c r="A45" s="129">
        <v>32</v>
      </c>
      <c r="B45" s="202">
        <v>41578</v>
      </c>
      <c r="C45" s="203" t="s">
        <v>164</v>
      </c>
      <c r="D45" s="129">
        <v>953</v>
      </c>
      <c r="E45" s="129">
        <v>11717</v>
      </c>
      <c r="F45" s="129">
        <v>6035</v>
      </c>
      <c r="G45" s="196">
        <f t="shared" si="0"/>
        <v>123.06</v>
      </c>
      <c r="H45" s="410">
        <v>123.06</v>
      </c>
      <c r="I45" s="148" t="s">
        <v>221</v>
      </c>
      <c r="J45" s="329" t="s">
        <v>23</v>
      </c>
      <c r="K45" s="329" t="s">
        <v>58</v>
      </c>
    </row>
    <row r="46" spans="1:11" ht="39" customHeight="1" x14ac:dyDescent="0.25">
      <c r="A46" s="129">
        <v>33</v>
      </c>
      <c r="B46" s="202">
        <v>41592</v>
      </c>
      <c r="C46" s="203" t="s">
        <v>164</v>
      </c>
      <c r="D46" s="129">
        <v>947</v>
      </c>
      <c r="E46" s="129">
        <v>12376</v>
      </c>
      <c r="F46" s="129">
        <v>6139</v>
      </c>
      <c r="G46" s="196">
        <f t="shared" ref="G46:G62" si="1">SUM(H46:H46)</f>
        <v>4000</v>
      </c>
      <c r="H46" s="410">
        <v>4000</v>
      </c>
      <c r="I46" s="148" t="s">
        <v>217</v>
      </c>
      <c r="J46" s="329" t="s">
        <v>23</v>
      </c>
      <c r="K46" s="329" t="s">
        <v>58</v>
      </c>
    </row>
    <row r="47" spans="1:11" ht="39" customHeight="1" x14ac:dyDescent="0.25">
      <c r="A47" s="198">
        <v>34</v>
      </c>
      <c r="B47" s="202">
        <v>41612</v>
      </c>
      <c r="C47" s="205" t="s">
        <v>163</v>
      </c>
      <c r="D47" s="129">
        <v>2142</v>
      </c>
      <c r="E47" s="129">
        <v>13347</v>
      </c>
      <c r="F47" s="129">
        <v>6918</v>
      </c>
      <c r="G47" s="196">
        <f t="shared" si="1"/>
        <v>4500</v>
      </c>
      <c r="H47" s="410">
        <v>4500</v>
      </c>
      <c r="I47" s="148" t="s">
        <v>1645</v>
      </c>
      <c r="J47" s="329" t="s">
        <v>23</v>
      </c>
      <c r="K47" s="329" t="s">
        <v>58</v>
      </c>
    </row>
    <row r="48" spans="1:11" ht="39" customHeight="1" x14ac:dyDescent="0.25">
      <c r="A48" s="129">
        <v>35</v>
      </c>
      <c r="B48" s="202">
        <v>41635</v>
      </c>
      <c r="C48" s="203" t="s">
        <v>164</v>
      </c>
      <c r="D48" s="129">
        <v>1093</v>
      </c>
      <c r="E48" s="129">
        <v>14676</v>
      </c>
      <c r="F48" s="129">
        <v>7775</v>
      </c>
      <c r="G48" s="196">
        <f t="shared" si="1"/>
        <v>6566.67</v>
      </c>
      <c r="H48" s="410">
        <v>6566.67</v>
      </c>
      <c r="I48" s="148" t="s">
        <v>222</v>
      </c>
      <c r="J48" s="329" t="s">
        <v>23</v>
      </c>
      <c r="K48" s="329" t="s">
        <v>58</v>
      </c>
    </row>
    <row r="49" spans="1:11" ht="39" customHeight="1" x14ac:dyDescent="0.25">
      <c r="A49" s="129">
        <v>36</v>
      </c>
      <c r="B49" s="202">
        <v>41635</v>
      </c>
      <c r="C49" s="203" t="s">
        <v>164</v>
      </c>
      <c r="D49" s="129">
        <v>7776</v>
      </c>
      <c r="E49" s="129">
        <v>14669</v>
      </c>
      <c r="F49" s="129">
        <v>7776</v>
      </c>
      <c r="G49" s="196">
        <f t="shared" si="1"/>
        <v>8854.1</v>
      </c>
      <c r="H49" s="410">
        <v>8854.1</v>
      </c>
      <c r="I49" s="148" t="s">
        <v>223</v>
      </c>
      <c r="J49" s="329" t="s">
        <v>23</v>
      </c>
      <c r="K49" s="329" t="s">
        <v>58</v>
      </c>
    </row>
    <row r="50" spans="1:11" ht="39" customHeight="1" x14ac:dyDescent="0.25">
      <c r="A50" s="198">
        <v>37</v>
      </c>
      <c r="B50" s="202">
        <v>41635</v>
      </c>
      <c r="C50" s="203" t="s">
        <v>164</v>
      </c>
      <c r="D50" s="129">
        <v>7776</v>
      </c>
      <c r="E50" s="129">
        <v>14670</v>
      </c>
      <c r="F50" s="129">
        <v>7776</v>
      </c>
      <c r="G50" s="196">
        <f t="shared" si="1"/>
        <v>247</v>
      </c>
      <c r="H50" s="410">
        <v>247</v>
      </c>
      <c r="I50" s="148" t="s">
        <v>174</v>
      </c>
      <c r="J50" s="329" t="s">
        <v>23</v>
      </c>
      <c r="K50" s="329" t="s">
        <v>58</v>
      </c>
    </row>
    <row r="51" spans="1:11" ht="39" customHeight="1" x14ac:dyDescent="0.25">
      <c r="A51" s="129">
        <v>38</v>
      </c>
      <c r="B51" s="202">
        <v>41635</v>
      </c>
      <c r="C51" s="203" t="s">
        <v>164</v>
      </c>
      <c r="D51" s="129">
        <v>7776</v>
      </c>
      <c r="E51" s="129">
        <v>14671</v>
      </c>
      <c r="F51" s="129">
        <v>7776</v>
      </c>
      <c r="G51" s="196">
        <f t="shared" si="1"/>
        <v>456.67</v>
      </c>
      <c r="H51" s="410">
        <v>456.67</v>
      </c>
      <c r="I51" s="148" t="s">
        <v>224</v>
      </c>
      <c r="J51" s="329" t="s">
        <v>23</v>
      </c>
      <c r="K51" s="329" t="s">
        <v>58</v>
      </c>
    </row>
    <row r="52" spans="1:11" ht="39" customHeight="1" x14ac:dyDescent="0.25">
      <c r="A52" s="129">
        <v>39</v>
      </c>
      <c r="B52" s="202">
        <v>41635</v>
      </c>
      <c r="C52" s="203" t="s">
        <v>164</v>
      </c>
      <c r="D52" s="129">
        <v>7776</v>
      </c>
      <c r="E52" s="129">
        <v>14672</v>
      </c>
      <c r="F52" s="129">
        <v>7776</v>
      </c>
      <c r="G52" s="196">
        <f t="shared" si="1"/>
        <v>891</v>
      </c>
      <c r="H52" s="410">
        <v>891</v>
      </c>
      <c r="I52" s="148" t="s">
        <v>175</v>
      </c>
      <c r="J52" s="329" t="s">
        <v>23</v>
      </c>
      <c r="K52" s="329" t="s">
        <v>58</v>
      </c>
    </row>
    <row r="53" spans="1:11" ht="39" customHeight="1" x14ac:dyDescent="0.25">
      <c r="A53" s="198">
        <v>40</v>
      </c>
      <c r="B53" s="202">
        <v>41635</v>
      </c>
      <c r="C53" s="203" t="s">
        <v>164</v>
      </c>
      <c r="D53" s="129">
        <v>7776</v>
      </c>
      <c r="E53" s="129">
        <v>14673</v>
      </c>
      <c r="F53" s="129">
        <v>7776</v>
      </c>
      <c r="G53" s="196">
        <f t="shared" si="1"/>
        <v>1014.4</v>
      </c>
      <c r="H53" s="410">
        <v>1014.4</v>
      </c>
      <c r="I53" s="148" t="s">
        <v>219</v>
      </c>
      <c r="J53" s="329" t="s">
        <v>23</v>
      </c>
      <c r="K53" s="329" t="s">
        <v>58</v>
      </c>
    </row>
    <row r="54" spans="1:11" ht="39" customHeight="1" x14ac:dyDescent="0.25">
      <c r="A54" s="129">
        <v>41</v>
      </c>
      <c r="B54" s="202">
        <v>41627</v>
      </c>
      <c r="C54" s="203" t="s">
        <v>185</v>
      </c>
      <c r="D54" s="205" t="s">
        <v>186</v>
      </c>
      <c r="E54" s="129">
        <v>14203</v>
      </c>
      <c r="F54" s="129">
        <v>8013</v>
      </c>
      <c r="G54" s="196">
        <f t="shared" si="1"/>
        <v>140</v>
      </c>
      <c r="H54" s="410">
        <v>140</v>
      </c>
      <c r="I54" s="148" t="s">
        <v>225</v>
      </c>
      <c r="J54" s="329" t="s">
        <v>23</v>
      </c>
      <c r="K54" s="329" t="s">
        <v>58</v>
      </c>
    </row>
    <row r="55" spans="1:11" ht="39" customHeight="1" x14ac:dyDescent="0.25">
      <c r="A55" s="129">
        <v>42</v>
      </c>
      <c r="B55" s="202">
        <v>41627</v>
      </c>
      <c r="C55" s="203" t="s">
        <v>185</v>
      </c>
      <c r="D55" s="205" t="s">
        <v>186</v>
      </c>
      <c r="E55" s="129">
        <v>14202</v>
      </c>
      <c r="F55" s="129">
        <v>8014</v>
      </c>
      <c r="G55" s="196">
        <f t="shared" si="1"/>
        <v>140</v>
      </c>
      <c r="H55" s="410">
        <v>140</v>
      </c>
      <c r="I55" s="148" t="s">
        <v>226</v>
      </c>
      <c r="J55" s="329" t="s">
        <v>23</v>
      </c>
      <c r="K55" s="329" t="s">
        <v>58</v>
      </c>
    </row>
    <row r="56" spans="1:11" ht="39" customHeight="1" x14ac:dyDescent="0.25">
      <c r="A56" s="198">
        <v>43</v>
      </c>
      <c r="B56" s="202">
        <v>41627</v>
      </c>
      <c r="C56" s="203" t="s">
        <v>185</v>
      </c>
      <c r="D56" s="205" t="s">
        <v>186</v>
      </c>
      <c r="E56" s="129">
        <v>14201</v>
      </c>
      <c r="F56" s="129">
        <v>8015</v>
      </c>
      <c r="G56" s="196">
        <f t="shared" si="1"/>
        <v>140</v>
      </c>
      <c r="H56" s="410">
        <v>140</v>
      </c>
      <c r="I56" s="148" t="s">
        <v>227</v>
      </c>
      <c r="J56" s="329" t="s">
        <v>23</v>
      </c>
      <c r="K56" s="329" t="s">
        <v>58</v>
      </c>
    </row>
    <row r="57" spans="1:11" ht="39" customHeight="1" x14ac:dyDescent="0.25">
      <c r="A57" s="129">
        <v>44</v>
      </c>
      <c r="B57" s="202">
        <v>41628</v>
      </c>
      <c r="C57" s="203" t="s">
        <v>185</v>
      </c>
      <c r="D57" s="205" t="s">
        <v>186</v>
      </c>
      <c r="E57" s="129">
        <v>14689</v>
      </c>
      <c r="F57" s="129">
        <v>8144</v>
      </c>
      <c r="G57" s="196">
        <f t="shared" si="1"/>
        <v>540</v>
      </c>
      <c r="H57" s="410">
        <v>540</v>
      </c>
      <c r="I57" s="148" t="s">
        <v>228</v>
      </c>
      <c r="J57" s="329" t="s">
        <v>23</v>
      </c>
      <c r="K57" s="329" t="s">
        <v>58</v>
      </c>
    </row>
    <row r="58" spans="1:11" ht="39" customHeight="1" x14ac:dyDescent="0.25">
      <c r="A58" s="129">
        <v>45</v>
      </c>
      <c r="B58" s="202">
        <v>41628</v>
      </c>
      <c r="C58" s="203" t="s">
        <v>185</v>
      </c>
      <c r="D58" s="205" t="s">
        <v>186</v>
      </c>
      <c r="E58" s="129">
        <v>14374</v>
      </c>
      <c r="F58" s="129">
        <v>8150</v>
      </c>
      <c r="G58" s="196">
        <f t="shared" si="1"/>
        <v>420</v>
      </c>
      <c r="H58" s="410">
        <v>420</v>
      </c>
      <c r="I58" s="148" t="s">
        <v>229</v>
      </c>
      <c r="J58" s="329" t="s">
        <v>23</v>
      </c>
      <c r="K58" s="329" t="s">
        <v>58</v>
      </c>
    </row>
    <row r="59" spans="1:11" ht="39" customHeight="1" x14ac:dyDescent="0.25">
      <c r="A59" s="198">
        <v>46</v>
      </c>
      <c r="B59" s="202">
        <v>41636</v>
      </c>
      <c r="C59" s="203" t="s">
        <v>163</v>
      </c>
      <c r="D59" s="129">
        <v>2856</v>
      </c>
      <c r="E59" s="129">
        <v>361</v>
      </c>
      <c r="F59" s="129">
        <v>8383</v>
      </c>
      <c r="G59" s="196">
        <f t="shared" si="1"/>
        <v>1800</v>
      </c>
      <c r="H59" s="410">
        <v>1800</v>
      </c>
      <c r="I59" s="148" t="s">
        <v>1644</v>
      </c>
      <c r="J59" s="329" t="s">
        <v>23</v>
      </c>
      <c r="K59" s="329" t="s">
        <v>58</v>
      </c>
    </row>
    <row r="60" spans="1:11" ht="39" customHeight="1" x14ac:dyDescent="0.25">
      <c r="A60" s="129">
        <v>47</v>
      </c>
      <c r="B60" s="202">
        <v>41636</v>
      </c>
      <c r="C60" s="203" t="s">
        <v>164</v>
      </c>
      <c r="D60" s="129">
        <v>1177</v>
      </c>
      <c r="E60" s="129">
        <v>14796</v>
      </c>
      <c r="F60" s="129">
        <v>8425</v>
      </c>
      <c r="G60" s="196">
        <f t="shared" si="1"/>
        <v>30206.49</v>
      </c>
      <c r="H60" s="410">
        <v>30206.49</v>
      </c>
      <c r="I60" s="148" t="s">
        <v>222</v>
      </c>
      <c r="J60" s="329" t="s">
        <v>23</v>
      </c>
      <c r="K60" s="329" t="s">
        <v>58</v>
      </c>
    </row>
    <row r="61" spans="1:11" ht="39" customHeight="1" x14ac:dyDescent="0.25">
      <c r="A61" s="129">
        <v>48</v>
      </c>
      <c r="B61" s="202">
        <v>41638</v>
      </c>
      <c r="C61" s="203" t="s">
        <v>164</v>
      </c>
      <c r="D61" s="129">
        <v>1198</v>
      </c>
      <c r="E61" s="129">
        <v>15062</v>
      </c>
      <c r="F61" s="129">
        <v>8496</v>
      </c>
      <c r="G61" s="196">
        <f t="shared" si="1"/>
        <v>142.91999999999999</v>
      </c>
      <c r="H61" s="410">
        <v>142.91999999999999</v>
      </c>
      <c r="I61" s="148" t="s">
        <v>223</v>
      </c>
      <c r="J61" s="329" t="s">
        <v>23</v>
      </c>
      <c r="K61" s="329" t="s">
        <v>58</v>
      </c>
    </row>
    <row r="62" spans="1:11" ht="39" customHeight="1" thickBot="1" x14ac:dyDescent="0.3">
      <c r="A62" s="206">
        <v>49</v>
      </c>
      <c r="B62" s="207">
        <v>41638</v>
      </c>
      <c r="C62" s="208" t="s">
        <v>164</v>
      </c>
      <c r="D62" s="209">
        <v>1198</v>
      </c>
      <c r="E62" s="209">
        <v>15067</v>
      </c>
      <c r="F62" s="209">
        <v>8496</v>
      </c>
      <c r="G62" s="210">
        <f t="shared" si="1"/>
        <v>17.329999999999998</v>
      </c>
      <c r="H62" s="411">
        <v>17.329999999999998</v>
      </c>
      <c r="I62" s="148" t="s">
        <v>175</v>
      </c>
      <c r="J62" s="329" t="s">
        <v>23</v>
      </c>
      <c r="K62" s="329" t="s">
        <v>58</v>
      </c>
    </row>
    <row r="63" spans="1:11" ht="20.100000000000001" customHeight="1" thickBot="1" x14ac:dyDescent="0.3">
      <c r="A63" s="349" t="s">
        <v>17</v>
      </c>
      <c r="B63" s="350"/>
      <c r="C63" s="350"/>
      <c r="D63" s="350"/>
      <c r="E63" s="350"/>
      <c r="F63" s="351"/>
      <c r="G63" s="211">
        <f>SUM(G14:G62)</f>
        <v>202601.46000000002</v>
      </c>
      <c r="H63" s="215">
        <f>SUM(H14:H62)</f>
        <v>202601.46000000002</v>
      </c>
      <c r="I63" s="412"/>
    </row>
    <row r="64" spans="1:11" ht="20.100000000000001" customHeight="1" x14ac:dyDescent="0.25">
      <c r="G64" s="124"/>
      <c r="H64" s="151"/>
    </row>
  </sheetData>
  <autoFilter ref="H13:I63"/>
  <mergeCells count="9">
    <mergeCell ref="A2:I2"/>
    <mergeCell ref="A3:I3"/>
    <mergeCell ref="A5:I5"/>
    <mergeCell ref="A63:F63"/>
    <mergeCell ref="A12:A13"/>
    <mergeCell ref="B12:D12"/>
    <mergeCell ref="E12:E13"/>
    <mergeCell ref="F12:F13"/>
    <mergeCell ref="G12:G13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rowBreaks count="1" manualBreakCount="1">
    <brk id="6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09"/>
  <sheetViews>
    <sheetView topLeftCell="D12" zoomScale="70" zoomScaleNormal="70" workbookViewId="0">
      <selection activeCell="P113" sqref="P113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12.28515625" bestFit="1" customWidth="1"/>
    <col min="9" max="9" width="15" bestFit="1" customWidth="1"/>
    <col min="10" max="11" width="13.7109375" bestFit="1" customWidth="1"/>
    <col min="12" max="12" width="12.28515625" bestFit="1" customWidth="1"/>
    <col min="13" max="13" width="11.85546875" bestFit="1" customWidth="1"/>
    <col min="14" max="14" width="12.28515625" bestFit="1" customWidth="1"/>
    <col min="15" max="15" width="73.5703125" customWidth="1"/>
    <col min="16" max="16" width="21.85546875" bestFit="1" customWidth="1"/>
    <col min="17" max="17" width="15.140625" bestFit="1" customWidth="1"/>
  </cols>
  <sheetData>
    <row r="1" spans="1:17" ht="30" customHeight="1" x14ac:dyDescent="0.25">
      <c r="A1" s="339" t="s">
        <v>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7" ht="21" customHeight="1" x14ac:dyDescent="0.25">
      <c r="A2" s="340" t="s">
        <v>1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330" t="s">
        <v>26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205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202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203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2013</v>
      </c>
    </row>
    <row r="11" spans="1:17" ht="20.100000000000001" customHeight="1" thickBot="1" x14ac:dyDescent="0.3">
      <c r="A11" s="341" t="s">
        <v>8</v>
      </c>
      <c r="B11" s="342" t="s">
        <v>9</v>
      </c>
      <c r="C11" s="342"/>
      <c r="D11" s="342"/>
      <c r="E11" s="343" t="s">
        <v>10</v>
      </c>
      <c r="F11" s="343" t="s">
        <v>11</v>
      </c>
      <c r="G11" s="334" t="s">
        <v>12</v>
      </c>
      <c r="H11" s="331" t="s">
        <v>20</v>
      </c>
      <c r="I11" s="332"/>
      <c r="J11" s="332"/>
      <c r="K11" s="332"/>
      <c r="L11" s="332"/>
      <c r="M11" s="332"/>
      <c r="N11" s="332"/>
      <c r="O11" s="301"/>
    </row>
    <row r="12" spans="1:17" ht="20.100000000000001" customHeight="1" thickBot="1" x14ac:dyDescent="0.3">
      <c r="A12" s="335"/>
      <c r="B12" s="2" t="s">
        <v>14</v>
      </c>
      <c r="C12" s="2" t="s">
        <v>15</v>
      </c>
      <c r="D12" s="2" t="s">
        <v>16</v>
      </c>
      <c r="E12" s="344"/>
      <c r="F12" s="345"/>
      <c r="G12" s="335"/>
      <c r="H12" s="2" t="s">
        <v>206</v>
      </c>
      <c r="I12" s="2" t="s">
        <v>207</v>
      </c>
      <c r="J12" s="2" t="s">
        <v>208</v>
      </c>
      <c r="K12" s="2" t="s">
        <v>209</v>
      </c>
      <c r="L12" s="2" t="s">
        <v>210</v>
      </c>
      <c r="M12" s="2" t="s">
        <v>211</v>
      </c>
      <c r="N12" s="2" t="s">
        <v>212</v>
      </c>
      <c r="O12" s="301" t="s">
        <v>13</v>
      </c>
      <c r="P12" s="309" t="s">
        <v>2593</v>
      </c>
      <c r="Q12" s="309" t="s">
        <v>2594</v>
      </c>
    </row>
    <row r="13" spans="1:17" ht="30" customHeight="1" x14ac:dyDescent="0.25">
      <c r="A13" s="216">
        <v>1</v>
      </c>
      <c r="B13" s="202">
        <v>41690</v>
      </c>
      <c r="C13" s="217" t="s">
        <v>185</v>
      </c>
      <c r="D13" s="218" t="s">
        <v>186</v>
      </c>
      <c r="E13" s="198">
        <v>1371</v>
      </c>
      <c r="F13" s="198">
        <v>473</v>
      </c>
      <c r="G13" s="305">
        <f>SUM(H13:N13)</f>
        <v>20000</v>
      </c>
      <c r="H13" s="304"/>
      <c r="I13" s="304"/>
      <c r="J13" s="304">
        <v>10000</v>
      </c>
      <c r="K13" s="304">
        <v>10000</v>
      </c>
      <c r="L13" s="304"/>
      <c r="M13" s="304"/>
      <c r="N13" s="304"/>
      <c r="O13" s="219" t="s">
        <v>231</v>
      </c>
    </row>
    <row r="14" spans="1:17" ht="30" customHeight="1" x14ac:dyDescent="0.25">
      <c r="A14" s="216">
        <v>2</v>
      </c>
      <c r="B14" s="202">
        <v>41843</v>
      </c>
      <c r="C14" s="217" t="s">
        <v>185</v>
      </c>
      <c r="D14" s="218" t="s">
        <v>186</v>
      </c>
      <c r="E14" s="198">
        <v>1500</v>
      </c>
      <c r="F14" s="198">
        <v>566</v>
      </c>
      <c r="G14" s="305">
        <f t="shared" ref="G14:G107" si="0">SUM(H14:N14)</f>
        <v>960</v>
      </c>
      <c r="H14" s="304"/>
      <c r="I14" s="304"/>
      <c r="J14" s="304"/>
      <c r="K14" s="304">
        <v>960</v>
      </c>
      <c r="L14" s="304"/>
      <c r="M14" s="304"/>
      <c r="N14" s="304"/>
      <c r="O14" s="220" t="s">
        <v>232</v>
      </c>
    </row>
    <row r="15" spans="1:17" ht="30" customHeight="1" x14ac:dyDescent="0.25">
      <c r="A15" s="216">
        <v>3</v>
      </c>
      <c r="B15" s="202">
        <v>41698</v>
      </c>
      <c r="C15" s="217" t="s">
        <v>164</v>
      </c>
      <c r="D15" s="221">
        <v>149</v>
      </c>
      <c r="E15" s="198">
        <v>1853</v>
      </c>
      <c r="F15" s="198">
        <v>713</v>
      </c>
      <c r="G15" s="305">
        <f t="shared" si="0"/>
        <v>30878.07</v>
      </c>
      <c r="H15" s="304"/>
      <c r="I15" s="304">
        <v>30878.07</v>
      </c>
      <c r="J15" s="304"/>
      <c r="K15" s="304"/>
      <c r="L15" s="304"/>
      <c r="M15" s="304"/>
      <c r="N15" s="304"/>
      <c r="O15" s="220" t="s">
        <v>233</v>
      </c>
    </row>
    <row r="16" spans="1:17" ht="30" customHeight="1" x14ac:dyDescent="0.25">
      <c r="A16" s="216">
        <v>4</v>
      </c>
      <c r="B16" s="202">
        <v>41698</v>
      </c>
      <c r="C16" s="217" t="s">
        <v>164</v>
      </c>
      <c r="D16" s="221">
        <v>172</v>
      </c>
      <c r="E16" s="198">
        <v>1854</v>
      </c>
      <c r="F16" s="198">
        <v>714</v>
      </c>
      <c r="G16" s="305">
        <f t="shared" si="0"/>
        <v>8746.1200000000008</v>
      </c>
      <c r="H16" s="304"/>
      <c r="I16" s="304">
        <v>8746.1200000000008</v>
      </c>
      <c r="J16" s="304"/>
      <c r="K16" s="304"/>
      <c r="L16" s="304"/>
      <c r="M16" s="304"/>
      <c r="N16" s="304"/>
      <c r="O16" s="220" t="s">
        <v>234</v>
      </c>
    </row>
    <row r="17" spans="1:15" ht="30" customHeight="1" x14ac:dyDescent="0.25">
      <c r="A17" s="216">
        <v>5</v>
      </c>
      <c r="B17" s="202">
        <v>41698</v>
      </c>
      <c r="C17" s="217" t="s">
        <v>164</v>
      </c>
      <c r="D17" s="221">
        <v>122</v>
      </c>
      <c r="E17" s="198">
        <v>1855</v>
      </c>
      <c r="F17" s="198">
        <v>715</v>
      </c>
      <c r="G17" s="305">
        <f t="shared" si="0"/>
        <v>22518.82</v>
      </c>
      <c r="H17" s="304"/>
      <c r="I17" s="304">
        <v>22518.82</v>
      </c>
      <c r="J17" s="304"/>
      <c r="K17" s="304"/>
      <c r="L17" s="304"/>
      <c r="M17" s="304"/>
      <c r="N17" s="304"/>
      <c r="O17" s="220" t="s">
        <v>233</v>
      </c>
    </row>
    <row r="18" spans="1:15" ht="30" customHeight="1" x14ac:dyDescent="0.25">
      <c r="A18" s="216">
        <v>6</v>
      </c>
      <c r="B18" s="202">
        <v>41698</v>
      </c>
      <c r="C18" s="217" t="s">
        <v>164</v>
      </c>
      <c r="D18" s="221">
        <v>177</v>
      </c>
      <c r="E18" s="198">
        <v>1735</v>
      </c>
      <c r="F18" s="198">
        <v>716</v>
      </c>
      <c r="G18" s="305">
        <f t="shared" si="0"/>
        <v>30944.959999999999</v>
      </c>
      <c r="H18" s="304"/>
      <c r="I18" s="304">
        <v>30944.959999999999</v>
      </c>
      <c r="J18" s="304"/>
      <c r="K18" s="304"/>
      <c r="L18" s="304"/>
      <c r="M18" s="304"/>
      <c r="N18" s="304"/>
      <c r="O18" s="220" t="s">
        <v>234</v>
      </c>
    </row>
    <row r="19" spans="1:15" ht="30" customHeight="1" x14ac:dyDescent="0.25">
      <c r="A19" s="216">
        <v>7</v>
      </c>
      <c r="B19" s="202">
        <v>41698</v>
      </c>
      <c r="C19" s="217" t="s">
        <v>164</v>
      </c>
      <c r="D19" s="221">
        <v>176</v>
      </c>
      <c r="E19" s="198">
        <v>1734</v>
      </c>
      <c r="F19" s="198">
        <v>717</v>
      </c>
      <c r="G19" s="305">
        <f t="shared" si="0"/>
        <v>13666.04</v>
      </c>
      <c r="H19" s="304"/>
      <c r="I19" s="304">
        <v>13666.04</v>
      </c>
      <c r="J19" s="304"/>
      <c r="K19" s="304"/>
      <c r="L19" s="304"/>
      <c r="M19" s="304"/>
      <c r="N19" s="304"/>
      <c r="O19" s="220" t="s">
        <v>234</v>
      </c>
    </row>
    <row r="20" spans="1:15" ht="30" customHeight="1" x14ac:dyDescent="0.25">
      <c r="A20" s="216">
        <v>8</v>
      </c>
      <c r="B20" s="202">
        <v>41698</v>
      </c>
      <c r="C20" s="217" t="s">
        <v>164</v>
      </c>
      <c r="D20" s="221">
        <v>175</v>
      </c>
      <c r="E20" s="198">
        <v>1733</v>
      </c>
      <c r="F20" s="198">
        <v>718</v>
      </c>
      <c r="G20" s="305">
        <f t="shared" si="0"/>
        <v>11039.31</v>
      </c>
      <c r="H20" s="304"/>
      <c r="I20" s="304">
        <v>11039.31</v>
      </c>
      <c r="J20" s="304"/>
      <c r="K20" s="304"/>
      <c r="L20" s="304"/>
      <c r="M20" s="304"/>
      <c r="N20" s="304"/>
      <c r="O20" s="220" t="s">
        <v>234</v>
      </c>
    </row>
    <row r="21" spans="1:15" ht="30" customHeight="1" x14ac:dyDescent="0.25">
      <c r="A21" s="216">
        <v>9</v>
      </c>
      <c r="B21" s="202">
        <v>41698</v>
      </c>
      <c r="C21" s="217" t="s">
        <v>164</v>
      </c>
      <c r="D21" s="221">
        <v>121</v>
      </c>
      <c r="E21" s="198">
        <v>1732</v>
      </c>
      <c r="F21" s="198">
        <v>719</v>
      </c>
      <c r="G21" s="305">
        <f t="shared" si="0"/>
        <v>85731.56</v>
      </c>
      <c r="H21" s="304"/>
      <c r="I21" s="304">
        <v>85731.56</v>
      </c>
      <c r="J21" s="304"/>
      <c r="K21" s="304"/>
      <c r="L21" s="304"/>
      <c r="M21" s="304"/>
      <c r="N21" s="304"/>
      <c r="O21" s="220" t="s">
        <v>233</v>
      </c>
    </row>
    <row r="22" spans="1:15" ht="30" customHeight="1" x14ac:dyDescent="0.25">
      <c r="A22" s="216">
        <v>10</v>
      </c>
      <c r="B22" s="202">
        <v>41698</v>
      </c>
      <c r="C22" s="217" t="s">
        <v>164</v>
      </c>
      <c r="D22" s="221">
        <v>150</v>
      </c>
      <c r="E22" s="198">
        <v>1731</v>
      </c>
      <c r="F22" s="198">
        <v>720</v>
      </c>
      <c r="G22" s="305">
        <f t="shared" si="0"/>
        <v>21467.599999999999</v>
      </c>
      <c r="H22" s="304"/>
      <c r="I22" s="304">
        <v>21467.599999999999</v>
      </c>
      <c r="J22" s="304"/>
      <c r="K22" s="304"/>
      <c r="L22" s="304"/>
      <c r="M22" s="304"/>
      <c r="N22" s="304"/>
      <c r="O22" s="220" t="s">
        <v>234</v>
      </c>
    </row>
    <row r="23" spans="1:15" ht="30" customHeight="1" x14ac:dyDescent="0.25">
      <c r="A23" s="216">
        <v>11</v>
      </c>
      <c r="B23" s="202">
        <v>41698</v>
      </c>
      <c r="C23" s="217" t="s">
        <v>164</v>
      </c>
      <c r="D23" s="221">
        <v>174</v>
      </c>
      <c r="E23" s="198">
        <v>1730</v>
      </c>
      <c r="F23" s="198">
        <v>721</v>
      </c>
      <c r="G23" s="305">
        <f t="shared" si="0"/>
        <v>9772.9500000000007</v>
      </c>
      <c r="H23" s="304"/>
      <c r="I23" s="304">
        <v>9772.9500000000007</v>
      </c>
      <c r="J23" s="304"/>
      <c r="K23" s="304"/>
      <c r="L23" s="304"/>
      <c r="M23" s="304"/>
      <c r="N23" s="304"/>
      <c r="O23" s="220" t="s">
        <v>234</v>
      </c>
    </row>
    <row r="24" spans="1:15" ht="30" customHeight="1" x14ac:dyDescent="0.25">
      <c r="A24" s="216">
        <v>12</v>
      </c>
      <c r="B24" s="202">
        <v>41698</v>
      </c>
      <c r="C24" s="217" t="s">
        <v>164</v>
      </c>
      <c r="D24" s="221">
        <v>173</v>
      </c>
      <c r="E24" s="198">
        <v>1729</v>
      </c>
      <c r="F24" s="198">
        <v>722</v>
      </c>
      <c r="G24" s="305">
        <f t="shared" si="0"/>
        <v>9599.4</v>
      </c>
      <c r="H24" s="304"/>
      <c r="I24" s="304">
        <v>9599.4</v>
      </c>
      <c r="J24" s="304"/>
      <c r="K24" s="304"/>
      <c r="L24" s="304"/>
      <c r="M24" s="304"/>
      <c r="N24" s="304"/>
      <c r="O24" s="220" t="s">
        <v>234</v>
      </c>
    </row>
    <row r="25" spans="1:15" ht="30" customHeight="1" x14ac:dyDescent="0.25">
      <c r="A25" s="216">
        <v>13</v>
      </c>
      <c r="B25" s="202">
        <v>41698</v>
      </c>
      <c r="C25" s="217" t="s">
        <v>164</v>
      </c>
      <c r="D25" s="221">
        <v>135</v>
      </c>
      <c r="E25" s="198">
        <v>1728</v>
      </c>
      <c r="F25" s="198">
        <v>723</v>
      </c>
      <c r="G25" s="305">
        <f t="shared" si="0"/>
        <v>11069.56</v>
      </c>
      <c r="H25" s="304"/>
      <c r="I25" s="304">
        <v>11069.56</v>
      </c>
      <c r="J25" s="304"/>
      <c r="K25" s="304"/>
      <c r="L25" s="304"/>
      <c r="M25" s="304"/>
      <c r="N25" s="304"/>
      <c r="O25" s="220" t="s">
        <v>233</v>
      </c>
    </row>
    <row r="26" spans="1:15" ht="30" customHeight="1" x14ac:dyDescent="0.25">
      <c r="A26" s="216">
        <v>14</v>
      </c>
      <c r="B26" s="202">
        <v>41698</v>
      </c>
      <c r="C26" s="217" t="s">
        <v>164</v>
      </c>
      <c r="D26" s="221">
        <v>134</v>
      </c>
      <c r="E26" s="198">
        <v>1727</v>
      </c>
      <c r="F26" s="198">
        <v>724</v>
      </c>
      <c r="G26" s="305">
        <f t="shared" si="0"/>
        <v>54396.6</v>
      </c>
      <c r="H26" s="304"/>
      <c r="I26" s="304">
        <v>54396.6</v>
      </c>
      <c r="J26" s="304"/>
      <c r="K26" s="304"/>
      <c r="L26" s="304"/>
      <c r="M26" s="304"/>
      <c r="N26" s="304"/>
      <c r="O26" s="220" t="s">
        <v>233</v>
      </c>
    </row>
    <row r="27" spans="1:15" ht="30" customHeight="1" x14ac:dyDescent="0.25">
      <c r="A27" s="216">
        <v>15</v>
      </c>
      <c r="B27" s="202">
        <v>41698</v>
      </c>
      <c r="C27" s="217" t="s">
        <v>164</v>
      </c>
      <c r="D27" s="221">
        <v>128</v>
      </c>
      <c r="E27" s="198">
        <v>1847</v>
      </c>
      <c r="F27" s="198">
        <v>725</v>
      </c>
      <c r="G27" s="305">
        <f t="shared" si="0"/>
        <v>33331.25</v>
      </c>
      <c r="H27" s="304"/>
      <c r="I27" s="304">
        <v>33331.25</v>
      </c>
      <c r="J27" s="304"/>
      <c r="K27" s="304"/>
      <c r="L27" s="304"/>
      <c r="M27" s="304"/>
      <c r="N27" s="304"/>
      <c r="O27" s="220" t="s">
        <v>233</v>
      </c>
    </row>
    <row r="28" spans="1:15" ht="30" customHeight="1" x14ac:dyDescent="0.25">
      <c r="A28" s="216">
        <v>16</v>
      </c>
      <c r="B28" s="202">
        <v>41698</v>
      </c>
      <c r="C28" s="217" t="s">
        <v>164</v>
      </c>
      <c r="D28" s="221">
        <v>127</v>
      </c>
      <c r="E28" s="198">
        <v>1848</v>
      </c>
      <c r="F28" s="198">
        <v>726</v>
      </c>
      <c r="G28" s="305">
        <f t="shared" si="0"/>
        <v>41170.76</v>
      </c>
      <c r="H28" s="304"/>
      <c r="I28" s="304">
        <v>41170.76</v>
      </c>
      <c r="J28" s="304"/>
      <c r="K28" s="304"/>
      <c r="L28" s="304"/>
      <c r="M28" s="304"/>
      <c r="N28" s="304"/>
      <c r="O28" s="220" t="s">
        <v>233</v>
      </c>
    </row>
    <row r="29" spans="1:15" ht="30" customHeight="1" x14ac:dyDescent="0.25">
      <c r="A29" s="216">
        <v>17</v>
      </c>
      <c r="B29" s="202">
        <v>41698</v>
      </c>
      <c r="C29" s="217" t="s">
        <v>164</v>
      </c>
      <c r="D29" s="221">
        <v>126</v>
      </c>
      <c r="E29" s="129">
        <v>1849</v>
      </c>
      <c r="F29" s="129">
        <v>727</v>
      </c>
      <c r="G29" s="305">
        <f t="shared" si="0"/>
        <v>35784.43</v>
      </c>
      <c r="H29" s="304"/>
      <c r="I29" s="304">
        <v>35784.43</v>
      </c>
      <c r="J29" s="304"/>
      <c r="K29" s="304"/>
      <c r="L29" s="304"/>
      <c r="M29" s="304"/>
      <c r="N29" s="304"/>
      <c r="O29" s="220" t="s">
        <v>233</v>
      </c>
    </row>
    <row r="30" spans="1:15" ht="30" customHeight="1" x14ac:dyDescent="0.25">
      <c r="A30" s="216">
        <v>18</v>
      </c>
      <c r="B30" s="202">
        <v>41698</v>
      </c>
      <c r="C30" s="217" t="s">
        <v>164</v>
      </c>
      <c r="D30" s="221">
        <v>125</v>
      </c>
      <c r="E30" s="129">
        <v>1850</v>
      </c>
      <c r="F30" s="129">
        <v>728</v>
      </c>
      <c r="G30" s="305">
        <f t="shared" si="0"/>
        <v>38641.17</v>
      </c>
      <c r="H30" s="304"/>
      <c r="I30" s="304">
        <v>38641.17</v>
      </c>
      <c r="J30" s="304"/>
      <c r="K30" s="304"/>
      <c r="L30" s="304"/>
      <c r="M30" s="304"/>
      <c r="N30" s="304"/>
      <c r="O30" s="220" t="s">
        <v>233</v>
      </c>
    </row>
    <row r="31" spans="1:15" ht="30" customHeight="1" x14ac:dyDescent="0.25">
      <c r="A31" s="216">
        <v>19</v>
      </c>
      <c r="B31" s="202">
        <v>41698</v>
      </c>
      <c r="C31" s="217" t="s">
        <v>164</v>
      </c>
      <c r="D31" s="221">
        <v>124</v>
      </c>
      <c r="E31" s="129">
        <v>1851</v>
      </c>
      <c r="F31" s="129">
        <v>729</v>
      </c>
      <c r="G31" s="305">
        <f t="shared" si="0"/>
        <v>15572.36</v>
      </c>
      <c r="H31" s="304"/>
      <c r="I31" s="304">
        <v>15572.36</v>
      </c>
      <c r="J31" s="304"/>
      <c r="K31" s="304"/>
      <c r="L31" s="304"/>
      <c r="M31" s="304"/>
      <c r="N31" s="304"/>
      <c r="O31" s="220" t="s">
        <v>233</v>
      </c>
    </row>
    <row r="32" spans="1:15" ht="30" customHeight="1" x14ac:dyDescent="0.25">
      <c r="A32" s="216">
        <v>20</v>
      </c>
      <c r="B32" s="202">
        <v>41698</v>
      </c>
      <c r="C32" s="217" t="s">
        <v>164</v>
      </c>
      <c r="D32" s="221">
        <v>123</v>
      </c>
      <c r="E32" s="129">
        <v>1852</v>
      </c>
      <c r="F32" s="129">
        <v>730</v>
      </c>
      <c r="G32" s="305">
        <f t="shared" si="0"/>
        <v>54053.54</v>
      </c>
      <c r="H32" s="304"/>
      <c r="I32" s="304">
        <v>54053.54</v>
      </c>
      <c r="J32" s="304"/>
      <c r="K32" s="304"/>
      <c r="L32" s="304"/>
      <c r="M32" s="304"/>
      <c r="N32" s="304"/>
      <c r="O32" s="220" t="s">
        <v>233</v>
      </c>
    </row>
    <row r="33" spans="1:15" ht="30" customHeight="1" x14ac:dyDescent="0.25">
      <c r="A33" s="216">
        <v>21</v>
      </c>
      <c r="B33" s="202">
        <v>41698</v>
      </c>
      <c r="C33" s="217" t="s">
        <v>164</v>
      </c>
      <c r="D33" s="221">
        <v>136</v>
      </c>
      <c r="E33" s="129">
        <v>1872</v>
      </c>
      <c r="F33" s="129">
        <v>731</v>
      </c>
      <c r="G33" s="305">
        <f t="shared" si="0"/>
        <v>23015.48</v>
      </c>
      <c r="H33" s="304"/>
      <c r="I33" s="304">
        <v>23015.48</v>
      </c>
      <c r="J33" s="304"/>
      <c r="K33" s="304"/>
      <c r="L33" s="304"/>
      <c r="M33" s="304"/>
      <c r="N33" s="304"/>
      <c r="O33" s="220" t="s">
        <v>233</v>
      </c>
    </row>
    <row r="34" spans="1:15" ht="30" customHeight="1" x14ac:dyDescent="0.25">
      <c r="A34" s="216">
        <v>22</v>
      </c>
      <c r="B34" s="202">
        <v>41698</v>
      </c>
      <c r="C34" s="217" t="s">
        <v>164</v>
      </c>
      <c r="D34" s="221">
        <v>142</v>
      </c>
      <c r="E34" s="129">
        <v>1873</v>
      </c>
      <c r="F34" s="129">
        <v>732</v>
      </c>
      <c r="G34" s="305">
        <f t="shared" si="0"/>
        <v>8746.1200000000008</v>
      </c>
      <c r="H34" s="304"/>
      <c r="I34" s="304">
        <v>8746.1200000000008</v>
      </c>
      <c r="J34" s="304"/>
      <c r="K34" s="304"/>
      <c r="L34" s="304"/>
      <c r="M34" s="304"/>
      <c r="N34" s="304"/>
      <c r="O34" s="220" t="s">
        <v>233</v>
      </c>
    </row>
    <row r="35" spans="1:15" ht="30" customHeight="1" x14ac:dyDescent="0.25">
      <c r="A35" s="216">
        <v>23</v>
      </c>
      <c r="B35" s="202">
        <v>41698</v>
      </c>
      <c r="C35" s="217" t="s">
        <v>164</v>
      </c>
      <c r="D35" s="221">
        <v>141</v>
      </c>
      <c r="E35" s="129">
        <v>1874</v>
      </c>
      <c r="F35" s="129">
        <v>733</v>
      </c>
      <c r="G35" s="305">
        <f t="shared" si="0"/>
        <v>15572.36</v>
      </c>
      <c r="H35" s="304"/>
      <c r="I35" s="304">
        <v>15572.36</v>
      </c>
      <c r="J35" s="304"/>
      <c r="K35" s="304"/>
      <c r="L35" s="304"/>
      <c r="M35" s="304"/>
      <c r="N35" s="304"/>
      <c r="O35" s="220" t="s">
        <v>233</v>
      </c>
    </row>
    <row r="36" spans="1:15" ht="30" customHeight="1" x14ac:dyDescent="0.25">
      <c r="A36" s="216">
        <v>24</v>
      </c>
      <c r="B36" s="202">
        <v>41698</v>
      </c>
      <c r="C36" s="217" t="s">
        <v>164</v>
      </c>
      <c r="D36" s="221">
        <v>140</v>
      </c>
      <c r="E36" s="129">
        <v>1892</v>
      </c>
      <c r="F36" s="129">
        <v>734</v>
      </c>
      <c r="G36" s="305">
        <f t="shared" si="0"/>
        <v>27281.88</v>
      </c>
      <c r="H36" s="304"/>
      <c r="I36" s="304">
        <v>27281.88</v>
      </c>
      <c r="J36" s="304"/>
      <c r="K36" s="304"/>
      <c r="L36" s="304"/>
      <c r="M36" s="304"/>
      <c r="N36" s="304"/>
      <c r="O36" s="220" t="s">
        <v>233</v>
      </c>
    </row>
    <row r="37" spans="1:15" ht="30" customHeight="1" x14ac:dyDescent="0.25">
      <c r="A37" s="216">
        <v>25</v>
      </c>
      <c r="B37" s="202">
        <v>41698</v>
      </c>
      <c r="C37" s="217" t="s">
        <v>164</v>
      </c>
      <c r="D37" s="221">
        <v>139</v>
      </c>
      <c r="E37" s="129">
        <v>1875</v>
      </c>
      <c r="F37" s="129">
        <v>736</v>
      </c>
      <c r="G37" s="305">
        <f t="shared" si="0"/>
        <v>31388.29</v>
      </c>
      <c r="H37" s="304"/>
      <c r="I37" s="304">
        <v>31388.29</v>
      </c>
      <c r="J37" s="304"/>
      <c r="K37" s="304"/>
      <c r="L37" s="304"/>
      <c r="M37" s="304"/>
      <c r="N37" s="304"/>
      <c r="O37" s="220" t="s">
        <v>233</v>
      </c>
    </row>
    <row r="38" spans="1:15" ht="30" customHeight="1" x14ac:dyDescent="0.25">
      <c r="A38" s="216">
        <v>26</v>
      </c>
      <c r="B38" s="202">
        <v>41698</v>
      </c>
      <c r="C38" s="217" t="s">
        <v>164</v>
      </c>
      <c r="D38" s="221">
        <v>138</v>
      </c>
      <c r="E38" s="129">
        <v>1876</v>
      </c>
      <c r="F38" s="129">
        <v>737</v>
      </c>
      <c r="G38" s="305">
        <f t="shared" si="0"/>
        <v>8936.36</v>
      </c>
      <c r="H38" s="304"/>
      <c r="I38" s="304">
        <v>8936.36</v>
      </c>
      <c r="J38" s="304"/>
      <c r="K38" s="304"/>
      <c r="L38" s="304"/>
      <c r="M38" s="304"/>
      <c r="N38" s="304"/>
      <c r="O38" s="220" t="s">
        <v>233</v>
      </c>
    </row>
    <row r="39" spans="1:15" ht="30" customHeight="1" x14ac:dyDescent="0.25">
      <c r="A39" s="216">
        <v>27</v>
      </c>
      <c r="B39" s="202">
        <v>41698</v>
      </c>
      <c r="C39" s="217" t="s">
        <v>164</v>
      </c>
      <c r="D39" s="221">
        <v>137</v>
      </c>
      <c r="E39" s="129">
        <v>1877</v>
      </c>
      <c r="F39" s="129">
        <v>738</v>
      </c>
      <c r="G39" s="305">
        <f t="shared" si="0"/>
        <v>31121.64</v>
      </c>
      <c r="H39" s="304"/>
      <c r="I39" s="304">
        <v>31121.64</v>
      </c>
      <c r="J39" s="304"/>
      <c r="K39" s="304"/>
      <c r="L39" s="304"/>
      <c r="M39" s="304"/>
      <c r="N39" s="304"/>
      <c r="O39" s="220" t="s">
        <v>233</v>
      </c>
    </row>
    <row r="40" spans="1:15" ht="30" customHeight="1" x14ac:dyDescent="0.25">
      <c r="A40" s="216">
        <v>28</v>
      </c>
      <c r="B40" s="202">
        <v>41698</v>
      </c>
      <c r="C40" s="217" t="s">
        <v>164</v>
      </c>
      <c r="D40" s="221">
        <v>146</v>
      </c>
      <c r="E40" s="129">
        <v>1830</v>
      </c>
      <c r="F40" s="129">
        <v>739</v>
      </c>
      <c r="G40" s="305">
        <f t="shared" si="0"/>
        <v>27068.560000000001</v>
      </c>
      <c r="H40" s="304"/>
      <c r="I40" s="304">
        <v>27068.560000000001</v>
      </c>
      <c r="J40" s="304"/>
      <c r="K40" s="304"/>
      <c r="L40" s="304"/>
      <c r="M40" s="304"/>
      <c r="N40" s="304"/>
      <c r="O40" s="220" t="s">
        <v>233</v>
      </c>
    </row>
    <row r="41" spans="1:15" ht="30" customHeight="1" x14ac:dyDescent="0.25">
      <c r="A41" s="216">
        <v>29</v>
      </c>
      <c r="B41" s="202">
        <v>41698</v>
      </c>
      <c r="C41" s="217" t="s">
        <v>164</v>
      </c>
      <c r="D41" s="221">
        <v>145</v>
      </c>
      <c r="E41" s="129">
        <v>1831</v>
      </c>
      <c r="F41" s="129">
        <v>740</v>
      </c>
      <c r="G41" s="305">
        <f t="shared" si="0"/>
        <v>56720.04</v>
      </c>
      <c r="H41" s="304"/>
      <c r="I41" s="304">
        <v>56720.04</v>
      </c>
      <c r="J41" s="304"/>
      <c r="K41" s="304"/>
      <c r="L41" s="304"/>
      <c r="M41" s="304"/>
      <c r="N41" s="304"/>
      <c r="O41" s="220" t="s">
        <v>233</v>
      </c>
    </row>
    <row r="42" spans="1:15" ht="30" customHeight="1" x14ac:dyDescent="0.25">
      <c r="A42" s="216">
        <v>30</v>
      </c>
      <c r="B42" s="202">
        <v>41698</v>
      </c>
      <c r="C42" s="217" t="s">
        <v>164</v>
      </c>
      <c r="D42" s="221">
        <v>144</v>
      </c>
      <c r="E42" s="129">
        <v>1832</v>
      </c>
      <c r="F42" s="198">
        <v>741</v>
      </c>
      <c r="G42" s="305">
        <f t="shared" si="0"/>
        <v>28264.9</v>
      </c>
      <c r="H42" s="304"/>
      <c r="I42" s="304">
        <v>28264.9</v>
      </c>
      <c r="J42" s="304"/>
      <c r="K42" s="304"/>
      <c r="L42" s="304"/>
      <c r="M42" s="304"/>
      <c r="N42" s="304"/>
      <c r="O42" s="220" t="s">
        <v>233</v>
      </c>
    </row>
    <row r="43" spans="1:15" ht="30" customHeight="1" x14ac:dyDescent="0.25">
      <c r="A43" s="216">
        <v>31</v>
      </c>
      <c r="B43" s="202">
        <v>41698</v>
      </c>
      <c r="C43" s="217" t="s">
        <v>164</v>
      </c>
      <c r="D43" s="221">
        <v>143</v>
      </c>
      <c r="E43" s="129">
        <v>1833</v>
      </c>
      <c r="F43" s="129">
        <v>742</v>
      </c>
      <c r="G43" s="305">
        <f t="shared" si="0"/>
        <v>8532.7999999999993</v>
      </c>
      <c r="H43" s="304"/>
      <c r="I43" s="304">
        <v>8532.7999999999993</v>
      </c>
      <c r="J43" s="304"/>
      <c r="K43" s="304"/>
      <c r="L43" s="304"/>
      <c r="M43" s="304"/>
      <c r="N43" s="304"/>
      <c r="O43" s="220" t="s">
        <v>233</v>
      </c>
    </row>
    <row r="44" spans="1:15" ht="30" customHeight="1" x14ac:dyDescent="0.25">
      <c r="A44" s="216">
        <v>32</v>
      </c>
      <c r="B44" s="202">
        <v>41698</v>
      </c>
      <c r="C44" s="217" t="s">
        <v>164</v>
      </c>
      <c r="D44" s="221">
        <v>148</v>
      </c>
      <c r="E44" s="129">
        <v>1924</v>
      </c>
      <c r="F44" s="129">
        <v>805</v>
      </c>
      <c r="G44" s="305">
        <f t="shared" si="0"/>
        <v>15945.67</v>
      </c>
      <c r="H44" s="304"/>
      <c r="I44" s="304">
        <v>15945.67</v>
      </c>
      <c r="J44" s="304"/>
      <c r="K44" s="304"/>
      <c r="L44" s="304"/>
      <c r="M44" s="304"/>
      <c r="N44" s="304"/>
      <c r="O44" s="220" t="s">
        <v>233</v>
      </c>
    </row>
    <row r="45" spans="1:15" ht="30" customHeight="1" x14ac:dyDescent="0.25">
      <c r="A45" s="216">
        <v>33</v>
      </c>
      <c r="B45" s="202">
        <v>41698</v>
      </c>
      <c r="C45" s="217" t="s">
        <v>164</v>
      </c>
      <c r="D45" s="221">
        <v>120</v>
      </c>
      <c r="E45" s="129">
        <v>1923</v>
      </c>
      <c r="F45" s="129">
        <v>807</v>
      </c>
      <c r="G45" s="305">
        <f t="shared" si="0"/>
        <v>3786.43</v>
      </c>
      <c r="H45" s="304"/>
      <c r="I45" s="304">
        <v>3786.43</v>
      </c>
      <c r="J45" s="304"/>
      <c r="K45" s="304"/>
      <c r="L45" s="304"/>
      <c r="M45" s="304"/>
      <c r="N45" s="304"/>
      <c r="O45" s="220" t="s">
        <v>233</v>
      </c>
    </row>
    <row r="46" spans="1:15" ht="30" customHeight="1" x14ac:dyDescent="0.25">
      <c r="A46" s="216">
        <v>34</v>
      </c>
      <c r="B46" s="202">
        <v>41698</v>
      </c>
      <c r="C46" s="217" t="s">
        <v>164</v>
      </c>
      <c r="D46" s="221">
        <v>119</v>
      </c>
      <c r="E46" s="129">
        <v>1925</v>
      </c>
      <c r="F46" s="129">
        <v>808</v>
      </c>
      <c r="G46" s="305">
        <f t="shared" si="0"/>
        <v>9679.98</v>
      </c>
      <c r="H46" s="304"/>
      <c r="I46" s="304">
        <v>9679.98</v>
      </c>
      <c r="J46" s="304"/>
      <c r="K46" s="304"/>
      <c r="L46" s="304"/>
      <c r="M46" s="304"/>
      <c r="N46" s="304"/>
      <c r="O46" s="220" t="s">
        <v>233</v>
      </c>
    </row>
    <row r="47" spans="1:15" ht="30" customHeight="1" x14ac:dyDescent="0.25">
      <c r="A47" s="216">
        <v>35</v>
      </c>
      <c r="B47" s="202">
        <v>41698</v>
      </c>
      <c r="C47" s="217" t="s">
        <v>164</v>
      </c>
      <c r="D47" s="221">
        <v>147</v>
      </c>
      <c r="E47" s="129">
        <v>1926</v>
      </c>
      <c r="F47" s="129">
        <v>810</v>
      </c>
      <c r="G47" s="305">
        <f t="shared" si="0"/>
        <v>23678.52</v>
      </c>
      <c r="H47" s="304"/>
      <c r="I47" s="304">
        <v>23678.52</v>
      </c>
      <c r="J47" s="304"/>
      <c r="K47" s="304"/>
      <c r="L47" s="304"/>
      <c r="M47" s="304"/>
      <c r="N47" s="304"/>
      <c r="O47" s="220" t="s">
        <v>233</v>
      </c>
    </row>
    <row r="48" spans="1:15" ht="30" customHeight="1" x14ac:dyDescent="0.25">
      <c r="A48" s="216">
        <v>36</v>
      </c>
      <c r="B48" s="202">
        <v>41698</v>
      </c>
      <c r="C48" s="217" t="s">
        <v>164</v>
      </c>
      <c r="D48" s="221">
        <v>178</v>
      </c>
      <c r="E48" s="129">
        <v>1927</v>
      </c>
      <c r="F48" s="198">
        <v>811</v>
      </c>
      <c r="G48" s="305">
        <f t="shared" si="0"/>
        <v>2179.88</v>
      </c>
      <c r="H48" s="304"/>
      <c r="I48" s="304">
        <v>2179.88</v>
      </c>
      <c r="J48" s="304"/>
      <c r="K48" s="304"/>
      <c r="L48" s="304"/>
      <c r="M48" s="304"/>
      <c r="N48" s="304"/>
      <c r="O48" s="220" t="s">
        <v>234</v>
      </c>
    </row>
    <row r="49" spans="1:15" ht="30" customHeight="1" x14ac:dyDescent="0.25">
      <c r="A49" s="216">
        <v>37</v>
      </c>
      <c r="B49" s="202">
        <v>41698</v>
      </c>
      <c r="C49" s="217" t="s">
        <v>164</v>
      </c>
      <c r="D49" s="221">
        <v>179</v>
      </c>
      <c r="E49" s="129">
        <v>1928</v>
      </c>
      <c r="F49" s="129">
        <v>812</v>
      </c>
      <c r="G49" s="305">
        <f t="shared" si="0"/>
        <v>14685.83</v>
      </c>
      <c r="H49" s="304"/>
      <c r="I49" s="304">
        <v>14685.83</v>
      </c>
      <c r="J49" s="304"/>
      <c r="K49" s="304"/>
      <c r="L49" s="304"/>
      <c r="M49" s="304"/>
      <c r="N49" s="304"/>
      <c r="O49" s="220" t="s">
        <v>234</v>
      </c>
    </row>
    <row r="50" spans="1:15" ht="30" customHeight="1" x14ac:dyDescent="0.25">
      <c r="A50" s="216">
        <v>38</v>
      </c>
      <c r="B50" s="202">
        <v>41698</v>
      </c>
      <c r="C50" s="217" t="s">
        <v>164</v>
      </c>
      <c r="D50" s="221">
        <v>181</v>
      </c>
      <c r="E50" s="129">
        <v>1929</v>
      </c>
      <c r="F50" s="129">
        <v>813</v>
      </c>
      <c r="G50" s="305">
        <f t="shared" si="0"/>
        <v>57383.08</v>
      </c>
      <c r="H50" s="304"/>
      <c r="I50" s="304">
        <v>57383.08</v>
      </c>
      <c r="J50" s="304"/>
      <c r="K50" s="304"/>
      <c r="L50" s="304"/>
      <c r="M50" s="304"/>
      <c r="N50" s="304"/>
      <c r="O50" s="220" t="s">
        <v>234</v>
      </c>
    </row>
    <row r="51" spans="1:15" ht="30" customHeight="1" x14ac:dyDescent="0.25">
      <c r="A51" s="216">
        <v>39</v>
      </c>
      <c r="B51" s="202">
        <v>41698</v>
      </c>
      <c r="C51" s="217" t="s">
        <v>164</v>
      </c>
      <c r="D51" s="221">
        <v>180</v>
      </c>
      <c r="E51" s="129">
        <v>1891</v>
      </c>
      <c r="F51" s="198">
        <v>814</v>
      </c>
      <c r="G51" s="305">
        <f t="shared" si="0"/>
        <v>6772.91</v>
      </c>
      <c r="H51" s="304"/>
      <c r="I51" s="304">
        <v>6772.91</v>
      </c>
      <c r="J51" s="304"/>
      <c r="K51" s="304"/>
      <c r="L51" s="304"/>
      <c r="M51" s="304"/>
      <c r="N51" s="304"/>
      <c r="O51" s="220" t="s">
        <v>234</v>
      </c>
    </row>
    <row r="52" spans="1:15" ht="30" customHeight="1" x14ac:dyDescent="0.25">
      <c r="A52" s="216">
        <v>40</v>
      </c>
      <c r="B52" s="202">
        <v>41712</v>
      </c>
      <c r="C52" s="217" t="s">
        <v>164</v>
      </c>
      <c r="D52" s="221">
        <v>180</v>
      </c>
      <c r="E52" s="129">
        <v>2516</v>
      </c>
      <c r="F52" s="198">
        <v>814</v>
      </c>
      <c r="G52" s="305">
        <f t="shared" si="0"/>
        <v>17545.57</v>
      </c>
      <c r="H52" s="304"/>
      <c r="I52" s="304">
        <v>17545.57</v>
      </c>
      <c r="J52" s="304"/>
      <c r="K52" s="304"/>
      <c r="L52" s="304"/>
      <c r="M52" s="304"/>
      <c r="N52" s="304"/>
      <c r="O52" s="220" t="s">
        <v>234</v>
      </c>
    </row>
    <row r="53" spans="1:15" ht="30" customHeight="1" x14ac:dyDescent="0.25">
      <c r="A53" s="216">
        <v>41</v>
      </c>
      <c r="B53" s="202">
        <v>41698</v>
      </c>
      <c r="C53" s="217" t="s">
        <v>164</v>
      </c>
      <c r="D53" s="221">
        <v>269</v>
      </c>
      <c r="E53" s="129">
        <v>2180</v>
      </c>
      <c r="F53" s="198">
        <v>829</v>
      </c>
      <c r="G53" s="305">
        <f t="shared" si="0"/>
        <v>15100</v>
      </c>
      <c r="H53" s="304"/>
      <c r="I53" s="304">
        <v>15100</v>
      </c>
      <c r="J53" s="304"/>
      <c r="K53" s="304"/>
      <c r="L53" s="304"/>
      <c r="M53" s="304"/>
      <c r="N53" s="304"/>
      <c r="O53" s="220" t="s">
        <v>234</v>
      </c>
    </row>
    <row r="54" spans="1:15" ht="30" customHeight="1" x14ac:dyDescent="0.25">
      <c r="A54" s="216">
        <v>42</v>
      </c>
      <c r="B54" s="202">
        <v>41698</v>
      </c>
      <c r="C54" s="217" t="s">
        <v>164</v>
      </c>
      <c r="D54" s="221">
        <v>270</v>
      </c>
      <c r="E54" s="129">
        <v>2179</v>
      </c>
      <c r="F54" s="198">
        <v>830</v>
      </c>
      <c r="G54" s="305">
        <f t="shared" si="0"/>
        <v>8600</v>
      </c>
      <c r="H54" s="304"/>
      <c r="I54" s="304">
        <v>8600</v>
      </c>
      <c r="J54" s="304"/>
      <c r="K54" s="304"/>
      <c r="L54" s="304"/>
      <c r="M54" s="304"/>
      <c r="N54" s="304"/>
      <c r="O54" s="220" t="s">
        <v>233</v>
      </c>
    </row>
    <row r="55" spans="1:15" ht="30" customHeight="1" x14ac:dyDescent="0.25">
      <c r="A55" s="216">
        <v>43</v>
      </c>
      <c r="B55" s="202">
        <v>41715</v>
      </c>
      <c r="C55" s="217" t="s">
        <v>185</v>
      </c>
      <c r="D55" s="218" t="s">
        <v>186</v>
      </c>
      <c r="E55" s="129">
        <v>2457</v>
      </c>
      <c r="F55" s="198">
        <v>1161</v>
      </c>
      <c r="G55" s="305">
        <f t="shared" si="0"/>
        <v>140</v>
      </c>
      <c r="H55" s="304"/>
      <c r="I55" s="304"/>
      <c r="J55" s="304"/>
      <c r="K55" s="304">
        <v>140</v>
      </c>
      <c r="L55" s="304"/>
      <c r="M55" s="304"/>
      <c r="N55" s="304"/>
      <c r="O55" s="220" t="s">
        <v>235</v>
      </c>
    </row>
    <row r="56" spans="1:15" ht="32.25" customHeight="1" x14ac:dyDescent="0.25">
      <c r="A56" s="216">
        <v>44</v>
      </c>
      <c r="B56" s="202">
        <v>41716</v>
      </c>
      <c r="C56" s="217" t="s">
        <v>185</v>
      </c>
      <c r="D56" s="218" t="s">
        <v>186</v>
      </c>
      <c r="E56" s="129">
        <v>2573</v>
      </c>
      <c r="F56" s="198">
        <v>1217</v>
      </c>
      <c r="G56" s="305">
        <f t="shared" si="0"/>
        <v>420</v>
      </c>
      <c r="H56" s="304"/>
      <c r="I56" s="304"/>
      <c r="J56" s="304"/>
      <c r="K56" s="304">
        <v>420</v>
      </c>
      <c r="L56" s="304"/>
      <c r="M56" s="304"/>
      <c r="N56" s="304"/>
      <c r="O56" s="220" t="s">
        <v>236</v>
      </c>
    </row>
    <row r="57" spans="1:15" ht="32.25" customHeight="1" x14ac:dyDescent="0.25">
      <c r="A57" s="216">
        <v>45</v>
      </c>
      <c r="B57" s="202">
        <v>41729</v>
      </c>
      <c r="C57" s="217" t="s">
        <v>164</v>
      </c>
      <c r="D57" s="221">
        <v>327</v>
      </c>
      <c r="E57" s="129">
        <v>3066</v>
      </c>
      <c r="F57" s="198">
        <v>1536</v>
      </c>
      <c r="G57" s="305">
        <f t="shared" si="0"/>
        <v>16459</v>
      </c>
      <c r="H57" s="304"/>
      <c r="I57" s="304">
        <v>16459</v>
      </c>
      <c r="J57" s="304"/>
      <c r="K57" s="304"/>
      <c r="L57" s="304"/>
      <c r="M57" s="304"/>
      <c r="N57" s="304"/>
      <c r="O57" s="220" t="s">
        <v>237</v>
      </c>
    </row>
    <row r="58" spans="1:15" ht="32.25" customHeight="1" x14ac:dyDescent="0.25">
      <c r="A58" s="216">
        <v>46</v>
      </c>
      <c r="B58" s="202">
        <v>41729</v>
      </c>
      <c r="C58" s="217" t="s">
        <v>164</v>
      </c>
      <c r="D58" s="221">
        <v>403</v>
      </c>
      <c r="E58" s="129">
        <v>3389</v>
      </c>
      <c r="F58" s="198">
        <v>1614</v>
      </c>
      <c r="G58" s="305">
        <f t="shared" si="0"/>
        <v>55104.82</v>
      </c>
      <c r="H58" s="304"/>
      <c r="I58" s="304">
        <v>55104.82</v>
      </c>
      <c r="J58" s="304"/>
      <c r="K58" s="304"/>
      <c r="L58" s="304"/>
      <c r="M58" s="304"/>
      <c r="N58" s="304"/>
      <c r="O58" s="148" t="s">
        <v>237</v>
      </c>
    </row>
    <row r="59" spans="1:15" ht="32.25" customHeight="1" x14ac:dyDescent="0.25">
      <c r="A59" s="216">
        <v>47</v>
      </c>
      <c r="B59" s="202">
        <v>41729</v>
      </c>
      <c r="C59" s="217" t="s">
        <v>164</v>
      </c>
      <c r="D59" s="221">
        <v>403</v>
      </c>
      <c r="E59" s="129">
        <v>3390</v>
      </c>
      <c r="F59" s="198">
        <v>1614</v>
      </c>
      <c r="G59" s="305">
        <f t="shared" si="0"/>
        <v>4990</v>
      </c>
      <c r="H59" s="304"/>
      <c r="I59" s="304">
        <v>4990</v>
      </c>
      <c r="J59" s="304"/>
      <c r="K59" s="304"/>
      <c r="L59" s="304"/>
      <c r="M59" s="304"/>
      <c r="N59" s="304"/>
      <c r="O59" s="148" t="s">
        <v>174</v>
      </c>
    </row>
    <row r="60" spans="1:15" ht="32.25" customHeight="1" x14ac:dyDescent="0.25">
      <c r="A60" s="216">
        <v>48</v>
      </c>
      <c r="B60" s="202">
        <v>41729</v>
      </c>
      <c r="C60" s="217" t="s">
        <v>164</v>
      </c>
      <c r="D60" s="221">
        <v>403</v>
      </c>
      <c r="E60" s="129">
        <v>3391</v>
      </c>
      <c r="F60" s="198">
        <v>1614</v>
      </c>
      <c r="G60" s="305">
        <f t="shared" si="0"/>
        <v>7654</v>
      </c>
      <c r="H60" s="304"/>
      <c r="I60" s="304">
        <v>7654</v>
      </c>
      <c r="J60" s="304"/>
      <c r="K60" s="304"/>
      <c r="L60" s="304"/>
      <c r="M60" s="304"/>
      <c r="N60" s="304"/>
      <c r="O60" s="148" t="s">
        <v>175</v>
      </c>
    </row>
    <row r="61" spans="1:15" ht="30" customHeight="1" x14ac:dyDescent="0.25">
      <c r="A61" s="216">
        <v>49</v>
      </c>
      <c r="B61" s="202">
        <v>41729</v>
      </c>
      <c r="C61" s="217" t="s">
        <v>164</v>
      </c>
      <c r="D61" s="221">
        <v>403</v>
      </c>
      <c r="E61" s="129">
        <v>3392</v>
      </c>
      <c r="F61" s="198">
        <v>1614</v>
      </c>
      <c r="G61" s="305">
        <f t="shared" si="0"/>
        <v>819</v>
      </c>
      <c r="H61" s="304"/>
      <c r="I61" s="304">
        <v>819</v>
      </c>
      <c r="J61" s="304"/>
      <c r="K61" s="304"/>
      <c r="L61" s="304"/>
      <c r="M61" s="304"/>
      <c r="N61" s="304"/>
      <c r="O61" s="148" t="s">
        <v>176</v>
      </c>
    </row>
    <row r="62" spans="1:15" ht="30" customHeight="1" x14ac:dyDescent="0.25">
      <c r="A62" s="216">
        <v>50</v>
      </c>
      <c r="B62" s="202">
        <v>41729</v>
      </c>
      <c r="C62" s="217" t="s">
        <v>164</v>
      </c>
      <c r="D62" s="221">
        <v>403</v>
      </c>
      <c r="E62" s="129">
        <v>3393</v>
      </c>
      <c r="F62" s="198">
        <v>1614</v>
      </c>
      <c r="G62" s="305">
        <f t="shared" si="0"/>
        <v>236.91</v>
      </c>
      <c r="H62" s="304"/>
      <c r="I62" s="304">
        <v>236.91</v>
      </c>
      <c r="J62" s="304"/>
      <c r="K62" s="304"/>
      <c r="L62" s="304"/>
      <c r="M62" s="304"/>
      <c r="N62" s="304"/>
      <c r="O62" s="148" t="s">
        <v>219</v>
      </c>
    </row>
    <row r="63" spans="1:15" ht="30" customHeight="1" x14ac:dyDescent="0.25">
      <c r="A63" s="216">
        <v>51</v>
      </c>
      <c r="B63" s="202">
        <v>41729</v>
      </c>
      <c r="C63" s="217" t="s">
        <v>164</v>
      </c>
      <c r="D63" s="221">
        <v>403</v>
      </c>
      <c r="E63" s="129">
        <v>3394</v>
      </c>
      <c r="F63" s="198">
        <v>1614</v>
      </c>
      <c r="G63" s="305">
        <f t="shared" si="0"/>
        <v>173.9</v>
      </c>
      <c r="H63" s="304"/>
      <c r="I63" s="304">
        <v>173.9</v>
      </c>
      <c r="J63" s="304"/>
      <c r="K63" s="304"/>
      <c r="L63" s="304"/>
      <c r="M63" s="304"/>
      <c r="N63" s="304"/>
      <c r="O63" s="148" t="s">
        <v>238</v>
      </c>
    </row>
    <row r="64" spans="1:15" ht="30" customHeight="1" x14ac:dyDescent="0.25">
      <c r="A64" s="216">
        <v>52</v>
      </c>
      <c r="B64" s="202">
        <v>41729</v>
      </c>
      <c r="C64" s="217" t="s">
        <v>164</v>
      </c>
      <c r="D64" s="221">
        <v>403</v>
      </c>
      <c r="E64" s="129">
        <v>3396</v>
      </c>
      <c r="F64" s="198">
        <v>1614</v>
      </c>
      <c r="G64" s="305">
        <f t="shared" si="0"/>
        <v>1137.69</v>
      </c>
      <c r="H64" s="304"/>
      <c r="I64" s="304">
        <v>1137.69</v>
      </c>
      <c r="J64" s="304"/>
      <c r="K64" s="304"/>
      <c r="L64" s="304"/>
      <c r="M64" s="304"/>
      <c r="N64" s="304"/>
      <c r="O64" s="148" t="s">
        <v>239</v>
      </c>
    </row>
    <row r="65" spans="1:17" ht="30" customHeight="1" x14ac:dyDescent="0.25">
      <c r="A65" s="216">
        <v>53</v>
      </c>
      <c r="B65" s="202">
        <v>41729</v>
      </c>
      <c r="C65" s="217" t="s">
        <v>164</v>
      </c>
      <c r="D65" s="221">
        <v>403</v>
      </c>
      <c r="E65" s="129">
        <v>3395</v>
      </c>
      <c r="F65" s="198">
        <v>1614</v>
      </c>
      <c r="G65" s="305">
        <f t="shared" si="0"/>
        <v>192.13</v>
      </c>
      <c r="H65" s="304"/>
      <c r="I65" s="304">
        <v>192.13</v>
      </c>
      <c r="J65" s="304"/>
      <c r="K65" s="304"/>
      <c r="L65" s="304"/>
      <c r="M65" s="304"/>
      <c r="N65" s="304"/>
      <c r="O65" s="220"/>
    </row>
    <row r="66" spans="1:17" ht="32.25" customHeight="1" x14ac:dyDescent="0.25">
      <c r="A66" s="216">
        <v>54</v>
      </c>
      <c r="B66" s="202">
        <v>41729</v>
      </c>
      <c r="C66" s="217" t="s">
        <v>164</v>
      </c>
      <c r="D66" s="221">
        <v>402</v>
      </c>
      <c r="E66" s="129">
        <v>3397</v>
      </c>
      <c r="F66" s="198">
        <v>1615</v>
      </c>
      <c r="G66" s="305">
        <f t="shared" si="0"/>
        <v>182527.52</v>
      </c>
      <c r="H66" s="304"/>
      <c r="I66" s="304">
        <v>182527.52</v>
      </c>
      <c r="J66" s="304"/>
      <c r="K66" s="304"/>
      <c r="L66" s="304"/>
      <c r="M66" s="304"/>
      <c r="N66" s="304"/>
      <c r="O66" s="148" t="s">
        <v>237</v>
      </c>
    </row>
    <row r="67" spans="1:17" ht="32.25" customHeight="1" x14ac:dyDescent="0.25">
      <c r="A67" s="216">
        <v>55</v>
      </c>
      <c r="B67" s="202">
        <v>41729</v>
      </c>
      <c r="C67" s="217" t="s">
        <v>164</v>
      </c>
      <c r="D67" s="221">
        <v>402</v>
      </c>
      <c r="E67" s="129">
        <v>3398</v>
      </c>
      <c r="F67" s="198">
        <v>1615</v>
      </c>
      <c r="G67" s="305">
        <f t="shared" si="0"/>
        <v>17974</v>
      </c>
      <c r="H67" s="304"/>
      <c r="I67" s="304">
        <v>17974</v>
      </c>
      <c r="J67" s="304"/>
      <c r="K67" s="304"/>
      <c r="L67" s="304"/>
      <c r="M67" s="304"/>
      <c r="N67" s="304"/>
      <c r="O67" s="148" t="s">
        <v>174</v>
      </c>
    </row>
    <row r="68" spans="1:17" ht="32.25" customHeight="1" x14ac:dyDescent="0.25">
      <c r="A68" s="216">
        <v>56</v>
      </c>
      <c r="B68" s="202">
        <v>41729</v>
      </c>
      <c r="C68" s="217" t="s">
        <v>164</v>
      </c>
      <c r="D68" s="221">
        <v>402</v>
      </c>
      <c r="E68" s="129">
        <v>3399</v>
      </c>
      <c r="F68" s="198">
        <v>1615</v>
      </c>
      <c r="G68" s="305">
        <f t="shared" si="0"/>
        <v>24664</v>
      </c>
      <c r="H68" s="304"/>
      <c r="I68" s="304">
        <v>24664</v>
      </c>
      <c r="J68" s="304"/>
      <c r="K68" s="304"/>
      <c r="L68" s="304"/>
      <c r="M68" s="304"/>
      <c r="N68" s="304"/>
      <c r="O68" s="148" t="s">
        <v>175</v>
      </c>
    </row>
    <row r="69" spans="1:17" ht="32.25" customHeight="1" x14ac:dyDescent="0.25">
      <c r="A69" s="216">
        <v>57</v>
      </c>
      <c r="B69" s="202">
        <v>41729</v>
      </c>
      <c r="C69" s="217" t="s">
        <v>164</v>
      </c>
      <c r="D69" s="221">
        <v>402</v>
      </c>
      <c r="E69" s="129">
        <v>3400</v>
      </c>
      <c r="F69" s="198">
        <v>1615</v>
      </c>
      <c r="G69" s="305">
        <f t="shared" si="0"/>
        <v>2713</v>
      </c>
      <c r="H69" s="304"/>
      <c r="I69" s="304">
        <v>2713</v>
      </c>
      <c r="J69" s="304"/>
      <c r="K69" s="304"/>
      <c r="L69" s="304"/>
      <c r="M69" s="304"/>
      <c r="N69" s="304"/>
      <c r="O69" s="148" t="s">
        <v>176</v>
      </c>
    </row>
    <row r="70" spans="1:17" ht="32.25" customHeight="1" x14ac:dyDescent="0.25">
      <c r="A70" s="216">
        <v>58</v>
      </c>
      <c r="B70" s="202">
        <v>41729</v>
      </c>
      <c r="C70" s="217" t="s">
        <v>164</v>
      </c>
      <c r="D70" s="221">
        <v>402</v>
      </c>
      <c r="E70" s="129">
        <v>3401</v>
      </c>
      <c r="F70" s="198">
        <v>1615</v>
      </c>
      <c r="G70" s="305">
        <f t="shared" si="0"/>
        <v>254.25</v>
      </c>
      <c r="H70" s="304"/>
      <c r="I70" s="304">
        <v>254.25</v>
      </c>
      <c r="J70" s="304"/>
      <c r="K70" s="304"/>
      <c r="L70" s="304"/>
      <c r="M70" s="304"/>
      <c r="N70" s="304"/>
      <c r="O70" s="148" t="s">
        <v>219</v>
      </c>
    </row>
    <row r="71" spans="1:17" ht="30" customHeight="1" x14ac:dyDescent="0.25">
      <c r="A71" s="216">
        <v>59</v>
      </c>
      <c r="B71" s="202">
        <v>41729</v>
      </c>
      <c r="C71" s="217" t="s">
        <v>164</v>
      </c>
      <c r="D71" s="221">
        <v>402</v>
      </c>
      <c r="E71" s="129">
        <v>3402</v>
      </c>
      <c r="F71" s="198">
        <v>1615</v>
      </c>
      <c r="G71" s="305">
        <f>SUM(H71:N71)</f>
        <v>150.71</v>
      </c>
      <c r="H71" s="304"/>
      <c r="I71" s="304">
        <v>150.71</v>
      </c>
      <c r="J71" s="304"/>
      <c r="K71" s="304"/>
      <c r="L71" s="304"/>
      <c r="M71" s="304"/>
      <c r="N71" s="304"/>
      <c r="O71" s="148" t="s">
        <v>238</v>
      </c>
    </row>
    <row r="72" spans="1:17" ht="30" customHeight="1" x14ac:dyDescent="0.25">
      <c r="A72" s="216">
        <v>60</v>
      </c>
      <c r="B72" s="202">
        <v>41729</v>
      </c>
      <c r="C72" s="217" t="s">
        <v>164</v>
      </c>
      <c r="D72" s="221">
        <v>402</v>
      </c>
      <c r="E72" s="129">
        <v>3403</v>
      </c>
      <c r="F72" s="198">
        <v>1615</v>
      </c>
      <c r="G72" s="305">
        <f>SUM(H72:N72)</f>
        <v>98.76</v>
      </c>
      <c r="H72" s="304"/>
      <c r="I72" s="304">
        <v>98.76</v>
      </c>
      <c r="J72" s="304"/>
      <c r="K72" s="304"/>
      <c r="L72" s="304"/>
      <c r="M72" s="304"/>
      <c r="N72" s="304"/>
      <c r="O72" s="148" t="s">
        <v>220</v>
      </c>
    </row>
    <row r="73" spans="1:17" ht="30" customHeight="1" x14ac:dyDescent="0.25">
      <c r="A73" s="216">
        <v>61</v>
      </c>
      <c r="B73" s="202">
        <v>41729</v>
      </c>
      <c r="C73" s="217" t="s">
        <v>164</v>
      </c>
      <c r="D73" s="221">
        <v>402</v>
      </c>
      <c r="E73" s="129">
        <v>3404</v>
      </c>
      <c r="F73" s="198">
        <v>1615</v>
      </c>
      <c r="G73" s="305">
        <f>SUM(H73:N73)</f>
        <v>3817.45</v>
      </c>
      <c r="H73" s="304"/>
      <c r="I73" s="304">
        <v>3817.45</v>
      </c>
      <c r="J73" s="304"/>
      <c r="K73" s="304"/>
      <c r="L73" s="304"/>
      <c r="M73" s="304"/>
      <c r="N73" s="304"/>
      <c r="O73" s="148" t="s">
        <v>239</v>
      </c>
    </row>
    <row r="74" spans="1:17" ht="30" customHeight="1" x14ac:dyDescent="0.25">
      <c r="A74" s="216">
        <v>62</v>
      </c>
      <c r="B74" s="202">
        <v>41759</v>
      </c>
      <c r="C74" s="217" t="s">
        <v>185</v>
      </c>
      <c r="D74" s="218" t="s">
        <v>186</v>
      </c>
      <c r="E74" s="129">
        <v>4292</v>
      </c>
      <c r="F74" s="198">
        <v>2387</v>
      </c>
      <c r="G74" s="305">
        <f t="shared" ref="G74:G79" si="1">SUM(H74:N74)</f>
        <v>5000</v>
      </c>
      <c r="H74" s="304"/>
      <c r="I74" s="304"/>
      <c r="J74" s="304"/>
      <c r="K74" s="304"/>
      <c r="L74" s="304"/>
      <c r="M74" s="304">
        <v>2000</v>
      </c>
      <c r="N74" s="304">
        <v>3000</v>
      </c>
      <c r="O74" s="220" t="s">
        <v>240</v>
      </c>
      <c r="P74" t="s">
        <v>2597</v>
      </c>
      <c r="Q74" t="s">
        <v>2598</v>
      </c>
    </row>
    <row r="75" spans="1:17" ht="30" customHeight="1" x14ac:dyDescent="0.25">
      <c r="A75" s="216">
        <v>63</v>
      </c>
      <c r="B75" s="202">
        <v>41759</v>
      </c>
      <c r="C75" s="217" t="s">
        <v>164</v>
      </c>
      <c r="D75" s="218" t="s">
        <v>186</v>
      </c>
      <c r="E75" s="129">
        <v>4588</v>
      </c>
      <c r="F75" s="198">
        <v>2444</v>
      </c>
      <c r="G75" s="305">
        <f t="shared" si="1"/>
        <v>3112.95</v>
      </c>
      <c r="H75" s="304"/>
      <c r="I75" s="304">
        <v>3112.95</v>
      </c>
      <c r="J75" s="304"/>
      <c r="K75" s="304"/>
      <c r="L75" s="304"/>
      <c r="M75" s="304"/>
      <c r="N75" s="304"/>
      <c r="O75" s="220" t="s">
        <v>241</v>
      </c>
    </row>
    <row r="76" spans="1:17" ht="30" customHeight="1" x14ac:dyDescent="0.25">
      <c r="A76" s="216">
        <v>64</v>
      </c>
      <c r="B76" s="202">
        <v>42478</v>
      </c>
      <c r="C76" s="217" t="s">
        <v>164</v>
      </c>
      <c r="D76" s="221">
        <v>521</v>
      </c>
      <c r="E76" s="129"/>
      <c r="F76" s="198">
        <v>2454</v>
      </c>
      <c r="G76" s="305">
        <f t="shared" si="1"/>
        <v>-14273.43</v>
      </c>
      <c r="H76" s="304"/>
      <c r="I76" s="305">
        <v>-14273.43</v>
      </c>
      <c r="J76" s="304"/>
      <c r="K76" s="304"/>
      <c r="L76" s="304"/>
      <c r="M76" s="304"/>
      <c r="N76" s="304"/>
      <c r="O76" s="123"/>
    </row>
    <row r="77" spans="1:17" ht="30" customHeight="1" x14ac:dyDescent="0.25">
      <c r="A77" s="216">
        <v>65</v>
      </c>
      <c r="B77" s="202">
        <v>41759</v>
      </c>
      <c r="C77" s="217" t="s">
        <v>164</v>
      </c>
      <c r="D77" s="221">
        <v>521</v>
      </c>
      <c r="E77" s="129">
        <v>4752</v>
      </c>
      <c r="F77" s="198">
        <v>2454</v>
      </c>
      <c r="G77" s="305">
        <f t="shared" si="1"/>
        <v>77739.740000000005</v>
      </c>
      <c r="H77" s="304"/>
      <c r="I77" s="304">
        <v>77739.740000000005</v>
      </c>
      <c r="J77" s="304"/>
      <c r="K77" s="304"/>
      <c r="L77" s="304"/>
      <c r="M77" s="304"/>
      <c r="N77" s="304"/>
      <c r="O77" s="148" t="s">
        <v>242</v>
      </c>
    </row>
    <row r="78" spans="1:17" ht="30" customHeight="1" x14ac:dyDescent="0.25">
      <c r="A78" s="216">
        <v>66</v>
      </c>
      <c r="B78" s="202">
        <v>41759</v>
      </c>
      <c r="C78" s="217" t="s">
        <v>164</v>
      </c>
      <c r="D78" s="221">
        <v>521</v>
      </c>
      <c r="E78" s="205">
        <v>4753</v>
      </c>
      <c r="F78" s="198">
        <v>2454</v>
      </c>
      <c r="G78" s="305">
        <f t="shared" si="1"/>
        <v>7725</v>
      </c>
      <c r="H78" s="304"/>
      <c r="I78" s="304">
        <v>7725</v>
      </c>
      <c r="J78" s="304"/>
      <c r="K78" s="304"/>
      <c r="L78" s="304"/>
      <c r="M78" s="304"/>
      <c r="N78" s="304"/>
      <c r="O78" s="148" t="s">
        <v>174</v>
      </c>
    </row>
    <row r="79" spans="1:17" ht="30" customHeight="1" x14ac:dyDescent="0.25">
      <c r="A79" s="216">
        <v>67</v>
      </c>
      <c r="B79" s="202">
        <v>41759</v>
      </c>
      <c r="C79" s="217" t="s">
        <v>164</v>
      </c>
      <c r="D79" s="221">
        <v>521</v>
      </c>
      <c r="E79" s="129">
        <v>4754</v>
      </c>
      <c r="F79" s="198">
        <v>2454</v>
      </c>
      <c r="G79" s="305">
        <f t="shared" si="1"/>
        <v>9177</v>
      </c>
      <c r="H79" s="304"/>
      <c r="I79" s="304">
        <v>9177</v>
      </c>
      <c r="J79" s="304"/>
      <c r="K79" s="304"/>
      <c r="L79" s="304"/>
      <c r="M79" s="304"/>
      <c r="N79" s="304"/>
      <c r="O79" s="148" t="s">
        <v>175</v>
      </c>
    </row>
    <row r="80" spans="1:17" ht="32.25" customHeight="1" x14ac:dyDescent="0.25">
      <c r="A80" s="216">
        <v>68</v>
      </c>
      <c r="B80" s="202">
        <v>41759</v>
      </c>
      <c r="C80" s="217" t="s">
        <v>164</v>
      </c>
      <c r="D80" s="221">
        <v>521</v>
      </c>
      <c r="E80" s="205">
        <v>4755</v>
      </c>
      <c r="F80" s="198">
        <v>2454</v>
      </c>
      <c r="G80" s="305">
        <f>SUM(H80:N80)</f>
        <v>1157</v>
      </c>
      <c r="H80" s="304"/>
      <c r="I80" s="304">
        <v>1157</v>
      </c>
      <c r="J80" s="304"/>
      <c r="K80" s="304"/>
      <c r="L80" s="304"/>
      <c r="M80" s="304"/>
      <c r="N80" s="304"/>
      <c r="O80" s="148" t="s">
        <v>176</v>
      </c>
    </row>
    <row r="81" spans="1:17" ht="32.25" customHeight="1" x14ac:dyDescent="0.25">
      <c r="A81" s="216">
        <v>69</v>
      </c>
      <c r="B81" s="202">
        <v>41759</v>
      </c>
      <c r="C81" s="217" t="s">
        <v>164</v>
      </c>
      <c r="D81" s="221">
        <v>521</v>
      </c>
      <c r="E81" s="129">
        <v>4756</v>
      </c>
      <c r="F81" s="198">
        <v>2454</v>
      </c>
      <c r="G81" s="305">
        <f>SUM(H81:N81)</f>
        <v>756.94</v>
      </c>
      <c r="H81" s="304"/>
      <c r="I81" s="304">
        <v>756.94</v>
      </c>
      <c r="J81" s="304"/>
      <c r="K81" s="304"/>
      <c r="L81" s="304"/>
      <c r="M81" s="304"/>
      <c r="N81" s="304"/>
      <c r="O81" s="148" t="s">
        <v>219</v>
      </c>
    </row>
    <row r="82" spans="1:17" ht="32.25" customHeight="1" x14ac:dyDescent="0.25">
      <c r="A82" s="216">
        <v>70</v>
      </c>
      <c r="B82" s="202">
        <v>41759</v>
      </c>
      <c r="C82" s="217" t="s">
        <v>164</v>
      </c>
      <c r="D82" s="221">
        <v>521</v>
      </c>
      <c r="E82" s="205">
        <v>4757</v>
      </c>
      <c r="F82" s="198">
        <v>2454</v>
      </c>
      <c r="G82" s="305">
        <f>SUM(H82:N82)</f>
        <v>406.68</v>
      </c>
      <c r="H82" s="304"/>
      <c r="I82" s="304">
        <v>406.68</v>
      </c>
      <c r="J82" s="304"/>
      <c r="K82" s="304"/>
      <c r="L82" s="304"/>
      <c r="M82" s="304"/>
      <c r="N82" s="304"/>
      <c r="O82" s="148" t="s">
        <v>238</v>
      </c>
    </row>
    <row r="83" spans="1:17" ht="32.25" customHeight="1" x14ac:dyDescent="0.25">
      <c r="A83" s="216">
        <v>71</v>
      </c>
      <c r="B83" s="202">
        <v>41759</v>
      </c>
      <c r="C83" s="217" t="s">
        <v>164</v>
      </c>
      <c r="D83" s="221">
        <v>521</v>
      </c>
      <c r="E83" s="129">
        <v>4758</v>
      </c>
      <c r="F83" s="198">
        <v>2454</v>
      </c>
      <c r="G83" s="305">
        <f>SUM(H83:N83)</f>
        <v>133.52000000000001</v>
      </c>
      <c r="H83" s="304"/>
      <c r="I83" s="304">
        <v>133.52000000000001</v>
      </c>
      <c r="J83" s="304"/>
      <c r="K83" s="304"/>
      <c r="L83" s="304"/>
      <c r="M83" s="304"/>
      <c r="N83" s="304"/>
      <c r="O83" s="148" t="s">
        <v>220</v>
      </c>
    </row>
    <row r="84" spans="1:17" ht="32.25" customHeight="1" x14ac:dyDescent="0.25">
      <c r="A84" s="216">
        <v>72</v>
      </c>
      <c r="B84" s="202">
        <v>41759</v>
      </c>
      <c r="C84" s="217" t="s">
        <v>164</v>
      </c>
      <c r="D84" s="221">
        <v>521</v>
      </c>
      <c r="E84" s="205">
        <v>4759</v>
      </c>
      <c r="F84" s="198">
        <v>2454</v>
      </c>
      <c r="G84" s="305">
        <f>SUM(H84:N84)</f>
        <v>586.48</v>
      </c>
      <c r="H84" s="304"/>
      <c r="I84" s="304">
        <v>586.48</v>
      </c>
      <c r="J84" s="304"/>
      <c r="K84" s="304"/>
      <c r="L84" s="304"/>
      <c r="M84" s="304"/>
      <c r="N84" s="304"/>
      <c r="O84" s="148"/>
    </row>
    <row r="85" spans="1:17" ht="30" customHeight="1" x14ac:dyDescent="0.25">
      <c r="A85" s="216">
        <v>73</v>
      </c>
      <c r="B85" s="202">
        <v>41799</v>
      </c>
      <c r="C85" s="217" t="s">
        <v>178</v>
      </c>
      <c r="D85" s="221">
        <v>800</v>
      </c>
      <c r="E85" s="129">
        <v>8355</v>
      </c>
      <c r="F85" s="198">
        <v>2586</v>
      </c>
      <c r="G85" s="305">
        <f t="shared" si="0"/>
        <v>8700</v>
      </c>
      <c r="H85" s="304"/>
      <c r="I85" s="304"/>
      <c r="J85" s="304">
        <v>8700</v>
      </c>
      <c r="K85" s="304"/>
      <c r="L85" s="304"/>
      <c r="M85" s="304"/>
      <c r="N85" s="304"/>
      <c r="O85" s="220" t="s">
        <v>2414</v>
      </c>
    </row>
    <row r="86" spans="1:17" ht="30" customHeight="1" x14ac:dyDescent="0.25">
      <c r="A86" s="216">
        <v>74</v>
      </c>
      <c r="B86" s="202">
        <v>41778</v>
      </c>
      <c r="C86" s="217" t="s">
        <v>163</v>
      </c>
      <c r="D86" s="218" t="s">
        <v>243</v>
      </c>
      <c r="E86" s="129">
        <v>5217</v>
      </c>
      <c r="F86" s="198">
        <v>2685</v>
      </c>
      <c r="G86" s="305">
        <f t="shared" ref="G86:G104" si="2">SUM(H86:N86)</f>
        <v>2800</v>
      </c>
      <c r="H86" s="304"/>
      <c r="I86" s="304"/>
      <c r="J86" s="304"/>
      <c r="K86" s="304"/>
      <c r="L86" s="304"/>
      <c r="M86" s="304"/>
      <c r="N86" s="304">
        <v>2800</v>
      </c>
      <c r="O86" s="220" t="s">
        <v>2132</v>
      </c>
      <c r="P86" t="s">
        <v>2597</v>
      </c>
      <c r="Q86" t="s">
        <v>2598</v>
      </c>
    </row>
    <row r="87" spans="1:17" ht="32.25" customHeight="1" x14ac:dyDescent="0.25">
      <c r="A87" s="216">
        <v>75</v>
      </c>
      <c r="B87" s="202">
        <v>41788</v>
      </c>
      <c r="C87" s="217" t="s">
        <v>178</v>
      </c>
      <c r="D87" s="221">
        <v>762</v>
      </c>
      <c r="E87" s="129">
        <v>6220</v>
      </c>
      <c r="F87" s="198">
        <v>2965</v>
      </c>
      <c r="G87" s="305">
        <f t="shared" si="2"/>
        <v>1880</v>
      </c>
      <c r="H87" s="304"/>
      <c r="I87" s="304"/>
      <c r="J87" s="304">
        <v>1880</v>
      </c>
      <c r="K87" s="304"/>
      <c r="L87" s="304"/>
      <c r="M87" s="304"/>
      <c r="N87" s="304"/>
      <c r="O87" s="220" t="s">
        <v>2415</v>
      </c>
    </row>
    <row r="88" spans="1:17" ht="32.25" customHeight="1" x14ac:dyDescent="0.25">
      <c r="A88" s="216">
        <v>76</v>
      </c>
      <c r="B88" s="202">
        <v>41802</v>
      </c>
      <c r="C88" s="217" t="s">
        <v>164</v>
      </c>
      <c r="D88" s="221">
        <v>444</v>
      </c>
      <c r="E88" s="129">
        <v>6379</v>
      </c>
      <c r="F88" s="198">
        <v>3354</v>
      </c>
      <c r="G88" s="305">
        <f t="shared" si="2"/>
        <v>6450</v>
      </c>
      <c r="H88" s="304"/>
      <c r="I88" s="304">
        <v>6450</v>
      </c>
      <c r="J88" s="304"/>
      <c r="K88" s="304"/>
      <c r="L88" s="304"/>
      <c r="M88" s="304"/>
      <c r="N88" s="304"/>
      <c r="O88" s="220" t="s">
        <v>244</v>
      </c>
    </row>
    <row r="89" spans="1:17" ht="32.25" customHeight="1" x14ac:dyDescent="0.25">
      <c r="A89" s="216">
        <v>77</v>
      </c>
      <c r="B89" s="202">
        <v>41802</v>
      </c>
      <c r="C89" s="217" t="s">
        <v>164</v>
      </c>
      <c r="D89" s="221">
        <v>565</v>
      </c>
      <c r="E89" s="129">
        <v>6384</v>
      </c>
      <c r="F89" s="198">
        <v>3357</v>
      </c>
      <c r="G89" s="305">
        <f t="shared" si="2"/>
        <v>7500</v>
      </c>
      <c r="H89" s="304"/>
      <c r="I89" s="304">
        <v>7500</v>
      </c>
      <c r="J89" s="304"/>
      <c r="K89" s="304"/>
      <c r="L89" s="304"/>
      <c r="M89" s="304"/>
      <c r="N89" s="304"/>
      <c r="O89" s="220" t="s">
        <v>245</v>
      </c>
    </row>
    <row r="90" spans="1:17" ht="32.25" customHeight="1" x14ac:dyDescent="0.25">
      <c r="A90" s="216">
        <v>78</v>
      </c>
      <c r="B90" s="202">
        <v>41809</v>
      </c>
      <c r="C90" s="217" t="s">
        <v>178</v>
      </c>
      <c r="D90" s="221">
        <v>900</v>
      </c>
      <c r="E90" s="129">
        <v>7646</v>
      </c>
      <c r="F90" s="198">
        <v>3551</v>
      </c>
      <c r="G90" s="305">
        <f t="shared" si="2"/>
        <v>2100</v>
      </c>
      <c r="H90" s="304"/>
      <c r="I90" s="304"/>
      <c r="J90" s="304">
        <v>2100</v>
      </c>
      <c r="K90" s="304"/>
      <c r="L90" s="304"/>
      <c r="M90" s="304"/>
      <c r="N90" s="304"/>
      <c r="O90" s="220" t="s">
        <v>2416</v>
      </c>
    </row>
    <row r="91" spans="1:17" ht="32.25" customHeight="1" x14ac:dyDescent="0.25">
      <c r="A91" s="216">
        <v>79</v>
      </c>
      <c r="B91" s="202">
        <v>41820</v>
      </c>
      <c r="C91" s="217" t="s">
        <v>164</v>
      </c>
      <c r="D91" s="221">
        <v>559</v>
      </c>
      <c r="E91" s="129">
        <v>7328</v>
      </c>
      <c r="F91" s="222">
        <v>4115</v>
      </c>
      <c r="G91" s="305">
        <f t="shared" si="2"/>
        <v>88367.71</v>
      </c>
      <c r="H91" s="304"/>
      <c r="I91" s="304">
        <v>88367.71</v>
      </c>
      <c r="J91" s="304"/>
      <c r="K91" s="304"/>
      <c r="L91" s="304"/>
      <c r="M91" s="304"/>
      <c r="N91" s="304"/>
      <c r="O91" s="220" t="s">
        <v>245</v>
      </c>
    </row>
    <row r="92" spans="1:17" ht="30" customHeight="1" x14ac:dyDescent="0.25">
      <c r="A92" s="216">
        <v>80</v>
      </c>
      <c r="B92" s="202">
        <v>41834</v>
      </c>
      <c r="C92" s="217" t="s">
        <v>164</v>
      </c>
      <c r="D92" s="221">
        <v>673</v>
      </c>
      <c r="E92" s="129">
        <v>7811</v>
      </c>
      <c r="F92" s="198">
        <v>4212</v>
      </c>
      <c r="G92" s="305">
        <f t="shared" si="2"/>
        <v>4500</v>
      </c>
      <c r="H92" s="304"/>
      <c r="I92" s="304">
        <v>4500</v>
      </c>
      <c r="J92" s="304"/>
      <c r="K92" s="304"/>
      <c r="L92" s="304"/>
      <c r="M92" s="304"/>
      <c r="N92" s="304"/>
      <c r="O92" s="220" t="s">
        <v>246</v>
      </c>
    </row>
    <row r="93" spans="1:17" ht="30" customHeight="1" x14ac:dyDescent="0.25">
      <c r="A93" s="216">
        <v>81</v>
      </c>
      <c r="B93" s="202">
        <v>41869</v>
      </c>
      <c r="C93" s="217" t="s">
        <v>164</v>
      </c>
      <c r="D93" s="221">
        <v>591</v>
      </c>
      <c r="E93" s="129">
        <v>9399</v>
      </c>
      <c r="F93" s="198">
        <v>5222</v>
      </c>
      <c r="G93" s="305">
        <f t="shared" si="2"/>
        <v>4350</v>
      </c>
      <c r="H93" s="304"/>
      <c r="I93" s="304"/>
      <c r="J93" s="304"/>
      <c r="K93" s="304"/>
      <c r="L93" s="304">
        <v>4350</v>
      </c>
      <c r="M93" s="304"/>
      <c r="N93" s="304"/>
      <c r="O93" s="220" t="s">
        <v>245</v>
      </c>
      <c r="P93" t="s">
        <v>2597</v>
      </c>
      <c r="Q93" t="s">
        <v>2598</v>
      </c>
    </row>
    <row r="94" spans="1:17" ht="30" customHeight="1" x14ac:dyDescent="0.25">
      <c r="A94" s="216">
        <v>82</v>
      </c>
      <c r="B94" s="202">
        <v>41866</v>
      </c>
      <c r="C94" s="217" t="s">
        <v>164</v>
      </c>
      <c r="D94" s="221">
        <v>820</v>
      </c>
      <c r="E94" s="129">
        <v>9416</v>
      </c>
      <c r="F94" s="198">
        <v>5223</v>
      </c>
      <c r="G94" s="305">
        <f t="shared" si="2"/>
        <v>4500</v>
      </c>
      <c r="H94" s="304"/>
      <c r="I94" s="304"/>
      <c r="J94" s="304"/>
      <c r="K94" s="304"/>
      <c r="L94" s="304">
        <v>4500</v>
      </c>
      <c r="M94" s="304"/>
      <c r="N94" s="304"/>
      <c r="O94" s="220" t="s">
        <v>246</v>
      </c>
      <c r="P94" t="s">
        <v>2597</v>
      </c>
      <c r="Q94" t="s">
        <v>2598</v>
      </c>
    </row>
    <row r="95" spans="1:17" ht="30" customHeight="1" x14ac:dyDescent="0.25">
      <c r="A95" s="216">
        <v>83</v>
      </c>
      <c r="B95" s="202">
        <v>41864</v>
      </c>
      <c r="C95" s="217" t="s">
        <v>163</v>
      </c>
      <c r="D95" s="218" t="s">
        <v>247</v>
      </c>
      <c r="E95" s="129">
        <v>9672</v>
      </c>
      <c r="F95" s="198">
        <v>5229</v>
      </c>
      <c r="G95" s="305">
        <f t="shared" si="2"/>
        <v>4000</v>
      </c>
      <c r="H95" s="304"/>
      <c r="I95" s="304"/>
      <c r="J95" s="304"/>
      <c r="K95" s="304"/>
      <c r="L95" s="304"/>
      <c r="M95" s="304"/>
      <c r="N95" s="304">
        <v>4000</v>
      </c>
      <c r="O95" s="220" t="s">
        <v>2133</v>
      </c>
      <c r="P95" t="s">
        <v>2597</v>
      </c>
      <c r="Q95" t="s">
        <v>2598</v>
      </c>
    </row>
    <row r="96" spans="1:17" ht="30" customHeight="1" x14ac:dyDescent="0.25">
      <c r="A96" s="216">
        <v>84</v>
      </c>
      <c r="B96" s="202">
        <v>41872</v>
      </c>
      <c r="C96" s="217" t="s">
        <v>185</v>
      </c>
      <c r="D96" s="221">
        <v>1886</v>
      </c>
      <c r="E96" s="129">
        <v>9800</v>
      </c>
      <c r="F96" s="198">
        <v>5523</v>
      </c>
      <c r="G96" s="305">
        <f t="shared" si="2"/>
        <v>560</v>
      </c>
      <c r="H96" s="304"/>
      <c r="I96" s="304"/>
      <c r="J96" s="304"/>
      <c r="K96" s="304">
        <v>560</v>
      </c>
      <c r="L96" s="304"/>
      <c r="M96" s="304"/>
      <c r="N96" s="304"/>
      <c r="O96" s="220" t="s">
        <v>248</v>
      </c>
    </row>
    <row r="97" spans="1:17" ht="30" customHeight="1" x14ac:dyDescent="0.25">
      <c r="A97" s="216">
        <v>85</v>
      </c>
      <c r="B97" s="202">
        <v>41886</v>
      </c>
      <c r="C97" s="217" t="s">
        <v>178</v>
      </c>
      <c r="D97" s="221">
        <v>1582</v>
      </c>
      <c r="E97" s="129">
        <v>11187</v>
      </c>
      <c r="F97" s="198">
        <v>5646</v>
      </c>
      <c r="G97" s="305">
        <f t="shared" si="2"/>
        <v>10135.200000000001</v>
      </c>
      <c r="H97" s="304"/>
      <c r="I97" s="304"/>
      <c r="J97" s="304">
        <v>10135.200000000001</v>
      </c>
      <c r="K97" s="304"/>
      <c r="L97" s="304"/>
      <c r="M97" s="304"/>
      <c r="N97" s="304"/>
      <c r="O97" s="220" t="s">
        <v>1646</v>
      </c>
    </row>
    <row r="98" spans="1:17" ht="30" customHeight="1" x14ac:dyDescent="0.25">
      <c r="A98" s="216">
        <v>86</v>
      </c>
      <c r="B98" s="202">
        <v>41878</v>
      </c>
      <c r="C98" s="217" t="s">
        <v>164</v>
      </c>
      <c r="D98" s="221">
        <v>866</v>
      </c>
      <c r="E98" s="129">
        <v>9990</v>
      </c>
      <c r="F98" s="198">
        <v>5655</v>
      </c>
      <c r="G98" s="305">
        <f t="shared" si="2"/>
        <v>1386.67</v>
      </c>
      <c r="H98" s="304"/>
      <c r="I98" s="304">
        <v>1386.67</v>
      </c>
      <c r="J98" s="304"/>
      <c r="K98" s="304"/>
      <c r="L98" s="304"/>
      <c r="M98" s="304"/>
      <c r="N98" s="304"/>
      <c r="O98" s="220" t="s">
        <v>245</v>
      </c>
    </row>
    <row r="99" spans="1:17" ht="30" customHeight="1" x14ac:dyDescent="0.25">
      <c r="A99" s="216">
        <v>87</v>
      </c>
      <c r="B99" s="202">
        <v>41878</v>
      </c>
      <c r="C99" s="217" t="s">
        <v>164</v>
      </c>
      <c r="D99" s="221">
        <v>5656</v>
      </c>
      <c r="E99" s="129">
        <v>9988</v>
      </c>
      <c r="F99" s="198">
        <v>5656</v>
      </c>
      <c r="G99" s="305">
        <f t="shared" si="2"/>
        <v>2600</v>
      </c>
      <c r="H99" s="304"/>
      <c r="I99" s="304">
        <v>2600</v>
      </c>
      <c r="J99" s="304"/>
      <c r="K99" s="304"/>
      <c r="L99" s="304"/>
      <c r="M99" s="304"/>
      <c r="N99" s="304"/>
      <c r="O99" s="220" t="s">
        <v>246</v>
      </c>
    </row>
    <row r="100" spans="1:17" ht="32.25" customHeight="1" x14ac:dyDescent="0.25">
      <c r="A100" s="216">
        <v>88</v>
      </c>
      <c r="B100" s="202">
        <v>41883</v>
      </c>
      <c r="C100" s="217" t="s">
        <v>185</v>
      </c>
      <c r="D100" s="218" t="s">
        <v>186</v>
      </c>
      <c r="E100" s="129">
        <v>10555</v>
      </c>
      <c r="F100" s="198">
        <v>5833</v>
      </c>
      <c r="G100" s="305">
        <f t="shared" si="2"/>
        <v>820</v>
      </c>
      <c r="H100" s="304"/>
      <c r="I100" s="304"/>
      <c r="J100" s="304"/>
      <c r="K100" s="304">
        <v>820</v>
      </c>
      <c r="L100" s="304"/>
      <c r="M100" s="304"/>
      <c r="N100" s="304"/>
      <c r="O100" s="220" t="s">
        <v>249</v>
      </c>
    </row>
    <row r="101" spans="1:17" ht="32.25" customHeight="1" x14ac:dyDescent="0.25">
      <c r="A101" s="216">
        <v>89</v>
      </c>
      <c r="B101" s="202">
        <v>41904</v>
      </c>
      <c r="C101" s="217" t="s">
        <v>164</v>
      </c>
      <c r="D101" s="221">
        <v>818</v>
      </c>
      <c r="E101" s="129">
        <v>11131</v>
      </c>
      <c r="F101" s="198">
        <v>6140</v>
      </c>
      <c r="G101" s="305">
        <f t="shared" si="2"/>
        <v>4857.28</v>
      </c>
      <c r="H101" s="304"/>
      <c r="I101" s="304"/>
      <c r="J101" s="304"/>
      <c r="K101" s="304"/>
      <c r="L101" s="304">
        <v>4857.28</v>
      </c>
      <c r="M101" s="304"/>
      <c r="N101" s="304"/>
      <c r="O101" s="220" t="s">
        <v>250</v>
      </c>
      <c r="P101" t="s">
        <v>2597</v>
      </c>
      <c r="Q101" t="s">
        <v>2598</v>
      </c>
    </row>
    <row r="102" spans="1:17" ht="32.25" customHeight="1" x14ac:dyDescent="0.25">
      <c r="A102" s="216">
        <v>90</v>
      </c>
      <c r="B102" s="202">
        <v>41968</v>
      </c>
      <c r="C102" s="217" t="s">
        <v>178</v>
      </c>
      <c r="D102" s="221">
        <v>2203</v>
      </c>
      <c r="E102" s="129" t="s">
        <v>2400</v>
      </c>
      <c r="F102" s="198">
        <v>8161</v>
      </c>
      <c r="G102" s="305">
        <f t="shared" si="2"/>
        <v>23428.400000000001</v>
      </c>
      <c r="H102" s="304"/>
      <c r="I102" s="304"/>
      <c r="J102" s="304">
        <v>23428.400000000001</v>
      </c>
      <c r="K102" s="304"/>
      <c r="L102" s="304"/>
      <c r="M102" s="304"/>
      <c r="N102" s="304"/>
      <c r="O102" s="220" t="s">
        <v>2417</v>
      </c>
    </row>
    <row r="103" spans="1:17" ht="32.25" customHeight="1" x14ac:dyDescent="0.25">
      <c r="A103" s="216">
        <v>91</v>
      </c>
      <c r="B103" s="202">
        <v>41982</v>
      </c>
      <c r="C103" s="217" t="s">
        <v>178</v>
      </c>
      <c r="D103" s="221">
        <v>2263</v>
      </c>
      <c r="E103" s="129" t="s">
        <v>2400</v>
      </c>
      <c r="F103" s="198">
        <v>8161</v>
      </c>
      <c r="G103" s="305">
        <f t="shared" si="2"/>
        <v>5194.8</v>
      </c>
      <c r="H103" s="304"/>
      <c r="I103" s="304"/>
      <c r="J103" s="304">
        <v>5194.8</v>
      </c>
      <c r="K103" s="304"/>
      <c r="L103" s="304"/>
      <c r="M103" s="304"/>
      <c r="N103" s="304"/>
      <c r="O103" s="220" t="s">
        <v>2418</v>
      </c>
    </row>
    <row r="104" spans="1:17" ht="32.25" customHeight="1" x14ac:dyDescent="0.25">
      <c r="A104" s="216">
        <v>92</v>
      </c>
      <c r="B104" s="202">
        <v>41982</v>
      </c>
      <c r="C104" s="217" t="s">
        <v>178</v>
      </c>
      <c r="D104" s="221">
        <v>2264</v>
      </c>
      <c r="E104" s="129" t="s">
        <v>2400</v>
      </c>
      <c r="F104" s="198">
        <v>8161</v>
      </c>
      <c r="G104" s="305">
        <f t="shared" si="2"/>
        <v>8376.7999999999993</v>
      </c>
      <c r="H104" s="304"/>
      <c r="I104" s="304"/>
      <c r="J104" s="304">
        <v>8376.7999999999993</v>
      </c>
      <c r="K104" s="304"/>
      <c r="L104" s="304"/>
      <c r="M104" s="304"/>
      <c r="N104" s="304"/>
      <c r="O104" s="220" t="s">
        <v>2419</v>
      </c>
    </row>
    <row r="105" spans="1:17" ht="30" customHeight="1" x14ac:dyDescent="0.25">
      <c r="A105" s="216">
        <v>93</v>
      </c>
      <c r="B105" s="202">
        <v>41971</v>
      </c>
      <c r="C105" s="217" t="s">
        <v>164</v>
      </c>
      <c r="D105" s="221">
        <v>1000</v>
      </c>
      <c r="E105" s="129">
        <v>14118</v>
      </c>
      <c r="F105" s="198">
        <v>8403</v>
      </c>
      <c r="G105" s="305">
        <f t="shared" si="0"/>
        <v>9700</v>
      </c>
      <c r="H105" s="304"/>
      <c r="I105" s="304">
        <v>9700</v>
      </c>
      <c r="J105" s="304"/>
      <c r="K105" s="304"/>
      <c r="L105" s="304"/>
      <c r="M105" s="304"/>
      <c r="N105" s="304"/>
      <c r="O105" s="220" t="s">
        <v>251</v>
      </c>
    </row>
    <row r="106" spans="1:17" ht="30" customHeight="1" x14ac:dyDescent="0.25">
      <c r="A106" s="216">
        <v>94</v>
      </c>
      <c r="B106" s="202">
        <v>41996</v>
      </c>
      <c r="C106" s="217" t="s">
        <v>178</v>
      </c>
      <c r="D106" s="221">
        <v>2383</v>
      </c>
      <c r="E106" s="129">
        <v>16606</v>
      </c>
      <c r="F106" s="198">
        <v>9338</v>
      </c>
      <c r="G106" s="305">
        <f t="shared" si="0"/>
        <v>1218</v>
      </c>
      <c r="H106" s="306">
        <v>1218</v>
      </c>
      <c r="I106" s="306"/>
      <c r="J106" s="306"/>
      <c r="K106" s="307"/>
      <c r="L106" s="304"/>
      <c r="M106" s="304"/>
      <c r="N106" s="304"/>
      <c r="O106" s="220" t="s">
        <v>1647</v>
      </c>
    </row>
    <row r="107" spans="1:17" ht="30" customHeight="1" thickBot="1" x14ac:dyDescent="0.3">
      <c r="A107" s="216">
        <v>95</v>
      </c>
      <c r="B107" s="202">
        <v>42002</v>
      </c>
      <c r="C107" s="217" t="s">
        <v>164</v>
      </c>
      <c r="D107" s="221">
        <v>1680</v>
      </c>
      <c r="E107" s="129">
        <v>16427</v>
      </c>
      <c r="F107" s="198">
        <v>9688</v>
      </c>
      <c r="G107" s="305">
        <f t="shared" si="0"/>
        <v>2600</v>
      </c>
      <c r="H107" s="304"/>
      <c r="I107" s="304">
        <v>2600</v>
      </c>
      <c r="J107" s="304"/>
      <c r="K107" s="304"/>
      <c r="L107" s="304"/>
      <c r="M107" s="304"/>
      <c r="N107" s="304"/>
      <c r="O107" s="220" t="s">
        <v>252</v>
      </c>
    </row>
    <row r="108" spans="1:17" ht="20.100000000000001" customHeight="1" thickBot="1" x14ac:dyDescent="0.3">
      <c r="A108" s="336" t="s">
        <v>17</v>
      </c>
      <c r="B108" s="337"/>
      <c r="C108" s="337"/>
      <c r="D108" s="337"/>
      <c r="E108" s="337"/>
      <c r="F108" s="338"/>
      <c r="G108" s="300">
        <f t="shared" ref="G108:N108" si="3">SUM(G13:G107)</f>
        <v>1608424.6799999995</v>
      </c>
      <c r="H108" s="223">
        <f t="shared" si="3"/>
        <v>1218</v>
      </c>
      <c r="I108" s="223">
        <f t="shared" si="3"/>
        <v>1498984.1999999995</v>
      </c>
      <c r="J108" s="223">
        <f t="shared" si="3"/>
        <v>69815.199999999997</v>
      </c>
      <c r="K108" s="223">
        <f t="shared" si="3"/>
        <v>12900</v>
      </c>
      <c r="L108" s="223">
        <f t="shared" si="3"/>
        <v>13707.279999999999</v>
      </c>
      <c r="M108" s="223">
        <f t="shared" si="3"/>
        <v>2000</v>
      </c>
      <c r="N108" s="223">
        <f t="shared" si="3"/>
        <v>9800</v>
      </c>
      <c r="O108" s="19"/>
    </row>
    <row r="109" spans="1:17" x14ac:dyDescent="0.25">
      <c r="H109" t="s">
        <v>253</v>
      </c>
      <c r="I109" t="s">
        <v>253</v>
      </c>
      <c r="J109" t="s">
        <v>253</v>
      </c>
      <c r="K109" t="s">
        <v>253</v>
      </c>
      <c r="L109" t="s">
        <v>253</v>
      </c>
      <c r="M109" t="s">
        <v>253</v>
      </c>
      <c r="N109" t="s">
        <v>253</v>
      </c>
    </row>
  </sheetData>
  <autoFilter ref="L12:N109"/>
  <mergeCells count="10">
    <mergeCell ref="A108:F108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370"/>
  <sheetViews>
    <sheetView topLeftCell="F1" zoomScale="55" zoomScaleNormal="55" workbookViewId="0">
      <pane ySplit="1" topLeftCell="A26" activePane="bottomLeft" state="frozen"/>
      <selection pane="bottomLeft" activeCell="W20" sqref="W20"/>
    </sheetView>
  </sheetViews>
  <sheetFormatPr baseColWidth="10" defaultRowHeight="15" x14ac:dyDescent="0.25"/>
  <cols>
    <col min="1" max="1" width="6.85546875" customWidth="1"/>
    <col min="2" max="2" width="12.42578125" customWidth="1"/>
    <col min="3" max="3" width="10" bestFit="1" customWidth="1"/>
    <col min="4" max="4" width="12.5703125" style="187" customWidth="1"/>
    <col min="5" max="5" width="14.85546875" customWidth="1"/>
    <col min="6" max="6" width="8.7109375" bestFit="1" customWidth="1"/>
    <col min="7" max="7" width="14.5703125" customWidth="1"/>
    <col min="8" max="8" width="18.5703125" customWidth="1"/>
    <col min="9" max="9" width="17.5703125" customWidth="1"/>
    <col min="10" max="10" width="15.7109375" customWidth="1"/>
    <col min="11" max="11" width="22" bestFit="1" customWidth="1"/>
    <col min="12" max="16" width="18" customWidth="1"/>
    <col min="17" max="17" width="56.42578125" customWidth="1"/>
    <col min="18" max="18" width="26.7109375" bestFit="1" customWidth="1"/>
    <col min="19" max="19" width="18.7109375" bestFit="1" customWidth="1"/>
  </cols>
  <sheetData>
    <row r="1" spans="1:19" ht="20.100000000000001" customHeight="1" thickBot="1" x14ac:dyDescent="0.3">
      <c r="H1" s="141" t="s">
        <v>537</v>
      </c>
      <c r="I1" s="141" t="s">
        <v>206</v>
      </c>
      <c r="J1" s="165" t="s">
        <v>538</v>
      </c>
      <c r="K1" s="165" t="s">
        <v>207</v>
      </c>
      <c r="L1" s="165" t="s">
        <v>208</v>
      </c>
      <c r="M1" s="141" t="s">
        <v>209</v>
      </c>
      <c r="N1" s="141" t="s">
        <v>210</v>
      </c>
      <c r="O1" s="141" t="s">
        <v>211</v>
      </c>
      <c r="P1" s="142" t="s">
        <v>212</v>
      </c>
    </row>
    <row r="2" spans="1:19" ht="30" customHeight="1" x14ac:dyDescent="0.25">
      <c r="A2" s="339" t="s">
        <v>0</v>
      </c>
      <c r="B2" s="339"/>
      <c r="C2" s="339"/>
      <c r="D2" s="354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</row>
    <row r="3" spans="1:19" ht="21" customHeight="1" x14ac:dyDescent="0.25">
      <c r="A3" s="340" t="s">
        <v>1</v>
      </c>
      <c r="B3" s="340"/>
      <c r="C3" s="340"/>
      <c r="D3" s="355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</row>
    <row r="4" spans="1:19" ht="20.100000000000001" customHeight="1" x14ac:dyDescent="0.25">
      <c r="A4" s="3"/>
      <c r="B4" s="3"/>
      <c r="C4" s="3"/>
      <c r="D4" s="188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330" t="s">
        <v>26</v>
      </c>
      <c r="B5" s="330"/>
      <c r="C5" s="330"/>
      <c r="D5" s="356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</row>
    <row r="6" spans="1:19" ht="20.100000000000001" customHeight="1" x14ac:dyDescent="0.25">
      <c r="A6" s="3"/>
      <c r="B6" s="3"/>
      <c r="C6" s="3"/>
      <c r="D6" s="188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5"/>
      <c r="D7" s="189" t="s">
        <v>554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7"/>
      <c r="D8" s="190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8"/>
      <c r="D9" s="190" t="s">
        <v>203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8"/>
      <c r="D10" s="190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"/>
      <c r="D11" s="19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2015</v>
      </c>
    </row>
    <row r="12" spans="1:19" ht="20.100000000000001" customHeight="1" thickBot="1" x14ac:dyDescent="0.3">
      <c r="A12" s="341" t="s">
        <v>8</v>
      </c>
      <c r="B12" s="342" t="s">
        <v>9</v>
      </c>
      <c r="C12" s="342"/>
      <c r="D12" s="357"/>
      <c r="E12" s="343" t="s">
        <v>10</v>
      </c>
      <c r="F12" s="313" t="s">
        <v>11</v>
      </c>
      <c r="G12" s="315" t="s">
        <v>12</v>
      </c>
      <c r="H12" s="352" t="s">
        <v>20</v>
      </c>
      <c r="I12" s="358"/>
      <c r="J12" s="358"/>
      <c r="K12" s="358"/>
      <c r="L12" s="358"/>
      <c r="M12" s="358"/>
      <c r="N12" s="358"/>
      <c r="O12" s="358"/>
      <c r="P12" s="359"/>
      <c r="Q12" s="311" t="s">
        <v>13</v>
      </c>
    </row>
    <row r="13" spans="1:19" ht="20.100000000000001" customHeight="1" thickBot="1" x14ac:dyDescent="0.3">
      <c r="A13" s="335"/>
      <c r="B13" s="2" t="s">
        <v>14</v>
      </c>
      <c r="C13" s="133" t="s">
        <v>15</v>
      </c>
      <c r="D13" s="192" t="s">
        <v>16</v>
      </c>
      <c r="E13" s="344"/>
      <c r="F13" s="314"/>
      <c r="G13" s="316"/>
      <c r="H13" s="141" t="s">
        <v>537</v>
      </c>
      <c r="I13" s="141" t="s">
        <v>206</v>
      </c>
      <c r="J13" s="165" t="s">
        <v>538</v>
      </c>
      <c r="K13" s="165" t="s">
        <v>207</v>
      </c>
      <c r="L13" s="165" t="s">
        <v>208</v>
      </c>
      <c r="M13" s="141" t="s">
        <v>209</v>
      </c>
      <c r="N13" s="141" t="s">
        <v>210</v>
      </c>
      <c r="O13" s="141" t="s">
        <v>211</v>
      </c>
      <c r="P13" s="142" t="s">
        <v>212</v>
      </c>
      <c r="Q13" s="312"/>
      <c r="R13" s="310" t="s">
        <v>2593</v>
      </c>
      <c r="S13" s="310" t="s">
        <v>2594</v>
      </c>
    </row>
    <row r="14" spans="1:19" ht="34.5" customHeight="1" x14ac:dyDescent="0.25">
      <c r="A14" s="129">
        <v>1</v>
      </c>
      <c r="B14" s="122">
        <v>42115</v>
      </c>
      <c r="C14" s="162" t="s">
        <v>178</v>
      </c>
      <c r="D14" s="138">
        <v>106</v>
      </c>
      <c r="E14" s="163" t="s">
        <v>255</v>
      </c>
      <c r="F14" s="164">
        <v>609</v>
      </c>
      <c r="G14" s="157">
        <f>SUM(H14:P14)</f>
        <v>28.41</v>
      </c>
      <c r="H14" s="125"/>
      <c r="I14" s="125"/>
      <c r="J14" s="125"/>
      <c r="K14" s="125"/>
      <c r="L14" s="183">
        <v>28.41</v>
      </c>
      <c r="M14" s="125"/>
      <c r="N14" s="125"/>
      <c r="O14" s="125"/>
      <c r="P14" s="125"/>
      <c r="Q14" s="179" t="s">
        <v>1648</v>
      </c>
      <c r="R14" s="329" t="s">
        <v>25</v>
      </c>
      <c r="S14" s="329" t="s">
        <v>2595</v>
      </c>
    </row>
    <row r="15" spans="1:19" ht="34.5" customHeight="1" x14ac:dyDescent="0.25">
      <c r="A15" s="129">
        <v>2</v>
      </c>
      <c r="B15" s="122">
        <v>42115</v>
      </c>
      <c r="C15" s="162" t="s">
        <v>178</v>
      </c>
      <c r="D15" s="138">
        <v>106</v>
      </c>
      <c r="E15" s="163" t="s">
        <v>255</v>
      </c>
      <c r="F15" s="164">
        <v>609</v>
      </c>
      <c r="G15" s="157">
        <f t="shared" ref="G15:G72" si="0">SUM(H15:P15)</f>
        <v>70.52</v>
      </c>
      <c r="H15" s="125"/>
      <c r="I15" s="125"/>
      <c r="J15" s="125"/>
      <c r="K15" s="125"/>
      <c r="L15" s="183">
        <v>70.52</v>
      </c>
      <c r="M15" s="125"/>
      <c r="N15" s="125"/>
      <c r="O15" s="125"/>
      <c r="P15" s="125"/>
      <c r="Q15" s="179" t="s">
        <v>1649</v>
      </c>
      <c r="R15" s="329" t="s">
        <v>25</v>
      </c>
      <c r="S15" s="329" t="s">
        <v>2595</v>
      </c>
    </row>
    <row r="16" spans="1:19" ht="34.5" customHeight="1" x14ac:dyDescent="0.25">
      <c r="A16" s="129">
        <v>3</v>
      </c>
      <c r="B16" s="122">
        <v>42115</v>
      </c>
      <c r="C16" s="162" t="s">
        <v>178</v>
      </c>
      <c r="D16" s="138">
        <v>106</v>
      </c>
      <c r="E16" s="163" t="s">
        <v>255</v>
      </c>
      <c r="F16" s="164">
        <v>609</v>
      </c>
      <c r="G16" s="157">
        <f t="shared" si="0"/>
        <v>32.450000000000003</v>
      </c>
      <c r="H16" s="125"/>
      <c r="I16" s="125"/>
      <c r="J16" s="125"/>
      <c r="K16" s="125"/>
      <c r="L16" s="183">
        <v>32.450000000000003</v>
      </c>
      <c r="M16" s="125"/>
      <c r="N16" s="125"/>
      <c r="O16" s="125"/>
      <c r="P16" s="125"/>
      <c r="Q16" s="179" t="s">
        <v>1650</v>
      </c>
      <c r="R16" s="329" t="s">
        <v>25</v>
      </c>
      <c r="S16" s="329" t="s">
        <v>2595</v>
      </c>
    </row>
    <row r="17" spans="1:19" ht="34.5" customHeight="1" x14ac:dyDescent="0.25">
      <c r="A17" s="129">
        <v>4</v>
      </c>
      <c r="B17" s="122">
        <v>42115</v>
      </c>
      <c r="C17" s="162" t="s">
        <v>178</v>
      </c>
      <c r="D17" s="138">
        <v>106</v>
      </c>
      <c r="E17" s="163" t="s">
        <v>255</v>
      </c>
      <c r="F17" s="164">
        <v>609</v>
      </c>
      <c r="G17" s="157">
        <f t="shared" si="0"/>
        <v>2.09</v>
      </c>
      <c r="H17" s="125"/>
      <c r="I17" s="125"/>
      <c r="J17" s="125"/>
      <c r="K17" s="125"/>
      <c r="L17" s="183">
        <v>2.09</v>
      </c>
      <c r="M17" s="125"/>
      <c r="N17" s="125"/>
      <c r="O17" s="125"/>
      <c r="P17" s="125"/>
      <c r="Q17" s="179" t="s">
        <v>1651</v>
      </c>
      <c r="R17" s="329" t="s">
        <v>25</v>
      </c>
      <c r="S17" s="329" t="s">
        <v>2595</v>
      </c>
    </row>
    <row r="18" spans="1:19" ht="34.5" customHeight="1" x14ac:dyDescent="0.25">
      <c r="A18" s="129">
        <v>5</v>
      </c>
      <c r="B18" s="122">
        <v>42115</v>
      </c>
      <c r="C18" s="162" t="s">
        <v>178</v>
      </c>
      <c r="D18" s="138">
        <v>106</v>
      </c>
      <c r="E18" s="163" t="s">
        <v>255</v>
      </c>
      <c r="F18" s="164">
        <v>609</v>
      </c>
      <c r="G18" s="157">
        <f t="shared" si="0"/>
        <v>3.99</v>
      </c>
      <c r="H18" s="125"/>
      <c r="I18" s="125"/>
      <c r="J18" s="125"/>
      <c r="K18" s="125"/>
      <c r="L18" s="183">
        <v>3.99</v>
      </c>
      <c r="M18" s="125"/>
      <c r="N18" s="125"/>
      <c r="O18" s="125"/>
      <c r="P18" s="125"/>
      <c r="Q18" s="179" t="s">
        <v>1652</v>
      </c>
      <c r="R18" s="329" t="s">
        <v>25</v>
      </c>
      <c r="S18" s="329" t="s">
        <v>2595</v>
      </c>
    </row>
    <row r="19" spans="1:19" ht="34.5" customHeight="1" x14ac:dyDescent="0.25">
      <c r="A19" s="129">
        <v>6</v>
      </c>
      <c r="B19" s="122">
        <v>42115</v>
      </c>
      <c r="C19" s="162" t="s">
        <v>178</v>
      </c>
      <c r="D19" s="138">
        <v>106</v>
      </c>
      <c r="E19" s="163" t="s">
        <v>255</v>
      </c>
      <c r="F19" s="164">
        <v>609</v>
      </c>
      <c r="G19" s="157">
        <f t="shared" si="0"/>
        <v>4.54</v>
      </c>
      <c r="H19" s="125"/>
      <c r="I19" s="125"/>
      <c r="J19" s="125"/>
      <c r="K19" s="125"/>
      <c r="L19" s="183">
        <v>4.54</v>
      </c>
      <c r="M19" s="125"/>
      <c r="N19" s="125"/>
      <c r="O19" s="125"/>
      <c r="P19" s="125"/>
      <c r="Q19" s="179" t="s">
        <v>1653</v>
      </c>
      <c r="R19" s="329" t="s">
        <v>25</v>
      </c>
      <c r="S19" s="329" t="s">
        <v>2595</v>
      </c>
    </row>
    <row r="20" spans="1:19" ht="34.5" customHeight="1" x14ac:dyDescent="0.25">
      <c r="A20" s="129">
        <v>7</v>
      </c>
      <c r="B20" s="122">
        <v>42115</v>
      </c>
      <c r="C20" s="162" t="s">
        <v>178</v>
      </c>
      <c r="D20" s="138">
        <v>106</v>
      </c>
      <c r="E20" s="163" t="s">
        <v>255</v>
      </c>
      <c r="F20" s="164">
        <v>609</v>
      </c>
      <c r="G20" s="157">
        <f t="shared" si="0"/>
        <v>6.58</v>
      </c>
      <c r="H20" s="125"/>
      <c r="I20" s="125"/>
      <c r="J20" s="125"/>
      <c r="K20" s="125"/>
      <c r="L20" s="183">
        <v>6.58</v>
      </c>
      <c r="M20" s="125"/>
      <c r="N20" s="125"/>
      <c r="O20" s="125"/>
      <c r="P20" s="125"/>
      <c r="Q20" s="179" t="s">
        <v>1654</v>
      </c>
      <c r="R20" s="329" t="s">
        <v>25</v>
      </c>
      <c r="S20" s="329" t="s">
        <v>2595</v>
      </c>
    </row>
    <row r="21" spans="1:19" ht="34.5" customHeight="1" x14ac:dyDescent="0.25">
      <c r="A21" s="129">
        <v>8</v>
      </c>
      <c r="B21" s="122">
        <v>42115</v>
      </c>
      <c r="C21" s="162" t="s">
        <v>178</v>
      </c>
      <c r="D21" s="138">
        <v>106</v>
      </c>
      <c r="E21" s="163" t="s">
        <v>255</v>
      </c>
      <c r="F21" s="164">
        <v>609</v>
      </c>
      <c r="G21" s="157">
        <f t="shared" si="0"/>
        <v>4.3899999999999997</v>
      </c>
      <c r="H21" s="125"/>
      <c r="I21" s="125"/>
      <c r="J21" s="125"/>
      <c r="K21" s="125"/>
      <c r="L21" s="183">
        <v>4.3899999999999997</v>
      </c>
      <c r="M21" s="125"/>
      <c r="N21" s="125"/>
      <c r="O21" s="125"/>
      <c r="P21" s="125"/>
      <c r="Q21" s="179" t="s">
        <v>1655</v>
      </c>
      <c r="R21" s="329" t="s">
        <v>25</v>
      </c>
      <c r="S21" s="329" t="s">
        <v>2595</v>
      </c>
    </row>
    <row r="22" spans="1:19" ht="34.5" customHeight="1" x14ac:dyDescent="0.25">
      <c r="A22" s="129">
        <v>9</v>
      </c>
      <c r="B22" s="122">
        <v>42115</v>
      </c>
      <c r="C22" s="162" t="s">
        <v>178</v>
      </c>
      <c r="D22" s="138">
        <v>106</v>
      </c>
      <c r="E22" s="163" t="s">
        <v>255</v>
      </c>
      <c r="F22" s="164">
        <v>609</v>
      </c>
      <c r="G22" s="157">
        <f t="shared" si="0"/>
        <v>57.58</v>
      </c>
      <c r="H22" s="125"/>
      <c r="I22" s="125"/>
      <c r="J22" s="125"/>
      <c r="K22" s="125"/>
      <c r="L22" s="183">
        <v>57.58</v>
      </c>
      <c r="M22" s="125"/>
      <c r="N22" s="125"/>
      <c r="O22" s="125"/>
      <c r="P22" s="125"/>
      <c r="Q22" s="179" t="s">
        <v>1656</v>
      </c>
      <c r="R22" s="329" t="s">
        <v>25</v>
      </c>
      <c r="S22" s="329" t="s">
        <v>2595</v>
      </c>
    </row>
    <row r="23" spans="1:19" ht="34.5" customHeight="1" x14ac:dyDescent="0.25">
      <c r="A23" s="129">
        <v>10</v>
      </c>
      <c r="B23" s="122">
        <v>42115</v>
      </c>
      <c r="C23" s="162" t="s">
        <v>178</v>
      </c>
      <c r="D23" s="138">
        <v>106</v>
      </c>
      <c r="E23" s="163" t="s">
        <v>255</v>
      </c>
      <c r="F23" s="164">
        <v>609</v>
      </c>
      <c r="G23" s="157">
        <f t="shared" si="0"/>
        <v>8.14</v>
      </c>
      <c r="H23" s="125"/>
      <c r="I23" s="125"/>
      <c r="J23" s="125"/>
      <c r="K23" s="125"/>
      <c r="L23" s="183">
        <v>8.14</v>
      </c>
      <c r="M23" s="125"/>
      <c r="N23" s="125"/>
      <c r="O23" s="125"/>
      <c r="P23" s="125"/>
      <c r="Q23" s="179" t="s">
        <v>1657</v>
      </c>
      <c r="R23" s="329" t="s">
        <v>25</v>
      </c>
      <c r="S23" s="329" t="s">
        <v>2595</v>
      </c>
    </row>
    <row r="24" spans="1:19" ht="34.5" customHeight="1" x14ac:dyDescent="0.25">
      <c r="A24" s="129">
        <v>11</v>
      </c>
      <c r="B24" s="122">
        <v>42115</v>
      </c>
      <c r="C24" s="162" t="s">
        <v>178</v>
      </c>
      <c r="D24" s="138">
        <v>106</v>
      </c>
      <c r="E24" s="163" t="s">
        <v>255</v>
      </c>
      <c r="F24" s="164">
        <v>609</v>
      </c>
      <c r="G24" s="157">
        <f t="shared" si="0"/>
        <v>80.150000000000006</v>
      </c>
      <c r="H24" s="125"/>
      <c r="I24" s="125"/>
      <c r="J24" s="125"/>
      <c r="K24" s="125"/>
      <c r="L24" s="183">
        <v>80.150000000000006</v>
      </c>
      <c r="M24" s="125"/>
      <c r="N24" s="125"/>
      <c r="O24" s="125"/>
      <c r="P24" s="125"/>
      <c r="Q24" s="179" t="s">
        <v>1658</v>
      </c>
      <c r="R24" s="329" t="s">
        <v>25</v>
      </c>
      <c r="S24" s="329" t="s">
        <v>2595</v>
      </c>
    </row>
    <row r="25" spans="1:19" ht="34.5" customHeight="1" x14ac:dyDescent="0.25">
      <c r="A25" s="129">
        <v>12</v>
      </c>
      <c r="B25" s="122">
        <v>42115</v>
      </c>
      <c r="C25" s="162" t="s">
        <v>178</v>
      </c>
      <c r="D25" s="138">
        <v>106</v>
      </c>
      <c r="E25" s="163" t="s">
        <v>255</v>
      </c>
      <c r="F25" s="164">
        <v>609</v>
      </c>
      <c r="G25" s="157">
        <f t="shared" si="0"/>
        <v>6.37</v>
      </c>
      <c r="H25" s="125"/>
      <c r="I25" s="125"/>
      <c r="J25" s="125"/>
      <c r="K25" s="125"/>
      <c r="L25" s="183">
        <v>6.37</v>
      </c>
      <c r="M25" s="125"/>
      <c r="N25" s="125"/>
      <c r="O25" s="125"/>
      <c r="P25" s="125"/>
      <c r="Q25" s="179" t="s">
        <v>1659</v>
      </c>
      <c r="R25" s="329" t="s">
        <v>25</v>
      </c>
      <c r="S25" s="329" t="s">
        <v>2595</v>
      </c>
    </row>
    <row r="26" spans="1:19" ht="34.5" customHeight="1" x14ac:dyDescent="0.25">
      <c r="A26" s="129">
        <v>13</v>
      </c>
      <c r="B26" s="122">
        <v>42115</v>
      </c>
      <c r="C26" s="162" t="s">
        <v>178</v>
      </c>
      <c r="D26" s="138">
        <v>106</v>
      </c>
      <c r="E26" s="163" t="s">
        <v>255</v>
      </c>
      <c r="F26" s="164">
        <v>609</v>
      </c>
      <c r="G26" s="157">
        <f t="shared" si="0"/>
        <v>3.68</v>
      </c>
      <c r="H26" s="125"/>
      <c r="I26" s="125"/>
      <c r="J26" s="125"/>
      <c r="K26" s="125"/>
      <c r="L26" s="183">
        <v>3.68</v>
      </c>
      <c r="M26" s="125"/>
      <c r="N26" s="125"/>
      <c r="O26" s="125"/>
      <c r="P26" s="125"/>
      <c r="Q26" s="179" t="s">
        <v>1660</v>
      </c>
      <c r="R26" s="329" t="s">
        <v>25</v>
      </c>
      <c r="S26" s="329" t="s">
        <v>2595</v>
      </c>
    </row>
    <row r="27" spans="1:19" ht="34.5" customHeight="1" x14ac:dyDescent="0.25">
      <c r="A27" s="129">
        <v>14</v>
      </c>
      <c r="B27" s="122">
        <v>42115</v>
      </c>
      <c r="C27" s="162" t="s">
        <v>178</v>
      </c>
      <c r="D27" s="138">
        <v>106</v>
      </c>
      <c r="E27" s="163" t="s">
        <v>255</v>
      </c>
      <c r="F27" s="164">
        <v>609</v>
      </c>
      <c r="G27" s="157">
        <f t="shared" si="0"/>
        <v>6.14</v>
      </c>
      <c r="H27" s="125"/>
      <c r="I27" s="125"/>
      <c r="J27" s="125"/>
      <c r="K27" s="125"/>
      <c r="L27" s="184">
        <v>6.14</v>
      </c>
      <c r="M27" s="125"/>
      <c r="N27" s="125"/>
      <c r="O27" s="125"/>
      <c r="P27" s="125"/>
      <c r="Q27" s="179" t="s">
        <v>1661</v>
      </c>
      <c r="R27" s="329" t="s">
        <v>25</v>
      </c>
      <c r="S27" s="329" t="s">
        <v>2595</v>
      </c>
    </row>
    <row r="28" spans="1:19" ht="37.5" customHeight="1" x14ac:dyDescent="0.25">
      <c r="A28" s="129">
        <v>15</v>
      </c>
      <c r="B28" s="122">
        <v>42093</v>
      </c>
      <c r="C28" s="130" t="s">
        <v>164</v>
      </c>
      <c r="D28" s="130" t="s">
        <v>256</v>
      </c>
      <c r="E28" s="130" t="s">
        <v>257</v>
      </c>
      <c r="F28" s="152">
        <v>643</v>
      </c>
      <c r="G28" s="157">
        <f t="shared" si="0"/>
        <v>1906.67</v>
      </c>
      <c r="H28" s="125" t="s">
        <v>254</v>
      </c>
      <c r="I28" s="125" t="s">
        <v>254</v>
      </c>
      <c r="J28" s="125" t="s">
        <v>254</v>
      </c>
      <c r="K28" s="125">
        <v>1906.67</v>
      </c>
      <c r="L28" s="125" t="s">
        <v>254</v>
      </c>
      <c r="M28" s="125" t="s">
        <v>254</v>
      </c>
      <c r="N28" s="125" t="s">
        <v>254</v>
      </c>
      <c r="O28" s="125" t="s">
        <v>254</v>
      </c>
      <c r="P28" s="126" t="s">
        <v>254</v>
      </c>
      <c r="Q28" s="127" t="s">
        <v>1604</v>
      </c>
      <c r="R28" s="329"/>
      <c r="S28" s="329"/>
    </row>
    <row r="29" spans="1:19" ht="37.5" customHeight="1" x14ac:dyDescent="0.25">
      <c r="A29" s="129">
        <v>16</v>
      </c>
      <c r="B29" s="122">
        <v>42093</v>
      </c>
      <c r="C29" s="130" t="s">
        <v>164</v>
      </c>
      <c r="D29" s="130" t="s">
        <v>258</v>
      </c>
      <c r="E29" s="130" t="s">
        <v>259</v>
      </c>
      <c r="F29" s="152">
        <v>644</v>
      </c>
      <c r="G29" s="157">
        <f t="shared" si="0"/>
        <v>2262</v>
      </c>
      <c r="H29" s="125" t="s">
        <v>254</v>
      </c>
      <c r="I29" s="125" t="s">
        <v>254</v>
      </c>
      <c r="J29" s="125" t="s">
        <v>254</v>
      </c>
      <c r="K29" s="125">
        <v>2262</v>
      </c>
      <c r="L29" s="125" t="s">
        <v>254</v>
      </c>
      <c r="M29" s="125" t="s">
        <v>254</v>
      </c>
      <c r="N29" s="125" t="s">
        <v>254</v>
      </c>
      <c r="O29" s="125" t="s">
        <v>254</v>
      </c>
      <c r="P29" s="126" t="s">
        <v>254</v>
      </c>
      <c r="Q29" s="127" t="s">
        <v>1605</v>
      </c>
      <c r="R29" s="329"/>
      <c r="S29" s="329"/>
    </row>
    <row r="30" spans="1:19" ht="37.5" customHeight="1" x14ac:dyDescent="0.25">
      <c r="A30" s="129">
        <v>17</v>
      </c>
      <c r="B30" s="122">
        <v>42093</v>
      </c>
      <c r="C30" s="130" t="s">
        <v>164</v>
      </c>
      <c r="D30" s="130" t="s">
        <v>258</v>
      </c>
      <c r="E30" s="130" t="s">
        <v>260</v>
      </c>
      <c r="F30" s="152">
        <v>644</v>
      </c>
      <c r="G30" s="157">
        <f t="shared" si="0"/>
        <v>338</v>
      </c>
      <c r="H30" s="125" t="s">
        <v>254</v>
      </c>
      <c r="I30" s="125" t="s">
        <v>254</v>
      </c>
      <c r="J30" s="125" t="s">
        <v>254</v>
      </c>
      <c r="K30" s="125">
        <v>338</v>
      </c>
      <c r="L30" s="125" t="s">
        <v>254</v>
      </c>
      <c r="M30" s="125" t="s">
        <v>254</v>
      </c>
      <c r="N30" s="125" t="s">
        <v>254</v>
      </c>
      <c r="O30" s="125" t="s">
        <v>254</v>
      </c>
      <c r="P30" s="126" t="s">
        <v>254</v>
      </c>
      <c r="Q30" s="148" t="s">
        <v>1606</v>
      </c>
      <c r="R30" s="329"/>
      <c r="S30" s="329"/>
    </row>
    <row r="31" spans="1:19" ht="37.5" customHeight="1" x14ac:dyDescent="0.25">
      <c r="A31" s="129">
        <v>18</v>
      </c>
      <c r="B31" s="122">
        <v>42093</v>
      </c>
      <c r="C31" s="130" t="s">
        <v>164</v>
      </c>
      <c r="D31" s="130" t="s">
        <v>258</v>
      </c>
      <c r="E31" s="130" t="s">
        <v>261</v>
      </c>
      <c r="F31" s="152">
        <v>644</v>
      </c>
      <c r="G31" s="157">
        <f t="shared" si="0"/>
        <v>234</v>
      </c>
      <c r="H31" s="125" t="s">
        <v>254</v>
      </c>
      <c r="I31" s="125" t="s">
        <v>254</v>
      </c>
      <c r="J31" s="125" t="s">
        <v>254</v>
      </c>
      <c r="K31" s="125">
        <v>234</v>
      </c>
      <c r="L31" s="125" t="s">
        <v>254</v>
      </c>
      <c r="M31" s="125" t="s">
        <v>254</v>
      </c>
      <c r="N31" s="125" t="s">
        <v>254</v>
      </c>
      <c r="O31" s="125" t="s">
        <v>254</v>
      </c>
      <c r="P31" s="126" t="s">
        <v>254</v>
      </c>
      <c r="Q31" s="148" t="s">
        <v>1607</v>
      </c>
      <c r="R31" s="329"/>
      <c r="S31" s="329"/>
    </row>
    <row r="32" spans="1:19" ht="37.5" customHeight="1" x14ac:dyDescent="0.25">
      <c r="A32" s="129">
        <v>20</v>
      </c>
      <c r="B32" s="122">
        <v>42094</v>
      </c>
      <c r="C32" s="130" t="s">
        <v>164</v>
      </c>
      <c r="D32" s="130" t="s">
        <v>262</v>
      </c>
      <c r="E32" s="130" t="s">
        <v>263</v>
      </c>
      <c r="F32" s="152">
        <v>690</v>
      </c>
      <c r="G32" s="157">
        <f t="shared" si="0"/>
        <v>4179.99</v>
      </c>
      <c r="H32" s="125" t="s">
        <v>254</v>
      </c>
      <c r="I32" s="125" t="s">
        <v>254</v>
      </c>
      <c r="J32" s="125" t="s">
        <v>254</v>
      </c>
      <c r="K32" s="125">
        <v>4179.99</v>
      </c>
      <c r="L32" s="125" t="s">
        <v>254</v>
      </c>
      <c r="M32" s="125" t="s">
        <v>254</v>
      </c>
      <c r="N32" s="125" t="s">
        <v>254</v>
      </c>
      <c r="O32" s="125" t="s">
        <v>254</v>
      </c>
      <c r="P32" s="126" t="s">
        <v>254</v>
      </c>
      <c r="Q32" s="127" t="s">
        <v>1609</v>
      </c>
      <c r="R32" s="329"/>
      <c r="S32" s="329"/>
    </row>
    <row r="33" spans="1:19" ht="37.5" customHeight="1" x14ac:dyDescent="0.25">
      <c r="A33" s="129">
        <v>21</v>
      </c>
      <c r="B33" s="122">
        <v>42093</v>
      </c>
      <c r="C33" s="130" t="s">
        <v>164</v>
      </c>
      <c r="D33" s="130" t="s">
        <v>264</v>
      </c>
      <c r="E33" s="130" t="s">
        <v>265</v>
      </c>
      <c r="F33" s="152">
        <v>691</v>
      </c>
      <c r="G33" s="157">
        <f t="shared" si="0"/>
        <v>5004.6000000000004</v>
      </c>
      <c r="H33" s="125" t="s">
        <v>254</v>
      </c>
      <c r="I33" s="125" t="s">
        <v>254</v>
      </c>
      <c r="J33" s="125" t="s">
        <v>254</v>
      </c>
      <c r="K33" s="125">
        <v>5004.6000000000004</v>
      </c>
      <c r="L33" s="125" t="s">
        <v>254</v>
      </c>
      <c r="M33" s="125" t="s">
        <v>254</v>
      </c>
      <c r="N33" s="125" t="s">
        <v>254</v>
      </c>
      <c r="O33" s="125" t="s">
        <v>254</v>
      </c>
      <c r="P33" s="126" t="s">
        <v>254</v>
      </c>
      <c r="Q33" s="127" t="s">
        <v>1610</v>
      </c>
      <c r="R33" s="329"/>
      <c r="S33" s="329"/>
    </row>
    <row r="34" spans="1:19" ht="37.5" customHeight="1" x14ac:dyDescent="0.25">
      <c r="A34" s="129">
        <v>22</v>
      </c>
      <c r="B34" s="122">
        <v>42095</v>
      </c>
      <c r="C34" s="130" t="s">
        <v>164</v>
      </c>
      <c r="D34" s="130" t="s">
        <v>264</v>
      </c>
      <c r="E34" s="130" t="s">
        <v>266</v>
      </c>
      <c r="F34" s="152">
        <v>691</v>
      </c>
      <c r="G34" s="157">
        <f t="shared" si="0"/>
        <v>247</v>
      </c>
      <c r="H34" s="125" t="s">
        <v>254</v>
      </c>
      <c r="I34" s="125" t="s">
        <v>254</v>
      </c>
      <c r="J34" s="125" t="s">
        <v>254</v>
      </c>
      <c r="K34" s="125">
        <v>247</v>
      </c>
      <c r="L34" s="125" t="s">
        <v>254</v>
      </c>
      <c r="M34" s="125" t="s">
        <v>254</v>
      </c>
      <c r="N34" s="125" t="s">
        <v>254</v>
      </c>
      <c r="O34" s="125" t="s">
        <v>254</v>
      </c>
      <c r="P34" s="126" t="s">
        <v>254</v>
      </c>
      <c r="Q34" s="148" t="s">
        <v>1606</v>
      </c>
      <c r="R34" s="329"/>
      <c r="S34" s="329"/>
    </row>
    <row r="35" spans="1:19" ht="37.5" customHeight="1" x14ac:dyDescent="0.25">
      <c r="A35" s="129">
        <v>23</v>
      </c>
      <c r="B35" s="122">
        <v>42095</v>
      </c>
      <c r="C35" s="130" t="s">
        <v>164</v>
      </c>
      <c r="D35" s="130" t="s">
        <v>264</v>
      </c>
      <c r="E35" s="130" t="s">
        <v>267</v>
      </c>
      <c r="F35" s="152">
        <v>691</v>
      </c>
      <c r="G35" s="157">
        <f t="shared" si="0"/>
        <v>513</v>
      </c>
      <c r="H35" s="125" t="s">
        <v>254</v>
      </c>
      <c r="I35" s="125" t="s">
        <v>254</v>
      </c>
      <c r="J35" s="125" t="s">
        <v>254</v>
      </c>
      <c r="K35" s="125">
        <v>513</v>
      </c>
      <c r="L35" s="125" t="s">
        <v>254</v>
      </c>
      <c r="M35" s="125" t="s">
        <v>254</v>
      </c>
      <c r="N35" s="125" t="s">
        <v>254</v>
      </c>
      <c r="O35" s="125" t="s">
        <v>254</v>
      </c>
      <c r="P35" s="126" t="s">
        <v>254</v>
      </c>
      <c r="Q35" s="148" t="s">
        <v>1607</v>
      </c>
      <c r="R35" s="329"/>
      <c r="S35" s="329"/>
    </row>
    <row r="36" spans="1:19" ht="37.5" customHeight="1" x14ac:dyDescent="0.25">
      <c r="A36" s="129">
        <v>24</v>
      </c>
      <c r="B36" s="122">
        <v>42095</v>
      </c>
      <c r="C36" s="130" t="s">
        <v>164</v>
      </c>
      <c r="D36" s="130" t="s">
        <v>264</v>
      </c>
      <c r="E36" s="130" t="s">
        <v>268</v>
      </c>
      <c r="F36" s="152">
        <v>691</v>
      </c>
      <c r="G36" s="157">
        <f t="shared" si="0"/>
        <v>448.4</v>
      </c>
      <c r="H36" s="125" t="s">
        <v>254</v>
      </c>
      <c r="I36" s="125" t="s">
        <v>254</v>
      </c>
      <c r="J36" s="125" t="s">
        <v>254</v>
      </c>
      <c r="K36" s="125">
        <v>448.4</v>
      </c>
      <c r="L36" s="125" t="s">
        <v>254</v>
      </c>
      <c r="M36" s="125" t="s">
        <v>254</v>
      </c>
      <c r="N36" s="125" t="s">
        <v>254</v>
      </c>
      <c r="O36" s="125" t="s">
        <v>254</v>
      </c>
      <c r="P36" s="126" t="s">
        <v>254</v>
      </c>
      <c r="Q36" s="148" t="s">
        <v>1611</v>
      </c>
      <c r="R36" s="329"/>
      <c r="S36" s="329"/>
    </row>
    <row r="37" spans="1:19" ht="37.5" customHeight="1" x14ac:dyDescent="0.25">
      <c r="A37" s="129">
        <v>25</v>
      </c>
      <c r="B37" s="122">
        <v>42094</v>
      </c>
      <c r="C37" s="130" t="s">
        <v>164</v>
      </c>
      <c r="D37" s="130" t="s">
        <v>269</v>
      </c>
      <c r="E37" s="130" t="s">
        <v>270</v>
      </c>
      <c r="F37" s="152">
        <v>808</v>
      </c>
      <c r="G37" s="157">
        <f t="shared" si="0"/>
        <v>231686.3</v>
      </c>
      <c r="H37" s="125" t="s">
        <v>254</v>
      </c>
      <c r="I37" s="125" t="s">
        <v>254</v>
      </c>
      <c r="J37" s="125" t="s">
        <v>254</v>
      </c>
      <c r="K37" s="125">
        <v>231686.3</v>
      </c>
      <c r="L37" s="125" t="s">
        <v>254</v>
      </c>
      <c r="M37" s="125" t="s">
        <v>254</v>
      </c>
      <c r="N37" s="125" t="s">
        <v>254</v>
      </c>
      <c r="O37" s="125" t="s">
        <v>254</v>
      </c>
      <c r="P37" s="126" t="s">
        <v>254</v>
      </c>
      <c r="Q37" s="127" t="s">
        <v>1612</v>
      </c>
      <c r="R37" s="329"/>
      <c r="S37" s="329"/>
    </row>
    <row r="38" spans="1:19" ht="37.5" customHeight="1" x14ac:dyDescent="0.25">
      <c r="A38" s="129">
        <v>26</v>
      </c>
      <c r="B38" s="122">
        <v>42094</v>
      </c>
      <c r="C38" s="130" t="s">
        <v>164</v>
      </c>
      <c r="D38" s="130" t="s">
        <v>271</v>
      </c>
      <c r="E38" s="130" t="s">
        <v>272</v>
      </c>
      <c r="F38" s="152">
        <v>811</v>
      </c>
      <c r="G38" s="157">
        <f t="shared" si="0"/>
        <v>324110.25</v>
      </c>
      <c r="H38" s="125" t="s">
        <v>254</v>
      </c>
      <c r="I38" s="125" t="s">
        <v>254</v>
      </c>
      <c r="J38" s="125" t="s">
        <v>254</v>
      </c>
      <c r="K38" s="125">
        <v>324110.25</v>
      </c>
      <c r="L38" s="125" t="s">
        <v>254</v>
      </c>
      <c r="M38" s="125" t="s">
        <v>254</v>
      </c>
      <c r="N38" s="125" t="s">
        <v>254</v>
      </c>
      <c r="O38" s="125" t="s">
        <v>254</v>
      </c>
      <c r="P38" s="126" t="s">
        <v>254</v>
      </c>
      <c r="Q38" s="127" t="s">
        <v>1610</v>
      </c>
      <c r="R38" s="329"/>
      <c r="S38" s="329"/>
    </row>
    <row r="39" spans="1:19" ht="37.5" customHeight="1" x14ac:dyDescent="0.25">
      <c r="A39" s="129">
        <v>27</v>
      </c>
      <c r="B39" s="122">
        <v>42094</v>
      </c>
      <c r="C39" s="130" t="s">
        <v>164</v>
      </c>
      <c r="D39" s="130" t="s">
        <v>271</v>
      </c>
      <c r="E39" s="130" t="s">
        <v>273</v>
      </c>
      <c r="F39" s="152">
        <v>811</v>
      </c>
      <c r="G39" s="157">
        <f t="shared" si="0"/>
        <v>36487</v>
      </c>
      <c r="H39" s="125" t="s">
        <v>254</v>
      </c>
      <c r="I39" s="125" t="s">
        <v>254</v>
      </c>
      <c r="J39" s="125" t="s">
        <v>254</v>
      </c>
      <c r="K39" s="125">
        <v>36487</v>
      </c>
      <c r="L39" s="125" t="s">
        <v>254</v>
      </c>
      <c r="M39" s="125" t="s">
        <v>254</v>
      </c>
      <c r="N39" s="125" t="s">
        <v>254</v>
      </c>
      <c r="O39" s="125" t="s">
        <v>254</v>
      </c>
      <c r="P39" s="126" t="s">
        <v>254</v>
      </c>
      <c r="Q39" s="148" t="s">
        <v>1606</v>
      </c>
      <c r="R39" s="329"/>
      <c r="S39" s="329"/>
    </row>
    <row r="40" spans="1:19" ht="37.5" customHeight="1" x14ac:dyDescent="0.25">
      <c r="A40" s="129">
        <v>28</v>
      </c>
      <c r="B40" s="122">
        <v>42094</v>
      </c>
      <c r="C40" s="130" t="s">
        <v>164</v>
      </c>
      <c r="D40" s="130" t="s">
        <v>271</v>
      </c>
      <c r="E40" s="130" t="s">
        <v>274</v>
      </c>
      <c r="F40" s="152">
        <v>811</v>
      </c>
      <c r="G40" s="157">
        <f t="shared" si="0"/>
        <v>39982</v>
      </c>
      <c r="H40" s="125" t="s">
        <v>254</v>
      </c>
      <c r="I40" s="125" t="s">
        <v>254</v>
      </c>
      <c r="J40" s="125" t="s">
        <v>254</v>
      </c>
      <c r="K40" s="125">
        <v>39982</v>
      </c>
      <c r="L40" s="125" t="s">
        <v>254</v>
      </c>
      <c r="M40" s="125" t="s">
        <v>254</v>
      </c>
      <c r="N40" s="125" t="s">
        <v>254</v>
      </c>
      <c r="O40" s="125" t="s">
        <v>254</v>
      </c>
      <c r="P40" s="126" t="s">
        <v>254</v>
      </c>
      <c r="Q40" s="148" t="s">
        <v>1607</v>
      </c>
      <c r="R40" s="329"/>
      <c r="S40" s="329"/>
    </row>
    <row r="41" spans="1:19" ht="37.5" customHeight="1" x14ac:dyDescent="0.25">
      <c r="A41" s="129">
        <v>29</v>
      </c>
      <c r="B41" s="122">
        <v>42094</v>
      </c>
      <c r="C41" s="130" t="s">
        <v>164</v>
      </c>
      <c r="D41" s="130" t="s">
        <v>271</v>
      </c>
      <c r="E41" s="130" t="s">
        <v>275</v>
      </c>
      <c r="F41" s="152">
        <v>811</v>
      </c>
      <c r="G41" s="157">
        <f t="shared" si="0"/>
        <v>4826</v>
      </c>
      <c r="H41" s="125" t="s">
        <v>254</v>
      </c>
      <c r="I41" s="125" t="s">
        <v>254</v>
      </c>
      <c r="J41" s="125" t="s">
        <v>254</v>
      </c>
      <c r="K41" s="125">
        <v>4826</v>
      </c>
      <c r="L41" s="125" t="s">
        <v>254</v>
      </c>
      <c r="M41" s="125" t="s">
        <v>254</v>
      </c>
      <c r="N41" s="125" t="s">
        <v>254</v>
      </c>
      <c r="O41" s="125" t="s">
        <v>254</v>
      </c>
      <c r="P41" s="126" t="s">
        <v>254</v>
      </c>
      <c r="Q41" s="148" t="s">
        <v>1607</v>
      </c>
      <c r="R41" s="329"/>
      <c r="S41" s="329"/>
    </row>
    <row r="42" spans="1:19" ht="37.5" customHeight="1" x14ac:dyDescent="0.25">
      <c r="A42" s="129">
        <v>30</v>
      </c>
      <c r="B42" s="122">
        <v>42094</v>
      </c>
      <c r="C42" s="130" t="s">
        <v>164</v>
      </c>
      <c r="D42" s="130" t="s">
        <v>271</v>
      </c>
      <c r="E42" s="130" t="s">
        <v>276</v>
      </c>
      <c r="F42" s="152">
        <v>811</v>
      </c>
      <c r="G42" s="157">
        <f t="shared" si="0"/>
        <v>1096.99</v>
      </c>
      <c r="H42" s="125" t="s">
        <v>254</v>
      </c>
      <c r="I42" s="125" t="s">
        <v>254</v>
      </c>
      <c r="J42" s="125" t="s">
        <v>254</v>
      </c>
      <c r="K42" s="125">
        <v>1096.99</v>
      </c>
      <c r="L42" s="125" t="s">
        <v>254</v>
      </c>
      <c r="M42" s="125" t="s">
        <v>254</v>
      </c>
      <c r="N42" s="125" t="s">
        <v>254</v>
      </c>
      <c r="O42" s="125" t="s">
        <v>254</v>
      </c>
      <c r="P42" s="126" t="s">
        <v>254</v>
      </c>
      <c r="Q42" s="148" t="s">
        <v>1613</v>
      </c>
      <c r="R42" s="329"/>
      <c r="S42" s="329"/>
    </row>
    <row r="43" spans="1:19" ht="37.5" customHeight="1" x14ac:dyDescent="0.25">
      <c r="A43" s="129">
        <v>31</v>
      </c>
      <c r="B43" s="122">
        <v>42094</v>
      </c>
      <c r="C43" s="130" t="s">
        <v>164</v>
      </c>
      <c r="D43" s="130" t="s">
        <v>271</v>
      </c>
      <c r="E43" s="130" t="s">
        <v>277</v>
      </c>
      <c r="F43" s="152">
        <v>811</v>
      </c>
      <c r="G43" s="157">
        <f t="shared" si="0"/>
        <v>904.32</v>
      </c>
      <c r="H43" s="125" t="s">
        <v>254</v>
      </c>
      <c r="I43" s="125" t="s">
        <v>254</v>
      </c>
      <c r="J43" s="125" t="s">
        <v>254</v>
      </c>
      <c r="K43" s="125">
        <v>904.32</v>
      </c>
      <c r="L43" s="125" t="s">
        <v>254</v>
      </c>
      <c r="M43" s="125" t="s">
        <v>254</v>
      </c>
      <c r="N43" s="125" t="s">
        <v>254</v>
      </c>
      <c r="O43" s="125" t="s">
        <v>254</v>
      </c>
      <c r="P43" s="126" t="s">
        <v>254</v>
      </c>
      <c r="Q43" s="148" t="s">
        <v>1614</v>
      </c>
      <c r="R43" s="329"/>
      <c r="S43" s="329"/>
    </row>
    <row r="44" spans="1:19" ht="37.5" customHeight="1" x14ac:dyDescent="0.25">
      <c r="A44" s="129">
        <v>32</v>
      </c>
      <c r="B44" s="122">
        <v>42094</v>
      </c>
      <c r="C44" s="130" t="s">
        <v>164</v>
      </c>
      <c r="D44" s="130" t="s">
        <v>271</v>
      </c>
      <c r="E44" s="130" t="s">
        <v>278</v>
      </c>
      <c r="F44" s="152">
        <v>811</v>
      </c>
      <c r="G44" s="157">
        <f t="shared" si="0"/>
        <v>1357.87</v>
      </c>
      <c r="H44" s="125" t="s">
        <v>254</v>
      </c>
      <c r="I44" s="125" t="s">
        <v>254</v>
      </c>
      <c r="J44" s="125" t="s">
        <v>254</v>
      </c>
      <c r="K44" s="125">
        <v>1357.87</v>
      </c>
      <c r="L44" s="125" t="s">
        <v>254</v>
      </c>
      <c r="M44" s="125" t="s">
        <v>254</v>
      </c>
      <c r="N44" s="125" t="s">
        <v>254</v>
      </c>
      <c r="O44" s="125" t="s">
        <v>254</v>
      </c>
      <c r="P44" s="126" t="s">
        <v>254</v>
      </c>
      <c r="Q44" s="148" t="s">
        <v>1615</v>
      </c>
      <c r="R44" s="329"/>
      <c r="S44" s="329"/>
    </row>
    <row r="45" spans="1:19" ht="37.5" customHeight="1" x14ac:dyDescent="0.25">
      <c r="A45" s="129">
        <v>33</v>
      </c>
      <c r="B45" s="122">
        <v>42094</v>
      </c>
      <c r="C45" s="130" t="s">
        <v>164</v>
      </c>
      <c r="D45" s="130" t="s">
        <v>271</v>
      </c>
      <c r="E45" s="130" t="s">
        <v>279</v>
      </c>
      <c r="F45" s="152">
        <v>811</v>
      </c>
      <c r="G45" s="157">
        <f t="shared" si="0"/>
        <v>425.51</v>
      </c>
      <c r="H45" s="125" t="s">
        <v>254</v>
      </c>
      <c r="I45" s="125" t="s">
        <v>254</v>
      </c>
      <c r="J45" s="125" t="s">
        <v>254</v>
      </c>
      <c r="K45" s="125">
        <v>425.51</v>
      </c>
      <c r="L45" s="125" t="s">
        <v>254</v>
      </c>
      <c r="M45" s="125" t="s">
        <v>254</v>
      </c>
      <c r="N45" s="125" t="s">
        <v>254</v>
      </c>
      <c r="O45" s="125" t="s">
        <v>254</v>
      </c>
      <c r="P45" s="126" t="s">
        <v>254</v>
      </c>
      <c r="Q45" s="148" t="s">
        <v>1616</v>
      </c>
      <c r="R45" s="329"/>
      <c r="S45" s="329"/>
    </row>
    <row r="46" spans="1:19" ht="37.5" customHeight="1" x14ac:dyDescent="0.25">
      <c r="A46" s="129">
        <v>34</v>
      </c>
      <c r="B46" s="122">
        <v>42124</v>
      </c>
      <c r="C46" s="130" t="s">
        <v>164</v>
      </c>
      <c r="D46" s="130" t="s">
        <v>280</v>
      </c>
      <c r="E46" s="130" t="s">
        <v>281</v>
      </c>
      <c r="F46" s="152">
        <v>1251</v>
      </c>
      <c r="G46" s="157">
        <f t="shared" si="0"/>
        <v>2590</v>
      </c>
      <c r="H46" s="125" t="s">
        <v>254</v>
      </c>
      <c r="I46" s="125" t="s">
        <v>254</v>
      </c>
      <c r="J46" s="125" t="s">
        <v>254</v>
      </c>
      <c r="K46" s="125">
        <v>2590</v>
      </c>
      <c r="L46" s="125" t="s">
        <v>254</v>
      </c>
      <c r="M46" s="125" t="s">
        <v>254</v>
      </c>
      <c r="N46" s="125" t="s">
        <v>254</v>
      </c>
      <c r="O46" s="125" t="s">
        <v>254</v>
      </c>
      <c r="P46" s="126" t="s">
        <v>254</v>
      </c>
      <c r="Q46" s="127" t="s">
        <v>2220</v>
      </c>
      <c r="R46" s="329"/>
      <c r="S46" s="329"/>
    </row>
    <row r="47" spans="1:19" ht="37.5" customHeight="1" x14ac:dyDescent="0.25">
      <c r="A47" s="129">
        <v>35</v>
      </c>
      <c r="B47" s="122">
        <v>42124</v>
      </c>
      <c r="C47" s="130" t="s">
        <v>164</v>
      </c>
      <c r="D47" s="130" t="s">
        <v>280</v>
      </c>
      <c r="E47" s="130" t="s">
        <v>282</v>
      </c>
      <c r="F47" s="152">
        <v>1251</v>
      </c>
      <c r="G47" s="157">
        <f t="shared" si="0"/>
        <v>11081.4</v>
      </c>
      <c r="H47" s="125" t="s">
        <v>254</v>
      </c>
      <c r="I47" s="125" t="s">
        <v>254</v>
      </c>
      <c r="J47" s="125" t="s">
        <v>254</v>
      </c>
      <c r="K47" s="125">
        <v>11081.4</v>
      </c>
      <c r="L47" s="125" t="s">
        <v>254</v>
      </c>
      <c r="M47" s="125" t="s">
        <v>254</v>
      </c>
      <c r="N47" s="125" t="s">
        <v>254</v>
      </c>
      <c r="O47" s="125" t="s">
        <v>254</v>
      </c>
      <c r="P47" s="126" t="s">
        <v>254</v>
      </c>
      <c r="Q47" s="127" t="s">
        <v>1617</v>
      </c>
      <c r="R47" s="329"/>
      <c r="S47" s="329"/>
    </row>
    <row r="48" spans="1:19" ht="37.5" customHeight="1" x14ac:dyDescent="0.25">
      <c r="A48" s="129">
        <v>36</v>
      </c>
      <c r="B48" s="122">
        <v>42124</v>
      </c>
      <c r="C48" s="130" t="s">
        <v>164</v>
      </c>
      <c r="D48" s="130" t="s">
        <v>280</v>
      </c>
      <c r="E48" s="130" t="s">
        <v>283</v>
      </c>
      <c r="F48" s="152">
        <v>1251</v>
      </c>
      <c r="G48" s="157">
        <f t="shared" si="0"/>
        <v>140</v>
      </c>
      <c r="H48" s="125" t="s">
        <v>254</v>
      </c>
      <c r="I48" s="125" t="s">
        <v>254</v>
      </c>
      <c r="J48" s="125" t="s">
        <v>254</v>
      </c>
      <c r="K48" s="125">
        <v>140</v>
      </c>
      <c r="L48" s="125" t="s">
        <v>254</v>
      </c>
      <c r="M48" s="125" t="s">
        <v>254</v>
      </c>
      <c r="N48" s="125" t="s">
        <v>254</v>
      </c>
      <c r="O48" s="125" t="s">
        <v>254</v>
      </c>
      <c r="P48" s="126" t="s">
        <v>254</v>
      </c>
      <c r="Q48" s="127" t="s">
        <v>1618</v>
      </c>
      <c r="R48" s="329"/>
      <c r="S48" s="329"/>
    </row>
    <row r="49" spans="1:19" ht="37.5" customHeight="1" x14ac:dyDescent="0.25">
      <c r="A49" s="129">
        <v>37</v>
      </c>
      <c r="B49" s="122">
        <v>42124</v>
      </c>
      <c r="C49" s="130" t="s">
        <v>164</v>
      </c>
      <c r="D49" s="130" t="s">
        <v>280</v>
      </c>
      <c r="E49" s="130" t="s">
        <v>284</v>
      </c>
      <c r="F49" s="152">
        <v>1251</v>
      </c>
      <c r="G49" s="157">
        <f t="shared" si="0"/>
        <v>975</v>
      </c>
      <c r="H49" s="125" t="s">
        <v>254</v>
      </c>
      <c r="I49" s="125" t="s">
        <v>254</v>
      </c>
      <c r="J49" s="125" t="s">
        <v>254</v>
      </c>
      <c r="K49" s="125">
        <v>975</v>
      </c>
      <c r="L49" s="125" t="s">
        <v>254</v>
      </c>
      <c r="M49" s="125" t="s">
        <v>254</v>
      </c>
      <c r="N49" s="125" t="s">
        <v>254</v>
      </c>
      <c r="O49" s="125" t="s">
        <v>254</v>
      </c>
      <c r="P49" s="126" t="s">
        <v>254</v>
      </c>
      <c r="Q49" s="148" t="s">
        <v>1606</v>
      </c>
      <c r="R49" s="329"/>
      <c r="S49" s="329"/>
    </row>
    <row r="50" spans="1:19" ht="37.5" customHeight="1" x14ac:dyDescent="0.25">
      <c r="A50" s="129">
        <v>38</v>
      </c>
      <c r="B50" s="122">
        <v>42124</v>
      </c>
      <c r="C50" s="130" t="s">
        <v>164</v>
      </c>
      <c r="D50" s="130" t="s">
        <v>280</v>
      </c>
      <c r="E50" s="130" t="s">
        <v>285</v>
      </c>
      <c r="F50" s="152">
        <v>1251</v>
      </c>
      <c r="G50" s="157">
        <f t="shared" si="0"/>
        <v>1422</v>
      </c>
      <c r="H50" s="125" t="s">
        <v>254</v>
      </c>
      <c r="I50" s="125" t="s">
        <v>254</v>
      </c>
      <c r="J50" s="125" t="s">
        <v>254</v>
      </c>
      <c r="K50" s="125">
        <v>1422</v>
      </c>
      <c r="L50" s="125" t="s">
        <v>254</v>
      </c>
      <c r="M50" s="125" t="s">
        <v>254</v>
      </c>
      <c r="N50" s="125" t="s">
        <v>254</v>
      </c>
      <c r="O50" s="125" t="s">
        <v>254</v>
      </c>
      <c r="P50" s="126" t="s">
        <v>254</v>
      </c>
      <c r="Q50" s="148" t="s">
        <v>1607</v>
      </c>
      <c r="R50" s="329"/>
      <c r="S50" s="329"/>
    </row>
    <row r="51" spans="1:19" ht="37.5" customHeight="1" x14ac:dyDescent="0.25">
      <c r="A51" s="129">
        <v>39</v>
      </c>
      <c r="B51" s="122">
        <v>42124</v>
      </c>
      <c r="C51" s="130" t="s">
        <v>164</v>
      </c>
      <c r="D51" s="130" t="s">
        <v>280</v>
      </c>
      <c r="E51" s="130" t="s">
        <v>286</v>
      </c>
      <c r="F51" s="152">
        <v>1251</v>
      </c>
      <c r="G51" s="157">
        <f t="shared" si="0"/>
        <v>565.20000000000005</v>
      </c>
      <c r="H51" s="125" t="s">
        <v>254</v>
      </c>
      <c r="I51" s="125" t="s">
        <v>254</v>
      </c>
      <c r="J51" s="125" t="s">
        <v>254</v>
      </c>
      <c r="K51" s="125">
        <v>565.20000000000005</v>
      </c>
      <c r="L51" s="125" t="s">
        <v>254</v>
      </c>
      <c r="M51" s="125" t="s">
        <v>254</v>
      </c>
      <c r="N51" s="125" t="s">
        <v>254</v>
      </c>
      <c r="O51" s="125" t="s">
        <v>254</v>
      </c>
      <c r="P51" s="126" t="s">
        <v>254</v>
      </c>
      <c r="Q51" s="148" t="s">
        <v>1614</v>
      </c>
      <c r="R51" s="329"/>
      <c r="S51" s="329"/>
    </row>
    <row r="52" spans="1:19" ht="37.5" customHeight="1" x14ac:dyDescent="0.25">
      <c r="A52" s="129">
        <v>40</v>
      </c>
      <c r="B52" s="122">
        <v>42124</v>
      </c>
      <c r="C52" s="130" t="s">
        <v>164</v>
      </c>
      <c r="D52" s="130" t="s">
        <v>280</v>
      </c>
      <c r="E52" s="130" t="s">
        <v>287</v>
      </c>
      <c r="F52" s="152">
        <v>1251</v>
      </c>
      <c r="G52" s="157">
        <f t="shared" si="0"/>
        <v>448.4</v>
      </c>
      <c r="H52" s="125" t="s">
        <v>254</v>
      </c>
      <c r="I52" s="125" t="s">
        <v>254</v>
      </c>
      <c r="J52" s="125" t="s">
        <v>254</v>
      </c>
      <c r="K52" s="125">
        <v>448.4</v>
      </c>
      <c r="L52" s="125" t="s">
        <v>254</v>
      </c>
      <c r="M52" s="125" t="s">
        <v>254</v>
      </c>
      <c r="N52" s="125" t="s">
        <v>254</v>
      </c>
      <c r="O52" s="125" t="s">
        <v>254</v>
      </c>
      <c r="P52" s="126" t="s">
        <v>254</v>
      </c>
      <c r="Q52" s="148" t="s">
        <v>1613</v>
      </c>
      <c r="R52" s="329"/>
      <c r="S52" s="329"/>
    </row>
    <row r="53" spans="1:19" ht="37.5" customHeight="1" x14ac:dyDescent="0.25">
      <c r="A53" s="129">
        <v>41</v>
      </c>
      <c r="B53" s="122">
        <v>42118</v>
      </c>
      <c r="C53" s="130" t="s">
        <v>164</v>
      </c>
      <c r="D53" s="130" t="s">
        <v>540</v>
      </c>
      <c r="E53" s="130" t="s">
        <v>288</v>
      </c>
      <c r="F53" s="152">
        <v>1253</v>
      </c>
      <c r="G53" s="157">
        <f t="shared" si="0"/>
        <v>3800.4</v>
      </c>
      <c r="H53" s="125" t="s">
        <v>254</v>
      </c>
      <c r="I53" s="125" t="s">
        <v>254</v>
      </c>
      <c r="J53" s="125" t="s">
        <v>254</v>
      </c>
      <c r="K53" s="125" t="s">
        <v>254</v>
      </c>
      <c r="L53" s="125" t="s">
        <v>254</v>
      </c>
      <c r="M53" s="125" t="s">
        <v>254</v>
      </c>
      <c r="N53" s="125">
        <v>3800.4</v>
      </c>
      <c r="O53" s="125" t="s">
        <v>254</v>
      </c>
      <c r="P53" s="126" t="s">
        <v>254</v>
      </c>
      <c r="Q53" s="127" t="s">
        <v>1619</v>
      </c>
      <c r="R53" s="329" t="s">
        <v>2597</v>
      </c>
      <c r="S53" s="329" t="s">
        <v>2599</v>
      </c>
    </row>
    <row r="54" spans="1:19" ht="37.5" customHeight="1" x14ac:dyDescent="0.25">
      <c r="A54" s="129">
        <v>42</v>
      </c>
      <c r="B54" s="122">
        <v>42118</v>
      </c>
      <c r="C54" s="130" t="s">
        <v>164</v>
      </c>
      <c r="D54" s="130" t="s">
        <v>540</v>
      </c>
      <c r="E54" s="130" t="s">
        <v>289</v>
      </c>
      <c r="F54" s="152">
        <v>1253</v>
      </c>
      <c r="G54" s="157">
        <f t="shared" si="0"/>
        <v>120</v>
      </c>
      <c r="H54" s="125" t="s">
        <v>254</v>
      </c>
      <c r="I54" s="125" t="s">
        <v>254</v>
      </c>
      <c r="J54" s="125" t="s">
        <v>254</v>
      </c>
      <c r="K54" s="125" t="s">
        <v>254</v>
      </c>
      <c r="L54" s="125" t="s">
        <v>254</v>
      </c>
      <c r="M54" s="125" t="s">
        <v>254</v>
      </c>
      <c r="N54" s="125">
        <v>120</v>
      </c>
      <c r="O54" s="125" t="s">
        <v>254</v>
      </c>
      <c r="P54" s="126" t="s">
        <v>254</v>
      </c>
      <c r="Q54" s="127" t="s">
        <v>1619</v>
      </c>
      <c r="R54" s="329" t="s">
        <v>2597</v>
      </c>
      <c r="S54" s="329" t="s">
        <v>2599</v>
      </c>
    </row>
    <row r="55" spans="1:19" ht="37.5" customHeight="1" x14ac:dyDescent="0.25">
      <c r="A55" s="129">
        <v>43</v>
      </c>
      <c r="B55" s="122">
        <v>42118</v>
      </c>
      <c r="C55" s="130" t="s">
        <v>164</v>
      </c>
      <c r="D55" s="130" t="s">
        <v>540</v>
      </c>
      <c r="E55" s="130" t="s">
        <v>290</v>
      </c>
      <c r="F55" s="152">
        <v>1253</v>
      </c>
      <c r="G55" s="157">
        <f t="shared" si="0"/>
        <v>405</v>
      </c>
      <c r="H55" s="125" t="s">
        <v>254</v>
      </c>
      <c r="I55" s="125" t="s">
        <v>254</v>
      </c>
      <c r="J55" s="125" t="s">
        <v>254</v>
      </c>
      <c r="K55" s="125" t="s">
        <v>254</v>
      </c>
      <c r="L55" s="125" t="s">
        <v>254</v>
      </c>
      <c r="M55" s="125" t="s">
        <v>254</v>
      </c>
      <c r="N55" s="125">
        <v>405</v>
      </c>
      <c r="O55" s="125" t="s">
        <v>254</v>
      </c>
      <c r="P55" s="126" t="s">
        <v>254</v>
      </c>
      <c r="Q55" s="127" t="s">
        <v>1619</v>
      </c>
      <c r="R55" s="329" t="s">
        <v>2597</v>
      </c>
      <c r="S55" s="329" t="s">
        <v>2599</v>
      </c>
    </row>
    <row r="56" spans="1:19" ht="37.5" customHeight="1" x14ac:dyDescent="0.25">
      <c r="A56" s="129">
        <v>44</v>
      </c>
      <c r="B56" s="122">
        <v>42118</v>
      </c>
      <c r="C56" s="130" t="s">
        <v>164</v>
      </c>
      <c r="D56" s="130" t="s">
        <v>540</v>
      </c>
      <c r="E56" s="130" t="s">
        <v>291</v>
      </c>
      <c r="F56" s="152">
        <v>1253</v>
      </c>
      <c r="G56" s="157">
        <f t="shared" si="0"/>
        <v>579.6</v>
      </c>
      <c r="H56" s="125" t="s">
        <v>254</v>
      </c>
      <c r="I56" s="125" t="s">
        <v>254</v>
      </c>
      <c r="J56" s="125" t="s">
        <v>254</v>
      </c>
      <c r="K56" s="125" t="s">
        <v>254</v>
      </c>
      <c r="L56" s="125" t="s">
        <v>254</v>
      </c>
      <c r="M56" s="125" t="s">
        <v>254</v>
      </c>
      <c r="N56" s="125">
        <v>579.6</v>
      </c>
      <c r="O56" s="125" t="s">
        <v>254</v>
      </c>
      <c r="P56" s="126" t="s">
        <v>254</v>
      </c>
      <c r="Q56" s="127" t="s">
        <v>1619</v>
      </c>
      <c r="R56" s="329" t="s">
        <v>2597</v>
      </c>
      <c r="S56" s="329" t="s">
        <v>2599</v>
      </c>
    </row>
    <row r="57" spans="1:19" ht="37.5" customHeight="1" x14ac:dyDescent="0.25">
      <c r="A57" s="129">
        <v>45</v>
      </c>
      <c r="B57" s="122">
        <v>42123</v>
      </c>
      <c r="C57" s="130" t="s">
        <v>164</v>
      </c>
      <c r="D57" s="130" t="s">
        <v>292</v>
      </c>
      <c r="E57" s="130" t="s">
        <v>294</v>
      </c>
      <c r="F57" s="152">
        <v>1285</v>
      </c>
      <c r="G57" s="157">
        <f t="shared" si="0"/>
        <v>135</v>
      </c>
      <c r="H57" s="125" t="s">
        <v>254</v>
      </c>
      <c r="I57" s="125" t="s">
        <v>254</v>
      </c>
      <c r="J57" s="125" t="s">
        <v>254</v>
      </c>
      <c r="K57" s="125">
        <v>135</v>
      </c>
      <c r="L57" s="125" t="s">
        <v>254</v>
      </c>
      <c r="M57" s="125" t="s">
        <v>254</v>
      </c>
      <c r="N57" s="125" t="s">
        <v>254</v>
      </c>
      <c r="O57" s="125" t="s">
        <v>254</v>
      </c>
      <c r="P57" s="126" t="s">
        <v>254</v>
      </c>
      <c r="Q57" s="127" t="s">
        <v>1620</v>
      </c>
      <c r="R57" s="329"/>
      <c r="S57" s="329"/>
    </row>
    <row r="58" spans="1:19" ht="37.5" customHeight="1" x14ac:dyDescent="0.25">
      <c r="A58" s="129">
        <v>46</v>
      </c>
      <c r="B58" s="122">
        <v>42123</v>
      </c>
      <c r="C58" s="130" t="s">
        <v>164</v>
      </c>
      <c r="D58" s="130" t="s">
        <v>292</v>
      </c>
      <c r="E58" s="130" t="s">
        <v>295</v>
      </c>
      <c r="F58" s="152">
        <v>1285</v>
      </c>
      <c r="G58" s="157">
        <f t="shared" si="0"/>
        <v>177</v>
      </c>
      <c r="H58" s="125" t="s">
        <v>254</v>
      </c>
      <c r="I58" s="125" t="s">
        <v>254</v>
      </c>
      <c r="J58" s="125" t="s">
        <v>254</v>
      </c>
      <c r="K58" s="125">
        <v>177</v>
      </c>
      <c r="L58" s="125" t="s">
        <v>254</v>
      </c>
      <c r="M58" s="125" t="s">
        <v>254</v>
      </c>
      <c r="N58" s="125" t="s">
        <v>254</v>
      </c>
      <c r="O58" s="125" t="s">
        <v>254</v>
      </c>
      <c r="P58" s="126" t="s">
        <v>254</v>
      </c>
      <c r="Q58" s="127" t="s">
        <v>1621</v>
      </c>
      <c r="R58" s="329"/>
      <c r="S58" s="329"/>
    </row>
    <row r="59" spans="1:19" ht="37.5" customHeight="1" x14ac:dyDescent="0.25">
      <c r="A59" s="129">
        <v>47</v>
      </c>
      <c r="B59" s="122">
        <v>42123</v>
      </c>
      <c r="C59" s="130" t="s">
        <v>164</v>
      </c>
      <c r="D59" s="130" t="s">
        <v>292</v>
      </c>
      <c r="E59" s="130" t="s">
        <v>293</v>
      </c>
      <c r="F59" s="152">
        <v>1285</v>
      </c>
      <c r="G59" s="157">
        <f t="shared" si="0"/>
        <v>2573</v>
      </c>
      <c r="H59" s="125" t="s">
        <v>254</v>
      </c>
      <c r="I59" s="125" t="s">
        <v>254</v>
      </c>
      <c r="J59" s="125" t="s">
        <v>254</v>
      </c>
      <c r="K59" s="125">
        <v>2573</v>
      </c>
      <c r="L59" s="125" t="s">
        <v>254</v>
      </c>
      <c r="M59" s="125" t="s">
        <v>254</v>
      </c>
      <c r="N59" s="125" t="s">
        <v>254</v>
      </c>
      <c r="O59" s="125" t="s">
        <v>254</v>
      </c>
      <c r="P59" s="126" t="s">
        <v>254</v>
      </c>
      <c r="Q59" s="127" t="s">
        <v>1621</v>
      </c>
      <c r="R59" s="329"/>
      <c r="S59" s="329"/>
    </row>
    <row r="60" spans="1:19" ht="37.5" customHeight="1" x14ac:dyDescent="0.25">
      <c r="A60" s="129">
        <v>49</v>
      </c>
      <c r="B60" s="122">
        <v>42130</v>
      </c>
      <c r="C60" s="130" t="s">
        <v>164</v>
      </c>
      <c r="D60" s="130" t="s">
        <v>296</v>
      </c>
      <c r="E60" s="130" t="s">
        <v>297</v>
      </c>
      <c r="F60" s="152">
        <v>1337</v>
      </c>
      <c r="G60" s="157">
        <f t="shared" si="0"/>
        <v>10023.469999999999</v>
      </c>
      <c r="H60" s="125" t="s">
        <v>254</v>
      </c>
      <c r="I60" s="125" t="s">
        <v>254</v>
      </c>
      <c r="J60" s="125" t="s">
        <v>254</v>
      </c>
      <c r="K60" s="125">
        <v>10023.469999999999</v>
      </c>
      <c r="L60" s="125" t="s">
        <v>254</v>
      </c>
      <c r="M60" s="125" t="s">
        <v>254</v>
      </c>
      <c r="N60" s="125" t="s">
        <v>254</v>
      </c>
      <c r="O60" s="125" t="s">
        <v>254</v>
      </c>
      <c r="P60" s="126" t="s">
        <v>254</v>
      </c>
      <c r="Q60" s="127" t="s">
        <v>1622</v>
      </c>
      <c r="R60" s="329"/>
      <c r="S60" s="329"/>
    </row>
    <row r="61" spans="1:19" ht="37.5" customHeight="1" x14ac:dyDescent="0.25">
      <c r="A61" s="129">
        <v>50</v>
      </c>
      <c r="B61" s="122">
        <v>42130</v>
      </c>
      <c r="C61" s="130" t="s">
        <v>164</v>
      </c>
      <c r="D61" s="130" t="s">
        <v>296</v>
      </c>
      <c r="E61" s="130" t="s">
        <v>298</v>
      </c>
      <c r="F61" s="152">
        <v>1337</v>
      </c>
      <c r="G61" s="157">
        <f t="shared" si="0"/>
        <v>984</v>
      </c>
      <c r="H61" s="125" t="s">
        <v>254</v>
      </c>
      <c r="I61" s="125" t="s">
        <v>254</v>
      </c>
      <c r="J61" s="125" t="s">
        <v>254</v>
      </c>
      <c r="K61" s="125">
        <v>984</v>
      </c>
      <c r="L61" s="125" t="s">
        <v>254</v>
      </c>
      <c r="M61" s="125" t="s">
        <v>254</v>
      </c>
      <c r="N61" s="125" t="s">
        <v>254</v>
      </c>
      <c r="O61" s="125" t="s">
        <v>254</v>
      </c>
      <c r="P61" s="126" t="s">
        <v>254</v>
      </c>
      <c r="Q61" s="148" t="s">
        <v>1606</v>
      </c>
      <c r="R61" s="329"/>
      <c r="S61" s="329"/>
    </row>
    <row r="62" spans="1:19" ht="37.5" customHeight="1" x14ac:dyDescent="0.25">
      <c r="A62" s="129">
        <v>51</v>
      </c>
      <c r="B62" s="122">
        <v>42130</v>
      </c>
      <c r="C62" s="130" t="s">
        <v>164</v>
      </c>
      <c r="D62" s="130" t="s">
        <v>296</v>
      </c>
      <c r="E62" s="130" t="s">
        <v>299</v>
      </c>
      <c r="F62" s="152">
        <v>1337</v>
      </c>
      <c r="G62" s="157">
        <f t="shared" si="0"/>
        <v>1737</v>
      </c>
      <c r="H62" s="125" t="s">
        <v>254</v>
      </c>
      <c r="I62" s="125" t="s">
        <v>254</v>
      </c>
      <c r="J62" s="125" t="s">
        <v>254</v>
      </c>
      <c r="K62" s="125">
        <v>1737</v>
      </c>
      <c r="L62" s="125" t="s">
        <v>254</v>
      </c>
      <c r="M62" s="125" t="s">
        <v>254</v>
      </c>
      <c r="N62" s="125" t="s">
        <v>254</v>
      </c>
      <c r="O62" s="125" t="s">
        <v>254</v>
      </c>
      <c r="P62" s="126" t="s">
        <v>254</v>
      </c>
      <c r="Q62" s="148" t="s">
        <v>1607</v>
      </c>
      <c r="R62" s="329"/>
      <c r="S62" s="329"/>
    </row>
    <row r="63" spans="1:19" ht="37.5" customHeight="1" x14ac:dyDescent="0.25">
      <c r="A63" s="129">
        <v>52</v>
      </c>
      <c r="B63" s="122">
        <v>42130</v>
      </c>
      <c r="C63" s="130" t="s">
        <v>164</v>
      </c>
      <c r="D63" s="130" t="s">
        <v>296</v>
      </c>
      <c r="E63" s="130" t="s">
        <v>300</v>
      </c>
      <c r="F63" s="152">
        <v>1337</v>
      </c>
      <c r="G63" s="157">
        <f t="shared" si="0"/>
        <v>156</v>
      </c>
      <c r="H63" s="125" t="s">
        <v>254</v>
      </c>
      <c r="I63" s="125" t="s">
        <v>254</v>
      </c>
      <c r="J63" s="125" t="s">
        <v>254</v>
      </c>
      <c r="K63" s="125">
        <v>156</v>
      </c>
      <c r="L63" s="125" t="s">
        <v>254</v>
      </c>
      <c r="M63" s="125" t="s">
        <v>254</v>
      </c>
      <c r="N63" s="125" t="s">
        <v>254</v>
      </c>
      <c r="O63" s="125" t="s">
        <v>254</v>
      </c>
      <c r="P63" s="126" t="s">
        <v>254</v>
      </c>
      <c r="Q63" s="148" t="s">
        <v>1607</v>
      </c>
      <c r="R63" s="329"/>
      <c r="S63" s="329"/>
    </row>
    <row r="64" spans="1:19" ht="37.5" customHeight="1" x14ac:dyDescent="0.25">
      <c r="A64" s="129">
        <v>53</v>
      </c>
      <c r="B64" s="122">
        <v>42130</v>
      </c>
      <c r="C64" s="130" t="s">
        <v>164</v>
      </c>
      <c r="D64" s="130" t="s">
        <v>296</v>
      </c>
      <c r="E64" s="130" t="s">
        <v>301</v>
      </c>
      <c r="F64" s="152">
        <v>1337</v>
      </c>
      <c r="G64" s="157">
        <f t="shared" si="0"/>
        <v>215.09</v>
      </c>
      <c r="H64" s="125" t="s">
        <v>254</v>
      </c>
      <c r="I64" s="125" t="s">
        <v>254</v>
      </c>
      <c r="J64" s="125" t="s">
        <v>254</v>
      </c>
      <c r="K64" s="125">
        <v>215.09</v>
      </c>
      <c r="L64" s="125" t="s">
        <v>254</v>
      </c>
      <c r="M64" s="125" t="s">
        <v>254</v>
      </c>
      <c r="N64" s="125" t="s">
        <v>254</v>
      </c>
      <c r="O64" s="125" t="s">
        <v>254</v>
      </c>
      <c r="P64" s="126" t="s">
        <v>254</v>
      </c>
      <c r="Q64" s="148" t="s">
        <v>1613</v>
      </c>
      <c r="R64" s="329"/>
      <c r="S64" s="329"/>
    </row>
    <row r="65" spans="1:19" ht="37.5" customHeight="1" x14ac:dyDescent="0.25">
      <c r="A65" s="129">
        <v>54</v>
      </c>
      <c r="B65" s="122">
        <v>42130</v>
      </c>
      <c r="C65" s="130" t="s">
        <v>164</v>
      </c>
      <c r="D65" s="130" t="s">
        <v>296</v>
      </c>
      <c r="E65" s="130" t="s">
        <v>302</v>
      </c>
      <c r="F65" s="152">
        <v>1337</v>
      </c>
      <c r="G65" s="157">
        <f t="shared" si="0"/>
        <v>45.65</v>
      </c>
      <c r="H65" s="125" t="s">
        <v>254</v>
      </c>
      <c r="I65" s="125" t="s">
        <v>254</v>
      </c>
      <c r="J65" s="125" t="s">
        <v>254</v>
      </c>
      <c r="K65" s="125">
        <v>45.65</v>
      </c>
      <c r="L65" s="125" t="s">
        <v>254</v>
      </c>
      <c r="M65" s="125" t="s">
        <v>254</v>
      </c>
      <c r="N65" s="125" t="s">
        <v>254</v>
      </c>
      <c r="O65" s="125" t="s">
        <v>254</v>
      </c>
      <c r="P65" s="126" t="s">
        <v>254</v>
      </c>
      <c r="Q65" s="148" t="s">
        <v>1615</v>
      </c>
      <c r="R65" s="329"/>
      <c r="S65" s="329"/>
    </row>
    <row r="66" spans="1:19" ht="37.5" customHeight="1" x14ac:dyDescent="0.25">
      <c r="A66" s="129">
        <v>55</v>
      </c>
      <c r="B66" s="122">
        <v>42130</v>
      </c>
      <c r="C66" s="130" t="s">
        <v>164</v>
      </c>
      <c r="D66" s="130" t="s">
        <v>296</v>
      </c>
      <c r="E66" s="130" t="s">
        <v>303</v>
      </c>
      <c r="F66" s="152">
        <v>1337</v>
      </c>
      <c r="G66" s="157">
        <f t="shared" si="0"/>
        <v>40.799999999999997</v>
      </c>
      <c r="H66" s="125" t="s">
        <v>254</v>
      </c>
      <c r="I66" s="125" t="s">
        <v>254</v>
      </c>
      <c r="J66" s="125" t="s">
        <v>254</v>
      </c>
      <c r="K66" s="125">
        <v>40.799999999999997</v>
      </c>
      <c r="L66" s="125" t="s">
        <v>254</v>
      </c>
      <c r="M66" s="125" t="s">
        <v>254</v>
      </c>
      <c r="N66" s="125" t="s">
        <v>254</v>
      </c>
      <c r="O66" s="125" t="s">
        <v>254</v>
      </c>
      <c r="P66" s="126" t="s">
        <v>254</v>
      </c>
      <c r="Q66" s="148" t="s">
        <v>1616</v>
      </c>
      <c r="R66" s="329"/>
      <c r="S66" s="329"/>
    </row>
    <row r="67" spans="1:19" ht="37.5" customHeight="1" x14ac:dyDescent="0.25">
      <c r="A67" s="129">
        <v>57</v>
      </c>
      <c r="B67" s="122">
        <v>42124</v>
      </c>
      <c r="C67" s="130" t="s">
        <v>164</v>
      </c>
      <c r="D67" s="130" t="s">
        <v>304</v>
      </c>
      <c r="E67" s="130" t="s">
        <v>305</v>
      </c>
      <c r="F67" s="152">
        <v>1363</v>
      </c>
      <c r="G67" s="157">
        <f t="shared" si="0"/>
        <v>36646.65</v>
      </c>
      <c r="H67" s="125" t="s">
        <v>254</v>
      </c>
      <c r="I67" s="125" t="s">
        <v>254</v>
      </c>
      <c r="J67" s="125" t="s">
        <v>254</v>
      </c>
      <c r="K67" s="125">
        <v>36646.65</v>
      </c>
      <c r="L67" s="125" t="s">
        <v>254</v>
      </c>
      <c r="M67" s="125" t="s">
        <v>254</v>
      </c>
      <c r="N67" s="125" t="s">
        <v>254</v>
      </c>
      <c r="O67" s="125" t="s">
        <v>254</v>
      </c>
      <c r="P67" s="126" t="s">
        <v>254</v>
      </c>
      <c r="Q67" s="127" t="s">
        <v>2181</v>
      </c>
      <c r="R67" s="329"/>
      <c r="S67" s="329"/>
    </row>
    <row r="68" spans="1:19" ht="37.5" customHeight="1" x14ac:dyDescent="0.25">
      <c r="A68" s="129">
        <v>59</v>
      </c>
      <c r="B68" s="122">
        <v>42124</v>
      </c>
      <c r="C68" s="130" t="s">
        <v>164</v>
      </c>
      <c r="D68" s="130" t="s">
        <v>306</v>
      </c>
      <c r="E68" s="130" t="s">
        <v>307</v>
      </c>
      <c r="F68" s="152">
        <v>1364</v>
      </c>
      <c r="G68" s="157">
        <f t="shared" si="0"/>
        <v>59788.160000000003</v>
      </c>
      <c r="H68" s="125" t="s">
        <v>254</v>
      </c>
      <c r="I68" s="125" t="s">
        <v>254</v>
      </c>
      <c r="J68" s="125" t="s">
        <v>254</v>
      </c>
      <c r="K68" s="125">
        <v>59788.160000000003</v>
      </c>
      <c r="L68" s="125"/>
      <c r="M68" s="125" t="s">
        <v>254</v>
      </c>
      <c r="N68" s="125" t="s">
        <v>254</v>
      </c>
      <c r="O68" s="125" t="s">
        <v>254</v>
      </c>
      <c r="P68" s="126" t="s">
        <v>254</v>
      </c>
      <c r="Q68" s="127" t="s">
        <v>2182</v>
      </c>
      <c r="R68" s="329"/>
      <c r="S68" s="329"/>
    </row>
    <row r="69" spans="1:19" ht="37.5" customHeight="1" x14ac:dyDescent="0.25">
      <c r="A69" s="129">
        <v>60</v>
      </c>
      <c r="B69" s="122">
        <v>42124</v>
      </c>
      <c r="C69" s="130" t="s">
        <v>164</v>
      </c>
      <c r="D69" s="130" t="s">
        <v>308</v>
      </c>
      <c r="E69" s="130" t="s">
        <v>308</v>
      </c>
      <c r="F69" s="152">
        <v>1365</v>
      </c>
      <c r="G69" s="157">
        <f t="shared" si="0"/>
        <v>40801.14</v>
      </c>
      <c r="H69" s="125" t="s">
        <v>254</v>
      </c>
      <c r="I69" s="125" t="s">
        <v>254</v>
      </c>
      <c r="J69" s="125" t="s">
        <v>254</v>
      </c>
      <c r="K69" s="125">
        <v>40801.14</v>
      </c>
      <c r="L69" s="125" t="s">
        <v>254</v>
      </c>
      <c r="M69" s="125" t="s">
        <v>254</v>
      </c>
      <c r="N69" s="125" t="s">
        <v>254</v>
      </c>
      <c r="O69" s="125" t="s">
        <v>254</v>
      </c>
      <c r="P69" s="126" t="s">
        <v>254</v>
      </c>
      <c r="Q69" s="127" t="s">
        <v>2183</v>
      </c>
      <c r="R69" s="329"/>
      <c r="S69" s="329"/>
    </row>
    <row r="70" spans="1:19" ht="37.5" customHeight="1" x14ac:dyDescent="0.25">
      <c r="A70" s="129">
        <v>61</v>
      </c>
      <c r="B70" s="122">
        <v>42124</v>
      </c>
      <c r="C70" s="130" t="s">
        <v>164</v>
      </c>
      <c r="D70" s="130" t="s">
        <v>309</v>
      </c>
      <c r="E70" s="130" t="s">
        <v>309</v>
      </c>
      <c r="F70" s="152">
        <v>1366</v>
      </c>
      <c r="G70" s="157">
        <f t="shared" si="0"/>
        <v>96482.54</v>
      </c>
      <c r="H70" s="125" t="s">
        <v>254</v>
      </c>
      <c r="I70" s="125" t="s">
        <v>254</v>
      </c>
      <c r="J70" s="125" t="s">
        <v>254</v>
      </c>
      <c r="K70" s="125">
        <v>96482.54</v>
      </c>
      <c r="L70" s="125" t="s">
        <v>254</v>
      </c>
      <c r="M70" s="125" t="s">
        <v>254</v>
      </c>
      <c r="N70" s="125" t="s">
        <v>254</v>
      </c>
      <c r="O70" s="125" t="s">
        <v>254</v>
      </c>
      <c r="P70" s="126" t="s">
        <v>254</v>
      </c>
      <c r="Q70" s="127" t="s">
        <v>2184</v>
      </c>
      <c r="R70" s="329"/>
      <c r="S70" s="329"/>
    </row>
    <row r="71" spans="1:19" ht="37.5" customHeight="1" x14ac:dyDescent="0.25">
      <c r="A71" s="129">
        <v>62</v>
      </c>
      <c r="B71" s="122">
        <v>42154</v>
      </c>
      <c r="C71" s="130" t="s">
        <v>164</v>
      </c>
      <c r="D71" s="130" t="s">
        <v>541</v>
      </c>
      <c r="E71" s="130" t="s">
        <v>310</v>
      </c>
      <c r="F71" s="152">
        <v>1367</v>
      </c>
      <c r="G71" s="157">
        <f t="shared" si="0"/>
        <v>26407.3</v>
      </c>
      <c r="H71" s="125" t="s">
        <v>254</v>
      </c>
      <c r="I71" s="125" t="s">
        <v>254</v>
      </c>
      <c r="J71" s="125" t="s">
        <v>254</v>
      </c>
      <c r="K71" s="125">
        <v>26407.3</v>
      </c>
      <c r="L71" s="125" t="s">
        <v>254</v>
      </c>
      <c r="M71" s="125" t="s">
        <v>254</v>
      </c>
      <c r="N71" s="125" t="s">
        <v>254</v>
      </c>
      <c r="O71" s="125" t="s">
        <v>254</v>
      </c>
      <c r="P71" s="126" t="s">
        <v>254</v>
      </c>
      <c r="Q71" s="127" t="s">
        <v>2185</v>
      </c>
      <c r="R71" s="329"/>
      <c r="S71" s="329"/>
    </row>
    <row r="72" spans="1:19" ht="37.5" customHeight="1" x14ac:dyDescent="0.25">
      <c r="A72" s="129">
        <v>64</v>
      </c>
      <c r="B72" s="122">
        <v>42124</v>
      </c>
      <c r="C72" s="130" t="s">
        <v>164</v>
      </c>
      <c r="D72" s="130" t="s">
        <v>311</v>
      </c>
      <c r="E72" s="130" t="s">
        <v>312</v>
      </c>
      <c r="F72" s="152">
        <v>1368</v>
      </c>
      <c r="G72" s="157">
        <f t="shared" si="0"/>
        <v>48191.22</v>
      </c>
      <c r="H72" s="125" t="s">
        <v>254</v>
      </c>
      <c r="I72" s="125" t="s">
        <v>254</v>
      </c>
      <c r="J72" s="125" t="s">
        <v>254</v>
      </c>
      <c r="K72" s="125">
        <v>48191.22</v>
      </c>
      <c r="L72" s="125"/>
      <c r="M72" s="125" t="s">
        <v>254</v>
      </c>
      <c r="N72" s="125" t="s">
        <v>254</v>
      </c>
      <c r="O72" s="125" t="s">
        <v>254</v>
      </c>
      <c r="P72" s="126" t="s">
        <v>254</v>
      </c>
      <c r="Q72" s="127" t="s">
        <v>2186</v>
      </c>
      <c r="R72" s="329"/>
      <c r="S72" s="329"/>
    </row>
    <row r="73" spans="1:19" ht="37.5" customHeight="1" x14ac:dyDescent="0.25">
      <c r="A73" s="129">
        <v>66</v>
      </c>
      <c r="B73" s="122">
        <v>42130</v>
      </c>
      <c r="C73" s="130" t="s">
        <v>164</v>
      </c>
      <c r="D73" s="130" t="s">
        <v>313</v>
      </c>
      <c r="E73" s="130" t="s">
        <v>314</v>
      </c>
      <c r="F73" s="152">
        <v>1369</v>
      </c>
      <c r="G73" s="157">
        <f t="shared" ref="G73:G126" si="1">SUM(H73:P73)</f>
        <v>62937.99</v>
      </c>
      <c r="H73" s="125" t="s">
        <v>254</v>
      </c>
      <c r="I73" s="125" t="s">
        <v>254</v>
      </c>
      <c r="J73" s="125" t="s">
        <v>254</v>
      </c>
      <c r="K73" s="125">
        <v>62937.99</v>
      </c>
      <c r="L73" s="125"/>
      <c r="M73" s="125" t="s">
        <v>254</v>
      </c>
      <c r="N73" s="125" t="s">
        <v>254</v>
      </c>
      <c r="O73" s="125" t="s">
        <v>254</v>
      </c>
      <c r="P73" s="126" t="s">
        <v>254</v>
      </c>
      <c r="Q73" s="127" t="s">
        <v>1623</v>
      </c>
      <c r="R73" s="329"/>
      <c r="S73" s="329"/>
    </row>
    <row r="74" spans="1:19" ht="37.5" customHeight="1" x14ac:dyDescent="0.25">
      <c r="A74" s="129">
        <v>67</v>
      </c>
      <c r="B74" s="122">
        <v>42138</v>
      </c>
      <c r="C74" s="130" t="s">
        <v>178</v>
      </c>
      <c r="D74" s="138">
        <v>138</v>
      </c>
      <c r="E74" s="130" t="s">
        <v>315</v>
      </c>
      <c r="F74" s="152">
        <v>1673</v>
      </c>
      <c r="G74" s="157">
        <f t="shared" si="1"/>
        <v>80</v>
      </c>
      <c r="H74" s="125"/>
      <c r="I74" s="125"/>
      <c r="J74" s="125"/>
      <c r="K74" s="125"/>
      <c r="L74" s="125">
        <v>80</v>
      </c>
      <c r="M74" s="125"/>
      <c r="N74" s="125"/>
      <c r="O74" s="125"/>
      <c r="P74" s="126"/>
      <c r="Q74" s="127" t="s">
        <v>1662</v>
      </c>
      <c r="R74" s="329"/>
      <c r="S74" s="329"/>
    </row>
    <row r="75" spans="1:19" ht="37.5" customHeight="1" x14ac:dyDescent="0.25">
      <c r="A75" s="129">
        <v>68</v>
      </c>
      <c r="B75" s="122">
        <v>42138</v>
      </c>
      <c r="C75" s="130" t="s">
        <v>178</v>
      </c>
      <c r="D75" s="138">
        <v>138</v>
      </c>
      <c r="E75" s="130" t="s">
        <v>315</v>
      </c>
      <c r="F75" s="152">
        <v>1673</v>
      </c>
      <c r="G75" s="157">
        <f t="shared" si="1"/>
        <v>120</v>
      </c>
      <c r="H75" s="125"/>
      <c r="I75" s="125"/>
      <c r="J75" s="125"/>
      <c r="K75" s="125"/>
      <c r="L75" s="125">
        <v>120</v>
      </c>
      <c r="M75" s="125"/>
      <c r="N75" s="125"/>
      <c r="O75" s="125"/>
      <c r="P75" s="126"/>
      <c r="Q75" s="127" t="s">
        <v>1663</v>
      </c>
      <c r="R75" s="329"/>
      <c r="S75" s="329"/>
    </row>
    <row r="76" spans="1:19" ht="37.5" customHeight="1" x14ac:dyDescent="0.25">
      <c r="A76" s="129">
        <v>69</v>
      </c>
      <c r="B76" s="122">
        <v>42479</v>
      </c>
      <c r="C76" s="130" t="s">
        <v>185</v>
      </c>
      <c r="D76" s="130" t="s">
        <v>186</v>
      </c>
      <c r="E76" s="317">
        <v>45061500</v>
      </c>
      <c r="F76" s="152">
        <v>654</v>
      </c>
      <c r="G76" s="157">
        <f t="shared" si="1"/>
        <v>2222</v>
      </c>
      <c r="H76" s="125"/>
      <c r="I76" s="125"/>
      <c r="J76" s="125"/>
      <c r="K76" s="125"/>
      <c r="L76" s="125">
        <v>222</v>
      </c>
      <c r="M76" s="125">
        <v>2000</v>
      </c>
      <c r="N76" s="125"/>
      <c r="O76" s="125"/>
      <c r="P76" s="126"/>
      <c r="Q76" s="127" t="s">
        <v>1608</v>
      </c>
      <c r="R76" s="329"/>
      <c r="S76" s="329"/>
    </row>
    <row r="77" spans="1:19" ht="37.5" customHeight="1" x14ac:dyDescent="0.25">
      <c r="A77" s="129">
        <v>70</v>
      </c>
      <c r="B77" s="122">
        <v>42149</v>
      </c>
      <c r="C77" s="130" t="s">
        <v>185</v>
      </c>
      <c r="D77" s="130" t="s">
        <v>186</v>
      </c>
      <c r="E77" s="130" t="s">
        <v>316</v>
      </c>
      <c r="F77" s="152">
        <v>1935</v>
      </c>
      <c r="G77" s="157">
        <f t="shared" si="1"/>
        <v>420</v>
      </c>
      <c r="H77" s="125" t="s">
        <v>254</v>
      </c>
      <c r="I77" s="125" t="s">
        <v>254</v>
      </c>
      <c r="J77" s="125" t="s">
        <v>254</v>
      </c>
      <c r="K77" s="125" t="s">
        <v>254</v>
      </c>
      <c r="L77" s="125" t="s">
        <v>254</v>
      </c>
      <c r="M77" s="125">
        <v>420</v>
      </c>
      <c r="N77" s="125" t="s">
        <v>254</v>
      </c>
      <c r="O77" s="125" t="s">
        <v>254</v>
      </c>
      <c r="P77" s="126" t="s">
        <v>254</v>
      </c>
      <c r="Q77" s="127" t="s">
        <v>1624</v>
      </c>
      <c r="R77" s="329"/>
      <c r="S77" s="329"/>
    </row>
    <row r="78" spans="1:19" ht="37.5" customHeight="1" x14ac:dyDescent="0.25">
      <c r="A78" s="129">
        <v>74</v>
      </c>
      <c r="B78" s="122">
        <v>42151</v>
      </c>
      <c r="C78" s="130" t="s">
        <v>164</v>
      </c>
      <c r="D78" s="130" t="s">
        <v>317</v>
      </c>
      <c r="E78" s="130" t="s">
        <v>319</v>
      </c>
      <c r="F78" s="152">
        <v>2005</v>
      </c>
      <c r="G78" s="157">
        <f t="shared" si="1"/>
        <v>2590</v>
      </c>
      <c r="H78" s="125" t="s">
        <v>254</v>
      </c>
      <c r="I78" s="125" t="s">
        <v>254</v>
      </c>
      <c r="J78" s="125" t="s">
        <v>254</v>
      </c>
      <c r="K78" s="125">
        <v>2590</v>
      </c>
      <c r="L78" s="125" t="s">
        <v>254</v>
      </c>
      <c r="M78" s="125" t="s">
        <v>254</v>
      </c>
      <c r="N78" s="125" t="s">
        <v>254</v>
      </c>
      <c r="O78" s="125" t="s">
        <v>254</v>
      </c>
      <c r="P78" s="126" t="s">
        <v>254</v>
      </c>
      <c r="Q78" s="148" t="s">
        <v>1607</v>
      </c>
      <c r="R78" s="329"/>
      <c r="S78" s="329"/>
    </row>
    <row r="79" spans="1:19" ht="37.5" customHeight="1" x14ac:dyDescent="0.25">
      <c r="A79" s="129">
        <v>75</v>
      </c>
      <c r="B79" s="122">
        <v>42151</v>
      </c>
      <c r="C79" s="130" t="s">
        <v>164</v>
      </c>
      <c r="D79" s="130" t="s">
        <v>317</v>
      </c>
      <c r="E79" s="130" t="s">
        <v>320</v>
      </c>
      <c r="F79" s="152">
        <v>2005</v>
      </c>
      <c r="G79" s="157">
        <f t="shared" si="1"/>
        <v>1323</v>
      </c>
      <c r="H79" s="125" t="s">
        <v>254</v>
      </c>
      <c r="I79" s="125" t="s">
        <v>254</v>
      </c>
      <c r="J79" s="125" t="s">
        <v>254</v>
      </c>
      <c r="K79" s="125">
        <v>1323</v>
      </c>
      <c r="L79" s="125" t="s">
        <v>254</v>
      </c>
      <c r="M79" s="125" t="s">
        <v>254</v>
      </c>
      <c r="N79" s="125" t="s">
        <v>254</v>
      </c>
      <c r="O79" s="125" t="s">
        <v>254</v>
      </c>
      <c r="P79" s="126" t="s">
        <v>254</v>
      </c>
      <c r="Q79" s="127" t="s">
        <v>1625</v>
      </c>
      <c r="R79" s="329"/>
      <c r="S79" s="329"/>
    </row>
    <row r="80" spans="1:19" ht="37.5" customHeight="1" x14ac:dyDescent="0.25">
      <c r="A80" s="129">
        <v>76</v>
      </c>
      <c r="B80" s="122">
        <v>42151</v>
      </c>
      <c r="C80" s="130" t="s">
        <v>164</v>
      </c>
      <c r="D80" s="130" t="s">
        <v>317</v>
      </c>
      <c r="E80" s="130" t="s">
        <v>321</v>
      </c>
      <c r="F80" s="152">
        <v>2005</v>
      </c>
      <c r="G80" s="157">
        <f t="shared" si="1"/>
        <v>20</v>
      </c>
      <c r="H80" s="125" t="s">
        <v>254</v>
      </c>
      <c r="I80" s="125" t="s">
        <v>254</v>
      </c>
      <c r="J80" s="125" t="s">
        <v>254</v>
      </c>
      <c r="K80" s="125">
        <v>20</v>
      </c>
      <c r="L80" s="125" t="s">
        <v>254</v>
      </c>
      <c r="M80" s="125" t="s">
        <v>254</v>
      </c>
      <c r="N80" s="125" t="s">
        <v>254</v>
      </c>
      <c r="O80" s="125" t="s">
        <v>254</v>
      </c>
      <c r="P80" s="126" t="s">
        <v>254</v>
      </c>
      <c r="Q80" s="127" t="s">
        <v>1626</v>
      </c>
      <c r="R80" s="329"/>
      <c r="S80" s="329"/>
    </row>
    <row r="81" spans="1:19" ht="37.5" customHeight="1" x14ac:dyDescent="0.25">
      <c r="A81" s="129">
        <v>79</v>
      </c>
      <c r="B81" s="122">
        <v>42151</v>
      </c>
      <c r="C81" s="130" t="s">
        <v>164</v>
      </c>
      <c r="D81" s="130" t="s">
        <v>317</v>
      </c>
      <c r="E81" s="130" t="s">
        <v>322</v>
      </c>
      <c r="F81" s="152">
        <v>2005</v>
      </c>
      <c r="G81" s="157">
        <f t="shared" si="1"/>
        <v>177</v>
      </c>
      <c r="H81" s="125" t="s">
        <v>254</v>
      </c>
      <c r="I81" s="125" t="s">
        <v>254</v>
      </c>
      <c r="J81" s="125" t="s">
        <v>254</v>
      </c>
      <c r="K81" s="125">
        <v>177</v>
      </c>
      <c r="L81" s="125" t="s">
        <v>254</v>
      </c>
      <c r="M81" s="125" t="s">
        <v>254</v>
      </c>
      <c r="N81" s="125" t="s">
        <v>254</v>
      </c>
      <c r="O81" s="125" t="s">
        <v>254</v>
      </c>
      <c r="P81" s="126" t="s">
        <v>254</v>
      </c>
      <c r="Q81" s="127" t="s">
        <v>1627</v>
      </c>
      <c r="R81" s="329"/>
      <c r="S81" s="329"/>
    </row>
    <row r="82" spans="1:19" ht="37.5" customHeight="1" x14ac:dyDescent="0.25">
      <c r="A82" s="129">
        <v>81</v>
      </c>
      <c r="B82" s="122">
        <v>42151</v>
      </c>
      <c r="C82" s="130" t="s">
        <v>164</v>
      </c>
      <c r="D82" s="130" t="s">
        <v>317</v>
      </c>
      <c r="E82" s="130" t="s">
        <v>323</v>
      </c>
      <c r="F82" s="152">
        <v>2005</v>
      </c>
      <c r="G82" s="157">
        <f t="shared" si="1"/>
        <v>390</v>
      </c>
      <c r="H82" s="125" t="s">
        <v>254</v>
      </c>
      <c r="I82" s="125" t="s">
        <v>254</v>
      </c>
      <c r="J82" s="125" t="s">
        <v>254</v>
      </c>
      <c r="K82" s="125">
        <v>390</v>
      </c>
      <c r="L82" s="125" t="s">
        <v>254</v>
      </c>
      <c r="M82" s="125" t="s">
        <v>254</v>
      </c>
      <c r="N82" s="125" t="s">
        <v>254</v>
      </c>
      <c r="O82" s="125" t="s">
        <v>254</v>
      </c>
      <c r="P82" s="126" t="s">
        <v>254</v>
      </c>
      <c r="Q82" s="127" t="s">
        <v>1606</v>
      </c>
      <c r="R82" s="329"/>
      <c r="S82" s="329"/>
    </row>
    <row r="83" spans="1:19" ht="37.5" customHeight="1" x14ac:dyDescent="0.25">
      <c r="A83" s="129">
        <v>82</v>
      </c>
      <c r="B83" s="122">
        <v>42151</v>
      </c>
      <c r="C83" s="130" t="s">
        <v>164</v>
      </c>
      <c r="D83" s="130" t="s">
        <v>317</v>
      </c>
      <c r="E83" s="130" t="s">
        <v>318</v>
      </c>
      <c r="F83" s="152">
        <v>2005</v>
      </c>
      <c r="G83" s="157">
        <f t="shared" si="1"/>
        <v>405</v>
      </c>
      <c r="H83" s="125" t="s">
        <v>254</v>
      </c>
      <c r="I83" s="125" t="s">
        <v>254</v>
      </c>
      <c r="J83" s="125" t="s">
        <v>254</v>
      </c>
      <c r="K83" s="125">
        <v>405</v>
      </c>
      <c r="L83" s="125" t="s">
        <v>254</v>
      </c>
      <c r="M83" s="125" t="s">
        <v>254</v>
      </c>
      <c r="N83" s="125" t="s">
        <v>254</v>
      </c>
      <c r="O83" s="125" t="s">
        <v>254</v>
      </c>
      <c r="P83" s="126" t="s">
        <v>254</v>
      </c>
      <c r="Q83" s="148" t="s">
        <v>1607</v>
      </c>
      <c r="R83" s="329"/>
      <c r="S83" s="329"/>
    </row>
    <row r="84" spans="1:19" ht="37.5" customHeight="1" x14ac:dyDescent="0.25">
      <c r="A84" s="129">
        <v>83</v>
      </c>
      <c r="B84" s="122">
        <v>42152</v>
      </c>
      <c r="C84" s="130" t="s">
        <v>164</v>
      </c>
      <c r="D84" s="130" t="s">
        <v>542</v>
      </c>
      <c r="E84" s="130" t="s">
        <v>324</v>
      </c>
      <c r="F84" s="152">
        <v>2037</v>
      </c>
      <c r="G84" s="157">
        <f t="shared" si="1"/>
        <v>5625.61</v>
      </c>
      <c r="H84" s="125" t="s">
        <v>254</v>
      </c>
      <c r="I84" s="125" t="s">
        <v>254</v>
      </c>
      <c r="J84" s="125" t="s">
        <v>254</v>
      </c>
      <c r="K84" s="125">
        <v>5625.61</v>
      </c>
      <c r="L84" s="125" t="s">
        <v>254</v>
      </c>
      <c r="M84" s="125" t="s">
        <v>254</v>
      </c>
      <c r="N84" s="125" t="s">
        <v>254</v>
      </c>
      <c r="O84" s="125" t="s">
        <v>254</v>
      </c>
      <c r="P84" s="126" t="s">
        <v>254</v>
      </c>
      <c r="Q84" s="127" t="s">
        <v>1628</v>
      </c>
      <c r="R84" s="329"/>
      <c r="S84" s="329"/>
    </row>
    <row r="85" spans="1:19" ht="37.5" customHeight="1" x14ac:dyDescent="0.25">
      <c r="A85" s="129">
        <v>84</v>
      </c>
      <c r="B85" s="122">
        <v>42152</v>
      </c>
      <c r="C85" s="130" t="s">
        <v>164</v>
      </c>
      <c r="D85" s="130" t="s">
        <v>542</v>
      </c>
      <c r="E85" s="130" t="s">
        <v>325</v>
      </c>
      <c r="F85" s="152">
        <v>2037</v>
      </c>
      <c r="G85" s="157">
        <f t="shared" si="1"/>
        <v>356</v>
      </c>
      <c r="H85" s="125" t="s">
        <v>254</v>
      </c>
      <c r="I85" s="125" t="s">
        <v>254</v>
      </c>
      <c r="J85" s="125" t="s">
        <v>254</v>
      </c>
      <c r="K85" s="125">
        <v>356</v>
      </c>
      <c r="L85" s="125" t="s">
        <v>254</v>
      </c>
      <c r="M85" s="125" t="s">
        <v>254</v>
      </c>
      <c r="N85" s="125" t="s">
        <v>254</v>
      </c>
      <c r="O85" s="125" t="s">
        <v>254</v>
      </c>
      <c r="P85" s="126" t="s">
        <v>254</v>
      </c>
      <c r="Q85" s="127" t="s">
        <v>1606</v>
      </c>
      <c r="R85" s="329"/>
      <c r="S85" s="329"/>
    </row>
    <row r="86" spans="1:19" ht="37.5" customHeight="1" x14ac:dyDescent="0.25">
      <c r="A86" s="129">
        <v>85</v>
      </c>
      <c r="B86" s="122">
        <v>42152</v>
      </c>
      <c r="C86" s="130" t="s">
        <v>164</v>
      </c>
      <c r="D86" s="130" t="s">
        <v>542</v>
      </c>
      <c r="E86" s="130" t="s">
        <v>326</v>
      </c>
      <c r="F86" s="152">
        <v>2037</v>
      </c>
      <c r="G86" s="157">
        <f t="shared" si="1"/>
        <v>484</v>
      </c>
      <c r="H86" s="125" t="s">
        <v>254</v>
      </c>
      <c r="I86" s="125" t="s">
        <v>254</v>
      </c>
      <c r="J86" s="125" t="s">
        <v>254</v>
      </c>
      <c r="K86" s="125">
        <v>484</v>
      </c>
      <c r="L86" s="125" t="s">
        <v>254</v>
      </c>
      <c r="M86" s="125" t="s">
        <v>254</v>
      </c>
      <c r="N86" s="125" t="s">
        <v>254</v>
      </c>
      <c r="O86" s="125" t="s">
        <v>254</v>
      </c>
      <c r="P86" s="126" t="s">
        <v>254</v>
      </c>
      <c r="Q86" s="148" t="s">
        <v>1607</v>
      </c>
      <c r="R86" s="329"/>
      <c r="S86" s="329"/>
    </row>
    <row r="87" spans="1:19" ht="37.5" customHeight="1" x14ac:dyDescent="0.25">
      <c r="A87" s="129">
        <v>86</v>
      </c>
      <c r="B87" s="122">
        <v>42152</v>
      </c>
      <c r="C87" s="130" t="s">
        <v>164</v>
      </c>
      <c r="D87" s="130" t="s">
        <v>542</v>
      </c>
      <c r="E87" s="130" t="s">
        <v>327</v>
      </c>
      <c r="F87" s="152">
        <v>2037</v>
      </c>
      <c r="G87" s="157">
        <f t="shared" si="1"/>
        <v>83</v>
      </c>
      <c r="H87" s="125" t="s">
        <v>254</v>
      </c>
      <c r="I87" s="125" t="s">
        <v>254</v>
      </c>
      <c r="J87" s="125" t="s">
        <v>254</v>
      </c>
      <c r="K87" s="125">
        <v>83</v>
      </c>
      <c r="L87" s="125" t="s">
        <v>254</v>
      </c>
      <c r="M87" s="125" t="s">
        <v>254</v>
      </c>
      <c r="N87" s="125" t="s">
        <v>254</v>
      </c>
      <c r="O87" s="125" t="s">
        <v>254</v>
      </c>
      <c r="P87" s="126" t="s">
        <v>254</v>
      </c>
      <c r="Q87" s="127" t="s">
        <v>1629</v>
      </c>
      <c r="R87" s="329"/>
      <c r="S87" s="329"/>
    </row>
    <row r="88" spans="1:19" ht="37.5" customHeight="1" x14ac:dyDescent="0.25">
      <c r="A88" s="129">
        <v>87</v>
      </c>
      <c r="B88" s="122">
        <v>42152</v>
      </c>
      <c r="C88" s="130" t="s">
        <v>164</v>
      </c>
      <c r="D88" s="130" t="s">
        <v>542</v>
      </c>
      <c r="E88" s="130" t="s">
        <v>328</v>
      </c>
      <c r="F88" s="152">
        <v>2037</v>
      </c>
      <c r="G88" s="157">
        <f t="shared" si="1"/>
        <v>311.89</v>
      </c>
      <c r="H88" s="125" t="s">
        <v>254</v>
      </c>
      <c r="I88" s="125" t="s">
        <v>254</v>
      </c>
      <c r="J88" s="125" t="s">
        <v>254</v>
      </c>
      <c r="K88" s="125">
        <v>311.89</v>
      </c>
      <c r="L88" s="125" t="s">
        <v>254</v>
      </c>
      <c r="M88" s="125" t="s">
        <v>254</v>
      </c>
      <c r="N88" s="125" t="s">
        <v>254</v>
      </c>
      <c r="O88" s="125" t="s">
        <v>254</v>
      </c>
      <c r="P88" s="126" t="s">
        <v>254</v>
      </c>
      <c r="Q88" s="127" t="s">
        <v>1613</v>
      </c>
      <c r="R88" s="329"/>
      <c r="S88" s="329"/>
    </row>
    <row r="89" spans="1:19" ht="37.5" customHeight="1" x14ac:dyDescent="0.25">
      <c r="A89" s="129">
        <v>88</v>
      </c>
      <c r="B89" s="122">
        <v>42335</v>
      </c>
      <c r="C89" s="130" t="s">
        <v>178</v>
      </c>
      <c r="D89" s="138">
        <v>2327</v>
      </c>
      <c r="E89" s="130" t="s">
        <v>2401</v>
      </c>
      <c r="F89" s="152">
        <v>2101</v>
      </c>
      <c r="G89" s="157">
        <f t="shared" si="1"/>
        <v>6720</v>
      </c>
      <c r="H89" s="125" t="s">
        <v>254</v>
      </c>
      <c r="I89" s="125" t="s">
        <v>254</v>
      </c>
      <c r="J89" s="125" t="s">
        <v>254</v>
      </c>
      <c r="K89" s="125" t="s">
        <v>254</v>
      </c>
      <c r="L89" s="125">
        <v>6720</v>
      </c>
      <c r="M89" s="125" t="s">
        <v>254</v>
      </c>
      <c r="N89" s="125" t="s">
        <v>254</v>
      </c>
      <c r="O89" s="125" t="s">
        <v>254</v>
      </c>
      <c r="P89" s="126" t="s">
        <v>254</v>
      </c>
      <c r="Q89" s="127" t="s">
        <v>1664</v>
      </c>
      <c r="R89" s="329"/>
      <c r="S89" s="329"/>
    </row>
    <row r="90" spans="1:19" ht="37.5" customHeight="1" x14ac:dyDescent="0.25">
      <c r="A90" s="129">
        <v>89</v>
      </c>
      <c r="B90" s="122">
        <v>42154</v>
      </c>
      <c r="C90" s="130" t="s">
        <v>178</v>
      </c>
      <c r="D90" s="138">
        <v>241</v>
      </c>
      <c r="E90" s="130" t="s">
        <v>329</v>
      </c>
      <c r="F90" s="152">
        <v>2102</v>
      </c>
      <c r="G90" s="157">
        <f t="shared" si="1"/>
        <v>280</v>
      </c>
      <c r="H90" s="125"/>
      <c r="I90" s="125"/>
      <c r="J90" s="125"/>
      <c r="K90" s="125"/>
      <c r="L90" s="125">
        <v>280</v>
      </c>
      <c r="M90" s="125"/>
      <c r="N90" s="125"/>
      <c r="O90" s="125"/>
      <c r="P90" s="126"/>
      <c r="Q90" s="127" t="s">
        <v>1665</v>
      </c>
      <c r="R90" s="329"/>
      <c r="S90" s="329"/>
    </row>
    <row r="91" spans="1:19" ht="37.5" customHeight="1" x14ac:dyDescent="0.25">
      <c r="A91" s="129">
        <v>90</v>
      </c>
      <c r="B91" s="122">
        <v>42154</v>
      </c>
      <c r="C91" s="130" t="s">
        <v>178</v>
      </c>
      <c r="D91" s="138">
        <v>241</v>
      </c>
      <c r="E91" s="130" t="s">
        <v>329</v>
      </c>
      <c r="F91" s="152">
        <v>2102</v>
      </c>
      <c r="G91" s="157">
        <f t="shared" si="1"/>
        <v>380</v>
      </c>
      <c r="H91" s="125"/>
      <c r="I91" s="125"/>
      <c r="J91" s="125"/>
      <c r="K91" s="125"/>
      <c r="L91" s="125">
        <v>380</v>
      </c>
      <c r="M91" s="125"/>
      <c r="N91" s="125"/>
      <c r="O91" s="125"/>
      <c r="P91" s="126"/>
      <c r="Q91" s="127" t="s">
        <v>1666</v>
      </c>
      <c r="R91" s="329"/>
      <c r="S91" s="329"/>
    </row>
    <row r="92" spans="1:19" ht="37.5" customHeight="1" x14ac:dyDescent="0.25">
      <c r="A92" s="129">
        <v>91</v>
      </c>
      <c r="B92" s="122">
        <v>42154</v>
      </c>
      <c r="C92" s="130" t="s">
        <v>178</v>
      </c>
      <c r="D92" s="138">
        <v>241</v>
      </c>
      <c r="E92" s="130" t="s">
        <v>329</v>
      </c>
      <c r="F92" s="152">
        <v>2102</v>
      </c>
      <c r="G92" s="157">
        <f t="shared" si="1"/>
        <v>100</v>
      </c>
      <c r="H92" s="125"/>
      <c r="I92" s="125"/>
      <c r="J92" s="125"/>
      <c r="K92" s="125"/>
      <c r="L92" s="125">
        <v>100</v>
      </c>
      <c r="M92" s="125"/>
      <c r="N92" s="125"/>
      <c r="O92" s="125"/>
      <c r="P92" s="126"/>
      <c r="Q92" s="127" t="s">
        <v>1677</v>
      </c>
      <c r="R92" s="329"/>
      <c r="S92" s="329"/>
    </row>
    <row r="93" spans="1:19" ht="37.5" customHeight="1" x14ac:dyDescent="0.25">
      <c r="A93" s="129">
        <v>92</v>
      </c>
      <c r="B93" s="122">
        <v>42154</v>
      </c>
      <c r="C93" s="130" t="s">
        <v>178</v>
      </c>
      <c r="D93" s="138">
        <v>263</v>
      </c>
      <c r="E93" s="130" t="s">
        <v>330</v>
      </c>
      <c r="F93" s="152">
        <v>2104</v>
      </c>
      <c r="G93" s="157">
        <f t="shared" si="1"/>
        <v>140</v>
      </c>
      <c r="H93" s="125"/>
      <c r="I93" s="125"/>
      <c r="J93" s="125"/>
      <c r="K93" s="125"/>
      <c r="L93" s="125">
        <v>140</v>
      </c>
      <c r="M93" s="125"/>
      <c r="N93" s="125"/>
      <c r="O93" s="125"/>
      <c r="P93" s="126"/>
      <c r="Q93" s="127" t="s">
        <v>1668</v>
      </c>
      <c r="R93" s="329"/>
      <c r="S93" s="329"/>
    </row>
    <row r="94" spans="1:19" ht="37.5" customHeight="1" x14ac:dyDescent="0.25">
      <c r="A94" s="129">
        <v>93</v>
      </c>
      <c r="B94" s="122">
        <v>42154</v>
      </c>
      <c r="C94" s="130" t="s">
        <v>178</v>
      </c>
      <c r="D94" s="138">
        <v>263</v>
      </c>
      <c r="E94" s="130" t="s">
        <v>330</v>
      </c>
      <c r="F94" s="152">
        <v>2104</v>
      </c>
      <c r="G94" s="157">
        <f t="shared" si="1"/>
        <v>74</v>
      </c>
      <c r="H94" s="125"/>
      <c r="I94" s="125"/>
      <c r="J94" s="125"/>
      <c r="K94" s="125"/>
      <c r="L94" s="125">
        <v>74</v>
      </c>
      <c r="M94" s="125"/>
      <c r="N94" s="125"/>
      <c r="O94" s="125"/>
      <c r="P94" s="126"/>
      <c r="Q94" s="127" t="s">
        <v>1667</v>
      </c>
      <c r="R94" s="329"/>
      <c r="S94" s="329"/>
    </row>
    <row r="95" spans="1:19" ht="37.5" customHeight="1" x14ac:dyDescent="0.25">
      <c r="A95" s="129">
        <v>94</v>
      </c>
      <c r="B95" s="122">
        <v>42149</v>
      </c>
      <c r="C95" s="130" t="s">
        <v>163</v>
      </c>
      <c r="D95" s="138">
        <v>769</v>
      </c>
      <c r="E95" s="130" t="s">
        <v>331</v>
      </c>
      <c r="F95" s="152">
        <v>2159</v>
      </c>
      <c r="G95" s="157">
        <f t="shared" si="1"/>
        <v>1766</v>
      </c>
      <c r="H95" s="125" t="s">
        <v>254</v>
      </c>
      <c r="I95" s="125" t="s">
        <v>254</v>
      </c>
      <c r="J95" s="125" t="s">
        <v>254</v>
      </c>
      <c r="K95" s="125" t="s">
        <v>254</v>
      </c>
      <c r="L95" s="125" t="s">
        <v>254</v>
      </c>
      <c r="M95" s="125">
        <v>1766</v>
      </c>
      <c r="N95" s="125" t="s">
        <v>254</v>
      </c>
      <c r="O95" s="125" t="s">
        <v>254</v>
      </c>
      <c r="P95" s="126" t="s">
        <v>254</v>
      </c>
      <c r="Q95" s="127" t="s">
        <v>2134</v>
      </c>
      <c r="R95" s="329"/>
      <c r="S95" s="329"/>
    </row>
    <row r="96" spans="1:19" ht="37.5" customHeight="1" x14ac:dyDescent="0.25">
      <c r="A96" s="129">
        <v>95</v>
      </c>
      <c r="B96" s="122">
        <v>42149</v>
      </c>
      <c r="C96" s="130" t="s">
        <v>163</v>
      </c>
      <c r="D96" s="138">
        <v>773</v>
      </c>
      <c r="E96" s="130" t="s">
        <v>332</v>
      </c>
      <c r="F96" s="152">
        <v>2163</v>
      </c>
      <c r="G96" s="157">
        <f t="shared" si="1"/>
        <v>833</v>
      </c>
      <c r="H96" s="125" t="s">
        <v>254</v>
      </c>
      <c r="I96" s="125" t="s">
        <v>254</v>
      </c>
      <c r="J96" s="125" t="s">
        <v>254</v>
      </c>
      <c r="K96" s="125" t="s">
        <v>254</v>
      </c>
      <c r="L96" s="125" t="s">
        <v>254</v>
      </c>
      <c r="M96" s="125">
        <v>833</v>
      </c>
      <c r="N96" s="125" t="s">
        <v>254</v>
      </c>
      <c r="O96" s="125" t="s">
        <v>254</v>
      </c>
      <c r="P96" s="126" t="s">
        <v>254</v>
      </c>
      <c r="Q96" s="127" t="s">
        <v>2135</v>
      </c>
      <c r="R96" s="329"/>
      <c r="S96" s="329"/>
    </row>
    <row r="97" spans="1:19" ht="37.5" customHeight="1" x14ac:dyDescent="0.25">
      <c r="A97" s="129">
        <v>96</v>
      </c>
      <c r="B97" s="122">
        <v>42152</v>
      </c>
      <c r="C97" s="130" t="s">
        <v>164</v>
      </c>
      <c r="D97" s="130" t="s">
        <v>543</v>
      </c>
      <c r="E97" s="130" t="s">
        <v>333</v>
      </c>
      <c r="F97" s="152">
        <v>2184</v>
      </c>
      <c r="G97" s="157">
        <f t="shared" si="1"/>
        <v>3814.8</v>
      </c>
      <c r="H97" s="125" t="s">
        <v>254</v>
      </c>
      <c r="I97" s="125" t="s">
        <v>254</v>
      </c>
      <c r="J97" s="125" t="s">
        <v>254</v>
      </c>
      <c r="K97" s="125">
        <v>3814.8</v>
      </c>
      <c r="L97" s="125" t="s">
        <v>254</v>
      </c>
      <c r="M97" s="125" t="s">
        <v>254</v>
      </c>
      <c r="N97" s="125" t="s">
        <v>254</v>
      </c>
      <c r="O97" s="125" t="s">
        <v>254</v>
      </c>
      <c r="P97" s="126" t="s">
        <v>254</v>
      </c>
      <c r="Q97" s="127" t="s">
        <v>2187</v>
      </c>
      <c r="R97" s="329"/>
      <c r="S97" s="329"/>
    </row>
    <row r="98" spans="1:19" ht="37.5" customHeight="1" x14ac:dyDescent="0.25">
      <c r="A98" s="129">
        <v>97</v>
      </c>
      <c r="B98" s="122">
        <v>42152</v>
      </c>
      <c r="C98" s="130" t="s">
        <v>164</v>
      </c>
      <c r="D98" s="130" t="s">
        <v>543</v>
      </c>
      <c r="E98" s="130" t="s">
        <v>334</v>
      </c>
      <c r="F98" s="152">
        <v>2184</v>
      </c>
      <c r="G98" s="157">
        <f t="shared" si="1"/>
        <v>120</v>
      </c>
      <c r="H98" s="125" t="s">
        <v>254</v>
      </c>
      <c r="I98" s="125" t="s">
        <v>254</v>
      </c>
      <c r="J98" s="125" t="s">
        <v>254</v>
      </c>
      <c r="K98" s="125">
        <v>120</v>
      </c>
      <c r="L98" s="125" t="s">
        <v>254</v>
      </c>
      <c r="M98" s="125" t="s">
        <v>254</v>
      </c>
      <c r="N98" s="125" t="s">
        <v>254</v>
      </c>
      <c r="O98" s="125" t="s">
        <v>254</v>
      </c>
      <c r="P98" s="126" t="s">
        <v>254</v>
      </c>
      <c r="Q98" s="127" t="s">
        <v>1630</v>
      </c>
      <c r="R98" s="329"/>
      <c r="S98" s="329"/>
    </row>
    <row r="99" spans="1:19" ht="37.5" customHeight="1" x14ac:dyDescent="0.25">
      <c r="A99" s="129">
        <v>98</v>
      </c>
      <c r="B99" s="122">
        <v>42152</v>
      </c>
      <c r="C99" s="130" t="s">
        <v>164</v>
      </c>
      <c r="D99" s="130" t="s">
        <v>543</v>
      </c>
      <c r="E99" s="130" t="s">
        <v>335</v>
      </c>
      <c r="F99" s="152">
        <v>2184</v>
      </c>
      <c r="G99" s="157">
        <f t="shared" si="1"/>
        <v>405</v>
      </c>
      <c r="H99" s="125" t="s">
        <v>254</v>
      </c>
      <c r="I99" s="125" t="s">
        <v>254</v>
      </c>
      <c r="J99" s="125" t="s">
        <v>254</v>
      </c>
      <c r="K99" s="125">
        <v>405</v>
      </c>
      <c r="L99" s="125" t="s">
        <v>254</v>
      </c>
      <c r="M99" s="125" t="s">
        <v>254</v>
      </c>
      <c r="N99" s="125" t="s">
        <v>254</v>
      </c>
      <c r="O99" s="125" t="s">
        <v>254</v>
      </c>
      <c r="P99" s="126" t="s">
        <v>254</v>
      </c>
      <c r="Q99" s="148" t="s">
        <v>1607</v>
      </c>
      <c r="R99" s="329"/>
      <c r="S99" s="329"/>
    </row>
    <row r="100" spans="1:19" ht="37.5" customHeight="1" x14ac:dyDescent="0.25">
      <c r="A100" s="129">
        <v>99</v>
      </c>
      <c r="B100" s="122">
        <v>42152</v>
      </c>
      <c r="C100" s="130" t="s">
        <v>164</v>
      </c>
      <c r="D100" s="130" t="s">
        <v>543</v>
      </c>
      <c r="E100" s="130" t="s">
        <v>336</v>
      </c>
      <c r="F100" s="152">
        <v>2184</v>
      </c>
      <c r="G100" s="157">
        <f t="shared" si="1"/>
        <v>565.20000000000005</v>
      </c>
      <c r="H100" s="125" t="s">
        <v>254</v>
      </c>
      <c r="I100" s="125" t="s">
        <v>254</v>
      </c>
      <c r="J100" s="125" t="s">
        <v>254</v>
      </c>
      <c r="K100" s="125">
        <v>565.20000000000005</v>
      </c>
      <c r="L100" s="125" t="s">
        <v>254</v>
      </c>
      <c r="M100" s="125" t="s">
        <v>254</v>
      </c>
      <c r="N100" s="125" t="s">
        <v>254</v>
      </c>
      <c r="O100" s="125" t="s">
        <v>254</v>
      </c>
      <c r="P100" s="126" t="s">
        <v>254</v>
      </c>
      <c r="Q100" s="127" t="s">
        <v>1614</v>
      </c>
      <c r="R100" s="329"/>
      <c r="S100" s="329"/>
    </row>
    <row r="101" spans="1:19" ht="37.5" customHeight="1" x14ac:dyDescent="0.25">
      <c r="A101" s="129">
        <v>100</v>
      </c>
      <c r="B101" s="122">
        <v>42152</v>
      </c>
      <c r="C101" s="130" t="s">
        <v>164</v>
      </c>
      <c r="D101" s="130" t="s">
        <v>544</v>
      </c>
      <c r="E101" s="130" t="s">
        <v>337</v>
      </c>
      <c r="F101" s="152">
        <v>2186</v>
      </c>
      <c r="G101" s="157">
        <f t="shared" si="1"/>
        <v>2262</v>
      </c>
      <c r="H101" s="125" t="s">
        <v>254</v>
      </c>
      <c r="I101" s="125" t="s">
        <v>254</v>
      </c>
      <c r="J101" s="125" t="s">
        <v>254</v>
      </c>
      <c r="K101" s="125">
        <v>2262</v>
      </c>
      <c r="L101" s="125" t="s">
        <v>254</v>
      </c>
      <c r="M101" s="125" t="s">
        <v>254</v>
      </c>
      <c r="N101" s="125" t="s">
        <v>254</v>
      </c>
      <c r="O101" s="125" t="s">
        <v>254</v>
      </c>
      <c r="P101" s="126" t="s">
        <v>254</v>
      </c>
      <c r="Q101" s="127" t="s">
        <v>2188</v>
      </c>
      <c r="R101" s="329"/>
      <c r="S101" s="329"/>
    </row>
    <row r="102" spans="1:19" ht="37.5" customHeight="1" x14ac:dyDescent="0.25">
      <c r="A102" s="129">
        <v>101</v>
      </c>
      <c r="B102" s="122">
        <v>42152</v>
      </c>
      <c r="C102" s="130" t="s">
        <v>164</v>
      </c>
      <c r="D102" s="130" t="s">
        <v>544</v>
      </c>
      <c r="E102" s="130" t="s">
        <v>338</v>
      </c>
      <c r="F102" s="152">
        <v>2186</v>
      </c>
      <c r="G102" s="157">
        <f t="shared" si="1"/>
        <v>338</v>
      </c>
      <c r="H102" s="125" t="s">
        <v>254</v>
      </c>
      <c r="I102" s="125" t="s">
        <v>254</v>
      </c>
      <c r="J102" s="125" t="s">
        <v>254</v>
      </c>
      <c r="K102" s="125">
        <v>338</v>
      </c>
      <c r="L102" s="125" t="s">
        <v>254</v>
      </c>
      <c r="M102" s="125" t="s">
        <v>254</v>
      </c>
      <c r="N102" s="125" t="s">
        <v>254</v>
      </c>
      <c r="O102" s="125" t="s">
        <v>254</v>
      </c>
      <c r="P102" s="126" t="s">
        <v>254</v>
      </c>
      <c r="Q102" s="127" t="s">
        <v>1606</v>
      </c>
      <c r="R102" s="329"/>
      <c r="S102" s="329"/>
    </row>
    <row r="103" spans="1:19" ht="37.5" customHeight="1" x14ac:dyDescent="0.25">
      <c r="A103" s="129">
        <v>102</v>
      </c>
      <c r="B103" s="122">
        <v>42152</v>
      </c>
      <c r="C103" s="130" t="s">
        <v>164</v>
      </c>
      <c r="D103" s="130" t="s">
        <v>544</v>
      </c>
      <c r="E103" s="130" t="s">
        <v>339</v>
      </c>
      <c r="F103" s="152">
        <v>2186</v>
      </c>
      <c r="G103" s="157">
        <f t="shared" si="1"/>
        <v>234</v>
      </c>
      <c r="H103" s="125" t="s">
        <v>254</v>
      </c>
      <c r="I103" s="125" t="s">
        <v>254</v>
      </c>
      <c r="J103" s="125" t="s">
        <v>254</v>
      </c>
      <c r="K103" s="125">
        <v>234</v>
      </c>
      <c r="L103" s="125" t="s">
        <v>254</v>
      </c>
      <c r="M103" s="125" t="s">
        <v>254</v>
      </c>
      <c r="N103" s="125" t="s">
        <v>254</v>
      </c>
      <c r="O103" s="125" t="s">
        <v>254</v>
      </c>
      <c r="P103" s="126" t="s">
        <v>254</v>
      </c>
      <c r="Q103" s="148" t="s">
        <v>1607</v>
      </c>
      <c r="R103" s="329"/>
      <c r="S103" s="329"/>
    </row>
    <row r="104" spans="1:19" ht="37.5" customHeight="1" x14ac:dyDescent="0.25">
      <c r="A104" s="129">
        <v>103</v>
      </c>
      <c r="B104" s="122">
        <v>42154</v>
      </c>
      <c r="C104" s="130" t="s">
        <v>178</v>
      </c>
      <c r="D104" s="138">
        <v>300</v>
      </c>
      <c r="E104" s="130" t="s">
        <v>2402</v>
      </c>
      <c r="F104" s="152">
        <v>2339</v>
      </c>
      <c r="G104" s="157">
        <f t="shared" si="1"/>
        <v>11340</v>
      </c>
      <c r="H104" s="125"/>
      <c r="I104" s="125"/>
      <c r="J104" s="125"/>
      <c r="K104" s="125"/>
      <c r="L104" s="125">
        <v>11340</v>
      </c>
      <c r="M104" s="125"/>
      <c r="N104" s="125"/>
      <c r="O104" s="125"/>
      <c r="P104" s="126"/>
      <c r="Q104" s="127" t="s">
        <v>1669</v>
      </c>
      <c r="R104" s="329"/>
      <c r="S104" s="329"/>
    </row>
    <row r="105" spans="1:19" ht="37.5" customHeight="1" x14ac:dyDescent="0.25">
      <c r="A105" s="129">
        <v>104</v>
      </c>
      <c r="B105" s="122">
        <v>42154</v>
      </c>
      <c r="C105" s="130" t="s">
        <v>178</v>
      </c>
      <c r="D105" s="138">
        <v>300</v>
      </c>
      <c r="E105" s="130" t="s">
        <v>2402</v>
      </c>
      <c r="F105" s="152">
        <v>2339</v>
      </c>
      <c r="G105" s="157">
        <f t="shared" si="1"/>
        <v>144</v>
      </c>
      <c r="H105" s="125"/>
      <c r="I105" s="125"/>
      <c r="J105" s="125"/>
      <c r="K105" s="125"/>
      <c r="L105" s="125">
        <v>144</v>
      </c>
      <c r="M105" s="125"/>
      <c r="N105" s="125"/>
      <c r="O105" s="125"/>
      <c r="P105" s="126"/>
      <c r="Q105" s="127" t="s">
        <v>1670</v>
      </c>
      <c r="R105" s="329"/>
      <c r="S105" s="329"/>
    </row>
    <row r="106" spans="1:19" ht="37.5" customHeight="1" x14ac:dyDescent="0.25">
      <c r="A106" s="129">
        <v>105</v>
      </c>
      <c r="B106" s="122">
        <v>42242</v>
      </c>
      <c r="C106" s="130" t="s">
        <v>178</v>
      </c>
      <c r="D106" s="138">
        <v>1061</v>
      </c>
      <c r="E106" s="130" t="s">
        <v>2403</v>
      </c>
      <c r="F106" s="152">
        <v>2341</v>
      </c>
      <c r="G106" s="157">
        <f t="shared" si="1"/>
        <v>9215</v>
      </c>
      <c r="H106" s="125" t="s">
        <v>254</v>
      </c>
      <c r="I106" s="125" t="s">
        <v>254</v>
      </c>
      <c r="J106" s="125" t="s">
        <v>254</v>
      </c>
      <c r="K106" s="125" t="s">
        <v>254</v>
      </c>
      <c r="L106" s="125">
        <v>9215</v>
      </c>
      <c r="M106" s="125" t="s">
        <v>254</v>
      </c>
      <c r="N106" s="125" t="s">
        <v>254</v>
      </c>
      <c r="O106" s="125" t="s">
        <v>254</v>
      </c>
      <c r="P106" s="126" t="s">
        <v>254</v>
      </c>
      <c r="Q106" s="127" t="s">
        <v>1671</v>
      </c>
      <c r="R106" s="329" t="s">
        <v>23</v>
      </c>
      <c r="S106" s="329"/>
    </row>
    <row r="107" spans="1:19" ht="37.5" customHeight="1" x14ac:dyDescent="0.25">
      <c r="A107" s="129">
        <v>106</v>
      </c>
      <c r="B107" s="122">
        <v>42338</v>
      </c>
      <c r="C107" s="130" t="s">
        <v>178</v>
      </c>
      <c r="D107" s="138">
        <v>2349</v>
      </c>
      <c r="E107" s="130" t="s">
        <v>2404</v>
      </c>
      <c r="F107" s="152">
        <v>2344</v>
      </c>
      <c r="G107" s="157">
        <f t="shared" si="1"/>
        <v>9590</v>
      </c>
      <c r="H107" s="125" t="s">
        <v>254</v>
      </c>
      <c r="I107" s="125" t="s">
        <v>254</v>
      </c>
      <c r="J107" s="125" t="s">
        <v>254</v>
      </c>
      <c r="K107" s="125" t="s">
        <v>254</v>
      </c>
      <c r="L107" s="125">
        <v>9590</v>
      </c>
      <c r="M107" s="125" t="s">
        <v>254</v>
      </c>
      <c r="N107" s="125" t="s">
        <v>254</v>
      </c>
      <c r="O107" s="125" t="s">
        <v>254</v>
      </c>
      <c r="P107" s="126" t="s">
        <v>254</v>
      </c>
      <c r="Q107" s="127" t="s">
        <v>1672</v>
      </c>
      <c r="R107" s="329" t="s">
        <v>25</v>
      </c>
      <c r="S107" s="329"/>
    </row>
    <row r="108" spans="1:19" ht="37.5" customHeight="1" x14ac:dyDescent="0.25">
      <c r="A108" s="129">
        <v>107</v>
      </c>
      <c r="B108" s="122">
        <v>42237</v>
      </c>
      <c r="C108" s="130" t="s">
        <v>178</v>
      </c>
      <c r="D108" s="138">
        <v>1011</v>
      </c>
      <c r="E108" s="130" t="s">
        <v>2405</v>
      </c>
      <c r="F108" s="152">
        <v>2388</v>
      </c>
      <c r="G108" s="157">
        <f t="shared" si="1"/>
        <v>2940</v>
      </c>
      <c r="H108" s="125" t="s">
        <v>254</v>
      </c>
      <c r="I108" s="125" t="s">
        <v>254</v>
      </c>
      <c r="J108" s="125" t="s">
        <v>254</v>
      </c>
      <c r="K108" s="125" t="s">
        <v>254</v>
      </c>
      <c r="L108" s="125">
        <v>2940</v>
      </c>
      <c r="M108" s="125" t="s">
        <v>254</v>
      </c>
      <c r="N108" s="125" t="s">
        <v>254</v>
      </c>
      <c r="O108" s="125" t="s">
        <v>254</v>
      </c>
      <c r="P108" s="126" t="s">
        <v>254</v>
      </c>
      <c r="Q108" s="127" t="s">
        <v>1673</v>
      </c>
      <c r="R108" s="329" t="s">
        <v>23</v>
      </c>
      <c r="S108" s="329"/>
    </row>
    <row r="109" spans="1:19" ht="37.5" customHeight="1" x14ac:dyDescent="0.25">
      <c r="A109" s="129">
        <v>108</v>
      </c>
      <c r="B109" s="122">
        <v>42154</v>
      </c>
      <c r="C109" s="130" t="s">
        <v>178</v>
      </c>
      <c r="D109" s="138">
        <v>301</v>
      </c>
      <c r="E109" s="130" t="s">
        <v>2406</v>
      </c>
      <c r="F109" s="152">
        <v>2390</v>
      </c>
      <c r="G109" s="157">
        <f t="shared" si="1"/>
        <v>110</v>
      </c>
      <c r="H109" s="125"/>
      <c r="I109" s="125"/>
      <c r="J109" s="125"/>
      <c r="K109" s="125"/>
      <c r="L109" s="125">
        <v>110</v>
      </c>
      <c r="M109" s="125"/>
      <c r="N109" s="125"/>
      <c r="O109" s="125"/>
      <c r="P109" s="126"/>
      <c r="Q109" s="127" t="s">
        <v>1676</v>
      </c>
      <c r="R109" s="329" t="s">
        <v>23</v>
      </c>
      <c r="S109" s="329"/>
    </row>
    <row r="110" spans="1:19" ht="37.5" customHeight="1" x14ac:dyDescent="0.25">
      <c r="A110" s="129">
        <v>109</v>
      </c>
      <c r="B110" s="122">
        <v>42154</v>
      </c>
      <c r="C110" s="130" t="s">
        <v>178</v>
      </c>
      <c r="D110" s="138">
        <v>301</v>
      </c>
      <c r="E110" s="130" t="s">
        <v>2406</v>
      </c>
      <c r="F110" s="152">
        <v>2390</v>
      </c>
      <c r="G110" s="157">
        <f t="shared" si="1"/>
        <v>9240</v>
      </c>
      <c r="H110" s="125"/>
      <c r="I110" s="125"/>
      <c r="J110" s="125"/>
      <c r="K110" s="125"/>
      <c r="L110" s="125">
        <v>9240</v>
      </c>
      <c r="M110" s="125"/>
      <c r="N110" s="125"/>
      <c r="O110" s="125"/>
      <c r="P110" s="126"/>
      <c r="Q110" s="127" t="s">
        <v>1674</v>
      </c>
      <c r="R110" s="329" t="s">
        <v>23</v>
      </c>
      <c r="S110" s="329"/>
    </row>
    <row r="111" spans="1:19" ht="37.5" customHeight="1" x14ac:dyDescent="0.25">
      <c r="A111" s="129">
        <v>110</v>
      </c>
      <c r="B111" s="122">
        <v>42154</v>
      </c>
      <c r="C111" s="130" t="s">
        <v>178</v>
      </c>
      <c r="D111" s="138">
        <v>301</v>
      </c>
      <c r="E111" s="130" t="s">
        <v>2406</v>
      </c>
      <c r="F111" s="152">
        <v>2390</v>
      </c>
      <c r="G111" s="157">
        <f t="shared" si="1"/>
        <v>1820</v>
      </c>
      <c r="H111" s="125"/>
      <c r="I111" s="125"/>
      <c r="J111" s="125"/>
      <c r="K111" s="125"/>
      <c r="L111" s="125">
        <v>1820</v>
      </c>
      <c r="M111" s="125"/>
      <c r="N111" s="125"/>
      <c r="O111" s="125"/>
      <c r="P111" s="126"/>
      <c r="Q111" s="127" t="s">
        <v>1675</v>
      </c>
      <c r="R111" s="329" t="s">
        <v>23</v>
      </c>
      <c r="S111" s="329"/>
    </row>
    <row r="112" spans="1:19" ht="37.5" customHeight="1" x14ac:dyDescent="0.25">
      <c r="A112" s="129">
        <v>111</v>
      </c>
      <c r="B112" s="122">
        <v>42277</v>
      </c>
      <c r="C112" s="130" t="s">
        <v>178</v>
      </c>
      <c r="D112" s="138">
        <v>1546</v>
      </c>
      <c r="E112" s="130" t="s">
        <v>340</v>
      </c>
      <c r="F112" s="152">
        <v>2483</v>
      </c>
      <c r="G112" s="157">
        <f t="shared" si="1"/>
        <v>9832.5</v>
      </c>
      <c r="H112" s="125" t="s">
        <v>254</v>
      </c>
      <c r="I112" s="125" t="s">
        <v>254</v>
      </c>
      <c r="J112" s="125" t="s">
        <v>254</v>
      </c>
      <c r="K112" s="125" t="s">
        <v>254</v>
      </c>
      <c r="L112" s="125">
        <v>9832.5</v>
      </c>
      <c r="M112" s="125" t="s">
        <v>254</v>
      </c>
      <c r="N112" s="125" t="s">
        <v>254</v>
      </c>
      <c r="O112" s="125" t="s">
        <v>254</v>
      </c>
      <c r="P112" s="126" t="s">
        <v>254</v>
      </c>
      <c r="Q112" s="127" t="s">
        <v>1678</v>
      </c>
      <c r="R112" s="329" t="s">
        <v>23</v>
      </c>
      <c r="S112" s="329"/>
    </row>
    <row r="113" spans="1:19" ht="37.5" customHeight="1" x14ac:dyDescent="0.25">
      <c r="A113" s="129">
        <v>112</v>
      </c>
      <c r="B113" s="122">
        <v>42277</v>
      </c>
      <c r="C113" s="130" t="s">
        <v>178</v>
      </c>
      <c r="D113" s="138">
        <v>1539</v>
      </c>
      <c r="E113" s="130" t="s">
        <v>341</v>
      </c>
      <c r="F113" s="152">
        <v>2486</v>
      </c>
      <c r="G113" s="157">
        <f t="shared" si="1"/>
        <v>10925</v>
      </c>
      <c r="H113" s="125" t="s">
        <v>254</v>
      </c>
      <c r="I113" s="125" t="s">
        <v>254</v>
      </c>
      <c r="J113" s="125" t="s">
        <v>254</v>
      </c>
      <c r="K113" s="125" t="s">
        <v>254</v>
      </c>
      <c r="L113" s="125">
        <v>10925</v>
      </c>
      <c r="M113" s="125" t="s">
        <v>254</v>
      </c>
      <c r="N113" s="125" t="s">
        <v>254</v>
      </c>
      <c r="O113" s="125" t="s">
        <v>254</v>
      </c>
      <c r="P113" s="126" t="s">
        <v>254</v>
      </c>
      <c r="Q113" s="127" t="s">
        <v>1679</v>
      </c>
      <c r="R113" s="329" t="s">
        <v>23</v>
      </c>
      <c r="S113" s="329"/>
    </row>
    <row r="114" spans="1:19" ht="37.5" customHeight="1" x14ac:dyDescent="0.25">
      <c r="A114" s="129">
        <v>113</v>
      </c>
      <c r="B114" s="122">
        <v>42277</v>
      </c>
      <c r="C114" s="130" t="s">
        <v>178</v>
      </c>
      <c r="D114" s="138">
        <v>1542</v>
      </c>
      <c r="E114" s="130" t="s">
        <v>342</v>
      </c>
      <c r="F114" s="152">
        <v>2488</v>
      </c>
      <c r="G114" s="157">
        <f t="shared" si="1"/>
        <v>10925</v>
      </c>
      <c r="H114" s="125" t="s">
        <v>254</v>
      </c>
      <c r="I114" s="125" t="s">
        <v>254</v>
      </c>
      <c r="J114" s="125" t="s">
        <v>254</v>
      </c>
      <c r="K114" s="125" t="s">
        <v>254</v>
      </c>
      <c r="L114" s="125">
        <v>10925</v>
      </c>
      <c r="M114" s="125" t="s">
        <v>254</v>
      </c>
      <c r="N114" s="125" t="s">
        <v>254</v>
      </c>
      <c r="O114" s="125" t="s">
        <v>254</v>
      </c>
      <c r="P114" s="126" t="s">
        <v>254</v>
      </c>
      <c r="Q114" s="127" t="s">
        <v>1680</v>
      </c>
      <c r="R114" s="329"/>
      <c r="S114" s="329"/>
    </row>
    <row r="115" spans="1:19" ht="37.5" customHeight="1" x14ac:dyDescent="0.25">
      <c r="A115" s="129">
        <v>114</v>
      </c>
      <c r="B115" s="122">
        <v>42277</v>
      </c>
      <c r="C115" s="130" t="s">
        <v>178</v>
      </c>
      <c r="D115" s="138">
        <v>1555</v>
      </c>
      <c r="E115" s="130" t="s">
        <v>343</v>
      </c>
      <c r="F115" s="152">
        <v>2490</v>
      </c>
      <c r="G115" s="157">
        <f t="shared" si="1"/>
        <v>10925</v>
      </c>
      <c r="H115" s="125" t="s">
        <v>254</v>
      </c>
      <c r="I115" s="125" t="s">
        <v>254</v>
      </c>
      <c r="J115" s="125" t="s">
        <v>254</v>
      </c>
      <c r="K115" s="125" t="s">
        <v>254</v>
      </c>
      <c r="L115" s="125">
        <v>10925</v>
      </c>
      <c r="M115" s="125" t="s">
        <v>254</v>
      </c>
      <c r="N115" s="125" t="s">
        <v>254</v>
      </c>
      <c r="O115" s="125" t="s">
        <v>254</v>
      </c>
      <c r="P115" s="126" t="s">
        <v>254</v>
      </c>
      <c r="Q115" s="127" t="s">
        <v>1681</v>
      </c>
      <c r="R115" s="329"/>
      <c r="S115" s="329"/>
    </row>
    <row r="116" spans="1:19" ht="37.5" customHeight="1" x14ac:dyDescent="0.25">
      <c r="A116" s="129">
        <v>115</v>
      </c>
      <c r="B116" s="122">
        <v>42277</v>
      </c>
      <c r="C116" s="130" t="s">
        <v>178</v>
      </c>
      <c r="D116" s="138">
        <v>1555</v>
      </c>
      <c r="E116" s="130" t="s">
        <v>344</v>
      </c>
      <c r="F116" s="152">
        <v>2491</v>
      </c>
      <c r="G116" s="157">
        <f t="shared" si="1"/>
        <v>10925</v>
      </c>
      <c r="H116" s="125" t="s">
        <v>254</v>
      </c>
      <c r="I116" s="125" t="s">
        <v>254</v>
      </c>
      <c r="J116" s="125" t="s">
        <v>254</v>
      </c>
      <c r="K116" s="125" t="s">
        <v>254</v>
      </c>
      <c r="L116" s="125">
        <v>10925</v>
      </c>
      <c r="M116" s="125" t="s">
        <v>254</v>
      </c>
      <c r="N116" s="125" t="s">
        <v>254</v>
      </c>
      <c r="O116" s="125" t="s">
        <v>254</v>
      </c>
      <c r="P116" s="126" t="s">
        <v>254</v>
      </c>
      <c r="Q116" s="127" t="s">
        <v>1682</v>
      </c>
      <c r="R116" s="329"/>
      <c r="S116" s="329"/>
    </row>
    <row r="117" spans="1:19" ht="37.5" customHeight="1" x14ac:dyDescent="0.25">
      <c r="A117" s="129">
        <v>116</v>
      </c>
      <c r="B117" s="122">
        <v>42156</v>
      </c>
      <c r="C117" s="130" t="s">
        <v>163</v>
      </c>
      <c r="D117" s="138">
        <v>867</v>
      </c>
      <c r="E117" s="130" t="s">
        <v>2136</v>
      </c>
      <c r="F117" s="152">
        <v>2506</v>
      </c>
      <c r="G117" s="157">
        <f t="shared" si="1"/>
        <v>1755</v>
      </c>
      <c r="H117" s="125" t="s">
        <v>254</v>
      </c>
      <c r="I117" s="125" t="s">
        <v>254</v>
      </c>
      <c r="J117" s="125" t="s">
        <v>254</v>
      </c>
      <c r="K117" s="125" t="s">
        <v>254</v>
      </c>
      <c r="L117" s="125" t="s">
        <v>254</v>
      </c>
      <c r="M117" s="125">
        <v>1755</v>
      </c>
      <c r="N117" s="125" t="s">
        <v>254</v>
      </c>
      <c r="O117" s="125" t="s">
        <v>254</v>
      </c>
      <c r="P117" s="126" t="s">
        <v>254</v>
      </c>
      <c r="Q117" s="127" t="s">
        <v>2139</v>
      </c>
      <c r="R117" s="329"/>
      <c r="S117" s="329"/>
    </row>
    <row r="118" spans="1:19" ht="37.5" customHeight="1" x14ac:dyDescent="0.25">
      <c r="A118" s="129">
        <v>117</v>
      </c>
      <c r="B118" s="122">
        <v>42156</v>
      </c>
      <c r="C118" s="130" t="s">
        <v>163</v>
      </c>
      <c r="D118" s="138">
        <v>869</v>
      </c>
      <c r="E118" s="130" t="s">
        <v>2137</v>
      </c>
      <c r="F118" s="152">
        <v>2507</v>
      </c>
      <c r="G118" s="157">
        <f t="shared" si="1"/>
        <v>1612</v>
      </c>
      <c r="H118" s="125" t="s">
        <v>254</v>
      </c>
      <c r="I118" s="125" t="s">
        <v>254</v>
      </c>
      <c r="J118" s="125" t="s">
        <v>254</v>
      </c>
      <c r="K118" s="125" t="s">
        <v>254</v>
      </c>
      <c r="L118" s="125" t="s">
        <v>254</v>
      </c>
      <c r="M118" s="125">
        <v>1612</v>
      </c>
      <c r="N118" s="125" t="s">
        <v>254</v>
      </c>
      <c r="O118" s="125" t="s">
        <v>254</v>
      </c>
      <c r="P118" s="126" t="s">
        <v>254</v>
      </c>
      <c r="Q118" s="127" t="s">
        <v>2138</v>
      </c>
      <c r="R118" s="329"/>
      <c r="S118" s="329"/>
    </row>
    <row r="119" spans="1:19" ht="37.5" customHeight="1" x14ac:dyDescent="0.25">
      <c r="A119" s="129">
        <v>118</v>
      </c>
      <c r="B119" s="122">
        <v>42156</v>
      </c>
      <c r="C119" s="130" t="s">
        <v>163</v>
      </c>
      <c r="D119" s="138">
        <v>870</v>
      </c>
      <c r="E119" s="130" t="s">
        <v>345</v>
      </c>
      <c r="F119" s="152">
        <v>2508</v>
      </c>
      <c r="G119" s="157">
        <f t="shared" si="1"/>
        <v>1171.8</v>
      </c>
      <c r="H119" s="125" t="s">
        <v>254</v>
      </c>
      <c r="I119" s="125" t="s">
        <v>254</v>
      </c>
      <c r="J119" s="125" t="s">
        <v>254</v>
      </c>
      <c r="K119" s="125" t="s">
        <v>254</v>
      </c>
      <c r="L119" s="125" t="s">
        <v>254</v>
      </c>
      <c r="M119" s="125">
        <v>1171.8</v>
      </c>
      <c r="N119" s="125" t="s">
        <v>254</v>
      </c>
      <c r="O119" s="125" t="s">
        <v>254</v>
      </c>
      <c r="P119" s="126" t="s">
        <v>254</v>
      </c>
      <c r="Q119" s="127" t="s">
        <v>2140</v>
      </c>
      <c r="R119" s="329"/>
      <c r="S119" s="329"/>
    </row>
    <row r="120" spans="1:19" ht="37.5" customHeight="1" x14ac:dyDescent="0.25">
      <c r="A120" s="129">
        <v>119</v>
      </c>
      <c r="B120" s="122">
        <v>42156</v>
      </c>
      <c r="C120" s="130" t="s">
        <v>163</v>
      </c>
      <c r="D120" s="138">
        <v>871</v>
      </c>
      <c r="E120" s="130" t="s">
        <v>2141</v>
      </c>
      <c r="F120" s="152">
        <v>2509</v>
      </c>
      <c r="G120" s="157">
        <f t="shared" si="1"/>
        <v>1342</v>
      </c>
      <c r="H120" s="125" t="s">
        <v>254</v>
      </c>
      <c r="I120" s="125" t="s">
        <v>254</v>
      </c>
      <c r="J120" s="125" t="s">
        <v>254</v>
      </c>
      <c r="K120" s="125" t="s">
        <v>254</v>
      </c>
      <c r="L120" s="125" t="s">
        <v>254</v>
      </c>
      <c r="M120" s="125">
        <v>1342</v>
      </c>
      <c r="N120" s="125" t="s">
        <v>254</v>
      </c>
      <c r="O120" s="125" t="s">
        <v>254</v>
      </c>
      <c r="P120" s="126" t="s">
        <v>254</v>
      </c>
      <c r="Q120" s="127" t="s">
        <v>2142</v>
      </c>
      <c r="R120" s="329"/>
      <c r="S120" s="329"/>
    </row>
    <row r="121" spans="1:19" ht="37.5" customHeight="1" x14ac:dyDescent="0.25">
      <c r="A121" s="129">
        <v>120</v>
      </c>
      <c r="B121" s="122">
        <v>42156</v>
      </c>
      <c r="C121" s="130" t="s">
        <v>163</v>
      </c>
      <c r="D121" s="138">
        <v>872</v>
      </c>
      <c r="E121" s="130" t="s">
        <v>2144</v>
      </c>
      <c r="F121" s="152">
        <v>2510</v>
      </c>
      <c r="G121" s="157">
        <f t="shared" si="1"/>
        <v>870</v>
      </c>
      <c r="H121" s="125" t="s">
        <v>254</v>
      </c>
      <c r="I121" s="125" t="s">
        <v>254</v>
      </c>
      <c r="J121" s="125" t="s">
        <v>254</v>
      </c>
      <c r="K121" s="125" t="s">
        <v>254</v>
      </c>
      <c r="L121" s="125" t="s">
        <v>254</v>
      </c>
      <c r="M121" s="125">
        <v>870</v>
      </c>
      <c r="N121" s="125" t="s">
        <v>254</v>
      </c>
      <c r="O121" s="125" t="s">
        <v>254</v>
      </c>
      <c r="P121" s="126" t="s">
        <v>254</v>
      </c>
      <c r="Q121" s="127" t="s">
        <v>2143</v>
      </c>
      <c r="R121" s="329"/>
      <c r="S121" s="329"/>
    </row>
    <row r="122" spans="1:19" ht="37.5" customHeight="1" x14ac:dyDescent="0.25">
      <c r="A122" s="129">
        <v>121</v>
      </c>
      <c r="B122" s="122">
        <v>42156</v>
      </c>
      <c r="C122" s="130" t="s">
        <v>163</v>
      </c>
      <c r="D122" s="138">
        <v>873</v>
      </c>
      <c r="E122" s="130" t="s">
        <v>346</v>
      </c>
      <c r="F122" s="152">
        <v>2511</v>
      </c>
      <c r="G122" s="157">
        <f t="shared" si="1"/>
        <v>927.2</v>
      </c>
      <c r="H122" s="125" t="s">
        <v>254</v>
      </c>
      <c r="I122" s="125" t="s">
        <v>254</v>
      </c>
      <c r="J122" s="125" t="s">
        <v>254</v>
      </c>
      <c r="K122" s="125" t="s">
        <v>254</v>
      </c>
      <c r="L122" s="125" t="s">
        <v>254</v>
      </c>
      <c r="M122" s="125">
        <v>927.2</v>
      </c>
      <c r="N122" s="125" t="s">
        <v>254</v>
      </c>
      <c r="O122" s="125" t="s">
        <v>254</v>
      </c>
      <c r="P122" s="126" t="s">
        <v>254</v>
      </c>
      <c r="Q122" s="127" t="s">
        <v>2145</v>
      </c>
      <c r="R122" s="329"/>
      <c r="S122" s="329"/>
    </row>
    <row r="123" spans="1:19" ht="37.5" customHeight="1" x14ac:dyDescent="0.25">
      <c r="A123" s="129">
        <v>122</v>
      </c>
      <c r="B123" s="122">
        <v>42156</v>
      </c>
      <c r="C123" s="130" t="s">
        <v>163</v>
      </c>
      <c r="D123" s="138">
        <v>874</v>
      </c>
      <c r="E123" s="130" t="s">
        <v>347</v>
      </c>
      <c r="F123" s="152">
        <v>2512</v>
      </c>
      <c r="G123" s="157">
        <f t="shared" si="1"/>
        <v>1002</v>
      </c>
      <c r="H123" s="125" t="s">
        <v>254</v>
      </c>
      <c r="I123" s="125" t="s">
        <v>254</v>
      </c>
      <c r="J123" s="125" t="s">
        <v>254</v>
      </c>
      <c r="K123" s="125" t="s">
        <v>254</v>
      </c>
      <c r="L123" s="125" t="s">
        <v>254</v>
      </c>
      <c r="M123" s="125">
        <v>1002</v>
      </c>
      <c r="N123" s="125" t="s">
        <v>254</v>
      </c>
      <c r="O123" s="125" t="s">
        <v>254</v>
      </c>
      <c r="P123" s="126" t="s">
        <v>254</v>
      </c>
      <c r="Q123" s="127" t="s">
        <v>2146</v>
      </c>
      <c r="R123" s="329"/>
      <c r="S123" s="329"/>
    </row>
    <row r="124" spans="1:19" ht="37.5" customHeight="1" x14ac:dyDescent="0.25">
      <c r="A124" s="129">
        <v>123</v>
      </c>
      <c r="B124" s="122">
        <v>42156</v>
      </c>
      <c r="C124" s="130" t="s">
        <v>163</v>
      </c>
      <c r="D124" s="138">
        <v>875</v>
      </c>
      <c r="E124" s="130" t="s">
        <v>348</v>
      </c>
      <c r="F124" s="152">
        <v>2513</v>
      </c>
      <c r="G124" s="157">
        <f t="shared" si="1"/>
        <v>1134.5999999999999</v>
      </c>
      <c r="H124" s="125" t="s">
        <v>254</v>
      </c>
      <c r="I124" s="125" t="s">
        <v>254</v>
      </c>
      <c r="J124" s="125" t="s">
        <v>254</v>
      </c>
      <c r="K124" s="125" t="s">
        <v>254</v>
      </c>
      <c r="L124" s="125" t="s">
        <v>254</v>
      </c>
      <c r="M124" s="125">
        <v>1134.5999999999999</v>
      </c>
      <c r="N124" s="125" t="s">
        <v>254</v>
      </c>
      <c r="O124" s="125" t="s">
        <v>254</v>
      </c>
      <c r="P124" s="126" t="s">
        <v>254</v>
      </c>
      <c r="Q124" s="127" t="s">
        <v>2147</v>
      </c>
      <c r="R124" s="329"/>
      <c r="S124" s="329"/>
    </row>
    <row r="125" spans="1:19" ht="37.5" customHeight="1" x14ac:dyDescent="0.25">
      <c r="A125" s="129">
        <v>124</v>
      </c>
      <c r="B125" s="122">
        <v>42156</v>
      </c>
      <c r="C125" s="130" t="s">
        <v>163</v>
      </c>
      <c r="D125" s="138">
        <v>878</v>
      </c>
      <c r="E125" s="130" t="s">
        <v>349</v>
      </c>
      <c r="F125" s="152">
        <v>2515</v>
      </c>
      <c r="G125" s="157">
        <f t="shared" si="1"/>
        <v>450</v>
      </c>
      <c r="H125" s="125" t="s">
        <v>254</v>
      </c>
      <c r="I125" s="125" t="s">
        <v>254</v>
      </c>
      <c r="J125" s="125" t="s">
        <v>254</v>
      </c>
      <c r="K125" s="125" t="s">
        <v>254</v>
      </c>
      <c r="L125" s="125" t="s">
        <v>254</v>
      </c>
      <c r="M125" s="125">
        <v>450</v>
      </c>
      <c r="N125" s="125" t="s">
        <v>254</v>
      </c>
      <c r="O125" s="125" t="s">
        <v>254</v>
      </c>
      <c r="P125" s="126" t="s">
        <v>254</v>
      </c>
      <c r="Q125" s="127" t="s">
        <v>2148</v>
      </c>
      <c r="R125" s="329"/>
      <c r="S125" s="329"/>
    </row>
    <row r="126" spans="1:19" ht="37.5" customHeight="1" x14ac:dyDescent="0.25">
      <c r="A126" s="129">
        <v>125</v>
      </c>
      <c r="B126" s="122">
        <v>42156</v>
      </c>
      <c r="C126" s="130" t="s">
        <v>163</v>
      </c>
      <c r="D126" s="138">
        <v>879</v>
      </c>
      <c r="E126" s="130" t="s">
        <v>350</v>
      </c>
      <c r="F126" s="152">
        <v>2516</v>
      </c>
      <c r="G126" s="157">
        <f t="shared" si="1"/>
        <v>341</v>
      </c>
      <c r="H126" s="125" t="s">
        <v>254</v>
      </c>
      <c r="I126" s="125" t="s">
        <v>254</v>
      </c>
      <c r="J126" s="125" t="s">
        <v>254</v>
      </c>
      <c r="K126" s="125" t="s">
        <v>254</v>
      </c>
      <c r="L126" s="125" t="s">
        <v>254</v>
      </c>
      <c r="M126" s="125">
        <v>341</v>
      </c>
      <c r="N126" s="125" t="s">
        <v>254</v>
      </c>
      <c r="O126" s="125" t="s">
        <v>254</v>
      </c>
      <c r="P126" s="126" t="s">
        <v>254</v>
      </c>
      <c r="Q126" s="127" t="s">
        <v>2149</v>
      </c>
      <c r="R126" s="329"/>
      <c r="S126" s="329"/>
    </row>
    <row r="127" spans="1:19" ht="37.5" customHeight="1" x14ac:dyDescent="0.25">
      <c r="A127" s="129">
        <v>126</v>
      </c>
      <c r="B127" s="122">
        <v>42156</v>
      </c>
      <c r="C127" s="130" t="s">
        <v>163</v>
      </c>
      <c r="D127" s="138">
        <v>880</v>
      </c>
      <c r="E127" s="130" t="s">
        <v>351</v>
      </c>
      <c r="F127" s="152">
        <v>2517</v>
      </c>
      <c r="G127" s="157">
        <f t="shared" ref="G127:G169" si="2">SUM(H127:P127)</f>
        <v>300</v>
      </c>
      <c r="H127" s="125" t="s">
        <v>254</v>
      </c>
      <c r="I127" s="125" t="s">
        <v>254</v>
      </c>
      <c r="J127" s="125" t="s">
        <v>254</v>
      </c>
      <c r="K127" s="125" t="s">
        <v>254</v>
      </c>
      <c r="L127" s="125" t="s">
        <v>254</v>
      </c>
      <c r="M127" s="125">
        <v>300</v>
      </c>
      <c r="N127" s="125" t="s">
        <v>254</v>
      </c>
      <c r="O127" s="125" t="s">
        <v>254</v>
      </c>
      <c r="P127" s="126" t="s">
        <v>254</v>
      </c>
      <c r="Q127" s="127" t="s">
        <v>2150</v>
      </c>
      <c r="R127" s="329"/>
      <c r="S127" s="329"/>
    </row>
    <row r="128" spans="1:19" ht="37.5" customHeight="1" x14ac:dyDescent="0.25">
      <c r="A128" s="129">
        <v>127</v>
      </c>
      <c r="B128" s="122">
        <v>42156</v>
      </c>
      <c r="C128" s="130" t="s">
        <v>163</v>
      </c>
      <c r="D128" s="138">
        <v>881</v>
      </c>
      <c r="E128" s="130" t="s">
        <v>2151</v>
      </c>
      <c r="F128" s="152">
        <v>2518</v>
      </c>
      <c r="G128" s="157">
        <f t="shared" si="2"/>
        <v>928</v>
      </c>
      <c r="H128" s="125" t="s">
        <v>254</v>
      </c>
      <c r="I128" s="125" t="s">
        <v>254</v>
      </c>
      <c r="J128" s="125" t="s">
        <v>254</v>
      </c>
      <c r="K128" s="125" t="s">
        <v>254</v>
      </c>
      <c r="L128" s="125" t="s">
        <v>254</v>
      </c>
      <c r="M128" s="125">
        <v>928</v>
      </c>
      <c r="N128" s="125" t="s">
        <v>254</v>
      </c>
      <c r="O128" s="125" t="s">
        <v>254</v>
      </c>
      <c r="P128" s="126" t="s">
        <v>254</v>
      </c>
      <c r="Q128" s="127" t="s">
        <v>2152</v>
      </c>
      <c r="R128" s="329"/>
      <c r="S128" s="329"/>
    </row>
    <row r="129" spans="1:19" ht="37.5" customHeight="1" x14ac:dyDescent="0.25">
      <c r="A129" s="129">
        <v>128</v>
      </c>
      <c r="B129" s="122">
        <v>42156</v>
      </c>
      <c r="C129" s="130" t="s">
        <v>163</v>
      </c>
      <c r="D129" s="138">
        <v>882</v>
      </c>
      <c r="E129" s="130" t="s">
        <v>2154</v>
      </c>
      <c r="F129" s="152">
        <v>2519</v>
      </c>
      <c r="G129" s="157">
        <f t="shared" si="2"/>
        <v>1152</v>
      </c>
      <c r="H129" s="125" t="s">
        <v>254</v>
      </c>
      <c r="I129" s="125" t="s">
        <v>254</v>
      </c>
      <c r="J129" s="125" t="s">
        <v>254</v>
      </c>
      <c r="K129" s="125" t="s">
        <v>254</v>
      </c>
      <c r="L129" s="125" t="s">
        <v>254</v>
      </c>
      <c r="M129" s="125">
        <v>1152</v>
      </c>
      <c r="N129" s="125" t="s">
        <v>254</v>
      </c>
      <c r="O129" s="125" t="s">
        <v>254</v>
      </c>
      <c r="P129" s="126" t="s">
        <v>254</v>
      </c>
      <c r="Q129" s="127" t="s">
        <v>2153</v>
      </c>
      <c r="R129" s="329"/>
      <c r="S129" s="329"/>
    </row>
    <row r="130" spans="1:19" ht="37.5" customHeight="1" x14ac:dyDescent="0.25">
      <c r="A130" s="129">
        <v>129</v>
      </c>
      <c r="B130" s="122">
        <v>42156</v>
      </c>
      <c r="C130" s="130" t="s">
        <v>163</v>
      </c>
      <c r="D130" s="138">
        <v>884</v>
      </c>
      <c r="E130" s="130" t="s">
        <v>2155</v>
      </c>
      <c r="F130" s="152">
        <v>2520</v>
      </c>
      <c r="G130" s="157">
        <f t="shared" si="2"/>
        <v>744</v>
      </c>
      <c r="H130" s="125" t="s">
        <v>254</v>
      </c>
      <c r="I130" s="125" t="s">
        <v>254</v>
      </c>
      <c r="J130" s="125" t="s">
        <v>254</v>
      </c>
      <c r="K130" s="125" t="s">
        <v>254</v>
      </c>
      <c r="L130" s="125" t="s">
        <v>254</v>
      </c>
      <c r="M130" s="125">
        <v>744</v>
      </c>
      <c r="N130" s="125" t="s">
        <v>254</v>
      </c>
      <c r="O130" s="125" t="s">
        <v>254</v>
      </c>
      <c r="P130" s="126" t="s">
        <v>254</v>
      </c>
      <c r="Q130" s="127" t="s">
        <v>2156</v>
      </c>
      <c r="R130" s="329"/>
      <c r="S130" s="329"/>
    </row>
    <row r="131" spans="1:19" ht="37.5" customHeight="1" x14ac:dyDescent="0.25">
      <c r="A131" s="129">
        <v>130</v>
      </c>
      <c r="B131" s="122">
        <v>42156</v>
      </c>
      <c r="C131" s="130" t="s">
        <v>163</v>
      </c>
      <c r="D131" s="138">
        <v>888</v>
      </c>
      <c r="E131" s="130" t="s">
        <v>352</v>
      </c>
      <c r="F131" s="152">
        <v>2522</v>
      </c>
      <c r="G131" s="157">
        <f t="shared" si="2"/>
        <v>310</v>
      </c>
      <c r="H131" s="125" t="s">
        <v>254</v>
      </c>
      <c r="I131" s="125" t="s">
        <v>254</v>
      </c>
      <c r="J131" s="125" t="s">
        <v>254</v>
      </c>
      <c r="K131" s="125" t="s">
        <v>254</v>
      </c>
      <c r="L131" s="125" t="s">
        <v>254</v>
      </c>
      <c r="M131" s="125">
        <v>310</v>
      </c>
      <c r="N131" s="125" t="s">
        <v>254</v>
      </c>
      <c r="O131" s="125" t="s">
        <v>254</v>
      </c>
      <c r="P131" s="126" t="s">
        <v>254</v>
      </c>
      <c r="Q131" s="127" t="s">
        <v>2157</v>
      </c>
      <c r="R131" s="329"/>
      <c r="S131" s="329"/>
    </row>
    <row r="132" spans="1:19" ht="37.5" customHeight="1" x14ac:dyDescent="0.25">
      <c r="A132" s="129">
        <v>131</v>
      </c>
      <c r="B132" s="122">
        <v>42156</v>
      </c>
      <c r="C132" s="130" t="s">
        <v>163</v>
      </c>
      <c r="D132" s="138">
        <v>889</v>
      </c>
      <c r="E132" s="130" t="s">
        <v>353</v>
      </c>
      <c r="F132" s="152">
        <v>2523</v>
      </c>
      <c r="G132" s="157">
        <f t="shared" si="2"/>
        <v>319</v>
      </c>
      <c r="H132" s="125" t="s">
        <v>254</v>
      </c>
      <c r="I132" s="125" t="s">
        <v>254</v>
      </c>
      <c r="J132" s="125" t="s">
        <v>254</v>
      </c>
      <c r="K132" s="125" t="s">
        <v>254</v>
      </c>
      <c r="L132" s="125" t="s">
        <v>254</v>
      </c>
      <c r="M132" s="125">
        <v>319</v>
      </c>
      <c r="N132" s="125" t="s">
        <v>254</v>
      </c>
      <c r="O132" s="125" t="s">
        <v>254</v>
      </c>
      <c r="P132" s="126" t="s">
        <v>254</v>
      </c>
      <c r="Q132" s="127" t="s">
        <v>2158</v>
      </c>
      <c r="R132" s="329"/>
      <c r="S132" s="329"/>
    </row>
    <row r="133" spans="1:19" ht="37.5" customHeight="1" x14ac:dyDescent="0.25">
      <c r="A133" s="129">
        <v>132</v>
      </c>
      <c r="B133" s="122">
        <v>42156</v>
      </c>
      <c r="C133" s="130" t="s">
        <v>163</v>
      </c>
      <c r="D133" s="138">
        <v>891</v>
      </c>
      <c r="E133" s="130" t="s">
        <v>2159</v>
      </c>
      <c r="F133" s="152">
        <v>2524</v>
      </c>
      <c r="G133" s="157">
        <f t="shared" si="2"/>
        <v>973.5</v>
      </c>
      <c r="H133" s="125" t="s">
        <v>254</v>
      </c>
      <c r="I133" s="125" t="s">
        <v>254</v>
      </c>
      <c r="J133" s="125" t="s">
        <v>254</v>
      </c>
      <c r="K133" s="125" t="s">
        <v>254</v>
      </c>
      <c r="L133" s="125" t="s">
        <v>254</v>
      </c>
      <c r="M133" s="125">
        <v>973.5</v>
      </c>
      <c r="N133" s="125" t="s">
        <v>254</v>
      </c>
      <c r="O133" s="125" t="s">
        <v>254</v>
      </c>
      <c r="P133" s="126" t="s">
        <v>254</v>
      </c>
      <c r="Q133" s="127" t="s">
        <v>2160</v>
      </c>
      <c r="R133" s="329"/>
      <c r="S133" s="329"/>
    </row>
    <row r="134" spans="1:19" ht="37.5" customHeight="1" x14ac:dyDescent="0.25">
      <c r="A134" s="129">
        <v>133</v>
      </c>
      <c r="B134" s="122">
        <v>42156</v>
      </c>
      <c r="C134" s="130" t="s">
        <v>163</v>
      </c>
      <c r="D134" s="138">
        <v>892</v>
      </c>
      <c r="E134" s="130" t="s">
        <v>354</v>
      </c>
      <c r="F134" s="152">
        <v>2525</v>
      </c>
      <c r="G134" s="157">
        <f t="shared" si="2"/>
        <v>1239</v>
      </c>
      <c r="H134" s="125" t="s">
        <v>254</v>
      </c>
      <c r="I134" s="125" t="s">
        <v>254</v>
      </c>
      <c r="J134" s="125" t="s">
        <v>254</v>
      </c>
      <c r="K134" s="125" t="s">
        <v>254</v>
      </c>
      <c r="L134" s="125" t="s">
        <v>254</v>
      </c>
      <c r="M134" s="125">
        <v>1239</v>
      </c>
      <c r="N134" s="125" t="s">
        <v>254</v>
      </c>
      <c r="O134" s="125" t="s">
        <v>254</v>
      </c>
      <c r="P134" s="126" t="s">
        <v>254</v>
      </c>
      <c r="Q134" s="127" t="s">
        <v>2161</v>
      </c>
      <c r="R134" s="329"/>
      <c r="S134" s="329"/>
    </row>
    <row r="135" spans="1:19" ht="37.5" customHeight="1" x14ac:dyDescent="0.25">
      <c r="A135" s="129">
        <v>134</v>
      </c>
      <c r="B135" s="122">
        <v>42156</v>
      </c>
      <c r="C135" s="130" t="s">
        <v>163</v>
      </c>
      <c r="D135" s="138">
        <v>893</v>
      </c>
      <c r="E135" s="130" t="s">
        <v>355</v>
      </c>
      <c r="F135" s="152">
        <v>2527</v>
      </c>
      <c r="G135" s="157">
        <f t="shared" si="2"/>
        <v>720</v>
      </c>
      <c r="H135" s="125" t="s">
        <v>254</v>
      </c>
      <c r="I135" s="125" t="s">
        <v>254</v>
      </c>
      <c r="J135" s="125" t="s">
        <v>254</v>
      </c>
      <c r="K135" s="125" t="s">
        <v>254</v>
      </c>
      <c r="L135" s="125" t="s">
        <v>254</v>
      </c>
      <c r="M135" s="125">
        <v>720</v>
      </c>
      <c r="N135" s="125" t="s">
        <v>254</v>
      </c>
      <c r="O135" s="125" t="s">
        <v>254</v>
      </c>
      <c r="P135" s="126" t="s">
        <v>254</v>
      </c>
      <c r="Q135" s="127" t="s">
        <v>2162</v>
      </c>
      <c r="R135" s="329"/>
      <c r="S135" s="329"/>
    </row>
    <row r="136" spans="1:19" ht="37.5" customHeight="1" x14ac:dyDescent="0.25">
      <c r="A136" s="129">
        <v>135</v>
      </c>
      <c r="B136" s="122">
        <v>42156</v>
      </c>
      <c r="C136" s="130" t="s">
        <v>163</v>
      </c>
      <c r="D136" s="138">
        <v>895</v>
      </c>
      <c r="E136" s="130" t="s">
        <v>356</v>
      </c>
      <c r="F136" s="152">
        <v>2528</v>
      </c>
      <c r="G136" s="157">
        <f t="shared" si="2"/>
        <v>1852.5</v>
      </c>
      <c r="H136" s="125" t="s">
        <v>254</v>
      </c>
      <c r="I136" s="125" t="s">
        <v>254</v>
      </c>
      <c r="J136" s="125" t="s">
        <v>254</v>
      </c>
      <c r="K136" s="125" t="s">
        <v>254</v>
      </c>
      <c r="L136" s="125" t="s">
        <v>254</v>
      </c>
      <c r="M136" s="125">
        <v>1852.5</v>
      </c>
      <c r="N136" s="125" t="s">
        <v>254</v>
      </c>
      <c r="O136" s="125" t="s">
        <v>254</v>
      </c>
      <c r="P136" s="126" t="s">
        <v>254</v>
      </c>
      <c r="Q136" s="127" t="s">
        <v>2163</v>
      </c>
      <c r="R136" s="329"/>
      <c r="S136" s="329"/>
    </row>
    <row r="137" spans="1:19" ht="37.5" customHeight="1" x14ac:dyDescent="0.25">
      <c r="A137" s="129">
        <v>136</v>
      </c>
      <c r="B137" s="122">
        <v>42156</v>
      </c>
      <c r="C137" s="130" t="s">
        <v>163</v>
      </c>
      <c r="D137" s="138">
        <v>896</v>
      </c>
      <c r="E137" s="130" t="s">
        <v>2165</v>
      </c>
      <c r="F137" s="152">
        <v>2529</v>
      </c>
      <c r="G137" s="157">
        <f t="shared" si="2"/>
        <v>960</v>
      </c>
      <c r="H137" s="125" t="s">
        <v>254</v>
      </c>
      <c r="I137" s="125" t="s">
        <v>254</v>
      </c>
      <c r="J137" s="125" t="s">
        <v>254</v>
      </c>
      <c r="K137" s="125" t="s">
        <v>254</v>
      </c>
      <c r="L137" s="125" t="s">
        <v>254</v>
      </c>
      <c r="M137" s="125">
        <v>960</v>
      </c>
      <c r="N137" s="125" t="s">
        <v>254</v>
      </c>
      <c r="O137" s="125" t="s">
        <v>254</v>
      </c>
      <c r="P137" s="126" t="s">
        <v>254</v>
      </c>
      <c r="Q137" s="127" t="s">
        <v>2164</v>
      </c>
      <c r="R137" s="329"/>
      <c r="S137" s="329"/>
    </row>
    <row r="138" spans="1:19" ht="37.5" customHeight="1" x14ac:dyDescent="0.25">
      <c r="A138" s="129">
        <v>137</v>
      </c>
      <c r="B138" s="122">
        <v>42156</v>
      </c>
      <c r="C138" s="130" t="s">
        <v>163</v>
      </c>
      <c r="D138" s="138">
        <v>898</v>
      </c>
      <c r="E138" s="130" t="s">
        <v>2167</v>
      </c>
      <c r="F138" s="152">
        <v>2530</v>
      </c>
      <c r="G138" s="157">
        <f t="shared" si="2"/>
        <v>1738.5</v>
      </c>
      <c r="H138" s="125" t="s">
        <v>254</v>
      </c>
      <c r="I138" s="125" t="s">
        <v>254</v>
      </c>
      <c r="J138" s="125" t="s">
        <v>254</v>
      </c>
      <c r="K138" s="125" t="s">
        <v>254</v>
      </c>
      <c r="L138" s="125" t="s">
        <v>254</v>
      </c>
      <c r="M138" s="125">
        <v>1738.5</v>
      </c>
      <c r="N138" s="125" t="s">
        <v>254</v>
      </c>
      <c r="O138" s="125" t="s">
        <v>254</v>
      </c>
      <c r="P138" s="126" t="s">
        <v>254</v>
      </c>
      <c r="Q138" s="127" t="s">
        <v>2166</v>
      </c>
      <c r="R138" s="329"/>
      <c r="S138" s="329"/>
    </row>
    <row r="139" spans="1:19" ht="37.5" customHeight="1" x14ac:dyDescent="0.25">
      <c r="A139" s="129">
        <v>138</v>
      </c>
      <c r="B139" s="122">
        <v>42156</v>
      </c>
      <c r="C139" s="130" t="s">
        <v>163</v>
      </c>
      <c r="D139" s="138">
        <v>901</v>
      </c>
      <c r="E139" s="130" t="s">
        <v>2168</v>
      </c>
      <c r="F139" s="152">
        <v>2532</v>
      </c>
      <c r="G139" s="157">
        <f t="shared" si="2"/>
        <v>1395</v>
      </c>
      <c r="H139" s="125" t="s">
        <v>254</v>
      </c>
      <c r="I139" s="125" t="s">
        <v>254</v>
      </c>
      <c r="J139" s="125" t="s">
        <v>254</v>
      </c>
      <c r="K139" s="125" t="s">
        <v>254</v>
      </c>
      <c r="L139" s="125" t="s">
        <v>254</v>
      </c>
      <c r="M139" s="125">
        <v>1395</v>
      </c>
      <c r="N139" s="125" t="s">
        <v>254</v>
      </c>
      <c r="O139" s="125" t="s">
        <v>254</v>
      </c>
      <c r="P139" s="126" t="s">
        <v>254</v>
      </c>
      <c r="Q139" s="127" t="s">
        <v>2169</v>
      </c>
      <c r="R139" s="329"/>
      <c r="S139" s="329"/>
    </row>
    <row r="140" spans="1:19" ht="37.5" customHeight="1" x14ac:dyDescent="0.25">
      <c r="A140" s="129">
        <v>139</v>
      </c>
      <c r="B140" s="122">
        <v>42156</v>
      </c>
      <c r="C140" s="130" t="s">
        <v>163</v>
      </c>
      <c r="D140" s="138">
        <v>904</v>
      </c>
      <c r="E140" s="130" t="s">
        <v>2170</v>
      </c>
      <c r="F140" s="152">
        <v>2533</v>
      </c>
      <c r="G140" s="157">
        <f t="shared" si="2"/>
        <v>1518</v>
      </c>
      <c r="H140" s="125" t="s">
        <v>254</v>
      </c>
      <c r="I140" s="125" t="s">
        <v>254</v>
      </c>
      <c r="J140" s="125" t="s">
        <v>254</v>
      </c>
      <c r="K140" s="125" t="s">
        <v>254</v>
      </c>
      <c r="L140" s="125" t="s">
        <v>254</v>
      </c>
      <c r="M140" s="125">
        <v>1518</v>
      </c>
      <c r="N140" s="125" t="s">
        <v>254</v>
      </c>
      <c r="O140" s="125" t="s">
        <v>254</v>
      </c>
      <c r="P140" s="126" t="s">
        <v>254</v>
      </c>
      <c r="Q140" s="127" t="s">
        <v>2171</v>
      </c>
      <c r="R140" s="329"/>
      <c r="S140" s="329"/>
    </row>
    <row r="141" spans="1:19" ht="37.5" customHeight="1" x14ac:dyDescent="0.25">
      <c r="A141" s="129">
        <v>140</v>
      </c>
      <c r="B141" s="122">
        <v>42156</v>
      </c>
      <c r="C141" s="130" t="s">
        <v>163</v>
      </c>
      <c r="D141" s="138">
        <v>906</v>
      </c>
      <c r="E141" s="130" t="s">
        <v>2172</v>
      </c>
      <c r="F141" s="152">
        <v>2534</v>
      </c>
      <c r="G141" s="157">
        <f t="shared" si="2"/>
        <v>1890</v>
      </c>
      <c r="H141" s="125" t="s">
        <v>254</v>
      </c>
      <c r="I141" s="125" t="s">
        <v>254</v>
      </c>
      <c r="J141" s="125" t="s">
        <v>254</v>
      </c>
      <c r="K141" s="125" t="s">
        <v>254</v>
      </c>
      <c r="L141" s="125" t="s">
        <v>254</v>
      </c>
      <c r="M141" s="125">
        <v>1890</v>
      </c>
      <c r="N141" s="125" t="s">
        <v>254</v>
      </c>
      <c r="O141" s="125" t="s">
        <v>254</v>
      </c>
      <c r="P141" s="126" t="s">
        <v>254</v>
      </c>
      <c r="Q141" s="127" t="s">
        <v>2173</v>
      </c>
      <c r="R141" s="329"/>
      <c r="S141" s="329"/>
    </row>
    <row r="142" spans="1:19" ht="37.5" customHeight="1" x14ac:dyDescent="0.25">
      <c r="A142" s="129">
        <v>141</v>
      </c>
      <c r="B142" s="122">
        <v>42156</v>
      </c>
      <c r="C142" s="130" t="s">
        <v>163</v>
      </c>
      <c r="D142" s="138">
        <v>907</v>
      </c>
      <c r="E142" s="130" t="s">
        <v>357</v>
      </c>
      <c r="F142" s="152">
        <v>2535</v>
      </c>
      <c r="G142" s="157">
        <f t="shared" si="2"/>
        <v>464</v>
      </c>
      <c r="H142" s="125" t="s">
        <v>254</v>
      </c>
      <c r="I142" s="125" t="s">
        <v>254</v>
      </c>
      <c r="J142" s="125" t="s">
        <v>254</v>
      </c>
      <c r="K142" s="125" t="s">
        <v>254</v>
      </c>
      <c r="L142" s="125" t="s">
        <v>254</v>
      </c>
      <c r="M142" s="125">
        <v>464</v>
      </c>
      <c r="N142" s="125" t="s">
        <v>254</v>
      </c>
      <c r="O142" s="125" t="s">
        <v>254</v>
      </c>
      <c r="P142" s="126" t="s">
        <v>254</v>
      </c>
      <c r="Q142" s="127" t="s">
        <v>2174</v>
      </c>
      <c r="R142" s="329"/>
      <c r="S142" s="329"/>
    </row>
    <row r="143" spans="1:19" ht="37.5" customHeight="1" x14ac:dyDescent="0.25">
      <c r="A143" s="129">
        <v>142</v>
      </c>
      <c r="B143" s="122">
        <v>42156</v>
      </c>
      <c r="C143" s="130" t="s">
        <v>163</v>
      </c>
      <c r="D143" s="138">
        <v>909</v>
      </c>
      <c r="E143" s="130" t="s">
        <v>358</v>
      </c>
      <c r="F143" s="152">
        <v>2536</v>
      </c>
      <c r="G143" s="157">
        <f t="shared" si="2"/>
        <v>1342</v>
      </c>
      <c r="H143" s="125" t="s">
        <v>254</v>
      </c>
      <c r="I143" s="125" t="s">
        <v>254</v>
      </c>
      <c r="J143" s="125" t="s">
        <v>254</v>
      </c>
      <c r="K143" s="125" t="s">
        <v>254</v>
      </c>
      <c r="L143" s="125" t="s">
        <v>254</v>
      </c>
      <c r="M143" s="125">
        <v>1342</v>
      </c>
      <c r="N143" s="125" t="s">
        <v>254</v>
      </c>
      <c r="O143" s="125" t="s">
        <v>254</v>
      </c>
      <c r="P143" s="126" t="s">
        <v>254</v>
      </c>
      <c r="Q143" s="127" t="s">
        <v>2175</v>
      </c>
      <c r="R143" s="329"/>
      <c r="S143" s="329"/>
    </row>
    <row r="144" spans="1:19" ht="37.5" customHeight="1" x14ac:dyDescent="0.25">
      <c r="A144" s="129">
        <v>143</v>
      </c>
      <c r="B144" s="122">
        <v>42156</v>
      </c>
      <c r="C144" s="130" t="s">
        <v>163</v>
      </c>
      <c r="D144" s="138">
        <v>910</v>
      </c>
      <c r="E144" s="130" t="s">
        <v>359</v>
      </c>
      <c r="F144" s="152">
        <v>2537</v>
      </c>
      <c r="G144" s="157">
        <f t="shared" si="2"/>
        <v>1618.2</v>
      </c>
      <c r="H144" s="125" t="s">
        <v>254</v>
      </c>
      <c r="I144" s="125" t="s">
        <v>254</v>
      </c>
      <c r="J144" s="125" t="s">
        <v>254</v>
      </c>
      <c r="K144" s="125" t="s">
        <v>254</v>
      </c>
      <c r="L144" s="125" t="s">
        <v>254</v>
      </c>
      <c r="M144" s="125">
        <v>1618.2</v>
      </c>
      <c r="N144" s="125" t="s">
        <v>254</v>
      </c>
      <c r="O144" s="125" t="s">
        <v>254</v>
      </c>
      <c r="P144" s="126" t="s">
        <v>254</v>
      </c>
      <c r="Q144" s="127" t="s">
        <v>2176</v>
      </c>
      <c r="R144" s="329"/>
      <c r="S144" s="329"/>
    </row>
    <row r="145" spans="1:19" ht="37.5" customHeight="1" x14ac:dyDescent="0.25">
      <c r="A145" s="129">
        <v>144</v>
      </c>
      <c r="B145" s="122">
        <v>42156</v>
      </c>
      <c r="C145" s="130" t="s">
        <v>163</v>
      </c>
      <c r="D145" s="138">
        <v>911</v>
      </c>
      <c r="E145" s="130" t="s">
        <v>360</v>
      </c>
      <c r="F145" s="152">
        <v>2538</v>
      </c>
      <c r="G145" s="157">
        <f t="shared" si="2"/>
        <v>313.5</v>
      </c>
      <c r="H145" s="125" t="s">
        <v>254</v>
      </c>
      <c r="I145" s="125" t="s">
        <v>254</v>
      </c>
      <c r="J145" s="125" t="s">
        <v>254</v>
      </c>
      <c r="K145" s="125" t="s">
        <v>254</v>
      </c>
      <c r="L145" s="125" t="s">
        <v>254</v>
      </c>
      <c r="M145" s="125">
        <v>313.5</v>
      </c>
      <c r="N145" s="125" t="s">
        <v>254</v>
      </c>
      <c r="O145" s="125" t="s">
        <v>254</v>
      </c>
      <c r="P145" s="126" t="s">
        <v>254</v>
      </c>
      <c r="Q145" s="127" t="s">
        <v>2177</v>
      </c>
      <c r="R145" s="329"/>
      <c r="S145" s="329"/>
    </row>
    <row r="146" spans="1:19" ht="37.5" customHeight="1" x14ac:dyDescent="0.25">
      <c r="A146" s="129">
        <v>145</v>
      </c>
      <c r="B146" s="122">
        <v>42156</v>
      </c>
      <c r="C146" s="130" t="s">
        <v>163</v>
      </c>
      <c r="D146" s="138">
        <v>912</v>
      </c>
      <c r="E146" s="130" t="s">
        <v>361</v>
      </c>
      <c r="F146" s="152">
        <v>2539</v>
      </c>
      <c r="G146" s="157">
        <f t="shared" si="2"/>
        <v>403</v>
      </c>
      <c r="H146" s="125" t="s">
        <v>254</v>
      </c>
      <c r="I146" s="125" t="s">
        <v>254</v>
      </c>
      <c r="J146" s="125" t="s">
        <v>254</v>
      </c>
      <c r="K146" s="125" t="s">
        <v>254</v>
      </c>
      <c r="L146" s="125" t="s">
        <v>254</v>
      </c>
      <c r="M146" s="125">
        <v>403</v>
      </c>
      <c r="N146" s="125" t="s">
        <v>254</v>
      </c>
      <c r="O146" s="125" t="s">
        <v>254</v>
      </c>
      <c r="P146" s="126" t="s">
        <v>254</v>
      </c>
      <c r="Q146" s="127" t="s">
        <v>2178</v>
      </c>
      <c r="R146" s="329"/>
      <c r="S146" s="329"/>
    </row>
    <row r="147" spans="1:19" ht="37.5" customHeight="1" x14ac:dyDescent="0.25">
      <c r="A147" s="129">
        <v>146</v>
      </c>
      <c r="B147" s="122">
        <v>42157</v>
      </c>
      <c r="C147" s="130" t="s">
        <v>163</v>
      </c>
      <c r="D147" s="138">
        <v>919</v>
      </c>
      <c r="E147" s="130" t="s">
        <v>362</v>
      </c>
      <c r="F147" s="152">
        <v>2541</v>
      </c>
      <c r="G147" s="157">
        <f t="shared" si="2"/>
        <v>489.8</v>
      </c>
      <c r="H147" s="125" t="s">
        <v>254</v>
      </c>
      <c r="I147" s="125" t="s">
        <v>254</v>
      </c>
      <c r="J147" s="125" t="s">
        <v>254</v>
      </c>
      <c r="K147" s="125" t="s">
        <v>254</v>
      </c>
      <c r="L147" s="125" t="s">
        <v>254</v>
      </c>
      <c r="M147" s="125">
        <v>489.8</v>
      </c>
      <c r="N147" s="125" t="s">
        <v>254</v>
      </c>
      <c r="O147" s="125" t="s">
        <v>254</v>
      </c>
      <c r="P147" s="126" t="s">
        <v>254</v>
      </c>
      <c r="Q147" s="127" t="s">
        <v>2179</v>
      </c>
      <c r="R147" s="329"/>
      <c r="S147" s="329"/>
    </row>
    <row r="148" spans="1:19" ht="37.5" customHeight="1" x14ac:dyDescent="0.25">
      <c r="A148" s="129">
        <v>147</v>
      </c>
      <c r="B148" s="122">
        <v>42277</v>
      </c>
      <c r="C148" s="130" t="s">
        <v>178</v>
      </c>
      <c r="D148" s="138">
        <v>1546</v>
      </c>
      <c r="E148" s="130" t="s">
        <v>363</v>
      </c>
      <c r="F148" s="152">
        <v>2595</v>
      </c>
      <c r="G148" s="157">
        <f t="shared" si="2"/>
        <v>9832.5</v>
      </c>
      <c r="H148" s="125" t="s">
        <v>254</v>
      </c>
      <c r="I148" s="125" t="s">
        <v>254</v>
      </c>
      <c r="J148" s="125" t="s">
        <v>254</v>
      </c>
      <c r="K148" s="125" t="s">
        <v>254</v>
      </c>
      <c r="L148" s="125">
        <v>9832.5</v>
      </c>
      <c r="M148" s="125" t="s">
        <v>254</v>
      </c>
      <c r="N148" s="125" t="s">
        <v>254</v>
      </c>
      <c r="O148" s="125" t="s">
        <v>254</v>
      </c>
      <c r="P148" s="126" t="s">
        <v>254</v>
      </c>
      <c r="Q148" s="127" t="s">
        <v>1683</v>
      </c>
      <c r="R148" s="329"/>
      <c r="S148" s="329"/>
    </row>
    <row r="149" spans="1:19" ht="37.5" customHeight="1" x14ac:dyDescent="0.25">
      <c r="A149" s="129">
        <v>148</v>
      </c>
      <c r="B149" s="122">
        <v>42277</v>
      </c>
      <c r="C149" s="130" t="s">
        <v>178</v>
      </c>
      <c r="D149" s="138">
        <v>1547</v>
      </c>
      <c r="E149" s="130" t="s">
        <v>364</v>
      </c>
      <c r="F149" s="152">
        <v>2596</v>
      </c>
      <c r="G149" s="157">
        <f t="shared" si="2"/>
        <v>9832.5</v>
      </c>
      <c r="H149" s="125" t="s">
        <v>254</v>
      </c>
      <c r="I149" s="125" t="s">
        <v>254</v>
      </c>
      <c r="J149" s="125" t="s">
        <v>254</v>
      </c>
      <c r="K149" s="125" t="s">
        <v>254</v>
      </c>
      <c r="L149" s="125">
        <v>9832.5</v>
      </c>
      <c r="M149" s="125" t="s">
        <v>254</v>
      </c>
      <c r="N149" s="125" t="s">
        <v>254</v>
      </c>
      <c r="O149" s="125" t="s">
        <v>254</v>
      </c>
      <c r="P149" s="126" t="s">
        <v>254</v>
      </c>
      <c r="Q149" s="127" t="s">
        <v>1684</v>
      </c>
      <c r="R149" s="329"/>
      <c r="S149" s="329"/>
    </row>
    <row r="150" spans="1:19" ht="37.5" customHeight="1" x14ac:dyDescent="0.25">
      <c r="A150" s="129">
        <v>149</v>
      </c>
      <c r="B150" s="122">
        <v>42277</v>
      </c>
      <c r="C150" s="130" t="s">
        <v>178</v>
      </c>
      <c r="D150" s="138">
        <v>1549</v>
      </c>
      <c r="E150" s="130" t="s">
        <v>365</v>
      </c>
      <c r="F150" s="152">
        <v>2597</v>
      </c>
      <c r="G150" s="157">
        <f t="shared" si="2"/>
        <v>9832.5</v>
      </c>
      <c r="H150" s="125" t="s">
        <v>254</v>
      </c>
      <c r="I150" s="125" t="s">
        <v>254</v>
      </c>
      <c r="J150" s="125" t="s">
        <v>254</v>
      </c>
      <c r="K150" s="125" t="s">
        <v>254</v>
      </c>
      <c r="L150" s="125">
        <v>9832.5</v>
      </c>
      <c r="M150" s="125" t="s">
        <v>254</v>
      </c>
      <c r="N150" s="125" t="s">
        <v>254</v>
      </c>
      <c r="O150" s="125" t="s">
        <v>254</v>
      </c>
      <c r="P150" s="126" t="s">
        <v>254</v>
      </c>
      <c r="Q150" s="127" t="s">
        <v>1685</v>
      </c>
      <c r="R150" s="329"/>
      <c r="S150" s="329"/>
    </row>
    <row r="151" spans="1:19" ht="37.5" customHeight="1" x14ac:dyDescent="0.25">
      <c r="A151" s="129">
        <v>150</v>
      </c>
      <c r="B151" s="122">
        <v>42185</v>
      </c>
      <c r="C151" s="130" t="s">
        <v>178</v>
      </c>
      <c r="D151" s="138">
        <v>503</v>
      </c>
      <c r="E151" s="130" t="s">
        <v>366</v>
      </c>
      <c r="F151" s="152">
        <v>2760</v>
      </c>
      <c r="G151" s="157">
        <f t="shared" si="2"/>
        <v>1620</v>
      </c>
      <c r="H151" s="125" t="s">
        <v>254</v>
      </c>
      <c r="I151" s="125" t="s">
        <v>254</v>
      </c>
      <c r="J151" s="125" t="s">
        <v>254</v>
      </c>
      <c r="K151" s="125" t="s">
        <v>254</v>
      </c>
      <c r="L151" s="125">
        <v>1620</v>
      </c>
      <c r="M151" s="125" t="s">
        <v>254</v>
      </c>
      <c r="N151" s="125" t="s">
        <v>254</v>
      </c>
      <c r="O151" s="125" t="s">
        <v>254</v>
      </c>
      <c r="P151" s="126" t="s">
        <v>254</v>
      </c>
      <c r="Q151" s="127" t="s">
        <v>1686</v>
      </c>
      <c r="R151" s="329"/>
      <c r="S151" s="329"/>
    </row>
    <row r="152" spans="1:19" ht="37.5" customHeight="1" x14ac:dyDescent="0.25">
      <c r="A152" s="129">
        <v>151</v>
      </c>
      <c r="B152" s="122">
        <v>42159</v>
      </c>
      <c r="C152" s="130" t="s">
        <v>185</v>
      </c>
      <c r="D152" s="130" t="s">
        <v>186</v>
      </c>
      <c r="E152" s="130" t="s">
        <v>367</v>
      </c>
      <c r="F152" s="152">
        <v>2844</v>
      </c>
      <c r="G152" s="157">
        <f t="shared" si="2"/>
        <v>1500</v>
      </c>
      <c r="H152" s="125" t="s">
        <v>254</v>
      </c>
      <c r="I152" s="125" t="s">
        <v>254</v>
      </c>
      <c r="J152" s="125" t="s">
        <v>254</v>
      </c>
      <c r="K152" s="125" t="s">
        <v>254</v>
      </c>
      <c r="L152" s="125">
        <v>1430</v>
      </c>
      <c r="M152" s="125">
        <v>70</v>
      </c>
      <c r="N152" s="125" t="s">
        <v>254</v>
      </c>
      <c r="O152" s="125" t="s">
        <v>254</v>
      </c>
      <c r="P152" s="126" t="s">
        <v>254</v>
      </c>
      <c r="Q152" s="127" t="s">
        <v>1631</v>
      </c>
      <c r="R152" s="329"/>
      <c r="S152" s="329"/>
    </row>
    <row r="153" spans="1:19" ht="37.5" customHeight="1" x14ac:dyDescent="0.25">
      <c r="A153" s="129">
        <v>152</v>
      </c>
      <c r="B153" s="122">
        <v>42179</v>
      </c>
      <c r="C153" s="130" t="s">
        <v>164</v>
      </c>
      <c r="D153" s="130" t="s">
        <v>545</v>
      </c>
      <c r="E153" s="130" t="s">
        <v>368</v>
      </c>
      <c r="F153" s="152">
        <v>2959</v>
      </c>
      <c r="G153" s="157">
        <f t="shared" si="2"/>
        <v>20</v>
      </c>
      <c r="H153" s="125" t="s">
        <v>254</v>
      </c>
      <c r="I153" s="125" t="s">
        <v>254</v>
      </c>
      <c r="J153" s="125" t="s">
        <v>254</v>
      </c>
      <c r="K153" s="125">
        <v>20</v>
      </c>
      <c r="L153" s="125" t="s">
        <v>254</v>
      </c>
      <c r="M153" s="125" t="s">
        <v>254</v>
      </c>
      <c r="N153" s="125" t="s">
        <v>254</v>
      </c>
      <c r="O153" s="125" t="s">
        <v>254</v>
      </c>
      <c r="P153" s="126" t="s">
        <v>254</v>
      </c>
      <c r="Q153" s="127" t="s">
        <v>1632</v>
      </c>
      <c r="R153" s="329"/>
      <c r="S153" s="329"/>
    </row>
    <row r="154" spans="1:19" ht="37.5" customHeight="1" x14ac:dyDescent="0.25">
      <c r="A154" s="129">
        <v>153</v>
      </c>
      <c r="B154" s="122">
        <v>42179</v>
      </c>
      <c r="C154" s="130" t="s">
        <v>164</v>
      </c>
      <c r="D154" s="130" t="s">
        <v>545</v>
      </c>
      <c r="E154" s="130" t="s">
        <v>369</v>
      </c>
      <c r="F154" s="152">
        <v>2959</v>
      </c>
      <c r="G154" s="157">
        <f t="shared" si="2"/>
        <v>390</v>
      </c>
      <c r="H154" s="125" t="s">
        <v>254</v>
      </c>
      <c r="I154" s="125" t="s">
        <v>254</v>
      </c>
      <c r="J154" s="125" t="s">
        <v>254</v>
      </c>
      <c r="K154" s="125">
        <v>390</v>
      </c>
      <c r="L154" s="125" t="s">
        <v>254</v>
      </c>
      <c r="M154" s="125" t="s">
        <v>254</v>
      </c>
      <c r="N154" s="125" t="s">
        <v>254</v>
      </c>
      <c r="O154" s="125" t="s">
        <v>254</v>
      </c>
      <c r="P154" s="126" t="s">
        <v>254</v>
      </c>
      <c r="Q154" s="127" t="s">
        <v>1606</v>
      </c>
      <c r="R154" s="329"/>
      <c r="S154" s="329"/>
    </row>
    <row r="155" spans="1:19" ht="37.5" customHeight="1" x14ac:dyDescent="0.25">
      <c r="A155" s="129">
        <v>154</v>
      </c>
      <c r="B155" s="122">
        <v>42179</v>
      </c>
      <c r="C155" s="130" t="s">
        <v>164</v>
      </c>
      <c r="D155" s="130" t="s">
        <v>545</v>
      </c>
      <c r="E155" s="130" t="s">
        <v>370</v>
      </c>
      <c r="F155" s="152">
        <v>2959</v>
      </c>
      <c r="G155" s="157">
        <f t="shared" si="2"/>
        <v>270</v>
      </c>
      <c r="H155" s="125" t="s">
        <v>254</v>
      </c>
      <c r="I155" s="125" t="s">
        <v>254</v>
      </c>
      <c r="J155" s="125" t="s">
        <v>254</v>
      </c>
      <c r="K155" s="125">
        <v>270</v>
      </c>
      <c r="L155" s="125" t="s">
        <v>254</v>
      </c>
      <c r="M155" s="125" t="s">
        <v>254</v>
      </c>
      <c r="N155" s="125" t="s">
        <v>254</v>
      </c>
      <c r="O155" s="125" t="s">
        <v>254</v>
      </c>
      <c r="P155" s="126" t="s">
        <v>254</v>
      </c>
      <c r="Q155" s="148" t="s">
        <v>1607</v>
      </c>
      <c r="R155" s="329"/>
      <c r="S155" s="329"/>
    </row>
    <row r="156" spans="1:19" ht="37.5" customHeight="1" x14ac:dyDescent="0.25">
      <c r="A156" s="129">
        <v>155</v>
      </c>
      <c r="B156" s="122">
        <v>42179</v>
      </c>
      <c r="C156" s="130" t="s">
        <v>164</v>
      </c>
      <c r="D156" s="130" t="s">
        <v>545</v>
      </c>
      <c r="E156" s="130" t="s">
        <v>371</v>
      </c>
      <c r="F156" s="152">
        <v>2959</v>
      </c>
      <c r="G156" s="157">
        <f t="shared" si="2"/>
        <v>2590</v>
      </c>
      <c r="H156" s="125" t="s">
        <v>254</v>
      </c>
      <c r="I156" s="125" t="s">
        <v>254</v>
      </c>
      <c r="J156" s="125" t="s">
        <v>254</v>
      </c>
      <c r="K156" s="125">
        <v>2590</v>
      </c>
      <c r="L156" s="125" t="s">
        <v>254</v>
      </c>
      <c r="M156" s="125" t="s">
        <v>254</v>
      </c>
      <c r="N156" s="125" t="s">
        <v>254</v>
      </c>
      <c r="O156" s="125" t="s">
        <v>254</v>
      </c>
      <c r="P156" s="126" t="s">
        <v>254</v>
      </c>
      <c r="Q156" s="127" t="s">
        <v>2189</v>
      </c>
      <c r="R156" s="329"/>
      <c r="S156" s="329"/>
    </row>
    <row r="157" spans="1:19" ht="37.5" customHeight="1" x14ac:dyDescent="0.25">
      <c r="A157" s="129">
        <v>157</v>
      </c>
      <c r="B157" s="122">
        <v>42181</v>
      </c>
      <c r="C157" s="130" t="s">
        <v>164</v>
      </c>
      <c r="D157" s="130" t="s">
        <v>546</v>
      </c>
      <c r="E157" s="130" t="s">
        <v>372</v>
      </c>
      <c r="F157" s="152">
        <v>3185</v>
      </c>
      <c r="G157" s="157">
        <f t="shared" si="2"/>
        <v>25954.39</v>
      </c>
      <c r="H157" s="125" t="s">
        <v>254</v>
      </c>
      <c r="I157" s="125" t="s">
        <v>254</v>
      </c>
      <c r="J157" s="125" t="s">
        <v>254</v>
      </c>
      <c r="K157" s="125">
        <v>25954.39</v>
      </c>
      <c r="L157" s="125"/>
      <c r="M157" s="125" t="s">
        <v>254</v>
      </c>
      <c r="N157" s="125" t="s">
        <v>254</v>
      </c>
      <c r="O157" s="125" t="s">
        <v>254</v>
      </c>
      <c r="P157" s="126" t="s">
        <v>254</v>
      </c>
      <c r="Q157" s="127" t="s">
        <v>2190</v>
      </c>
      <c r="R157" s="329"/>
      <c r="S157" s="329"/>
    </row>
    <row r="158" spans="1:19" ht="37.5" customHeight="1" x14ac:dyDescent="0.25">
      <c r="A158" s="129">
        <v>158</v>
      </c>
      <c r="B158" s="122">
        <v>42181</v>
      </c>
      <c r="C158" s="130" t="s">
        <v>164</v>
      </c>
      <c r="D158" s="130" t="s">
        <v>546</v>
      </c>
      <c r="E158" s="130" t="s">
        <v>373</v>
      </c>
      <c r="F158" s="152">
        <v>3185</v>
      </c>
      <c r="G158" s="157">
        <f t="shared" si="2"/>
        <v>1345</v>
      </c>
      <c r="H158" s="125" t="s">
        <v>254</v>
      </c>
      <c r="I158" s="125" t="s">
        <v>254</v>
      </c>
      <c r="J158" s="125" t="s">
        <v>254</v>
      </c>
      <c r="K158" s="125">
        <v>1345</v>
      </c>
      <c r="L158" s="125" t="s">
        <v>254</v>
      </c>
      <c r="M158" s="125" t="s">
        <v>254</v>
      </c>
      <c r="N158" s="125" t="s">
        <v>254</v>
      </c>
      <c r="O158" s="125" t="s">
        <v>254</v>
      </c>
      <c r="P158" s="126" t="s">
        <v>254</v>
      </c>
      <c r="Q158" s="127" t="s">
        <v>1606</v>
      </c>
      <c r="R158" s="329"/>
      <c r="S158" s="329"/>
    </row>
    <row r="159" spans="1:19" ht="37.5" customHeight="1" x14ac:dyDescent="0.25">
      <c r="A159" s="129">
        <v>159</v>
      </c>
      <c r="B159" s="122">
        <v>42181</v>
      </c>
      <c r="C159" s="130" t="s">
        <v>164</v>
      </c>
      <c r="D159" s="130" t="s">
        <v>546</v>
      </c>
      <c r="E159" s="130" t="s">
        <v>374</v>
      </c>
      <c r="F159" s="152">
        <v>3185</v>
      </c>
      <c r="G159" s="157">
        <f t="shared" si="2"/>
        <v>3104</v>
      </c>
      <c r="H159" s="125" t="s">
        <v>254</v>
      </c>
      <c r="I159" s="125" t="s">
        <v>254</v>
      </c>
      <c r="J159" s="125" t="s">
        <v>254</v>
      </c>
      <c r="K159" s="125">
        <v>3104</v>
      </c>
      <c r="L159" s="125" t="s">
        <v>254</v>
      </c>
      <c r="M159" s="125" t="s">
        <v>254</v>
      </c>
      <c r="N159" s="125" t="s">
        <v>254</v>
      </c>
      <c r="O159" s="125" t="s">
        <v>254</v>
      </c>
      <c r="P159" s="126" t="s">
        <v>254</v>
      </c>
      <c r="Q159" s="148" t="s">
        <v>1607</v>
      </c>
      <c r="R159" s="329"/>
      <c r="S159" s="329"/>
    </row>
    <row r="160" spans="1:19" ht="37.5" customHeight="1" x14ac:dyDescent="0.25">
      <c r="A160" s="129">
        <v>160</v>
      </c>
      <c r="B160" s="122">
        <v>42181</v>
      </c>
      <c r="C160" s="130" t="s">
        <v>164</v>
      </c>
      <c r="D160" s="130" t="s">
        <v>546</v>
      </c>
      <c r="E160" s="130" t="s">
        <v>375</v>
      </c>
      <c r="F160" s="152">
        <v>3185</v>
      </c>
      <c r="G160" s="157">
        <f t="shared" si="2"/>
        <v>386</v>
      </c>
      <c r="H160" s="125" t="s">
        <v>254</v>
      </c>
      <c r="I160" s="125" t="s">
        <v>254</v>
      </c>
      <c r="J160" s="125" t="s">
        <v>254</v>
      </c>
      <c r="K160" s="125">
        <v>386</v>
      </c>
      <c r="L160" s="125" t="s">
        <v>254</v>
      </c>
      <c r="M160" s="125" t="s">
        <v>254</v>
      </c>
      <c r="N160" s="125" t="s">
        <v>254</v>
      </c>
      <c r="O160" s="125" t="s">
        <v>254</v>
      </c>
      <c r="P160" s="126" t="s">
        <v>254</v>
      </c>
      <c r="Q160" s="148" t="s">
        <v>1607</v>
      </c>
      <c r="R160" s="329"/>
      <c r="S160" s="329"/>
    </row>
    <row r="161" spans="1:19" ht="37.5" customHeight="1" x14ac:dyDescent="0.25">
      <c r="A161" s="129">
        <v>161</v>
      </c>
      <c r="B161" s="122">
        <v>42181</v>
      </c>
      <c r="C161" s="130" t="s">
        <v>164</v>
      </c>
      <c r="D161" s="130" t="s">
        <v>546</v>
      </c>
      <c r="E161" s="130" t="s">
        <v>376</v>
      </c>
      <c r="F161" s="152">
        <v>3185</v>
      </c>
      <c r="G161" s="157">
        <f t="shared" si="2"/>
        <v>1440.72</v>
      </c>
      <c r="H161" s="125" t="s">
        <v>254</v>
      </c>
      <c r="I161" s="125" t="s">
        <v>254</v>
      </c>
      <c r="J161" s="125" t="s">
        <v>254</v>
      </c>
      <c r="K161" s="125">
        <v>1440.72</v>
      </c>
      <c r="L161" s="125" t="s">
        <v>254</v>
      </c>
      <c r="M161" s="125" t="s">
        <v>254</v>
      </c>
      <c r="N161" s="125" t="s">
        <v>254</v>
      </c>
      <c r="O161" s="125" t="s">
        <v>254</v>
      </c>
      <c r="P161" s="126" t="s">
        <v>254</v>
      </c>
      <c r="Q161" s="127" t="s">
        <v>1611</v>
      </c>
      <c r="R161" s="329"/>
      <c r="S161" s="329"/>
    </row>
    <row r="162" spans="1:19" ht="37.5" customHeight="1" x14ac:dyDescent="0.25">
      <c r="A162" s="129">
        <v>162</v>
      </c>
      <c r="B162" s="122">
        <v>42181</v>
      </c>
      <c r="C162" s="130" t="s">
        <v>164</v>
      </c>
      <c r="D162" s="130" t="s">
        <v>546</v>
      </c>
      <c r="E162" s="130" t="s">
        <v>377</v>
      </c>
      <c r="F162" s="152">
        <v>3185</v>
      </c>
      <c r="G162" s="157">
        <f t="shared" si="2"/>
        <v>51.79</v>
      </c>
      <c r="H162" s="125" t="s">
        <v>254</v>
      </c>
      <c r="I162" s="125" t="s">
        <v>254</v>
      </c>
      <c r="J162" s="125" t="s">
        <v>254</v>
      </c>
      <c r="K162" s="125">
        <v>51.79</v>
      </c>
      <c r="L162" s="125" t="s">
        <v>254</v>
      </c>
      <c r="M162" s="125" t="s">
        <v>254</v>
      </c>
      <c r="N162" s="125" t="s">
        <v>254</v>
      </c>
      <c r="O162" s="125" t="s">
        <v>254</v>
      </c>
      <c r="P162" s="126" t="s">
        <v>254</v>
      </c>
      <c r="Q162" s="127" t="s">
        <v>1633</v>
      </c>
      <c r="R162" s="329"/>
      <c r="S162" s="329"/>
    </row>
    <row r="163" spans="1:19" ht="37.5" customHeight="1" x14ac:dyDescent="0.25">
      <c r="A163" s="129">
        <v>163</v>
      </c>
      <c r="B163" s="122">
        <v>42181</v>
      </c>
      <c r="C163" s="130" t="s">
        <v>164</v>
      </c>
      <c r="D163" s="130" t="s">
        <v>546</v>
      </c>
      <c r="E163" s="130" t="s">
        <v>378</v>
      </c>
      <c r="F163" s="152">
        <v>3185</v>
      </c>
      <c r="G163" s="157">
        <f t="shared" si="2"/>
        <v>114.11</v>
      </c>
      <c r="H163" s="125" t="s">
        <v>254</v>
      </c>
      <c r="I163" s="125" t="s">
        <v>254</v>
      </c>
      <c r="J163" s="125" t="s">
        <v>254</v>
      </c>
      <c r="K163" s="125">
        <v>114.11</v>
      </c>
      <c r="L163" s="125" t="s">
        <v>254</v>
      </c>
      <c r="M163" s="125" t="s">
        <v>254</v>
      </c>
      <c r="N163" s="125" t="s">
        <v>254</v>
      </c>
      <c r="O163" s="125" t="s">
        <v>254</v>
      </c>
      <c r="P163" s="126" t="s">
        <v>254</v>
      </c>
      <c r="Q163" s="127" t="s">
        <v>1634</v>
      </c>
      <c r="R163" s="329"/>
      <c r="S163" s="329"/>
    </row>
    <row r="164" spans="1:19" ht="37.5" customHeight="1" x14ac:dyDescent="0.25">
      <c r="A164" s="129">
        <v>164</v>
      </c>
      <c r="B164" s="122">
        <v>42181</v>
      </c>
      <c r="C164" s="130" t="s">
        <v>164</v>
      </c>
      <c r="D164" s="130" t="s">
        <v>546</v>
      </c>
      <c r="E164" s="130" t="s">
        <v>379</v>
      </c>
      <c r="F164" s="152">
        <v>3185</v>
      </c>
      <c r="G164" s="157">
        <f t="shared" si="2"/>
        <v>118.66</v>
      </c>
      <c r="H164" s="125" t="s">
        <v>254</v>
      </c>
      <c r="I164" s="125" t="s">
        <v>254</v>
      </c>
      <c r="J164" s="125" t="s">
        <v>254</v>
      </c>
      <c r="K164" s="125">
        <v>118.66</v>
      </c>
      <c r="L164" s="125" t="s">
        <v>254</v>
      </c>
      <c r="M164" s="125" t="s">
        <v>254</v>
      </c>
      <c r="N164" s="125" t="s">
        <v>254</v>
      </c>
      <c r="O164" s="125" t="s">
        <v>254</v>
      </c>
      <c r="P164" s="126" t="s">
        <v>254</v>
      </c>
      <c r="Q164" s="127" t="s">
        <v>1635</v>
      </c>
      <c r="R164" s="329"/>
      <c r="S164" s="329"/>
    </row>
    <row r="165" spans="1:19" ht="37.5" customHeight="1" x14ac:dyDescent="0.25">
      <c r="A165" s="129">
        <v>165</v>
      </c>
      <c r="B165" s="122">
        <v>42185</v>
      </c>
      <c r="C165" s="130" t="s">
        <v>178</v>
      </c>
      <c r="D165" s="138">
        <v>521</v>
      </c>
      <c r="E165" s="130" t="s">
        <v>380</v>
      </c>
      <c r="F165" s="152">
        <v>3241</v>
      </c>
      <c r="G165" s="157">
        <f t="shared" si="2"/>
        <v>27800</v>
      </c>
      <c r="H165" s="125">
        <v>27800</v>
      </c>
      <c r="I165" s="125" t="s">
        <v>254</v>
      </c>
      <c r="J165" s="125" t="s">
        <v>254</v>
      </c>
      <c r="K165" s="125" t="s">
        <v>254</v>
      </c>
      <c r="L165" s="125" t="s">
        <v>254</v>
      </c>
      <c r="M165" s="125" t="s">
        <v>254</v>
      </c>
      <c r="N165" s="125" t="s">
        <v>254</v>
      </c>
      <c r="O165" s="125" t="s">
        <v>254</v>
      </c>
      <c r="P165" s="126" t="s">
        <v>254</v>
      </c>
      <c r="Q165" s="127" t="s">
        <v>1687</v>
      </c>
      <c r="R165" s="329" t="s">
        <v>2592</v>
      </c>
      <c r="S165" s="329"/>
    </row>
    <row r="166" spans="1:19" ht="37.5" customHeight="1" x14ac:dyDescent="0.25">
      <c r="A166" s="129">
        <v>166</v>
      </c>
      <c r="B166" s="122">
        <v>42178</v>
      </c>
      <c r="C166" s="130" t="s">
        <v>163</v>
      </c>
      <c r="D166" s="138">
        <v>1232</v>
      </c>
      <c r="E166" s="130" t="s">
        <v>2180</v>
      </c>
      <c r="F166" s="152">
        <v>3278</v>
      </c>
      <c r="G166" s="157">
        <f t="shared" si="2"/>
        <v>2040</v>
      </c>
      <c r="H166" s="125" t="s">
        <v>254</v>
      </c>
      <c r="I166" s="125" t="s">
        <v>254</v>
      </c>
      <c r="J166" s="125" t="s">
        <v>254</v>
      </c>
      <c r="K166" s="125" t="s">
        <v>254</v>
      </c>
      <c r="L166" s="125" t="s">
        <v>254</v>
      </c>
      <c r="M166" s="125">
        <v>2040</v>
      </c>
      <c r="N166" s="125" t="s">
        <v>254</v>
      </c>
      <c r="O166" s="125" t="s">
        <v>254</v>
      </c>
      <c r="P166" s="126" t="s">
        <v>254</v>
      </c>
      <c r="Q166" s="127" t="s">
        <v>2297</v>
      </c>
      <c r="R166" s="329"/>
      <c r="S166" s="329"/>
    </row>
    <row r="167" spans="1:19" ht="37.5" customHeight="1" x14ac:dyDescent="0.25">
      <c r="A167" s="129">
        <v>167</v>
      </c>
      <c r="B167" s="122">
        <v>42185</v>
      </c>
      <c r="C167" s="130" t="s">
        <v>164</v>
      </c>
      <c r="D167" s="130" t="s">
        <v>549</v>
      </c>
      <c r="E167" s="130" t="s">
        <v>381</v>
      </c>
      <c r="F167" s="152">
        <v>3292</v>
      </c>
      <c r="G167" s="157">
        <f t="shared" si="2"/>
        <v>2262</v>
      </c>
      <c r="H167" s="125" t="s">
        <v>254</v>
      </c>
      <c r="I167" s="125" t="s">
        <v>254</v>
      </c>
      <c r="J167" s="125" t="s">
        <v>254</v>
      </c>
      <c r="K167" s="125">
        <v>2262</v>
      </c>
      <c r="L167" s="125" t="s">
        <v>254</v>
      </c>
      <c r="M167" s="125" t="s">
        <v>254</v>
      </c>
      <c r="N167" s="125" t="s">
        <v>254</v>
      </c>
      <c r="O167" s="125" t="s">
        <v>254</v>
      </c>
      <c r="P167" s="126" t="s">
        <v>254</v>
      </c>
      <c r="Q167" s="127" t="s">
        <v>2191</v>
      </c>
      <c r="R167" s="329"/>
      <c r="S167" s="329"/>
    </row>
    <row r="168" spans="1:19" ht="37.5" customHeight="1" x14ac:dyDescent="0.25">
      <c r="A168" s="129">
        <v>168</v>
      </c>
      <c r="B168" s="122">
        <v>42185</v>
      </c>
      <c r="C168" s="130" t="s">
        <v>164</v>
      </c>
      <c r="D168" s="130" t="s">
        <v>549</v>
      </c>
      <c r="E168" s="130" t="s">
        <v>382</v>
      </c>
      <c r="F168" s="152">
        <v>3292</v>
      </c>
      <c r="G168" s="157">
        <f t="shared" si="2"/>
        <v>338</v>
      </c>
      <c r="H168" s="125" t="s">
        <v>254</v>
      </c>
      <c r="I168" s="125" t="s">
        <v>254</v>
      </c>
      <c r="J168" s="125" t="s">
        <v>254</v>
      </c>
      <c r="K168" s="125">
        <v>338</v>
      </c>
      <c r="L168" s="125" t="s">
        <v>254</v>
      </c>
      <c r="M168" s="125" t="s">
        <v>254</v>
      </c>
      <c r="N168" s="125" t="s">
        <v>254</v>
      </c>
      <c r="O168" s="125" t="s">
        <v>254</v>
      </c>
      <c r="P168" s="126" t="s">
        <v>254</v>
      </c>
      <c r="Q168" s="127" t="s">
        <v>1606</v>
      </c>
      <c r="R168" s="329"/>
      <c r="S168" s="329"/>
    </row>
    <row r="169" spans="1:19" ht="37.5" customHeight="1" x14ac:dyDescent="0.25">
      <c r="A169" s="129">
        <v>169</v>
      </c>
      <c r="B169" s="122">
        <v>42185</v>
      </c>
      <c r="C169" s="130" t="s">
        <v>164</v>
      </c>
      <c r="D169" s="130" t="s">
        <v>549</v>
      </c>
      <c r="E169" s="130" t="s">
        <v>383</v>
      </c>
      <c r="F169" s="152">
        <v>3292</v>
      </c>
      <c r="G169" s="157">
        <f t="shared" si="2"/>
        <v>234</v>
      </c>
      <c r="H169" s="125" t="s">
        <v>254</v>
      </c>
      <c r="I169" s="125" t="s">
        <v>254</v>
      </c>
      <c r="J169" s="125" t="s">
        <v>254</v>
      </c>
      <c r="K169" s="125">
        <v>234</v>
      </c>
      <c r="L169" s="125" t="s">
        <v>254</v>
      </c>
      <c r="M169" s="125" t="s">
        <v>254</v>
      </c>
      <c r="N169" s="125" t="s">
        <v>254</v>
      </c>
      <c r="O169" s="125" t="s">
        <v>254</v>
      </c>
      <c r="P169" s="126" t="s">
        <v>254</v>
      </c>
      <c r="Q169" s="127" t="s">
        <v>1607</v>
      </c>
      <c r="R169" s="329"/>
      <c r="S169" s="329"/>
    </row>
    <row r="170" spans="1:19" ht="37.5" customHeight="1" x14ac:dyDescent="0.25">
      <c r="A170" s="129">
        <v>170</v>
      </c>
      <c r="B170" s="122">
        <v>42290</v>
      </c>
      <c r="C170" s="130" t="s">
        <v>178</v>
      </c>
      <c r="D170" s="138">
        <v>1608</v>
      </c>
      <c r="E170" s="130" t="s">
        <v>384</v>
      </c>
      <c r="F170" s="152">
        <v>3380</v>
      </c>
      <c r="G170" s="157">
        <f t="shared" ref="G170:G228" si="3">SUM(H170:P170)</f>
        <v>10925</v>
      </c>
      <c r="H170" s="125" t="s">
        <v>254</v>
      </c>
      <c r="I170" s="125" t="s">
        <v>254</v>
      </c>
      <c r="J170" s="125" t="s">
        <v>254</v>
      </c>
      <c r="K170" s="125" t="s">
        <v>254</v>
      </c>
      <c r="L170" s="125">
        <v>10925</v>
      </c>
      <c r="M170" s="125" t="s">
        <v>254</v>
      </c>
      <c r="N170" s="125" t="s">
        <v>254</v>
      </c>
      <c r="O170" s="125" t="s">
        <v>254</v>
      </c>
      <c r="P170" s="126" t="s">
        <v>254</v>
      </c>
      <c r="Q170" s="127" t="s">
        <v>1688</v>
      </c>
      <c r="R170" s="329"/>
      <c r="S170" s="329"/>
    </row>
    <row r="171" spans="1:19" ht="37.5" customHeight="1" x14ac:dyDescent="0.25">
      <c r="A171" s="129">
        <v>171</v>
      </c>
      <c r="B171" s="122">
        <v>42308</v>
      </c>
      <c r="C171" s="130" t="s">
        <v>178</v>
      </c>
      <c r="D171" s="138">
        <v>1935</v>
      </c>
      <c r="E171" s="130" t="s">
        <v>385</v>
      </c>
      <c r="F171" s="152">
        <v>3382</v>
      </c>
      <c r="G171" s="157">
        <f t="shared" si="3"/>
        <v>10925</v>
      </c>
      <c r="H171" s="125" t="s">
        <v>254</v>
      </c>
      <c r="I171" s="125" t="s">
        <v>254</v>
      </c>
      <c r="J171" s="125" t="s">
        <v>254</v>
      </c>
      <c r="K171" s="125" t="s">
        <v>254</v>
      </c>
      <c r="L171" s="125">
        <v>10925</v>
      </c>
      <c r="M171" s="125" t="s">
        <v>254</v>
      </c>
      <c r="N171" s="125" t="s">
        <v>254</v>
      </c>
      <c r="O171" s="125" t="s">
        <v>254</v>
      </c>
      <c r="P171" s="126" t="s">
        <v>254</v>
      </c>
      <c r="Q171" s="127" t="s">
        <v>1689</v>
      </c>
      <c r="R171" s="329"/>
      <c r="S171" s="329"/>
    </row>
    <row r="172" spans="1:19" ht="37.5" customHeight="1" x14ac:dyDescent="0.25">
      <c r="A172" s="129">
        <v>172</v>
      </c>
      <c r="B172" s="122">
        <v>42242</v>
      </c>
      <c r="C172" s="130" t="s">
        <v>178</v>
      </c>
      <c r="D172" s="138">
        <v>1063</v>
      </c>
      <c r="E172" s="130" t="s">
        <v>2407</v>
      </c>
      <c r="F172" s="152">
        <v>3385</v>
      </c>
      <c r="G172" s="157">
        <f t="shared" si="3"/>
        <v>1625</v>
      </c>
      <c r="H172" s="125" t="s">
        <v>254</v>
      </c>
      <c r="I172" s="125" t="s">
        <v>254</v>
      </c>
      <c r="J172" s="125" t="s">
        <v>254</v>
      </c>
      <c r="K172" s="125" t="s">
        <v>254</v>
      </c>
      <c r="L172" s="125">
        <v>1625</v>
      </c>
      <c r="M172" s="125" t="s">
        <v>254</v>
      </c>
      <c r="N172" s="125" t="s">
        <v>254</v>
      </c>
      <c r="O172" s="125" t="s">
        <v>254</v>
      </c>
      <c r="P172" s="126" t="s">
        <v>254</v>
      </c>
      <c r="Q172" s="127" t="s">
        <v>1690</v>
      </c>
      <c r="R172" s="329"/>
      <c r="S172" s="329"/>
    </row>
    <row r="173" spans="1:19" ht="37.5" customHeight="1" x14ac:dyDescent="0.25">
      <c r="A173" s="129">
        <v>173</v>
      </c>
      <c r="B173" s="122">
        <v>42290</v>
      </c>
      <c r="C173" s="130" t="s">
        <v>178</v>
      </c>
      <c r="D173" s="138">
        <v>1609</v>
      </c>
      <c r="E173" s="130" t="s">
        <v>2408</v>
      </c>
      <c r="F173" s="152">
        <v>3386</v>
      </c>
      <c r="G173" s="157">
        <f t="shared" si="3"/>
        <v>10706.5</v>
      </c>
      <c r="H173" s="125" t="s">
        <v>254</v>
      </c>
      <c r="I173" s="125" t="s">
        <v>254</v>
      </c>
      <c r="J173" s="125" t="s">
        <v>254</v>
      </c>
      <c r="K173" s="125" t="s">
        <v>254</v>
      </c>
      <c r="L173" s="125">
        <v>10706.5</v>
      </c>
      <c r="M173" s="125" t="s">
        <v>254</v>
      </c>
      <c r="N173" s="125" t="s">
        <v>254</v>
      </c>
      <c r="O173" s="125" t="s">
        <v>254</v>
      </c>
      <c r="P173" s="126" t="s">
        <v>254</v>
      </c>
      <c r="Q173" s="127" t="s">
        <v>1691</v>
      </c>
      <c r="R173" s="329"/>
      <c r="S173" s="329"/>
    </row>
    <row r="174" spans="1:19" ht="37.5" customHeight="1" x14ac:dyDescent="0.25">
      <c r="A174" s="129">
        <v>174</v>
      </c>
      <c r="B174" s="122">
        <v>42271</v>
      </c>
      <c r="C174" s="130" t="s">
        <v>178</v>
      </c>
      <c r="D174" s="138">
        <v>1420</v>
      </c>
      <c r="E174" s="130" t="s">
        <v>2409</v>
      </c>
      <c r="F174" s="152">
        <v>3390</v>
      </c>
      <c r="G174" s="157">
        <f t="shared" si="3"/>
        <v>10400</v>
      </c>
      <c r="H174" s="125" t="s">
        <v>254</v>
      </c>
      <c r="I174" s="125" t="s">
        <v>254</v>
      </c>
      <c r="J174" s="125" t="s">
        <v>254</v>
      </c>
      <c r="K174" s="125" t="s">
        <v>254</v>
      </c>
      <c r="L174" s="125">
        <v>10400</v>
      </c>
      <c r="M174" s="125" t="s">
        <v>254</v>
      </c>
      <c r="N174" s="125" t="s">
        <v>254</v>
      </c>
      <c r="O174" s="125" t="s">
        <v>254</v>
      </c>
      <c r="P174" s="126" t="s">
        <v>254</v>
      </c>
      <c r="Q174" s="127" t="s">
        <v>1692</v>
      </c>
      <c r="R174" s="329"/>
      <c r="S174" s="329"/>
    </row>
    <row r="175" spans="1:19" ht="37.5" customHeight="1" x14ac:dyDescent="0.25">
      <c r="A175" s="129">
        <v>175</v>
      </c>
      <c r="B175" s="122">
        <v>42242</v>
      </c>
      <c r="C175" s="130" t="s">
        <v>178</v>
      </c>
      <c r="D175" s="138">
        <v>1065</v>
      </c>
      <c r="E175" s="130" t="s">
        <v>2410</v>
      </c>
      <c r="F175" s="152">
        <v>3600</v>
      </c>
      <c r="G175" s="157">
        <f t="shared" si="3"/>
        <v>9100</v>
      </c>
      <c r="H175" s="125" t="s">
        <v>254</v>
      </c>
      <c r="I175" s="125" t="s">
        <v>254</v>
      </c>
      <c r="J175" s="125" t="s">
        <v>254</v>
      </c>
      <c r="K175" s="125" t="s">
        <v>254</v>
      </c>
      <c r="L175" s="125">
        <v>9100</v>
      </c>
      <c r="M175" s="125" t="s">
        <v>254</v>
      </c>
      <c r="N175" s="125" t="s">
        <v>254</v>
      </c>
      <c r="O175" s="125" t="s">
        <v>254</v>
      </c>
      <c r="P175" s="126" t="s">
        <v>254</v>
      </c>
      <c r="Q175" s="127" t="s">
        <v>1693</v>
      </c>
      <c r="R175" s="329"/>
      <c r="S175" s="329"/>
    </row>
    <row r="176" spans="1:19" ht="37.5" customHeight="1" x14ac:dyDescent="0.25">
      <c r="A176" s="129">
        <v>176</v>
      </c>
      <c r="B176" s="122">
        <v>42192</v>
      </c>
      <c r="C176" s="130" t="s">
        <v>163</v>
      </c>
      <c r="D176" s="138">
        <v>1370</v>
      </c>
      <c r="E176" s="130" t="s">
        <v>386</v>
      </c>
      <c r="F176" s="152">
        <v>3661</v>
      </c>
      <c r="G176" s="157">
        <f t="shared" si="3"/>
        <v>540</v>
      </c>
      <c r="H176" s="125" t="s">
        <v>254</v>
      </c>
      <c r="I176" s="125" t="s">
        <v>254</v>
      </c>
      <c r="J176" s="125" t="s">
        <v>254</v>
      </c>
      <c r="K176" s="125" t="s">
        <v>254</v>
      </c>
      <c r="L176" s="125" t="s">
        <v>254</v>
      </c>
      <c r="M176" s="125">
        <v>540</v>
      </c>
      <c r="N176" s="125" t="s">
        <v>254</v>
      </c>
      <c r="O176" s="125" t="s">
        <v>254</v>
      </c>
      <c r="P176" s="126" t="s">
        <v>254</v>
      </c>
      <c r="Q176" s="127" t="s">
        <v>2298</v>
      </c>
      <c r="R176" s="329"/>
      <c r="S176" s="329"/>
    </row>
    <row r="177" spans="1:19" ht="37.5" customHeight="1" x14ac:dyDescent="0.25">
      <c r="A177" s="129">
        <v>177</v>
      </c>
      <c r="B177" s="122">
        <v>42192</v>
      </c>
      <c r="C177" s="130" t="s">
        <v>163</v>
      </c>
      <c r="D177" s="138">
        <v>1371</v>
      </c>
      <c r="E177" s="130" t="s">
        <v>387</v>
      </c>
      <c r="F177" s="152">
        <v>3662</v>
      </c>
      <c r="G177" s="157">
        <f t="shared" si="3"/>
        <v>3750</v>
      </c>
      <c r="H177" s="125" t="s">
        <v>254</v>
      </c>
      <c r="I177" s="125" t="s">
        <v>254</v>
      </c>
      <c r="J177" s="125" t="s">
        <v>254</v>
      </c>
      <c r="K177" s="125" t="s">
        <v>254</v>
      </c>
      <c r="L177" s="125" t="s">
        <v>254</v>
      </c>
      <c r="M177" s="125" t="s">
        <v>254</v>
      </c>
      <c r="N177" s="125" t="s">
        <v>254</v>
      </c>
      <c r="O177" s="125" t="s">
        <v>254</v>
      </c>
      <c r="P177" s="126">
        <v>3750</v>
      </c>
      <c r="Q177" s="127" t="s">
        <v>2299</v>
      </c>
      <c r="R177" s="329" t="s">
        <v>2597</v>
      </c>
      <c r="S177" s="329" t="s">
        <v>2599</v>
      </c>
    </row>
    <row r="178" spans="1:19" ht="37.5" customHeight="1" x14ac:dyDescent="0.25">
      <c r="A178" s="129">
        <v>178</v>
      </c>
      <c r="B178" s="122">
        <v>42207</v>
      </c>
      <c r="C178" s="130" t="s">
        <v>178</v>
      </c>
      <c r="D178" s="138">
        <v>726</v>
      </c>
      <c r="E178" s="130" t="s">
        <v>388</v>
      </c>
      <c r="F178" s="152">
        <v>3787</v>
      </c>
      <c r="G178" s="157">
        <f t="shared" si="3"/>
        <v>39</v>
      </c>
      <c r="H178" s="125" t="s">
        <v>254</v>
      </c>
      <c r="I178" s="125" t="s">
        <v>254</v>
      </c>
      <c r="J178" s="125" t="s">
        <v>254</v>
      </c>
      <c r="K178" s="125" t="s">
        <v>254</v>
      </c>
      <c r="L178" s="125">
        <v>39</v>
      </c>
      <c r="M178" s="125" t="s">
        <v>254</v>
      </c>
      <c r="N178" s="125" t="s">
        <v>254</v>
      </c>
      <c r="O178" s="125" t="s">
        <v>254</v>
      </c>
      <c r="P178" s="126" t="s">
        <v>254</v>
      </c>
      <c r="Q178" s="127" t="s">
        <v>1694</v>
      </c>
      <c r="R178" s="329"/>
      <c r="S178" s="329"/>
    </row>
    <row r="179" spans="1:19" ht="37.5" customHeight="1" x14ac:dyDescent="0.25">
      <c r="A179" s="129">
        <v>179</v>
      </c>
      <c r="B179" s="122">
        <v>42207</v>
      </c>
      <c r="C179" s="130" t="s">
        <v>178</v>
      </c>
      <c r="D179" s="138">
        <v>726</v>
      </c>
      <c r="E179" s="130" t="s">
        <v>388</v>
      </c>
      <c r="F179" s="152">
        <v>3787</v>
      </c>
      <c r="G179" s="157">
        <f t="shared" si="3"/>
        <v>54.8</v>
      </c>
      <c r="H179" s="125"/>
      <c r="I179" s="125"/>
      <c r="J179" s="125"/>
      <c r="K179" s="125"/>
      <c r="L179" s="125">
        <v>54.8</v>
      </c>
      <c r="M179" s="125"/>
      <c r="N179" s="125"/>
      <c r="O179" s="125"/>
      <c r="P179" s="126"/>
      <c r="Q179" s="127" t="s">
        <v>1695</v>
      </c>
      <c r="R179" s="329"/>
      <c r="S179" s="329"/>
    </row>
    <row r="180" spans="1:19" ht="37.5" customHeight="1" x14ac:dyDescent="0.25">
      <c r="A180" s="129">
        <v>180</v>
      </c>
      <c r="B180" s="122">
        <v>42206</v>
      </c>
      <c r="C180" s="130" t="s">
        <v>178</v>
      </c>
      <c r="D180" s="138">
        <v>720</v>
      </c>
      <c r="E180" s="130" t="s">
        <v>2429</v>
      </c>
      <c r="F180" s="152">
        <v>3793</v>
      </c>
      <c r="G180" s="157">
        <f t="shared" si="3"/>
        <v>14104.92</v>
      </c>
      <c r="H180" s="125" t="s">
        <v>254</v>
      </c>
      <c r="I180" s="125" t="s">
        <v>254</v>
      </c>
      <c r="J180" s="125" t="s">
        <v>254</v>
      </c>
      <c r="K180" s="125" t="s">
        <v>254</v>
      </c>
      <c r="L180" s="125">
        <v>14104.92</v>
      </c>
      <c r="M180" s="125" t="s">
        <v>254</v>
      </c>
      <c r="N180" s="125" t="s">
        <v>254</v>
      </c>
      <c r="O180" s="125" t="s">
        <v>254</v>
      </c>
      <c r="P180" s="126" t="s">
        <v>254</v>
      </c>
      <c r="Q180" s="127" t="s">
        <v>1696</v>
      </c>
      <c r="R180" s="329"/>
      <c r="S180" s="329"/>
    </row>
    <row r="181" spans="1:19" ht="37.5" customHeight="1" x14ac:dyDescent="0.25">
      <c r="A181" s="129">
        <v>181</v>
      </c>
      <c r="B181" s="122">
        <v>42209</v>
      </c>
      <c r="C181" s="130" t="s">
        <v>164</v>
      </c>
      <c r="D181" s="130" t="s">
        <v>550</v>
      </c>
      <c r="E181" s="130" t="s">
        <v>389</v>
      </c>
      <c r="F181" s="152">
        <v>4156</v>
      </c>
      <c r="G181" s="157">
        <f t="shared" si="3"/>
        <v>1900</v>
      </c>
      <c r="H181" s="125" t="s">
        <v>254</v>
      </c>
      <c r="I181" s="125" t="s">
        <v>254</v>
      </c>
      <c r="J181" s="125" t="s">
        <v>254</v>
      </c>
      <c r="K181" s="125">
        <v>1900</v>
      </c>
      <c r="L181" s="125" t="s">
        <v>254</v>
      </c>
      <c r="M181" s="125" t="s">
        <v>254</v>
      </c>
      <c r="N181" s="125" t="s">
        <v>254</v>
      </c>
      <c r="O181" s="125" t="s">
        <v>254</v>
      </c>
      <c r="P181" s="126" t="s">
        <v>254</v>
      </c>
      <c r="Q181" s="127" t="s">
        <v>2190</v>
      </c>
      <c r="R181" s="329"/>
      <c r="S181" s="329"/>
    </row>
    <row r="182" spans="1:19" ht="37.5" customHeight="1" x14ac:dyDescent="0.25">
      <c r="A182" s="129">
        <v>182</v>
      </c>
      <c r="B182" s="122">
        <v>42209</v>
      </c>
      <c r="C182" s="130" t="s">
        <v>164</v>
      </c>
      <c r="D182" s="130" t="s">
        <v>551</v>
      </c>
      <c r="E182" s="130" t="s">
        <v>390</v>
      </c>
      <c r="F182" s="152">
        <v>4159</v>
      </c>
      <c r="G182" s="157">
        <f t="shared" si="3"/>
        <v>3800</v>
      </c>
      <c r="H182" s="125" t="s">
        <v>254</v>
      </c>
      <c r="I182" s="125" t="s">
        <v>254</v>
      </c>
      <c r="J182" s="125" t="s">
        <v>254</v>
      </c>
      <c r="K182" s="125">
        <v>3800</v>
      </c>
      <c r="L182" s="125" t="s">
        <v>254</v>
      </c>
      <c r="M182" s="125" t="s">
        <v>254</v>
      </c>
      <c r="N182" s="125" t="s">
        <v>254</v>
      </c>
      <c r="O182" s="125" t="s">
        <v>254</v>
      </c>
      <c r="P182" s="126" t="s">
        <v>254</v>
      </c>
      <c r="Q182" s="127" t="s">
        <v>2192</v>
      </c>
      <c r="R182" s="329"/>
      <c r="S182" s="329"/>
    </row>
    <row r="183" spans="1:19" ht="37.5" customHeight="1" x14ac:dyDescent="0.25">
      <c r="A183" s="129">
        <v>183</v>
      </c>
      <c r="B183" s="122">
        <v>42209</v>
      </c>
      <c r="C183" s="130" t="s">
        <v>164</v>
      </c>
      <c r="D183" s="130" t="s">
        <v>391</v>
      </c>
      <c r="E183" s="130" t="s">
        <v>392</v>
      </c>
      <c r="F183" s="152">
        <v>4168</v>
      </c>
      <c r="G183" s="157">
        <f t="shared" si="3"/>
        <v>12827.97</v>
      </c>
      <c r="H183" s="125" t="s">
        <v>254</v>
      </c>
      <c r="I183" s="125" t="s">
        <v>254</v>
      </c>
      <c r="J183" s="125" t="s">
        <v>254</v>
      </c>
      <c r="K183" s="125">
        <v>12827.97</v>
      </c>
      <c r="L183" s="125" t="s">
        <v>254</v>
      </c>
      <c r="M183" s="125" t="s">
        <v>254</v>
      </c>
      <c r="N183" s="125" t="s">
        <v>254</v>
      </c>
      <c r="O183" s="125" t="s">
        <v>254</v>
      </c>
      <c r="P183" s="126" t="s">
        <v>254</v>
      </c>
      <c r="Q183" s="127" t="s">
        <v>2193</v>
      </c>
      <c r="R183" s="329"/>
      <c r="S183" s="329"/>
    </row>
    <row r="184" spans="1:19" ht="37.5" customHeight="1" x14ac:dyDescent="0.25">
      <c r="A184" s="129">
        <v>184</v>
      </c>
      <c r="B184" s="122">
        <v>42209</v>
      </c>
      <c r="C184" s="130" t="s">
        <v>164</v>
      </c>
      <c r="D184" s="130" t="s">
        <v>391</v>
      </c>
      <c r="E184" s="130" t="s">
        <v>393</v>
      </c>
      <c r="F184" s="152">
        <v>4168</v>
      </c>
      <c r="G184" s="157">
        <f t="shared" si="3"/>
        <v>120</v>
      </c>
      <c r="H184" s="125" t="s">
        <v>254</v>
      </c>
      <c r="I184" s="125" t="s">
        <v>254</v>
      </c>
      <c r="J184" s="125" t="s">
        <v>254</v>
      </c>
      <c r="K184" s="125">
        <v>120</v>
      </c>
      <c r="L184" s="125" t="s">
        <v>254</v>
      </c>
      <c r="M184" s="125" t="s">
        <v>254</v>
      </c>
      <c r="N184" s="125" t="s">
        <v>254</v>
      </c>
      <c r="O184" s="125" t="s">
        <v>254</v>
      </c>
      <c r="P184" s="126" t="s">
        <v>254</v>
      </c>
      <c r="Q184" s="127" t="s">
        <v>2194</v>
      </c>
      <c r="R184" s="329"/>
      <c r="S184" s="329"/>
    </row>
    <row r="185" spans="1:19" ht="37.5" customHeight="1" x14ac:dyDescent="0.25">
      <c r="A185" s="129">
        <v>185</v>
      </c>
      <c r="B185" s="122">
        <v>42209</v>
      </c>
      <c r="C185" s="130" t="s">
        <v>164</v>
      </c>
      <c r="D185" s="130" t="s">
        <v>391</v>
      </c>
      <c r="E185" s="130" t="s">
        <v>394</v>
      </c>
      <c r="F185" s="152">
        <v>4168</v>
      </c>
      <c r="G185" s="157">
        <f t="shared" si="3"/>
        <v>559</v>
      </c>
      <c r="H185" s="125" t="s">
        <v>254</v>
      </c>
      <c r="I185" s="125" t="s">
        <v>254</v>
      </c>
      <c r="J185" s="125" t="s">
        <v>254</v>
      </c>
      <c r="K185" s="125">
        <v>559</v>
      </c>
      <c r="L185" s="125" t="s">
        <v>254</v>
      </c>
      <c r="M185" s="125" t="s">
        <v>254</v>
      </c>
      <c r="N185" s="125" t="s">
        <v>254</v>
      </c>
      <c r="O185" s="125" t="s">
        <v>254</v>
      </c>
      <c r="P185" s="126" t="s">
        <v>254</v>
      </c>
      <c r="Q185" s="127" t="s">
        <v>1606</v>
      </c>
      <c r="R185" s="329"/>
      <c r="S185" s="329"/>
    </row>
    <row r="186" spans="1:19" ht="37.5" customHeight="1" x14ac:dyDescent="0.25">
      <c r="A186" s="129">
        <v>186</v>
      </c>
      <c r="B186" s="122">
        <v>42209</v>
      </c>
      <c r="C186" s="130" t="s">
        <v>164</v>
      </c>
      <c r="D186" s="130" t="s">
        <v>391</v>
      </c>
      <c r="E186" s="130" t="s">
        <v>395</v>
      </c>
      <c r="F186" s="152">
        <v>4168</v>
      </c>
      <c r="G186" s="157">
        <f t="shared" si="3"/>
        <v>945</v>
      </c>
      <c r="H186" s="125" t="s">
        <v>254</v>
      </c>
      <c r="I186" s="125" t="s">
        <v>254</v>
      </c>
      <c r="J186" s="125" t="s">
        <v>254</v>
      </c>
      <c r="K186" s="125">
        <v>945</v>
      </c>
      <c r="L186" s="125" t="s">
        <v>254</v>
      </c>
      <c r="M186" s="125" t="s">
        <v>254</v>
      </c>
      <c r="N186" s="125" t="s">
        <v>254</v>
      </c>
      <c r="O186" s="125" t="s">
        <v>254</v>
      </c>
      <c r="P186" s="126" t="s">
        <v>254</v>
      </c>
      <c r="Q186" s="127" t="s">
        <v>1607</v>
      </c>
      <c r="R186" s="329"/>
      <c r="S186" s="329"/>
    </row>
    <row r="187" spans="1:19" ht="37.5" customHeight="1" x14ac:dyDescent="0.25">
      <c r="A187" s="129">
        <v>187</v>
      </c>
      <c r="B187" s="122">
        <v>42209</v>
      </c>
      <c r="C187" s="130" t="s">
        <v>164</v>
      </c>
      <c r="D187" s="130" t="s">
        <v>391</v>
      </c>
      <c r="E187" s="130" t="s">
        <v>396</v>
      </c>
      <c r="F187" s="152">
        <v>4168</v>
      </c>
      <c r="G187" s="157">
        <f t="shared" si="3"/>
        <v>565.20000000000005</v>
      </c>
      <c r="H187" s="125" t="s">
        <v>254</v>
      </c>
      <c r="I187" s="125" t="s">
        <v>254</v>
      </c>
      <c r="J187" s="125" t="s">
        <v>254</v>
      </c>
      <c r="K187" s="125">
        <v>565.20000000000005</v>
      </c>
      <c r="L187" s="125" t="s">
        <v>254</v>
      </c>
      <c r="M187" s="125" t="s">
        <v>254</v>
      </c>
      <c r="N187" s="125" t="s">
        <v>254</v>
      </c>
      <c r="O187" s="125" t="s">
        <v>254</v>
      </c>
      <c r="P187" s="126" t="s">
        <v>254</v>
      </c>
      <c r="Q187" s="127" t="s">
        <v>1633</v>
      </c>
      <c r="R187" s="329"/>
      <c r="S187" s="329"/>
    </row>
    <row r="188" spans="1:19" ht="37.5" customHeight="1" x14ac:dyDescent="0.25">
      <c r="A188" s="129">
        <v>188</v>
      </c>
      <c r="B188" s="122">
        <v>42209</v>
      </c>
      <c r="C188" s="130" t="s">
        <v>164</v>
      </c>
      <c r="D188" s="130" t="s">
        <v>391</v>
      </c>
      <c r="E188" s="130" t="s">
        <v>397</v>
      </c>
      <c r="F188" s="152">
        <v>4168</v>
      </c>
      <c r="G188" s="157">
        <f t="shared" si="3"/>
        <v>217.43</v>
      </c>
      <c r="H188" s="125" t="s">
        <v>254</v>
      </c>
      <c r="I188" s="125" t="s">
        <v>254</v>
      </c>
      <c r="J188" s="125" t="s">
        <v>254</v>
      </c>
      <c r="K188" s="125">
        <v>217.43</v>
      </c>
      <c r="L188" s="125" t="s">
        <v>254</v>
      </c>
      <c r="M188" s="125" t="s">
        <v>254</v>
      </c>
      <c r="N188" s="125" t="s">
        <v>254</v>
      </c>
      <c r="O188" s="125" t="s">
        <v>254</v>
      </c>
      <c r="P188" s="126" t="s">
        <v>254</v>
      </c>
      <c r="Q188" s="127" t="s">
        <v>1635</v>
      </c>
      <c r="R188" s="329"/>
      <c r="S188" s="329"/>
    </row>
    <row r="189" spans="1:19" ht="37.5" customHeight="1" x14ac:dyDescent="0.25">
      <c r="A189" s="129">
        <v>190</v>
      </c>
      <c r="B189" s="122">
        <v>42216</v>
      </c>
      <c r="C189" s="130" t="s">
        <v>164</v>
      </c>
      <c r="D189" s="130" t="s">
        <v>398</v>
      </c>
      <c r="E189" s="130" t="s">
        <v>399</v>
      </c>
      <c r="F189" s="152">
        <v>4273</v>
      </c>
      <c r="G189" s="157">
        <f t="shared" si="3"/>
        <v>50322.46</v>
      </c>
      <c r="H189" s="125" t="s">
        <v>254</v>
      </c>
      <c r="I189" s="125" t="s">
        <v>254</v>
      </c>
      <c r="J189" s="125" t="s">
        <v>254</v>
      </c>
      <c r="K189" s="125">
        <v>50322.46</v>
      </c>
      <c r="L189" s="125"/>
      <c r="M189" s="125" t="s">
        <v>254</v>
      </c>
      <c r="N189" s="125" t="s">
        <v>254</v>
      </c>
      <c r="O189" s="125" t="s">
        <v>254</v>
      </c>
      <c r="P189" s="126" t="s">
        <v>254</v>
      </c>
      <c r="Q189" s="127" t="s">
        <v>2193</v>
      </c>
      <c r="R189" s="329"/>
      <c r="S189" s="329"/>
    </row>
    <row r="190" spans="1:19" ht="37.5" customHeight="1" x14ac:dyDescent="0.25">
      <c r="A190" s="129">
        <v>191</v>
      </c>
      <c r="B190" s="122">
        <v>42216</v>
      </c>
      <c r="C190" s="130" t="s">
        <v>164</v>
      </c>
      <c r="D190" s="130" t="s">
        <v>398</v>
      </c>
      <c r="E190" s="130" t="s">
        <v>400</v>
      </c>
      <c r="F190" s="152">
        <v>4273</v>
      </c>
      <c r="G190" s="157">
        <f t="shared" si="3"/>
        <v>4775</v>
      </c>
      <c r="H190" s="125" t="s">
        <v>254</v>
      </c>
      <c r="I190" s="125" t="s">
        <v>254</v>
      </c>
      <c r="J190" s="125" t="s">
        <v>254</v>
      </c>
      <c r="K190" s="125">
        <v>4775</v>
      </c>
      <c r="L190" s="125" t="s">
        <v>254</v>
      </c>
      <c r="M190" s="125" t="s">
        <v>254</v>
      </c>
      <c r="N190" s="125" t="s">
        <v>254</v>
      </c>
      <c r="O190" s="125" t="s">
        <v>254</v>
      </c>
      <c r="P190" s="126" t="s">
        <v>254</v>
      </c>
      <c r="Q190" s="127" t="s">
        <v>1606</v>
      </c>
      <c r="R190" s="329"/>
      <c r="S190" s="329"/>
    </row>
    <row r="191" spans="1:19" ht="37.5" customHeight="1" x14ac:dyDescent="0.25">
      <c r="A191" s="129">
        <v>192</v>
      </c>
      <c r="B191" s="122">
        <v>42216</v>
      </c>
      <c r="C191" s="130" t="s">
        <v>164</v>
      </c>
      <c r="D191" s="130" t="s">
        <v>398</v>
      </c>
      <c r="E191" s="130" t="s">
        <v>401</v>
      </c>
      <c r="F191" s="152">
        <v>4273</v>
      </c>
      <c r="G191" s="157">
        <f t="shared" si="3"/>
        <v>5729</v>
      </c>
      <c r="H191" s="125" t="s">
        <v>254</v>
      </c>
      <c r="I191" s="125" t="s">
        <v>254</v>
      </c>
      <c r="J191" s="125" t="s">
        <v>254</v>
      </c>
      <c r="K191" s="125">
        <v>5729</v>
      </c>
      <c r="L191" s="125" t="s">
        <v>254</v>
      </c>
      <c r="M191" s="125" t="s">
        <v>254</v>
      </c>
      <c r="N191" s="125" t="s">
        <v>254</v>
      </c>
      <c r="O191" s="125" t="s">
        <v>254</v>
      </c>
      <c r="P191" s="126" t="s">
        <v>254</v>
      </c>
      <c r="Q191" s="127" t="s">
        <v>1607</v>
      </c>
      <c r="R191" s="329"/>
      <c r="S191" s="329"/>
    </row>
    <row r="192" spans="1:19" ht="37.5" customHeight="1" x14ac:dyDescent="0.25">
      <c r="A192" s="129">
        <v>193</v>
      </c>
      <c r="B192" s="122">
        <v>42216</v>
      </c>
      <c r="C192" s="130" t="s">
        <v>164</v>
      </c>
      <c r="D192" s="130" t="s">
        <v>398</v>
      </c>
      <c r="E192" s="130" t="s">
        <v>402</v>
      </c>
      <c r="F192" s="152">
        <v>4273</v>
      </c>
      <c r="G192" s="157">
        <f t="shared" si="3"/>
        <v>763</v>
      </c>
      <c r="H192" s="125" t="s">
        <v>254</v>
      </c>
      <c r="I192" s="125" t="s">
        <v>254</v>
      </c>
      <c r="J192" s="125" t="s">
        <v>254</v>
      </c>
      <c r="K192" s="125">
        <v>763</v>
      </c>
      <c r="L192" s="125" t="s">
        <v>254</v>
      </c>
      <c r="M192" s="125" t="s">
        <v>254</v>
      </c>
      <c r="N192" s="125" t="s">
        <v>254</v>
      </c>
      <c r="O192" s="125" t="s">
        <v>254</v>
      </c>
      <c r="P192" s="126" t="s">
        <v>254</v>
      </c>
      <c r="Q192" s="127" t="s">
        <v>2196</v>
      </c>
      <c r="R192" s="329"/>
      <c r="S192" s="329"/>
    </row>
    <row r="193" spans="1:19" ht="37.5" customHeight="1" x14ac:dyDescent="0.25">
      <c r="A193" s="129">
        <v>194</v>
      </c>
      <c r="B193" s="122">
        <v>42216</v>
      </c>
      <c r="C193" s="130" t="s">
        <v>164</v>
      </c>
      <c r="D193" s="130" t="s">
        <v>398</v>
      </c>
      <c r="E193" s="130" t="s">
        <v>403</v>
      </c>
      <c r="F193" s="152">
        <v>4273</v>
      </c>
      <c r="G193" s="157">
        <f t="shared" si="3"/>
        <v>1040.56</v>
      </c>
      <c r="H193" s="125" t="s">
        <v>254</v>
      </c>
      <c r="I193" s="125" t="s">
        <v>254</v>
      </c>
      <c r="J193" s="125" t="s">
        <v>254</v>
      </c>
      <c r="K193" s="125">
        <v>1040.56</v>
      </c>
      <c r="L193" s="125" t="s">
        <v>254</v>
      </c>
      <c r="M193" s="125" t="s">
        <v>254</v>
      </c>
      <c r="N193" s="125" t="s">
        <v>254</v>
      </c>
      <c r="O193" s="125" t="s">
        <v>254</v>
      </c>
      <c r="P193" s="126" t="s">
        <v>254</v>
      </c>
      <c r="Q193" s="127" t="s">
        <v>1611</v>
      </c>
      <c r="R193" s="329"/>
      <c r="S193" s="329"/>
    </row>
    <row r="194" spans="1:19" ht="37.5" customHeight="1" x14ac:dyDescent="0.25">
      <c r="A194" s="129">
        <v>195</v>
      </c>
      <c r="B194" s="122">
        <v>42216</v>
      </c>
      <c r="C194" s="130" t="s">
        <v>164</v>
      </c>
      <c r="D194" s="130" t="s">
        <v>398</v>
      </c>
      <c r="E194" s="130" t="s">
        <v>404</v>
      </c>
      <c r="F194" s="152">
        <v>4273</v>
      </c>
      <c r="G194" s="157">
        <f t="shared" si="3"/>
        <v>336.78</v>
      </c>
      <c r="H194" s="125" t="s">
        <v>254</v>
      </c>
      <c r="I194" s="125" t="s">
        <v>254</v>
      </c>
      <c r="J194" s="125" t="s">
        <v>254</v>
      </c>
      <c r="K194" s="125">
        <v>336.78</v>
      </c>
      <c r="L194" s="125" t="s">
        <v>254</v>
      </c>
      <c r="M194" s="125" t="s">
        <v>254</v>
      </c>
      <c r="N194" s="125" t="s">
        <v>254</v>
      </c>
      <c r="O194" s="125" t="s">
        <v>254</v>
      </c>
      <c r="P194" s="126" t="s">
        <v>254</v>
      </c>
      <c r="Q194" s="127" t="s">
        <v>1633</v>
      </c>
      <c r="R194" s="329"/>
      <c r="S194" s="329"/>
    </row>
    <row r="195" spans="1:19" ht="37.5" customHeight="1" x14ac:dyDescent="0.25">
      <c r="A195" s="129">
        <v>196</v>
      </c>
      <c r="B195" s="122">
        <v>42216</v>
      </c>
      <c r="C195" s="130" t="s">
        <v>164</v>
      </c>
      <c r="D195" s="130" t="s">
        <v>398</v>
      </c>
      <c r="E195" s="130" t="s">
        <v>405</v>
      </c>
      <c r="F195" s="152">
        <v>4273</v>
      </c>
      <c r="G195" s="157">
        <f t="shared" si="3"/>
        <v>119.82</v>
      </c>
      <c r="H195" s="125" t="s">
        <v>254</v>
      </c>
      <c r="I195" s="125" t="s">
        <v>254</v>
      </c>
      <c r="J195" s="125" t="s">
        <v>254</v>
      </c>
      <c r="K195" s="125">
        <v>119.82</v>
      </c>
      <c r="L195" s="125" t="s">
        <v>254</v>
      </c>
      <c r="M195" s="125" t="s">
        <v>254</v>
      </c>
      <c r="N195" s="125" t="s">
        <v>254</v>
      </c>
      <c r="O195" s="125" t="s">
        <v>254</v>
      </c>
      <c r="P195" s="126" t="s">
        <v>254</v>
      </c>
      <c r="Q195" s="127" t="s">
        <v>1634</v>
      </c>
      <c r="R195" s="329"/>
      <c r="S195" s="329"/>
    </row>
    <row r="196" spans="1:19" ht="37.5" customHeight="1" x14ac:dyDescent="0.25">
      <c r="A196" s="129">
        <v>197</v>
      </c>
      <c r="B196" s="122">
        <v>42247</v>
      </c>
      <c r="C196" s="130" t="s">
        <v>178</v>
      </c>
      <c r="D196" s="138">
        <v>1162</v>
      </c>
      <c r="E196" s="130" t="s">
        <v>2430</v>
      </c>
      <c r="F196" s="152">
        <v>4305</v>
      </c>
      <c r="G196" s="157">
        <f t="shared" si="3"/>
        <v>114</v>
      </c>
      <c r="H196" s="125"/>
      <c r="I196" s="125"/>
      <c r="J196" s="125"/>
      <c r="K196" s="125"/>
      <c r="L196" s="125">
        <v>114</v>
      </c>
      <c r="M196" s="125"/>
      <c r="N196" s="125"/>
      <c r="O196" s="125"/>
      <c r="P196" s="126"/>
      <c r="Q196" s="127" t="s">
        <v>1697</v>
      </c>
      <c r="R196" s="329"/>
      <c r="S196" s="329"/>
    </row>
    <row r="197" spans="1:19" ht="37.5" customHeight="1" x14ac:dyDescent="0.25">
      <c r="A197" s="129">
        <v>198</v>
      </c>
      <c r="B197" s="122">
        <v>42247</v>
      </c>
      <c r="C197" s="130" t="s">
        <v>178</v>
      </c>
      <c r="D197" s="138">
        <v>1162</v>
      </c>
      <c r="E197" s="130" t="s">
        <v>2430</v>
      </c>
      <c r="F197" s="152">
        <v>4305</v>
      </c>
      <c r="G197" s="157">
        <f t="shared" si="3"/>
        <v>81</v>
      </c>
      <c r="H197" s="125"/>
      <c r="I197" s="125"/>
      <c r="J197" s="125"/>
      <c r="K197" s="125"/>
      <c r="L197" s="125">
        <v>81</v>
      </c>
      <c r="M197" s="125"/>
      <c r="N197" s="125"/>
      <c r="O197" s="125"/>
      <c r="P197" s="126"/>
      <c r="Q197" s="127" t="s">
        <v>1698</v>
      </c>
      <c r="R197" s="329"/>
      <c r="S197" s="329"/>
    </row>
    <row r="198" spans="1:19" ht="37.5" customHeight="1" x14ac:dyDescent="0.25">
      <c r="A198" s="129">
        <v>199</v>
      </c>
      <c r="B198" s="122">
        <v>42247</v>
      </c>
      <c r="C198" s="130" t="s">
        <v>178</v>
      </c>
      <c r="D198" s="138">
        <v>1162</v>
      </c>
      <c r="E198" s="130" t="s">
        <v>2430</v>
      </c>
      <c r="F198" s="152">
        <v>4305</v>
      </c>
      <c r="G198" s="157">
        <f t="shared" si="3"/>
        <v>29.5</v>
      </c>
      <c r="H198" s="125"/>
      <c r="I198" s="125"/>
      <c r="J198" s="125"/>
      <c r="K198" s="125"/>
      <c r="L198" s="125">
        <v>29.5</v>
      </c>
      <c r="M198" s="125"/>
      <c r="N198" s="125"/>
      <c r="O198" s="125"/>
      <c r="P198" s="126"/>
      <c r="Q198" s="127" t="s">
        <v>1699</v>
      </c>
      <c r="R198" s="329"/>
      <c r="S198" s="329"/>
    </row>
    <row r="199" spans="1:19" ht="37.5" customHeight="1" x14ac:dyDescent="0.25">
      <c r="A199" s="129">
        <v>200</v>
      </c>
      <c r="B199" s="122">
        <v>42247</v>
      </c>
      <c r="C199" s="130" t="s">
        <v>178</v>
      </c>
      <c r="D199" s="138">
        <v>1162</v>
      </c>
      <c r="E199" s="130" t="s">
        <v>2430</v>
      </c>
      <c r="F199" s="152">
        <v>4305</v>
      </c>
      <c r="G199" s="157">
        <f t="shared" si="3"/>
        <v>240</v>
      </c>
      <c r="H199" s="125"/>
      <c r="I199" s="125"/>
      <c r="J199" s="125"/>
      <c r="K199" s="125"/>
      <c r="L199" s="125">
        <v>240</v>
      </c>
      <c r="M199" s="125"/>
      <c r="N199" s="125"/>
      <c r="O199" s="125"/>
      <c r="P199" s="126"/>
      <c r="Q199" s="127" t="s">
        <v>1700</v>
      </c>
      <c r="R199" s="329"/>
      <c r="S199" s="329"/>
    </row>
    <row r="200" spans="1:19" ht="37.5" customHeight="1" x14ac:dyDescent="0.25">
      <c r="A200" s="129">
        <v>201</v>
      </c>
      <c r="B200" s="122">
        <v>42247</v>
      </c>
      <c r="C200" s="130" t="s">
        <v>178</v>
      </c>
      <c r="D200" s="138">
        <v>1162</v>
      </c>
      <c r="E200" s="130" t="s">
        <v>2430</v>
      </c>
      <c r="F200" s="152">
        <v>4305</v>
      </c>
      <c r="G200" s="157">
        <f t="shared" si="3"/>
        <v>40</v>
      </c>
      <c r="H200" s="125"/>
      <c r="I200" s="125"/>
      <c r="J200" s="125"/>
      <c r="K200" s="125"/>
      <c r="L200" s="125">
        <v>40</v>
      </c>
      <c r="M200" s="125"/>
      <c r="N200" s="125"/>
      <c r="O200" s="125"/>
      <c r="P200" s="126"/>
      <c r="Q200" s="127" t="s">
        <v>1701</v>
      </c>
      <c r="R200" s="329"/>
      <c r="S200" s="329"/>
    </row>
    <row r="201" spans="1:19" ht="37.5" customHeight="1" x14ac:dyDescent="0.25">
      <c r="A201" s="129">
        <v>202</v>
      </c>
      <c r="B201" s="122">
        <v>42247</v>
      </c>
      <c r="C201" s="130" t="s">
        <v>178</v>
      </c>
      <c r="D201" s="138">
        <v>1162</v>
      </c>
      <c r="E201" s="130" t="s">
        <v>2430</v>
      </c>
      <c r="F201" s="152">
        <v>4305</v>
      </c>
      <c r="G201" s="157">
        <f t="shared" si="3"/>
        <v>366</v>
      </c>
      <c r="H201" s="125"/>
      <c r="I201" s="125"/>
      <c r="J201" s="125"/>
      <c r="K201" s="125"/>
      <c r="L201" s="125">
        <v>366</v>
      </c>
      <c r="M201" s="125"/>
      <c r="N201" s="125"/>
      <c r="O201" s="125"/>
      <c r="P201" s="126"/>
      <c r="Q201" s="127" t="s">
        <v>1702</v>
      </c>
      <c r="R201" s="329"/>
      <c r="S201" s="329"/>
    </row>
    <row r="202" spans="1:19" ht="37.5" customHeight="1" x14ac:dyDescent="0.25">
      <c r="A202" s="129">
        <v>203</v>
      </c>
      <c r="B202" s="122">
        <v>42247</v>
      </c>
      <c r="C202" s="130" t="s">
        <v>178</v>
      </c>
      <c r="D202" s="138">
        <v>1162</v>
      </c>
      <c r="E202" s="130" t="s">
        <v>2430</v>
      </c>
      <c r="F202" s="152">
        <v>4305</v>
      </c>
      <c r="G202" s="157">
        <f t="shared" si="3"/>
        <v>792</v>
      </c>
      <c r="H202" s="125"/>
      <c r="I202" s="125"/>
      <c r="J202" s="125"/>
      <c r="K202" s="125"/>
      <c r="L202" s="125">
        <v>792</v>
      </c>
      <c r="M202" s="125"/>
      <c r="N202" s="125"/>
      <c r="O202" s="125"/>
      <c r="P202" s="126"/>
      <c r="Q202" s="127" t="s">
        <v>1703</v>
      </c>
      <c r="R202" s="329"/>
      <c r="S202" s="329"/>
    </row>
    <row r="203" spans="1:19" ht="37.5" customHeight="1" x14ac:dyDescent="0.25">
      <c r="A203" s="129">
        <v>204</v>
      </c>
      <c r="B203" s="122">
        <v>42277</v>
      </c>
      <c r="C203" s="130" t="s">
        <v>178</v>
      </c>
      <c r="D203" s="138">
        <v>1544</v>
      </c>
      <c r="E203" s="130" t="s">
        <v>2431</v>
      </c>
      <c r="F203" s="152">
        <v>4323</v>
      </c>
      <c r="G203" s="157">
        <f t="shared" si="3"/>
        <v>5500</v>
      </c>
      <c r="H203" s="125" t="s">
        <v>254</v>
      </c>
      <c r="I203" s="125" t="s">
        <v>254</v>
      </c>
      <c r="J203" s="125" t="s">
        <v>254</v>
      </c>
      <c r="K203" s="125" t="s">
        <v>254</v>
      </c>
      <c r="L203" s="125">
        <v>5500</v>
      </c>
      <c r="M203" s="125" t="s">
        <v>254</v>
      </c>
      <c r="N203" s="125" t="s">
        <v>254</v>
      </c>
      <c r="O203" s="125" t="s">
        <v>254</v>
      </c>
      <c r="P203" s="126" t="s">
        <v>254</v>
      </c>
      <c r="Q203" s="127" t="s">
        <v>1704</v>
      </c>
      <c r="R203" s="329"/>
      <c r="S203" s="329"/>
    </row>
    <row r="204" spans="1:19" ht="37.5" customHeight="1" x14ac:dyDescent="0.25">
      <c r="A204" s="129">
        <v>205</v>
      </c>
      <c r="B204" s="122">
        <v>42216</v>
      </c>
      <c r="C204" s="130" t="s">
        <v>164</v>
      </c>
      <c r="D204" s="130" t="s">
        <v>406</v>
      </c>
      <c r="E204" s="130" t="s">
        <v>407</v>
      </c>
      <c r="F204" s="152">
        <v>4364</v>
      </c>
      <c r="G204" s="157">
        <f t="shared" si="3"/>
        <v>1980</v>
      </c>
      <c r="H204" s="125" t="s">
        <v>254</v>
      </c>
      <c r="I204" s="125" t="s">
        <v>254</v>
      </c>
      <c r="J204" s="125" t="s">
        <v>254</v>
      </c>
      <c r="K204" s="125">
        <v>1980</v>
      </c>
      <c r="L204" s="125" t="s">
        <v>254</v>
      </c>
      <c r="M204" s="125" t="s">
        <v>254</v>
      </c>
      <c r="N204" s="125" t="s">
        <v>254</v>
      </c>
      <c r="O204" s="125" t="s">
        <v>254</v>
      </c>
      <c r="P204" s="126" t="s">
        <v>254</v>
      </c>
      <c r="Q204" s="127" t="s">
        <v>2193</v>
      </c>
      <c r="R204" s="329"/>
      <c r="S204" s="329"/>
    </row>
    <row r="205" spans="1:19" ht="37.5" customHeight="1" x14ac:dyDescent="0.25">
      <c r="A205" s="129">
        <v>206</v>
      </c>
      <c r="B205" s="122">
        <v>42216</v>
      </c>
      <c r="C205" s="130" t="s">
        <v>164</v>
      </c>
      <c r="D205" s="130" t="s">
        <v>406</v>
      </c>
      <c r="E205" s="130" t="s">
        <v>408</v>
      </c>
      <c r="F205" s="152">
        <v>4364</v>
      </c>
      <c r="G205" s="157">
        <f t="shared" si="3"/>
        <v>247</v>
      </c>
      <c r="H205" s="125" t="s">
        <v>254</v>
      </c>
      <c r="I205" s="125" t="s">
        <v>254</v>
      </c>
      <c r="J205" s="125" t="s">
        <v>254</v>
      </c>
      <c r="K205" s="125">
        <v>247</v>
      </c>
      <c r="L205" s="125" t="s">
        <v>254</v>
      </c>
      <c r="M205" s="125" t="s">
        <v>254</v>
      </c>
      <c r="N205" s="125" t="s">
        <v>254</v>
      </c>
      <c r="O205" s="125" t="s">
        <v>254</v>
      </c>
      <c r="P205" s="126" t="s">
        <v>254</v>
      </c>
      <c r="Q205" s="127" t="s">
        <v>174</v>
      </c>
      <c r="R205" s="329"/>
      <c r="S205" s="329"/>
    </row>
    <row r="206" spans="1:19" ht="37.5" customHeight="1" x14ac:dyDescent="0.25">
      <c r="A206" s="129">
        <v>207</v>
      </c>
      <c r="B206" s="122">
        <v>42216</v>
      </c>
      <c r="C206" s="130" t="s">
        <v>164</v>
      </c>
      <c r="D206" s="130" t="s">
        <v>406</v>
      </c>
      <c r="E206" s="130" t="s">
        <v>409</v>
      </c>
      <c r="F206" s="152">
        <v>4364</v>
      </c>
      <c r="G206" s="157">
        <f t="shared" si="3"/>
        <v>171</v>
      </c>
      <c r="H206" s="125" t="s">
        <v>254</v>
      </c>
      <c r="I206" s="125" t="s">
        <v>254</v>
      </c>
      <c r="J206" s="125" t="s">
        <v>254</v>
      </c>
      <c r="K206" s="125">
        <v>171</v>
      </c>
      <c r="L206" s="125" t="s">
        <v>254</v>
      </c>
      <c r="M206" s="125" t="s">
        <v>254</v>
      </c>
      <c r="N206" s="125" t="s">
        <v>254</v>
      </c>
      <c r="O206" s="125" t="s">
        <v>254</v>
      </c>
      <c r="P206" s="126" t="s">
        <v>254</v>
      </c>
      <c r="Q206" s="127" t="s">
        <v>1607</v>
      </c>
      <c r="R206" s="329"/>
      <c r="S206" s="329"/>
    </row>
    <row r="207" spans="1:19" ht="37.5" customHeight="1" x14ac:dyDescent="0.25">
      <c r="A207" s="129">
        <v>208</v>
      </c>
      <c r="B207" s="122">
        <v>42216</v>
      </c>
      <c r="C207" s="130" t="s">
        <v>163</v>
      </c>
      <c r="D207" s="138">
        <v>1616</v>
      </c>
      <c r="E207" s="130" t="s">
        <v>410</v>
      </c>
      <c r="F207" s="152">
        <v>4466</v>
      </c>
      <c r="G207" s="157">
        <f t="shared" si="3"/>
        <v>698</v>
      </c>
      <c r="H207" s="125" t="s">
        <v>254</v>
      </c>
      <c r="I207" s="125" t="s">
        <v>254</v>
      </c>
      <c r="J207" s="125" t="s">
        <v>254</v>
      </c>
      <c r="K207" s="125" t="s">
        <v>254</v>
      </c>
      <c r="L207" s="125" t="s">
        <v>254</v>
      </c>
      <c r="M207" s="125">
        <v>698</v>
      </c>
      <c r="N207" s="125" t="s">
        <v>254</v>
      </c>
      <c r="O207" s="125" t="s">
        <v>254</v>
      </c>
      <c r="P207" s="126" t="s">
        <v>254</v>
      </c>
      <c r="Q207" s="127" t="s">
        <v>2300</v>
      </c>
      <c r="R207" s="329"/>
      <c r="S207" s="329"/>
    </row>
    <row r="208" spans="1:19" ht="37.5" customHeight="1" x14ac:dyDescent="0.25">
      <c r="A208" s="129">
        <v>209</v>
      </c>
      <c r="B208" s="122">
        <v>42229</v>
      </c>
      <c r="C208" s="130" t="s">
        <v>163</v>
      </c>
      <c r="D208" s="138">
        <v>1766</v>
      </c>
      <c r="E208" s="130" t="s">
        <v>2302</v>
      </c>
      <c r="F208" s="152">
        <v>4903</v>
      </c>
      <c r="G208" s="157">
        <f t="shared" si="3"/>
        <v>3750</v>
      </c>
      <c r="H208" s="125" t="s">
        <v>254</v>
      </c>
      <c r="I208" s="125" t="s">
        <v>254</v>
      </c>
      <c r="J208" s="125" t="s">
        <v>254</v>
      </c>
      <c r="K208" s="125" t="s">
        <v>254</v>
      </c>
      <c r="L208" s="125" t="s">
        <v>254</v>
      </c>
      <c r="M208" s="125">
        <v>3750</v>
      </c>
      <c r="N208" s="125" t="s">
        <v>254</v>
      </c>
      <c r="O208" s="125" t="s">
        <v>254</v>
      </c>
      <c r="P208" s="126" t="s">
        <v>254</v>
      </c>
      <c r="Q208" s="127" t="s">
        <v>2301</v>
      </c>
      <c r="R208" s="329"/>
      <c r="S208" s="329"/>
    </row>
    <row r="209" spans="1:19" ht="37.5" customHeight="1" x14ac:dyDescent="0.25">
      <c r="A209" s="129">
        <v>210</v>
      </c>
      <c r="B209" s="122">
        <v>42308</v>
      </c>
      <c r="C209" s="130" t="s">
        <v>178</v>
      </c>
      <c r="D209" s="138">
        <v>1975</v>
      </c>
      <c r="E209" s="130" t="s">
        <v>2432</v>
      </c>
      <c r="F209" s="152">
        <v>4947</v>
      </c>
      <c r="G209" s="157">
        <f t="shared" si="3"/>
        <v>10925</v>
      </c>
      <c r="H209" s="125" t="s">
        <v>254</v>
      </c>
      <c r="I209" s="125" t="s">
        <v>254</v>
      </c>
      <c r="J209" s="125" t="s">
        <v>254</v>
      </c>
      <c r="K209" s="125" t="s">
        <v>254</v>
      </c>
      <c r="L209" s="125">
        <v>10925</v>
      </c>
      <c r="M209" s="125" t="s">
        <v>254</v>
      </c>
      <c r="N209" s="125" t="s">
        <v>254</v>
      </c>
      <c r="O209" s="125" t="s">
        <v>254</v>
      </c>
      <c r="P209" s="126" t="s">
        <v>254</v>
      </c>
      <c r="Q209" s="127" t="s">
        <v>1705</v>
      </c>
      <c r="R209" s="329"/>
      <c r="S209" s="329"/>
    </row>
    <row r="210" spans="1:19" ht="37.5" customHeight="1" x14ac:dyDescent="0.25">
      <c r="A210" s="129">
        <v>211</v>
      </c>
      <c r="B210" s="122">
        <v>42270</v>
      </c>
      <c r="C210" s="130" t="s">
        <v>178</v>
      </c>
      <c r="D210" s="138">
        <v>1399</v>
      </c>
      <c r="E210" s="130" t="s">
        <v>2433</v>
      </c>
      <c r="F210" s="152">
        <v>4978</v>
      </c>
      <c r="G210" s="157">
        <f t="shared" si="3"/>
        <v>2760</v>
      </c>
      <c r="H210" s="125" t="s">
        <v>254</v>
      </c>
      <c r="I210" s="125" t="s">
        <v>254</v>
      </c>
      <c r="J210" s="125" t="s">
        <v>254</v>
      </c>
      <c r="K210" s="125" t="s">
        <v>254</v>
      </c>
      <c r="L210" s="125">
        <v>2760</v>
      </c>
      <c r="M210" s="125" t="s">
        <v>254</v>
      </c>
      <c r="N210" s="125" t="s">
        <v>254</v>
      </c>
      <c r="O210" s="125" t="s">
        <v>254</v>
      </c>
      <c r="P210" s="126" t="s">
        <v>254</v>
      </c>
      <c r="Q210" s="127" t="s">
        <v>1706</v>
      </c>
      <c r="R210" s="329"/>
      <c r="S210" s="329"/>
    </row>
    <row r="211" spans="1:19" ht="37.5" customHeight="1" x14ac:dyDescent="0.25">
      <c r="A211" s="129">
        <v>212</v>
      </c>
      <c r="B211" s="122">
        <v>42242</v>
      </c>
      <c r="C211" s="130" t="s">
        <v>164</v>
      </c>
      <c r="D211" s="130" t="s">
        <v>411</v>
      </c>
      <c r="E211" s="130" t="s">
        <v>412</v>
      </c>
      <c r="F211" s="152">
        <v>5301</v>
      </c>
      <c r="G211" s="157">
        <f t="shared" si="3"/>
        <v>2590</v>
      </c>
      <c r="H211" s="125" t="s">
        <v>254</v>
      </c>
      <c r="I211" s="125" t="s">
        <v>254</v>
      </c>
      <c r="J211" s="125" t="s">
        <v>254</v>
      </c>
      <c r="K211" s="125">
        <v>2590</v>
      </c>
      <c r="L211" s="125" t="s">
        <v>254</v>
      </c>
      <c r="M211" s="125" t="s">
        <v>254</v>
      </c>
      <c r="N211" s="125" t="s">
        <v>254</v>
      </c>
      <c r="O211" s="125" t="s">
        <v>254</v>
      </c>
      <c r="P211" s="126" t="s">
        <v>254</v>
      </c>
      <c r="Q211" s="127" t="s">
        <v>2221</v>
      </c>
      <c r="R211" s="329"/>
      <c r="S211" s="329"/>
    </row>
    <row r="212" spans="1:19" ht="37.5" customHeight="1" x14ac:dyDescent="0.25">
      <c r="A212" s="129">
        <v>213</v>
      </c>
      <c r="B212" s="122">
        <v>42242</v>
      </c>
      <c r="C212" s="130" t="s">
        <v>164</v>
      </c>
      <c r="D212" s="130" t="s">
        <v>411</v>
      </c>
      <c r="E212" s="130" t="s">
        <v>413</v>
      </c>
      <c r="F212" s="152">
        <v>5301</v>
      </c>
      <c r="G212" s="157">
        <f t="shared" si="3"/>
        <v>10077.5</v>
      </c>
      <c r="H212" s="125" t="s">
        <v>254</v>
      </c>
      <c r="I212" s="125" t="s">
        <v>254</v>
      </c>
      <c r="J212" s="125" t="s">
        <v>254</v>
      </c>
      <c r="K212" s="125">
        <v>10077.5</v>
      </c>
      <c r="L212" s="125" t="s">
        <v>254</v>
      </c>
      <c r="M212" s="125" t="s">
        <v>254</v>
      </c>
      <c r="N212" s="125" t="s">
        <v>254</v>
      </c>
      <c r="O212" s="125" t="s">
        <v>254</v>
      </c>
      <c r="P212" s="126" t="s">
        <v>254</v>
      </c>
      <c r="Q212" s="127" t="s">
        <v>2195</v>
      </c>
      <c r="R212" s="329"/>
      <c r="S212" s="329"/>
    </row>
    <row r="213" spans="1:19" ht="37.5" customHeight="1" x14ac:dyDescent="0.25">
      <c r="A213" s="129">
        <v>214</v>
      </c>
      <c r="B213" s="122">
        <v>42242</v>
      </c>
      <c r="C213" s="130" t="s">
        <v>164</v>
      </c>
      <c r="D213" s="130" t="s">
        <v>411</v>
      </c>
      <c r="E213" s="130" t="s">
        <v>414</v>
      </c>
      <c r="F213" s="152">
        <v>5301</v>
      </c>
      <c r="G213" s="157">
        <f t="shared" si="3"/>
        <v>20</v>
      </c>
      <c r="H213" s="125" t="s">
        <v>254</v>
      </c>
      <c r="I213" s="125" t="s">
        <v>254</v>
      </c>
      <c r="J213" s="125" t="s">
        <v>254</v>
      </c>
      <c r="K213" s="125">
        <v>20</v>
      </c>
      <c r="L213" s="125" t="s">
        <v>254</v>
      </c>
      <c r="M213" s="125" t="s">
        <v>254</v>
      </c>
      <c r="N213" s="125" t="s">
        <v>254</v>
      </c>
      <c r="O213" s="125" t="s">
        <v>254</v>
      </c>
      <c r="P213" s="126" t="s">
        <v>254</v>
      </c>
      <c r="Q213" s="127" t="s">
        <v>2197</v>
      </c>
      <c r="R213" s="329"/>
      <c r="S213" s="329"/>
    </row>
    <row r="214" spans="1:19" ht="37.5" customHeight="1" x14ac:dyDescent="0.25">
      <c r="A214" s="129">
        <v>215</v>
      </c>
      <c r="B214" s="122">
        <v>42242</v>
      </c>
      <c r="C214" s="130" t="s">
        <v>164</v>
      </c>
      <c r="D214" s="130" t="s">
        <v>411</v>
      </c>
      <c r="E214" s="130" t="s">
        <v>415</v>
      </c>
      <c r="F214" s="152">
        <v>5301</v>
      </c>
      <c r="G214" s="157">
        <f t="shared" si="3"/>
        <v>1196</v>
      </c>
      <c r="H214" s="125" t="s">
        <v>254</v>
      </c>
      <c r="I214" s="125" t="s">
        <v>254</v>
      </c>
      <c r="J214" s="125" t="s">
        <v>254</v>
      </c>
      <c r="K214" s="125">
        <v>1196</v>
      </c>
      <c r="L214" s="125" t="s">
        <v>254</v>
      </c>
      <c r="M214" s="125" t="s">
        <v>254</v>
      </c>
      <c r="N214" s="125" t="s">
        <v>254</v>
      </c>
      <c r="O214" s="125" t="s">
        <v>254</v>
      </c>
      <c r="P214" s="126" t="s">
        <v>254</v>
      </c>
      <c r="Q214" s="127" t="s">
        <v>174</v>
      </c>
      <c r="R214" s="329"/>
      <c r="S214" s="329"/>
    </row>
    <row r="215" spans="1:19" ht="37.5" customHeight="1" x14ac:dyDescent="0.25">
      <c r="A215" s="129">
        <v>216</v>
      </c>
      <c r="B215" s="122">
        <v>42242</v>
      </c>
      <c r="C215" s="130" t="s">
        <v>164</v>
      </c>
      <c r="D215" s="130" t="s">
        <v>411</v>
      </c>
      <c r="E215" s="130" t="s">
        <v>416</v>
      </c>
      <c r="F215" s="152">
        <v>5301</v>
      </c>
      <c r="G215" s="157">
        <f t="shared" si="3"/>
        <v>1134</v>
      </c>
      <c r="H215" s="125" t="s">
        <v>254</v>
      </c>
      <c r="I215" s="125" t="s">
        <v>254</v>
      </c>
      <c r="J215" s="125" t="s">
        <v>254</v>
      </c>
      <c r="K215" s="125">
        <v>1134</v>
      </c>
      <c r="L215" s="125" t="s">
        <v>254</v>
      </c>
      <c r="M215" s="125" t="s">
        <v>254</v>
      </c>
      <c r="N215" s="125" t="s">
        <v>254</v>
      </c>
      <c r="O215" s="125" t="s">
        <v>254</v>
      </c>
      <c r="P215" s="126" t="s">
        <v>254</v>
      </c>
      <c r="Q215" s="127" t="s">
        <v>1642</v>
      </c>
      <c r="R215" s="329"/>
      <c r="S215" s="329"/>
    </row>
    <row r="216" spans="1:19" ht="37.5" customHeight="1" x14ac:dyDescent="0.25">
      <c r="A216" s="129">
        <v>217</v>
      </c>
      <c r="B216" s="122">
        <v>42242</v>
      </c>
      <c r="C216" s="130" t="s">
        <v>164</v>
      </c>
      <c r="D216" s="130" t="s">
        <v>411</v>
      </c>
      <c r="E216" s="130" t="s">
        <v>417</v>
      </c>
      <c r="F216" s="152">
        <v>5301</v>
      </c>
      <c r="G216" s="157">
        <f t="shared" si="3"/>
        <v>217.43</v>
      </c>
      <c r="H216" s="125" t="s">
        <v>254</v>
      </c>
      <c r="I216" s="125" t="s">
        <v>254</v>
      </c>
      <c r="J216" s="125" t="s">
        <v>254</v>
      </c>
      <c r="K216" s="125">
        <v>217.43</v>
      </c>
      <c r="L216" s="125" t="s">
        <v>254</v>
      </c>
      <c r="M216" s="125" t="s">
        <v>254</v>
      </c>
      <c r="N216" s="125" t="s">
        <v>254</v>
      </c>
      <c r="O216" s="125" t="s">
        <v>254</v>
      </c>
      <c r="P216" s="126" t="s">
        <v>254</v>
      </c>
      <c r="Q216" s="127" t="s">
        <v>214</v>
      </c>
      <c r="R216" s="329"/>
      <c r="S216" s="329"/>
    </row>
    <row r="217" spans="1:19" ht="37.5" customHeight="1" x14ac:dyDescent="0.25">
      <c r="A217" s="129">
        <v>218</v>
      </c>
      <c r="B217" s="122">
        <v>42242</v>
      </c>
      <c r="C217" s="130" t="s">
        <v>164</v>
      </c>
      <c r="D217" s="130" t="s">
        <v>411</v>
      </c>
      <c r="E217" s="130" t="s">
        <v>418</v>
      </c>
      <c r="F217" s="152">
        <v>5301</v>
      </c>
      <c r="G217" s="157">
        <f t="shared" si="3"/>
        <v>199.07</v>
      </c>
      <c r="H217" s="125" t="s">
        <v>254</v>
      </c>
      <c r="I217" s="125" t="s">
        <v>254</v>
      </c>
      <c r="J217" s="125" t="s">
        <v>254</v>
      </c>
      <c r="K217" s="125">
        <v>199.07</v>
      </c>
      <c r="L217" s="125" t="s">
        <v>254</v>
      </c>
      <c r="M217" s="125" t="s">
        <v>254</v>
      </c>
      <c r="N217" s="125" t="s">
        <v>254</v>
      </c>
      <c r="O217" s="125" t="s">
        <v>254</v>
      </c>
      <c r="P217" s="126" t="s">
        <v>254</v>
      </c>
      <c r="Q217" s="127" t="s">
        <v>548</v>
      </c>
      <c r="R217" s="329"/>
      <c r="S217" s="329"/>
    </row>
    <row r="218" spans="1:19" ht="37.5" customHeight="1" x14ac:dyDescent="0.25">
      <c r="A218" s="129">
        <v>220</v>
      </c>
      <c r="B218" s="122">
        <v>42242</v>
      </c>
      <c r="C218" s="130" t="s">
        <v>164</v>
      </c>
      <c r="D218" s="130" t="s">
        <v>420</v>
      </c>
      <c r="E218" s="130" t="s">
        <v>419</v>
      </c>
      <c r="F218" s="152">
        <v>5347</v>
      </c>
      <c r="G218" s="157">
        <f t="shared" si="3"/>
        <v>57587.18</v>
      </c>
      <c r="H218" s="125" t="s">
        <v>254</v>
      </c>
      <c r="I218" s="125" t="s">
        <v>254</v>
      </c>
      <c r="J218" s="125" t="s">
        <v>254</v>
      </c>
      <c r="K218" s="125">
        <v>57587.18</v>
      </c>
      <c r="L218" s="125"/>
      <c r="M218" s="125" t="s">
        <v>254</v>
      </c>
      <c r="N218" s="125" t="s">
        <v>254</v>
      </c>
      <c r="O218" s="125" t="s">
        <v>254</v>
      </c>
      <c r="P218" s="126" t="s">
        <v>254</v>
      </c>
      <c r="Q218" s="127" t="s">
        <v>2195</v>
      </c>
      <c r="R218" s="329"/>
      <c r="S218" s="329"/>
    </row>
    <row r="219" spans="1:19" ht="37.5" customHeight="1" x14ac:dyDescent="0.25">
      <c r="A219" s="129">
        <v>221</v>
      </c>
      <c r="B219" s="122">
        <v>42242</v>
      </c>
      <c r="C219" s="130" t="s">
        <v>164</v>
      </c>
      <c r="D219" s="130" t="s">
        <v>420</v>
      </c>
      <c r="E219" s="130" t="s">
        <v>421</v>
      </c>
      <c r="F219" s="152">
        <v>5347</v>
      </c>
      <c r="G219" s="157">
        <f t="shared" si="3"/>
        <v>5273</v>
      </c>
      <c r="H219" s="125" t="s">
        <v>254</v>
      </c>
      <c r="I219" s="125" t="s">
        <v>254</v>
      </c>
      <c r="J219" s="125" t="s">
        <v>254</v>
      </c>
      <c r="K219" s="125">
        <v>5273</v>
      </c>
      <c r="L219" s="125" t="s">
        <v>254</v>
      </c>
      <c r="M219" s="125" t="s">
        <v>254</v>
      </c>
      <c r="N219" s="125" t="s">
        <v>254</v>
      </c>
      <c r="O219" s="125" t="s">
        <v>254</v>
      </c>
      <c r="P219" s="126" t="s">
        <v>254</v>
      </c>
      <c r="Q219" s="127" t="s">
        <v>174</v>
      </c>
      <c r="R219" s="329"/>
      <c r="S219" s="329"/>
    </row>
    <row r="220" spans="1:19" ht="37.5" customHeight="1" x14ac:dyDescent="0.25">
      <c r="A220" s="129">
        <v>222</v>
      </c>
      <c r="B220" s="122">
        <v>42242</v>
      </c>
      <c r="C220" s="130" t="s">
        <v>164</v>
      </c>
      <c r="D220" s="130" t="s">
        <v>420</v>
      </c>
      <c r="E220" s="130" t="s">
        <v>422</v>
      </c>
      <c r="F220" s="152">
        <v>5347</v>
      </c>
      <c r="G220" s="157">
        <f t="shared" si="3"/>
        <v>7106</v>
      </c>
      <c r="H220" s="125" t="s">
        <v>254</v>
      </c>
      <c r="I220" s="125" t="s">
        <v>254</v>
      </c>
      <c r="J220" s="125" t="s">
        <v>254</v>
      </c>
      <c r="K220" s="125">
        <v>7106</v>
      </c>
      <c r="L220" s="125" t="s">
        <v>254</v>
      </c>
      <c r="M220" s="125" t="s">
        <v>254</v>
      </c>
      <c r="N220" s="125" t="s">
        <v>254</v>
      </c>
      <c r="O220" s="125" t="s">
        <v>254</v>
      </c>
      <c r="P220" s="126" t="s">
        <v>254</v>
      </c>
      <c r="Q220" s="127" t="s">
        <v>1607</v>
      </c>
      <c r="R220" s="329"/>
      <c r="S220" s="329"/>
    </row>
    <row r="221" spans="1:19" ht="37.5" customHeight="1" x14ac:dyDescent="0.25">
      <c r="A221" s="129">
        <v>223</v>
      </c>
      <c r="B221" s="122">
        <v>42242</v>
      </c>
      <c r="C221" s="130" t="s">
        <v>164</v>
      </c>
      <c r="D221" s="130" t="s">
        <v>420</v>
      </c>
      <c r="E221" s="130" t="s">
        <v>423</v>
      </c>
      <c r="F221" s="152">
        <v>5347</v>
      </c>
      <c r="G221" s="157">
        <f t="shared" si="3"/>
        <v>864</v>
      </c>
      <c r="H221" s="125" t="s">
        <v>254</v>
      </c>
      <c r="I221" s="125" t="s">
        <v>254</v>
      </c>
      <c r="J221" s="125" t="s">
        <v>254</v>
      </c>
      <c r="K221" s="125">
        <v>864</v>
      </c>
      <c r="L221" s="125" t="s">
        <v>254</v>
      </c>
      <c r="M221" s="125" t="s">
        <v>254</v>
      </c>
      <c r="N221" s="125" t="s">
        <v>254</v>
      </c>
      <c r="O221" s="125" t="s">
        <v>254</v>
      </c>
      <c r="P221" s="126" t="s">
        <v>254</v>
      </c>
      <c r="Q221" s="127" t="s">
        <v>2195</v>
      </c>
      <c r="R221" s="329"/>
      <c r="S221" s="329"/>
    </row>
    <row r="222" spans="1:19" ht="37.5" customHeight="1" x14ac:dyDescent="0.25">
      <c r="A222" s="129">
        <v>224</v>
      </c>
      <c r="B222" s="122">
        <v>42242</v>
      </c>
      <c r="C222" s="130" t="s">
        <v>164</v>
      </c>
      <c r="D222" s="130" t="s">
        <v>420</v>
      </c>
      <c r="E222" s="130" t="s">
        <v>424</v>
      </c>
      <c r="F222" s="152">
        <v>5347</v>
      </c>
      <c r="G222" s="157">
        <f t="shared" si="3"/>
        <v>1632.91</v>
      </c>
      <c r="H222" s="125" t="s">
        <v>254</v>
      </c>
      <c r="I222" s="125" t="s">
        <v>254</v>
      </c>
      <c r="J222" s="125" t="s">
        <v>254</v>
      </c>
      <c r="K222" s="125">
        <v>1632.91</v>
      </c>
      <c r="L222" s="125" t="s">
        <v>254</v>
      </c>
      <c r="M222" s="125" t="s">
        <v>254</v>
      </c>
      <c r="N222" s="125" t="s">
        <v>254</v>
      </c>
      <c r="O222" s="125" t="s">
        <v>254</v>
      </c>
      <c r="P222" s="126" t="s">
        <v>254</v>
      </c>
      <c r="Q222" s="127" t="s">
        <v>552</v>
      </c>
      <c r="R222" s="329"/>
      <c r="S222" s="329"/>
    </row>
    <row r="223" spans="1:19" ht="37.5" customHeight="1" x14ac:dyDescent="0.25">
      <c r="A223" s="129">
        <v>225</v>
      </c>
      <c r="B223" s="122">
        <v>42242</v>
      </c>
      <c r="C223" s="130" t="s">
        <v>164</v>
      </c>
      <c r="D223" s="130" t="s">
        <v>420</v>
      </c>
      <c r="E223" s="130" t="s">
        <v>425</v>
      </c>
      <c r="F223" s="152">
        <v>5347</v>
      </c>
      <c r="G223" s="157">
        <f t="shared" si="3"/>
        <v>97.31</v>
      </c>
      <c r="H223" s="125" t="s">
        <v>254</v>
      </c>
      <c r="I223" s="125" t="s">
        <v>254</v>
      </c>
      <c r="J223" s="125" t="s">
        <v>254</v>
      </c>
      <c r="K223" s="125">
        <v>97.31</v>
      </c>
      <c r="L223" s="125" t="s">
        <v>254</v>
      </c>
      <c r="M223" s="125" t="s">
        <v>254</v>
      </c>
      <c r="N223" s="125" t="s">
        <v>254</v>
      </c>
      <c r="O223" s="125" t="s">
        <v>254</v>
      </c>
      <c r="P223" s="126" t="s">
        <v>254</v>
      </c>
      <c r="Q223" s="127" t="s">
        <v>214</v>
      </c>
      <c r="R223" s="329"/>
      <c r="S223" s="329"/>
    </row>
    <row r="224" spans="1:19" ht="37.5" customHeight="1" x14ac:dyDescent="0.25">
      <c r="A224" s="129">
        <v>226</v>
      </c>
      <c r="B224" s="122">
        <v>42242</v>
      </c>
      <c r="C224" s="130" t="s">
        <v>164</v>
      </c>
      <c r="D224" s="130" t="s">
        <v>420</v>
      </c>
      <c r="E224" s="130" t="s">
        <v>426</v>
      </c>
      <c r="F224" s="152">
        <v>5347</v>
      </c>
      <c r="G224" s="157">
        <f t="shared" si="3"/>
        <v>57.05</v>
      </c>
      <c r="H224" s="125" t="s">
        <v>254</v>
      </c>
      <c r="I224" s="125" t="s">
        <v>254</v>
      </c>
      <c r="J224" s="125" t="s">
        <v>254</v>
      </c>
      <c r="K224" s="125">
        <v>57.05</v>
      </c>
      <c r="L224" s="125" t="s">
        <v>254</v>
      </c>
      <c r="M224" s="125" t="s">
        <v>254</v>
      </c>
      <c r="N224" s="125" t="s">
        <v>254</v>
      </c>
      <c r="O224" s="125" t="s">
        <v>254</v>
      </c>
      <c r="P224" s="126" t="s">
        <v>254</v>
      </c>
      <c r="Q224" s="127" t="s">
        <v>177</v>
      </c>
      <c r="R224" s="329"/>
      <c r="S224" s="329"/>
    </row>
    <row r="225" spans="1:19" ht="37.5" customHeight="1" x14ac:dyDescent="0.25">
      <c r="A225" s="129">
        <v>227</v>
      </c>
      <c r="B225" s="122">
        <v>42270</v>
      </c>
      <c r="C225" s="130" t="s">
        <v>178</v>
      </c>
      <c r="D225" s="138">
        <v>1408</v>
      </c>
      <c r="E225" s="130" t="s">
        <v>427</v>
      </c>
      <c r="F225" s="152">
        <v>5561</v>
      </c>
      <c r="G225" s="157">
        <f t="shared" si="3"/>
        <v>2560</v>
      </c>
      <c r="H225" s="125" t="s">
        <v>254</v>
      </c>
      <c r="I225" s="125" t="s">
        <v>254</v>
      </c>
      <c r="J225" s="125" t="s">
        <v>254</v>
      </c>
      <c r="K225" s="125" t="s">
        <v>254</v>
      </c>
      <c r="L225" s="125">
        <v>2560</v>
      </c>
      <c r="M225" s="125" t="s">
        <v>254</v>
      </c>
      <c r="N225" s="125" t="s">
        <v>254</v>
      </c>
      <c r="O225" s="125" t="s">
        <v>254</v>
      </c>
      <c r="P225" s="126" t="s">
        <v>254</v>
      </c>
      <c r="Q225" s="127" t="s">
        <v>1707</v>
      </c>
      <c r="R225" s="329"/>
      <c r="S225" s="329"/>
    </row>
    <row r="226" spans="1:19" ht="37.5" customHeight="1" x14ac:dyDescent="0.25">
      <c r="A226" s="129">
        <v>228</v>
      </c>
      <c r="B226" s="122">
        <v>42270</v>
      </c>
      <c r="C226" s="130" t="s">
        <v>178</v>
      </c>
      <c r="D226" s="138">
        <v>1408</v>
      </c>
      <c r="E226" s="130" t="s">
        <v>427</v>
      </c>
      <c r="F226" s="152">
        <v>5561</v>
      </c>
      <c r="G226" s="157">
        <f t="shared" si="3"/>
        <v>3360</v>
      </c>
      <c r="H226" s="125"/>
      <c r="I226" s="125"/>
      <c r="J226" s="125"/>
      <c r="K226" s="125"/>
      <c r="L226" s="125">
        <v>3360</v>
      </c>
      <c r="M226" s="125"/>
      <c r="N226" s="125"/>
      <c r="O226" s="125"/>
      <c r="P226" s="126"/>
      <c r="Q226" s="127" t="s">
        <v>1708</v>
      </c>
      <c r="R226" s="329"/>
      <c r="S226" s="329"/>
    </row>
    <row r="227" spans="1:19" ht="37.5" customHeight="1" x14ac:dyDescent="0.25">
      <c r="A227" s="129">
        <v>229</v>
      </c>
      <c r="B227" s="122">
        <v>42257</v>
      </c>
      <c r="C227" s="130" t="s">
        <v>178</v>
      </c>
      <c r="D227" s="138">
        <v>1245</v>
      </c>
      <c r="E227" s="130" t="s">
        <v>428</v>
      </c>
      <c r="F227" s="152">
        <v>5562</v>
      </c>
      <c r="G227" s="157">
        <f t="shared" si="3"/>
        <v>2480</v>
      </c>
      <c r="H227" s="125" t="s">
        <v>254</v>
      </c>
      <c r="I227" s="125" t="s">
        <v>254</v>
      </c>
      <c r="J227" s="125" t="s">
        <v>254</v>
      </c>
      <c r="K227" s="125" t="s">
        <v>254</v>
      </c>
      <c r="L227" s="125">
        <v>2480</v>
      </c>
      <c r="M227" s="125" t="s">
        <v>254</v>
      </c>
      <c r="N227" s="125" t="s">
        <v>254</v>
      </c>
      <c r="O227" s="125" t="s">
        <v>254</v>
      </c>
      <c r="P227" s="126" t="s">
        <v>254</v>
      </c>
      <c r="Q227" s="127" t="s">
        <v>1709</v>
      </c>
      <c r="R227" s="329"/>
      <c r="S227" s="329"/>
    </row>
    <row r="228" spans="1:19" ht="37.5" customHeight="1" x14ac:dyDescent="0.25">
      <c r="A228" s="129">
        <v>230</v>
      </c>
      <c r="B228" s="122">
        <v>42257</v>
      </c>
      <c r="C228" s="130" t="s">
        <v>178</v>
      </c>
      <c r="D228" s="138">
        <v>1245</v>
      </c>
      <c r="E228" s="130" t="s">
        <v>428</v>
      </c>
      <c r="F228" s="152">
        <v>5562</v>
      </c>
      <c r="G228" s="157">
        <f t="shared" si="3"/>
        <v>2560</v>
      </c>
      <c r="H228" s="125"/>
      <c r="I228" s="125"/>
      <c r="J228" s="125"/>
      <c r="K228" s="125"/>
      <c r="L228" s="125">
        <v>2560</v>
      </c>
      <c r="M228" s="125"/>
      <c r="N228" s="125"/>
      <c r="O228" s="125"/>
      <c r="P228" s="126"/>
      <c r="Q228" s="127" t="s">
        <v>1710</v>
      </c>
      <c r="R228" s="329"/>
      <c r="S228" s="329"/>
    </row>
    <row r="229" spans="1:19" ht="37.5" customHeight="1" x14ac:dyDescent="0.25">
      <c r="A229" s="129">
        <v>231</v>
      </c>
      <c r="B229" s="122">
        <v>42277</v>
      </c>
      <c r="C229" s="130" t="s">
        <v>178</v>
      </c>
      <c r="D229" s="138">
        <v>1554</v>
      </c>
      <c r="E229" s="130" t="s">
        <v>2434</v>
      </c>
      <c r="F229" s="152">
        <v>5563</v>
      </c>
      <c r="G229" s="157">
        <f t="shared" ref="G229:G285" si="4">SUM(H229:P229)</f>
        <v>1720</v>
      </c>
      <c r="H229" s="125" t="s">
        <v>254</v>
      </c>
      <c r="I229" s="125" t="s">
        <v>254</v>
      </c>
      <c r="J229" s="125" t="s">
        <v>254</v>
      </c>
      <c r="K229" s="125" t="s">
        <v>254</v>
      </c>
      <c r="L229" s="125">
        <v>1720</v>
      </c>
      <c r="M229" s="125" t="s">
        <v>254</v>
      </c>
      <c r="N229" s="125" t="s">
        <v>254</v>
      </c>
      <c r="O229" s="125" t="s">
        <v>254</v>
      </c>
      <c r="P229" s="126" t="s">
        <v>254</v>
      </c>
      <c r="Q229" s="127" t="s">
        <v>1711</v>
      </c>
      <c r="R229" s="329"/>
      <c r="S229" s="329"/>
    </row>
    <row r="230" spans="1:19" ht="37.5" customHeight="1" x14ac:dyDescent="0.25">
      <c r="A230" s="129">
        <v>232</v>
      </c>
      <c r="B230" s="122">
        <v>42242</v>
      </c>
      <c r="C230" s="130" t="s">
        <v>163</v>
      </c>
      <c r="D230" s="138">
        <v>2020</v>
      </c>
      <c r="E230" s="130" t="s">
        <v>429</v>
      </c>
      <c r="F230" s="152">
        <v>5566</v>
      </c>
      <c r="G230" s="157">
        <f t="shared" si="4"/>
        <v>610</v>
      </c>
      <c r="H230" s="125" t="s">
        <v>254</v>
      </c>
      <c r="I230" s="125" t="s">
        <v>254</v>
      </c>
      <c r="J230" s="125" t="s">
        <v>254</v>
      </c>
      <c r="K230" s="125" t="s">
        <v>254</v>
      </c>
      <c r="L230" s="125" t="s">
        <v>254</v>
      </c>
      <c r="M230" s="125">
        <v>610</v>
      </c>
      <c r="N230" s="125" t="s">
        <v>254</v>
      </c>
      <c r="O230" s="125" t="s">
        <v>254</v>
      </c>
      <c r="P230" s="126" t="s">
        <v>254</v>
      </c>
      <c r="Q230" s="127" t="s">
        <v>2303</v>
      </c>
      <c r="R230" s="329"/>
      <c r="S230" s="329"/>
    </row>
    <row r="231" spans="1:19" ht="37.5" customHeight="1" x14ac:dyDescent="0.25">
      <c r="A231" s="129">
        <v>233</v>
      </c>
      <c r="B231" s="122">
        <v>42277</v>
      </c>
      <c r="C231" s="130" t="s">
        <v>178</v>
      </c>
      <c r="D231" s="138">
        <v>1543</v>
      </c>
      <c r="E231" s="130" t="s">
        <v>2435</v>
      </c>
      <c r="F231" s="152">
        <v>5570</v>
      </c>
      <c r="G231" s="157">
        <f t="shared" si="4"/>
        <v>1495</v>
      </c>
      <c r="H231" s="125" t="s">
        <v>254</v>
      </c>
      <c r="I231" s="125" t="s">
        <v>254</v>
      </c>
      <c r="J231" s="125" t="s">
        <v>254</v>
      </c>
      <c r="K231" s="125" t="s">
        <v>254</v>
      </c>
      <c r="L231" s="125">
        <v>1495</v>
      </c>
      <c r="M231" s="125" t="s">
        <v>254</v>
      </c>
      <c r="N231" s="125" t="s">
        <v>254</v>
      </c>
      <c r="O231" s="125" t="s">
        <v>254</v>
      </c>
      <c r="P231" s="126" t="s">
        <v>254</v>
      </c>
      <c r="Q231" s="127" t="s">
        <v>1712</v>
      </c>
      <c r="R231" s="329"/>
      <c r="S231" s="329"/>
    </row>
    <row r="232" spans="1:19" ht="37.5" customHeight="1" x14ac:dyDescent="0.25">
      <c r="A232" s="129">
        <v>234</v>
      </c>
      <c r="B232" s="122">
        <v>42277</v>
      </c>
      <c r="C232" s="130" t="s">
        <v>178</v>
      </c>
      <c r="D232" s="138">
        <v>1543</v>
      </c>
      <c r="E232" s="130" t="s">
        <v>2435</v>
      </c>
      <c r="F232" s="152">
        <v>5570</v>
      </c>
      <c r="G232" s="157">
        <f t="shared" si="4"/>
        <v>7500</v>
      </c>
      <c r="H232" s="125"/>
      <c r="I232" s="125"/>
      <c r="J232" s="125"/>
      <c r="K232" s="125"/>
      <c r="L232" s="125">
        <v>7500</v>
      </c>
      <c r="M232" s="125"/>
      <c r="N232" s="125"/>
      <c r="O232" s="125"/>
      <c r="P232" s="126"/>
      <c r="Q232" s="127" t="s">
        <v>1713</v>
      </c>
      <c r="R232" s="329"/>
      <c r="S232" s="329"/>
    </row>
    <row r="233" spans="1:19" ht="37.5" customHeight="1" x14ac:dyDescent="0.25">
      <c r="A233" s="129">
        <v>235</v>
      </c>
      <c r="B233" s="122">
        <v>42258</v>
      </c>
      <c r="C233" s="130" t="s">
        <v>178</v>
      </c>
      <c r="D233" s="138">
        <v>1271</v>
      </c>
      <c r="E233" s="138">
        <v>10613</v>
      </c>
      <c r="F233" s="152">
        <v>5571</v>
      </c>
      <c r="G233" s="157">
        <f t="shared" si="4"/>
        <v>3528</v>
      </c>
      <c r="H233" s="125" t="s">
        <v>254</v>
      </c>
      <c r="I233" s="125" t="s">
        <v>254</v>
      </c>
      <c r="J233" s="125" t="s">
        <v>254</v>
      </c>
      <c r="K233" s="125" t="s">
        <v>254</v>
      </c>
      <c r="L233" s="125">
        <v>3528</v>
      </c>
      <c r="M233" s="125" t="s">
        <v>254</v>
      </c>
      <c r="N233" s="125" t="s">
        <v>254</v>
      </c>
      <c r="O233" s="125" t="s">
        <v>254</v>
      </c>
      <c r="P233" s="126" t="s">
        <v>254</v>
      </c>
      <c r="Q233" s="127" t="s">
        <v>1714</v>
      </c>
      <c r="R233" s="329"/>
      <c r="S233" s="329"/>
    </row>
    <row r="234" spans="1:19" ht="37.5" customHeight="1" x14ac:dyDescent="0.25">
      <c r="A234" s="129">
        <v>236</v>
      </c>
      <c r="B234" s="122">
        <v>42258</v>
      </c>
      <c r="C234" s="130" t="s">
        <v>178</v>
      </c>
      <c r="D234" s="138">
        <v>1271</v>
      </c>
      <c r="E234" s="138">
        <v>10613</v>
      </c>
      <c r="F234" s="152">
        <v>5571</v>
      </c>
      <c r="G234" s="157">
        <f t="shared" si="4"/>
        <v>4360</v>
      </c>
      <c r="H234" s="125"/>
      <c r="I234" s="125"/>
      <c r="J234" s="125"/>
      <c r="K234" s="125"/>
      <c r="L234" s="125">
        <v>4360</v>
      </c>
      <c r="M234" s="125"/>
      <c r="N234" s="125"/>
      <c r="O234" s="125"/>
      <c r="P234" s="126"/>
      <c r="Q234" s="127" t="s">
        <v>1715</v>
      </c>
      <c r="R234" s="329"/>
      <c r="S234" s="329"/>
    </row>
    <row r="235" spans="1:19" ht="37.5" customHeight="1" x14ac:dyDescent="0.25">
      <c r="A235" s="129">
        <v>237</v>
      </c>
      <c r="B235" s="122">
        <v>42258</v>
      </c>
      <c r="C235" s="130" t="s">
        <v>178</v>
      </c>
      <c r="D235" s="138">
        <v>1271</v>
      </c>
      <c r="E235" s="138">
        <v>10613</v>
      </c>
      <c r="F235" s="152">
        <v>5571</v>
      </c>
      <c r="G235" s="157">
        <f t="shared" si="4"/>
        <v>1720</v>
      </c>
      <c r="H235" s="125"/>
      <c r="I235" s="125"/>
      <c r="J235" s="125"/>
      <c r="K235" s="125"/>
      <c r="L235" s="125">
        <v>1720</v>
      </c>
      <c r="M235" s="125"/>
      <c r="N235" s="125"/>
      <c r="O235" s="125"/>
      <c r="P235" s="126"/>
      <c r="Q235" s="127" t="s">
        <v>1716</v>
      </c>
      <c r="R235" s="329"/>
      <c r="S235" s="329"/>
    </row>
    <row r="236" spans="1:19" ht="37.5" customHeight="1" x14ac:dyDescent="0.25">
      <c r="A236" s="129">
        <v>238</v>
      </c>
      <c r="B236" s="122">
        <v>42258</v>
      </c>
      <c r="C236" s="130" t="s">
        <v>178</v>
      </c>
      <c r="D236" s="138">
        <v>1270</v>
      </c>
      <c r="E236" s="138">
        <v>10588</v>
      </c>
      <c r="F236" s="152">
        <v>5572</v>
      </c>
      <c r="G236" s="157">
        <f t="shared" si="4"/>
        <v>4000</v>
      </c>
      <c r="H236" s="125" t="s">
        <v>254</v>
      </c>
      <c r="I236" s="125" t="s">
        <v>254</v>
      </c>
      <c r="J236" s="125" t="s">
        <v>254</v>
      </c>
      <c r="K236" s="125" t="s">
        <v>254</v>
      </c>
      <c r="L236" s="125">
        <v>4000</v>
      </c>
      <c r="M236" s="125" t="s">
        <v>254</v>
      </c>
      <c r="N236" s="125" t="s">
        <v>254</v>
      </c>
      <c r="O236" s="125" t="s">
        <v>254</v>
      </c>
      <c r="P236" s="126" t="s">
        <v>254</v>
      </c>
      <c r="Q236" s="127" t="s">
        <v>1717</v>
      </c>
      <c r="R236" s="329"/>
      <c r="S236" s="329"/>
    </row>
    <row r="237" spans="1:19" ht="37.5" customHeight="1" x14ac:dyDescent="0.25">
      <c r="A237" s="129">
        <v>239</v>
      </c>
      <c r="B237" s="122">
        <v>42270</v>
      </c>
      <c r="C237" s="130" t="s">
        <v>178</v>
      </c>
      <c r="D237" s="138">
        <v>1401</v>
      </c>
      <c r="E237" s="130" t="s">
        <v>2436</v>
      </c>
      <c r="F237" s="152">
        <v>5573</v>
      </c>
      <c r="G237" s="157">
        <f t="shared" si="4"/>
        <v>3440</v>
      </c>
      <c r="H237" s="125" t="s">
        <v>254</v>
      </c>
      <c r="I237" s="125" t="s">
        <v>254</v>
      </c>
      <c r="J237" s="125" t="s">
        <v>254</v>
      </c>
      <c r="K237" s="125" t="s">
        <v>254</v>
      </c>
      <c r="L237" s="125">
        <v>3440</v>
      </c>
      <c r="M237" s="125" t="s">
        <v>254</v>
      </c>
      <c r="N237" s="125" t="s">
        <v>254</v>
      </c>
      <c r="O237" s="125" t="s">
        <v>254</v>
      </c>
      <c r="P237" s="126" t="s">
        <v>254</v>
      </c>
      <c r="Q237" s="127" t="s">
        <v>1718</v>
      </c>
      <c r="R237" s="329"/>
      <c r="S237" s="329"/>
    </row>
    <row r="238" spans="1:19" ht="37.5" customHeight="1" x14ac:dyDescent="0.25">
      <c r="A238" s="129">
        <v>240</v>
      </c>
      <c r="B238" s="122">
        <v>42257</v>
      </c>
      <c r="C238" s="130" t="s">
        <v>178</v>
      </c>
      <c r="D238" s="138">
        <v>1243</v>
      </c>
      <c r="E238" s="130" t="s">
        <v>2437</v>
      </c>
      <c r="F238" s="152">
        <v>5574</v>
      </c>
      <c r="G238" s="157">
        <f t="shared" si="4"/>
        <v>1396</v>
      </c>
      <c r="H238" s="125" t="s">
        <v>254</v>
      </c>
      <c r="I238" s="125" t="s">
        <v>254</v>
      </c>
      <c r="J238" s="125" t="s">
        <v>254</v>
      </c>
      <c r="K238" s="125" t="s">
        <v>254</v>
      </c>
      <c r="L238" s="125">
        <v>1396</v>
      </c>
      <c r="M238" s="125" t="s">
        <v>254</v>
      </c>
      <c r="N238" s="125" t="s">
        <v>254</v>
      </c>
      <c r="O238" s="125" t="s">
        <v>254</v>
      </c>
      <c r="P238" s="126" t="s">
        <v>254</v>
      </c>
      <c r="Q238" s="127" t="s">
        <v>1719</v>
      </c>
      <c r="R238" s="329"/>
      <c r="S238" s="329"/>
    </row>
    <row r="239" spans="1:19" ht="37.5" customHeight="1" x14ac:dyDescent="0.25">
      <c r="A239" s="129">
        <v>241</v>
      </c>
      <c r="B239" s="122">
        <v>42276</v>
      </c>
      <c r="C239" s="130" t="s">
        <v>178</v>
      </c>
      <c r="D239" s="138">
        <v>1465</v>
      </c>
      <c r="E239" s="130" t="s">
        <v>430</v>
      </c>
      <c r="F239" s="152">
        <v>5575</v>
      </c>
      <c r="G239" s="157">
        <f t="shared" si="4"/>
        <v>380</v>
      </c>
      <c r="H239" s="125" t="s">
        <v>254</v>
      </c>
      <c r="I239" s="125" t="s">
        <v>254</v>
      </c>
      <c r="J239" s="125" t="s">
        <v>254</v>
      </c>
      <c r="K239" s="125" t="s">
        <v>254</v>
      </c>
      <c r="L239" s="125">
        <v>380</v>
      </c>
      <c r="M239" s="125" t="s">
        <v>254</v>
      </c>
      <c r="N239" s="125" t="s">
        <v>254</v>
      </c>
      <c r="O239" s="125" t="s">
        <v>254</v>
      </c>
      <c r="P239" s="126" t="s">
        <v>254</v>
      </c>
      <c r="Q239" s="127" t="s">
        <v>1720</v>
      </c>
      <c r="R239" s="329"/>
      <c r="S239" s="329"/>
    </row>
    <row r="240" spans="1:19" ht="37.5" customHeight="1" x14ac:dyDescent="0.25">
      <c r="A240" s="129">
        <v>242</v>
      </c>
      <c r="B240" s="122">
        <v>42297</v>
      </c>
      <c r="C240" s="130" t="s">
        <v>178</v>
      </c>
      <c r="D240" s="138">
        <v>1715</v>
      </c>
      <c r="E240" s="130" t="s">
        <v>431</v>
      </c>
      <c r="F240" s="152">
        <v>5580</v>
      </c>
      <c r="G240" s="157">
        <f t="shared" si="4"/>
        <v>7296</v>
      </c>
      <c r="H240" s="125" t="s">
        <v>254</v>
      </c>
      <c r="I240" s="125" t="s">
        <v>254</v>
      </c>
      <c r="J240" s="125" t="s">
        <v>254</v>
      </c>
      <c r="K240" s="125" t="s">
        <v>254</v>
      </c>
      <c r="L240" s="125">
        <v>7296</v>
      </c>
      <c r="M240" s="125" t="s">
        <v>254</v>
      </c>
      <c r="N240" s="125" t="s">
        <v>254</v>
      </c>
      <c r="O240" s="125" t="s">
        <v>254</v>
      </c>
      <c r="P240" s="126" t="s">
        <v>254</v>
      </c>
      <c r="Q240" s="127" t="s">
        <v>1721</v>
      </c>
      <c r="R240" s="329"/>
      <c r="S240" s="329"/>
    </row>
    <row r="241" spans="1:19" ht="37.5" customHeight="1" x14ac:dyDescent="0.25">
      <c r="A241" s="129">
        <v>243</v>
      </c>
      <c r="B241" s="122">
        <v>42242</v>
      </c>
      <c r="C241" s="130" t="s">
        <v>178</v>
      </c>
      <c r="D241" s="138">
        <v>1062</v>
      </c>
      <c r="E241" s="130" t="s">
        <v>2438</v>
      </c>
      <c r="F241" s="152">
        <v>5649</v>
      </c>
      <c r="G241" s="157">
        <f t="shared" si="4"/>
        <v>10400</v>
      </c>
      <c r="H241" s="125" t="s">
        <v>254</v>
      </c>
      <c r="I241" s="125" t="s">
        <v>254</v>
      </c>
      <c r="J241" s="125" t="s">
        <v>254</v>
      </c>
      <c r="K241" s="125" t="s">
        <v>254</v>
      </c>
      <c r="L241" s="125">
        <v>10400</v>
      </c>
      <c r="M241" s="125" t="s">
        <v>254</v>
      </c>
      <c r="N241" s="125" t="s">
        <v>254</v>
      </c>
      <c r="O241" s="125" t="s">
        <v>254</v>
      </c>
      <c r="P241" s="126" t="s">
        <v>254</v>
      </c>
      <c r="Q241" s="127" t="s">
        <v>1722</v>
      </c>
      <c r="R241" s="329"/>
      <c r="S241" s="329"/>
    </row>
    <row r="242" spans="1:19" ht="37.5" customHeight="1" x14ac:dyDescent="0.25">
      <c r="A242" s="129">
        <v>244</v>
      </c>
      <c r="B242" s="122">
        <v>42270</v>
      </c>
      <c r="C242" s="130" t="s">
        <v>178</v>
      </c>
      <c r="D242" s="138">
        <v>1406</v>
      </c>
      <c r="E242" s="130" t="s">
        <v>2439</v>
      </c>
      <c r="F242" s="152">
        <v>5688</v>
      </c>
      <c r="G242" s="157">
        <f t="shared" si="4"/>
        <v>772</v>
      </c>
      <c r="H242" s="125" t="s">
        <v>254</v>
      </c>
      <c r="I242" s="125" t="s">
        <v>254</v>
      </c>
      <c r="J242" s="125" t="s">
        <v>254</v>
      </c>
      <c r="K242" s="125" t="s">
        <v>254</v>
      </c>
      <c r="L242" s="125">
        <v>772</v>
      </c>
      <c r="M242" s="125" t="s">
        <v>254</v>
      </c>
      <c r="N242" s="125" t="s">
        <v>254</v>
      </c>
      <c r="O242" s="125" t="s">
        <v>254</v>
      </c>
      <c r="P242" s="126" t="s">
        <v>254</v>
      </c>
      <c r="Q242" s="127" t="s">
        <v>1723</v>
      </c>
      <c r="R242" s="329"/>
      <c r="S242" s="329"/>
    </row>
    <row r="243" spans="1:19" ht="37.5" customHeight="1" x14ac:dyDescent="0.25">
      <c r="A243" s="129">
        <v>245</v>
      </c>
      <c r="B243" s="122">
        <v>42263</v>
      </c>
      <c r="C243" s="130" t="s">
        <v>164</v>
      </c>
      <c r="D243" s="130" t="s">
        <v>432</v>
      </c>
      <c r="E243" s="130" t="s">
        <v>433</v>
      </c>
      <c r="F243" s="152">
        <v>5793</v>
      </c>
      <c r="G243" s="157">
        <f t="shared" si="4"/>
        <v>1203.33</v>
      </c>
      <c r="H243" s="125" t="s">
        <v>254</v>
      </c>
      <c r="I243" s="125" t="s">
        <v>254</v>
      </c>
      <c r="J243" s="125" t="s">
        <v>254</v>
      </c>
      <c r="K243" s="125">
        <v>1203.33</v>
      </c>
      <c r="L243" s="125" t="s">
        <v>254</v>
      </c>
      <c r="M243" s="125" t="s">
        <v>254</v>
      </c>
      <c r="N243" s="125" t="s">
        <v>254</v>
      </c>
      <c r="O243" s="125" t="s">
        <v>254</v>
      </c>
      <c r="P243" s="126" t="s">
        <v>254</v>
      </c>
      <c r="Q243" s="127" t="s">
        <v>2198</v>
      </c>
      <c r="R243" s="329"/>
      <c r="S243" s="329"/>
    </row>
    <row r="244" spans="1:19" ht="37.5" customHeight="1" x14ac:dyDescent="0.25">
      <c r="A244" s="129">
        <v>246</v>
      </c>
      <c r="B244" s="122">
        <v>42257</v>
      </c>
      <c r="C244" s="130" t="s">
        <v>163</v>
      </c>
      <c r="D244" s="138">
        <v>2212</v>
      </c>
      <c r="E244" s="130" t="s">
        <v>2305</v>
      </c>
      <c r="F244" s="152">
        <v>6033</v>
      </c>
      <c r="G244" s="157">
        <f t="shared" si="4"/>
        <v>3750</v>
      </c>
      <c r="H244" s="125" t="s">
        <v>254</v>
      </c>
      <c r="I244" s="125" t="s">
        <v>254</v>
      </c>
      <c r="J244" s="125" t="s">
        <v>254</v>
      </c>
      <c r="K244" s="125" t="s">
        <v>254</v>
      </c>
      <c r="L244" s="125" t="s">
        <v>254</v>
      </c>
      <c r="M244" s="125">
        <v>3750</v>
      </c>
      <c r="N244" s="125" t="s">
        <v>254</v>
      </c>
      <c r="O244" s="125" t="s">
        <v>254</v>
      </c>
      <c r="P244" s="126" t="s">
        <v>254</v>
      </c>
      <c r="Q244" s="127" t="s">
        <v>2304</v>
      </c>
      <c r="R244" s="329"/>
      <c r="S244" s="329"/>
    </row>
    <row r="245" spans="1:19" ht="37.5" customHeight="1" x14ac:dyDescent="0.25">
      <c r="A245" s="129">
        <v>247</v>
      </c>
      <c r="B245" s="122">
        <v>42257</v>
      </c>
      <c r="C245" s="130" t="s">
        <v>163</v>
      </c>
      <c r="D245" s="138">
        <v>2214</v>
      </c>
      <c r="E245" s="130" t="s">
        <v>2307</v>
      </c>
      <c r="F245" s="152">
        <v>6034</v>
      </c>
      <c r="G245" s="157">
        <f t="shared" si="4"/>
        <v>3750</v>
      </c>
      <c r="H245" s="125" t="s">
        <v>254</v>
      </c>
      <c r="I245" s="125" t="s">
        <v>254</v>
      </c>
      <c r="J245" s="125" t="s">
        <v>254</v>
      </c>
      <c r="K245" s="125" t="s">
        <v>254</v>
      </c>
      <c r="L245" s="125" t="s">
        <v>254</v>
      </c>
      <c r="M245" s="125">
        <v>3750</v>
      </c>
      <c r="N245" s="125" t="s">
        <v>254</v>
      </c>
      <c r="O245" s="125" t="s">
        <v>254</v>
      </c>
      <c r="P245" s="126" t="s">
        <v>254</v>
      </c>
      <c r="Q245" s="127" t="s">
        <v>2306</v>
      </c>
      <c r="R245" s="329"/>
      <c r="S245" s="329"/>
    </row>
    <row r="246" spans="1:19" ht="37.5" customHeight="1" x14ac:dyDescent="0.25">
      <c r="A246" s="129">
        <v>248</v>
      </c>
      <c r="B246" s="122">
        <v>42277</v>
      </c>
      <c r="C246" s="130" t="s">
        <v>178</v>
      </c>
      <c r="D246" s="138">
        <v>1487</v>
      </c>
      <c r="E246" s="130" t="s">
        <v>434</v>
      </c>
      <c r="F246" s="152">
        <v>6174</v>
      </c>
      <c r="G246" s="157">
        <f t="shared" si="4"/>
        <v>40</v>
      </c>
      <c r="H246" s="125" t="s">
        <v>254</v>
      </c>
      <c r="I246" s="125" t="s">
        <v>254</v>
      </c>
      <c r="J246" s="125" t="s">
        <v>254</v>
      </c>
      <c r="K246" s="125" t="s">
        <v>254</v>
      </c>
      <c r="L246" s="125">
        <v>40</v>
      </c>
      <c r="M246" s="125" t="s">
        <v>254</v>
      </c>
      <c r="N246" s="125" t="s">
        <v>254</v>
      </c>
      <c r="O246" s="125" t="s">
        <v>254</v>
      </c>
      <c r="P246" s="126" t="s">
        <v>254</v>
      </c>
      <c r="Q246" s="127" t="s">
        <v>1724</v>
      </c>
      <c r="R246" s="329"/>
      <c r="S246" s="329"/>
    </row>
    <row r="247" spans="1:19" ht="37.5" customHeight="1" x14ac:dyDescent="0.25">
      <c r="A247" s="129">
        <v>249</v>
      </c>
      <c r="B247" s="122">
        <v>42277</v>
      </c>
      <c r="C247" s="130" t="s">
        <v>178</v>
      </c>
      <c r="D247" s="138">
        <v>1487</v>
      </c>
      <c r="E247" s="130" t="s">
        <v>434</v>
      </c>
      <c r="F247" s="152">
        <v>6174</v>
      </c>
      <c r="G247" s="157">
        <f t="shared" si="4"/>
        <v>585</v>
      </c>
      <c r="H247" s="125"/>
      <c r="I247" s="125"/>
      <c r="J247" s="125"/>
      <c r="K247" s="125"/>
      <c r="L247" s="125">
        <v>585</v>
      </c>
      <c r="M247" s="125"/>
      <c r="N247" s="125"/>
      <c r="O247" s="125"/>
      <c r="P247" s="126"/>
      <c r="Q247" s="127" t="s">
        <v>1725</v>
      </c>
      <c r="R247" s="329"/>
      <c r="S247" s="329"/>
    </row>
    <row r="248" spans="1:19" ht="37.5" customHeight="1" x14ac:dyDescent="0.25">
      <c r="A248" s="129">
        <v>250</v>
      </c>
      <c r="B248" s="122">
        <v>42298</v>
      </c>
      <c r="C248" s="130" t="s">
        <v>178</v>
      </c>
      <c r="D248" s="138">
        <v>1737</v>
      </c>
      <c r="E248" s="130" t="s">
        <v>435</v>
      </c>
      <c r="F248" s="152">
        <v>6175</v>
      </c>
      <c r="G248" s="157">
        <f t="shared" si="4"/>
        <v>600</v>
      </c>
      <c r="H248" s="125"/>
      <c r="I248" s="125"/>
      <c r="J248" s="125"/>
      <c r="K248" s="125"/>
      <c r="L248" s="125">
        <v>600</v>
      </c>
      <c r="M248" s="125"/>
      <c r="N248" s="125"/>
      <c r="O248" s="125"/>
      <c r="P248" s="126"/>
      <c r="Q248" s="127" t="s">
        <v>1726</v>
      </c>
      <c r="R248" s="329"/>
      <c r="S248" s="329"/>
    </row>
    <row r="249" spans="1:19" ht="37.5" customHeight="1" x14ac:dyDescent="0.25">
      <c r="A249" s="129">
        <v>251</v>
      </c>
      <c r="B249" s="122">
        <v>42298</v>
      </c>
      <c r="C249" s="130" t="s">
        <v>178</v>
      </c>
      <c r="D249" s="138">
        <v>1737</v>
      </c>
      <c r="E249" s="130" t="s">
        <v>435</v>
      </c>
      <c r="F249" s="152">
        <v>6175</v>
      </c>
      <c r="G249" s="157">
        <f t="shared" si="4"/>
        <v>1140</v>
      </c>
      <c r="H249" s="125"/>
      <c r="I249" s="125"/>
      <c r="J249" s="125"/>
      <c r="K249" s="125"/>
      <c r="L249" s="125">
        <v>1140</v>
      </c>
      <c r="M249" s="125"/>
      <c r="N249" s="125"/>
      <c r="O249" s="125"/>
      <c r="P249" s="126"/>
      <c r="Q249" s="127" t="s">
        <v>1727</v>
      </c>
      <c r="R249" s="329"/>
      <c r="S249" s="329"/>
    </row>
    <row r="250" spans="1:19" ht="37.5" customHeight="1" x14ac:dyDescent="0.25">
      <c r="A250" s="129">
        <v>252</v>
      </c>
      <c r="B250" s="122">
        <v>42298</v>
      </c>
      <c r="C250" s="130" t="s">
        <v>178</v>
      </c>
      <c r="D250" s="138">
        <v>1737</v>
      </c>
      <c r="E250" s="130" t="s">
        <v>435</v>
      </c>
      <c r="F250" s="152">
        <v>6175</v>
      </c>
      <c r="G250" s="157">
        <f t="shared" si="4"/>
        <v>549</v>
      </c>
      <c r="H250" s="125"/>
      <c r="I250" s="125"/>
      <c r="J250" s="125"/>
      <c r="K250" s="125"/>
      <c r="L250" s="125">
        <v>549</v>
      </c>
      <c r="M250" s="125"/>
      <c r="N250" s="125"/>
      <c r="O250" s="125"/>
      <c r="P250" s="126"/>
      <c r="Q250" s="127" t="s">
        <v>1729</v>
      </c>
      <c r="R250" s="329"/>
      <c r="S250" s="329"/>
    </row>
    <row r="251" spans="1:19" ht="37.5" customHeight="1" x14ac:dyDescent="0.25">
      <c r="A251" s="129">
        <v>253</v>
      </c>
      <c r="B251" s="122">
        <v>42271</v>
      </c>
      <c r="C251" s="130" t="s">
        <v>185</v>
      </c>
      <c r="D251" s="130" t="s">
        <v>186</v>
      </c>
      <c r="E251" s="130" t="s">
        <v>436</v>
      </c>
      <c r="F251" s="152">
        <v>6362</v>
      </c>
      <c r="G251" s="157">
        <f t="shared" si="4"/>
        <v>170.5</v>
      </c>
      <c r="H251" s="125" t="s">
        <v>254</v>
      </c>
      <c r="I251" s="125" t="s">
        <v>254</v>
      </c>
      <c r="J251" s="125" t="s">
        <v>254</v>
      </c>
      <c r="K251" s="125" t="s">
        <v>254</v>
      </c>
      <c r="L251" s="125" t="s">
        <v>254</v>
      </c>
      <c r="M251" s="125">
        <v>170.5</v>
      </c>
      <c r="N251" s="125" t="s">
        <v>254</v>
      </c>
      <c r="O251" s="125" t="s">
        <v>254</v>
      </c>
      <c r="P251" s="126" t="s">
        <v>254</v>
      </c>
      <c r="Q251" s="127" t="s">
        <v>1636</v>
      </c>
      <c r="R251" s="329"/>
      <c r="S251" s="329"/>
    </row>
    <row r="252" spans="1:19" ht="37.5" customHeight="1" x14ac:dyDescent="0.25">
      <c r="A252" s="129">
        <v>257</v>
      </c>
      <c r="B252" s="122">
        <v>42272</v>
      </c>
      <c r="C252" s="130" t="s">
        <v>185</v>
      </c>
      <c r="D252" s="130" t="s">
        <v>186</v>
      </c>
      <c r="E252" s="130" t="s">
        <v>437</v>
      </c>
      <c r="F252" s="152">
        <v>6391</v>
      </c>
      <c r="G252" s="157">
        <f t="shared" si="4"/>
        <v>102</v>
      </c>
      <c r="H252" s="125" t="s">
        <v>254</v>
      </c>
      <c r="I252" s="125" t="s">
        <v>254</v>
      </c>
      <c r="J252" s="125" t="s">
        <v>254</v>
      </c>
      <c r="K252" s="125" t="s">
        <v>254</v>
      </c>
      <c r="L252" s="125" t="s">
        <v>254</v>
      </c>
      <c r="M252" s="125">
        <v>102</v>
      </c>
      <c r="N252" s="125" t="s">
        <v>254</v>
      </c>
      <c r="O252" s="125" t="s">
        <v>254</v>
      </c>
      <c r="P252" s="126" t="s">
        <v>254</v>
      </c>
      <c r="Q252" s="127" t="s">
        <v>1637</v>
      </c>
      <c r="R252" s="329"/>
      <c r="S252" s="329"/>
    </row>
    <row r="253" spans="1:19" ht="37.5" customHeight="1" x14ac:dyDescent="0.25">
      <c r="A253" s="129">
        <v>258</v>
      </c>
      <c r="B253" s="122">
        <v>42271</v>
      </c>
      <c r="C253" s="130" t="s">
        <v>163</v>
      </c>
      <c r="D253" s="138">
        <v>2351</v>
      </c>
      <c r="E253" s="130" t="s">
        <v>2309</v>
      </c>
      <c r="F253" s="152">
        <v>6461</v>
      </c>
      <c r="G253" s="157">
        <f t="shared" si="4"/>
        <v>3750</v>
      </c>
      <c r="H253" s="125" t="s">
        <v>254</v>
      </c>
      <c r="I253" s="125" t="s">
        <v>254</v>
      </c>
      <c r="J253" s="125" t="s">
        <v>254</v>
      </c>
      <c r="K253" s="125" t="s">
        <v>254</v>
      </c>
      <c r="L253" s="125" t="s">
        <v>254</v>
      </c>
      <c r="M253" s="125">
        <v>3750</v>
      </c>
      <c r="N253" s="125" t="s">
        <v>254</v>
      </c>
      <c r="O253" s="125" t="s">
        <v>254</v>
      </c>
      <c r="P253" s="126" t="s">
        <v>254</v>
      </c>
      <c r="Q253" s="127" t="s">
        <v>2308</v>
      </c>
      <c r="R253" s="329"/>
      <c r="S253" s="329"/>
    </row>
    <row r="254" spans="1:19" ht="37.5" customHeight="1" x14ac:dyDescent="0.25">
      <c r="A254" s="129">
        <v>260</v>
      </c>
      <c r="B254" s="122">
        <v>42275</v>
      </c>
      <c r="C254" s="130" t="s">
        <v>164</v>
      </c>
      <c r="D254" s="130" t="s">
        <v>438</v>
      </c>
      <c r="E254" s="130" t="s">
        <v>439</v>
      </c>
      <c r="F254" s="152">
        <v>6504</v>
      </c>
      <c r="G254" s="157">
        <f t="shared" si="4"/>
        <v>73234.399999999994</v>
      </c>
      <c r="H254" s="125" t="s">
        <v>254</v>
      </c>
      <c r="I254" s="125" t="s">
        <v>254</v>
      </c>
      <c r="J254" s="125" t="s">
        <v>254</v>
      </c>
      <c r="K254" s="125">
        <v>73234.399999999994</v>
      </c>
      <c r="L254" s="125"/>
      <c r="M254" s="125" t="s">
        <v>254</v>
      </c>
      <c r="N254" s="125" t="s">
        <v>254</v>
      </c>
      <c r="O254" s="125" t="s">
        <v>254</v>
      </c>
      <c r="P254" s="126" t="s">
        <v>254</v>
      </c>
      <c r="Q254" s="127" t="s">
        <v>2199</v>
      </c>
      <c r="R254" s="329"/>
      <c r="S254" s="329"/>
    </row>
    <row r="255" spans="1:19" ht="37.5" customHeight="1" x14ac:dyDescent="0.25">
      <c r="A255" s="129">
        <v>261</v>
      </c>
      <c r="B255" s="122">
        <v>42275</v>
      </c>
      <c r="C255" s="130" t="s">
        <v>164</v>
      </c>
      <c r="D255" s="130" t="s">
        <v>438</v>
      </c>
      <c r="E255" s="130" t="s">
        <v>440</v>
      </c>
      <c r="F255" s="152">
        <v>6504</v>
      </c>
      <c r="G255" s="157">
        <f t="shared" si="4"/>
        <v>7139</v>
      </c>
      <c r="H255" s="125" t="s">
        <v>254</v>
      </c>
      <c r="I255" s="125" t="s">
        <v>254</v>
      </c>
      <c r="J255" s="125" t="s">
        <v>254</v>
      </c>
      <c r="K255" s="125">
        <v>7139</v>
      </c>
      <c r="L255" s="125" t="s">
        <v>254</v>
      </c>
      <c r="M255" s="125" t="s">
        <v>254</v>
      </c>
      <c r="N255" s="125" t="s">
        <v>254</v>
      </c>
      <c r="O255" s="125" t="s">
        <v>254</v>
      </c>
      <c r="P255" s="126" t="s">
        <v>254</v>
      </c>
      <c r="Q255" s="127" t="s">
        <v>174</v>
      </c>
      <c r="R255" s="329"/>
      <c r="S255" s="329"/>
    </row>
    <row r="256" spans="1:19" ht="37.5" customHeight="1" x14ac:dyDescent="0.25">
      <c r="A256" s="129">
        <v>262</v>
      </c>
      <c r="B256" s="122">
        <v>42275</v>
      </c>
      <c r="C256" s="130" t="s">
        <v>164</v>
      </c>
      <c r="D256" s="130" t="s">
        <v>438</v>
      </c>
      <c r="E256" s="130" t="s">
        <v>441</v>
      </c>
      <c r="F256" s="152">
        <v>6504</v>
      </c>
      <c r="G256" s="157">
        <f t="shared" si="4"/>
        <v>8675</v>
      </c>
      <c r="H256" s="125" t="s">
        <v>254</v>
      </c>
      <c r="I256" s="125" t="s">
        <v>254</v>
      </c>
      <c r="J256" s="125" t="s">
        <v>254</v>
      </c>
      <c r="K256" s="125">
        <v>8675</v>
      </c>
      <c r="L256" s="125" t="s">
        <v>254</v>
      </c>
      <c r="M256" s="125" t="s">
        <v>254</v>
      </c>
      <c r="N256" s="125" t="s">
        <v>254</v>
      </c>
      <c r="O256" s="125" t="s">
        <v>254</v>
      </c>
      <c r="P256" s="126" t="s">
        <v>254</v>
      </c>
      <c r="Q256" s="127" t="s">
        <v>175</v>
      </c>
      <c r="R256" s="329"/>
      <c r="S256" s="329"/>
    </row>
    <row r="257" spans="1:19" ht="37.5" customHeight="1" x14ac:dyDescent="0.25">
      <c r="A257" s="129">
        <v>263</v>
      </c>
      <c r="B257" s="122">
        <v>42275</v>
      </c>
      <c r="C257" s="130" t="s">
        <v>164</v>
      </c>
      <c r="D257" s="130" t="s">
        <v>438</v>
      </c>
      <c r="E257" s="130" t="s">
        <v>442</v>
      </c>
      <c r="F257" s="152">
        <v>6504</v>
      </c>
      <c r="G257" s="157">
        <f t="shared" si="4"/>
        <v>1499.47</v>
      </c>
      <c r="H257" s="125" t="s">
        <v>254</v>
      </c>
      <c r="I257" s="125" t="s">
        <v>254</v>
      </c>
      <c r="J257" s="125" t="s">
        <v>254</v>
      </c>
      <c r="K257" s="125">
        <v>1499.47</v>
      </c>
      <c r="L257" s="125" t="s">
        <v>254</v>
      </c>
      <c r="M257" s="125" t="s">
        <v>254</v>
      </c>
      <c r="N257" s="125" t="s">
        <v>254</v>
      </c>
      <c r="O257" s="125" t="s">
        <v>254</v>
      </c>
      <c r="P257" s="126" t="s">
        <v>254</v>
      </c>
      <c r="Q257" s="127" t="s">
        <v>1643</v>
      </c>
      <c r="R257" s="329"/>
      <c r="S257" s="329"/>
    </row>
    <row r="258" spans="1:19" ht="37.5" customHeight="1" x14ac:dyDescent="0.25">
      <c r="A258" s="129">
        <v>264</v>
      </c>
      <c r="B258" s="122">
        <v>42275</v>
      </c>
      <c r="C258" s="130" t="s">
        <v>164</v>
      </c>
      <c r="D258" s="130" t="s">
        <v>438</v>
      </c>
      <c r="E258" s="130" t="s">
        <v>443</v>
      </c>
      <c r="F258" s="152">
        <v>6504</v>
      </c>
      <c r="G258" s="157">
        <f t="shared" si="4"/>
        <v>1093</v>
      </c>
      <c r="H258" s="125" t="s">
        <v>254</v>
      </c>
      <c r="I258" s="125" t="s">
        <v>254</v>
      </c>
      <c r="J258" s="125" t="s">
        <v>254</v>
      </c>
      <c r="K258" s="125">
        <v>1093</v>
      </c>
      <c r="L258" s="125" t="s">
        <v>254</v>
      </c>
      <c r="M258" s="125" t="s">
        <v>254</v>
      </c>
      <c r="N258" s="125" t="s">
        <v>254</v>
      </c>
      <c r="O258" s="125" t="s">
        <v>254</v>
      </c>
      <c r="P258" s="126" t="s">
        <v>254</v>
      </c>
      <c r="Q258" s="127" t="s">
        <v>1607</v>
      </c>
      <c r="R258" s="329"/>
      <c r="S258" s="329"/>
    </row>
    <row r="259" spans="1:19" ht="37.5" customHeight="1" x14ac:dyDescent="0.25">
      <c r="A259" s="129">
        <v>265</v>
      </c>
      <c r="B259" s="122">
        <v>42275</v>
      </c>
      <c r="C259" s="130" t="s">
        <v>164</v>
      </c>
      <c r="D259" s="130" t="s">
        <v>438</v>
      </c>
      <c r="E259" s="130" t="s">
        <v>444</v>
      </c>
      <c r="F259" s="152">
        <v>6504</v>
      </c>
      <c r="G259" s="157">
        <f t="shared" si="4"/>
        <v>291.89</v>
      </c>
      <c r="H259" s="125" t="s">
        <v>254</v>
      </c>
      <c r="I259" s="125" t="s">
        <v>254</v>
      </c>
      <c r="J259" s="125" t="s">
        <v>254</v>
      </c>
      <c r="K259" s="125">
        <v>291.89</v>
      </c>
      <c r="L259" s="125" t="s">
        <v>254</v>
      </c>
      <c r="M259" s="125" t="s">
        <v>254</v>
      </c>
      <c r="N259" s="125" t="s">
        <v>254</v>
      </c>
      <c r="O259" s="125" t="s">
        <v>254</v>
      </c>
      <c r="P259" s="126" t="s">
        <v>254</v>
      </c>
      <c r="Q259" s="127" t="s">
        <v>1643</v>
      </c>
      <c r="R259" s="329"/>
      <c r="S259" s="329"/>
    </row>
    <row r="260" spans="1:19" ht="37.5" customHeight="1" x14ac:dyDescent="0.25">
      <c r="A260" s="129">
        <v>266</v>
      </c>
      <c r="B260" s="122">
        <v>42275</v>
      </c>
      <c r="C260" s="130" t="s">
        <v>164</v>
      </c>
      <c r="D260" s="130" t="s">
        <v>438</v>
      </c>
      <c r="E260" s="130" t="s">
        <v>445</v>
      </c>
      <c r="F260" s="152">
        <v>6504</v>
      </c>
      <c r="G260" s="157">
        <f t="shared" si="4"/>
        <v>57.05</v>
      </c>
      <c r="H260" s="125" t="s">
        <v>254</v>
      </c>
      <c r="I260" s="125" t="s">
        <v>254</v>
      </c>
      <c r="J260" s="125" t="s">
        <v>254</v>
      </c>
      <c r="K260" s="125">
        <v>57.05</v>
      </c>
      <c r="L260" s="125" t="s">
        <v>254</v>
      </c>
      <c r="M260" s="125" t="s">
        <v>254</v>
      </c>
      <c r="N260" s="125" t="s">
        <v>254</v>
      </c>
      <c r="O260" s="125" t="s">
        <v>254</v>
      </c>
      <c r="P260" s="126" t="s">
        <v>254</v>
      </c>
      <c r="Q260" s="127" t="s">
        <v>177</v>
      </c>
      <c r="R260" s="329"/>
      <c r="S260" s="329"/>
    </row>
    <row r="261" spans="1:19" ht="37.5" customHeight="1" x14ac:dyDescent="0.25">
      <c r="A261" s="129">
        <v>267</v>
      </c>
      <c r="B261" s="122">
        <v>42276</v>
      </c>
      <c r="C261" s="130" t="s">
        <v>164</v>
      </c>
      <c r="D261" s="130" t="s">
        <v>446</v>
      </c>
      <c r="E261" s="130" t="s">
        <v>446</v>
      </c>
      <c r="F261" s="152">
        <v>6574</v>
      </c>
      <c r="G261" s="157">
        <f t="shared" si="4"/>
        <v>8793.44</v>
      </c>
      <c r="H261" s="125" t="s">
        <v>254</v>
      </c>
      <c r="I261" s="125" t="s">
        <v>254</v>
      </c>
      <c r="J261" s="125" t="s">
        <v>254</v>
      </c>
      <c r="K261" s="125">
        <v>8793.44</v>
      </c>
      <c r="L261" s="125" t="s">
        <v>254</v>
      </c>
      <c r="M261" s="125" t="s">
        <v>254</v>
      </c>
      <c r="N261" s="125" t="s">
        <v>254</v>
      </c>
      <c r="O261" s="125" t="s">
        <v>254</v>
      </c>
      <c r="P261" s="126" t="s">
        <v>254</v>
      </c>
      <c r="Q261" s="127" t="s">
        <v>2199</v>
      </c>
      <c r="R261" s="329"/>
      <c r="S261" s="329"/>
    </row>
    <row r="262" spans="1:19" ht="37.5" customHeight="1" x14ac:dyDescent="0.25">
      <c r="A262" s="129">
        <v>268</v>
      </c>
      <c r="B262" s="122">
        <v>42276</v>
      </c>
      <c r="C262" s="130" t="s">
        <v>164</v>
      </c>
      <c r="D262" s="130" t="s">
        <v>447</v>
      </c>
      <c r="E262" s="130" t="s">
        <v>447</v>
      </c>
      <c r="F262" s="152">
        <v>6574</v>
      </c>
      <c r="G262" s="157">
        <f t="shared" si="4"/>
        <v>20</v>
      </c>
      <c r="H262" s="125" t="s">
        <v>254</v>
      </c>
      <c r="I262" s="125" t="s">
        <v>254</v>
      </c>
      <c r="J262" s="125" t="s">
        <v>254</v>
      </c>
      <c r="K262" s="125">
        <v>20</v>
      </c>
      <c r="L262" s="125" t="s">
        <v>254</v>
      </c>
      <c r="M262" s="125" t="s">
        <v>254</v>
      </c>
      <c r="N262" s="125" t="s">
        <v>254</v>
      </c>
      <c r="O262" s="125" t="s">
        <v>254</v>
      </c>
      <c r="P262" s="126" t="s">
        <v>254</v>
      </c>
      <c r="Q262" s="127" t="s">
        <v>2200</v>
      </c>
      <c r="R262" s="329"/>
      <c r="S262" s="329"/>
    </row>
    <row r="263" spans="1:19" ht="37.5" customHeight="1" x14ac:dyDescent="0.25">
      <c r="A263" s="129">
        <v>269</v>
      </c>
      <c r="B263" s="122">
        <v>42276</v>
      </c>
      <c r="C263" s="130" t="s">
        <v>164</v>
      </c>
      <c r="D263" s="130" t="s">
        <v>448</v>
      </c>
      <c r="E263" s="130" t="s">
        <v>448</v>
      </c>
      <c r="F263" s="152">
        <v>6574</v>
      </c>
      <c r="G263" s="157">
        <f t="shared" si="4"/>
        <v>975</v>
      </c>
      <c r="H263" s="125" t="s">
        <v>254</v>
      </c>
      <c r="I263" s="125" t="s">
        <v>254</v>
      </c>
      <c r="J263" s="125" t="s">
        <v>254</v>
      </c>
      <c r="K263" s="125">
        <v>975</v>
      </c>
      <c r="L263" s="125" t="s">
        <v>254</v>
      </c>
      <c r="M263" s="125" t="s">
        <v>254</v>
      </c>
      <c r="N263" s="125" t="s">
        <v>254</v>
      </c>
      <c r="O263" s="125" t="s">
        <v>254</v>
      </c>
      <c r="P263" s="126" t="s">
        <v>254</v>
      </c>
      <c r="Q263" s="127" t="s">
        <v>174</v>
      </c>
      <c r="R263" s="329"/>
      <c r="S263" s="329"/>
    </row>
    <row r="264" spans="1:19" ht="37.5" customHeight="1" x14ac:dyDescent="0.25">
      <c r="A264" s="129">
        <v>270</v>
      </c>
      <c r="B264" s="122">
        <v>42276</v>
      </c>
      <c r="C264" s="130" t="s">
        <v>164</v>
      </c>
      <c r="D264" s="130" t="s">
        <v>449</v>
      </c>
      <c r="E264" s="130" t="s">
        <v>449</v>
      </c>
      <c r="F264" s="152">
        <v>6574</v>
      </c>
      <c r="G264" s="157">
        <f t="shared" si="4"/>
        <v>1170</v>
      </c>
      <c r="H264" s="125" t="s">
        <v>254</v>
      </c>
      <c r="I264" s="125" t="s">
        <v>254</v>
      </c>
      <c r="J264" s="125" t="s">
        <v>254</v>
      </c>
      <c r="K264" s="125">
        <v>1170</v>
      </c>
      <c r="L264" s="125" t="s">
        <v>254</v>
      </c>
      <c r="M264" s="125" t="s">
        <v>254</v>
      </c>
      <c r="N264" s="125" t="s">
        <v>254</v>
      </c>
      <c r="O264" s="125" t="s">
        <v>254</v>
      </c>
      <c r="P264" s="126" t="s">
        <v>254</v>
      </c>
      <c r="Q264" s="127" t="s">
        <v>175</v>
      </c>
      <c r="R264" s="329"/>
      <c r="S264" s="329"/>
    </row>
    <row r="265" spans="1:19" ht="37.5" customHeight="1" x14ac:dyDescent="0.25">
      <c r="A265" s="129">
        <v>271</v>
      </c>
      <c r="B265" s="122">
        <v>42276</v>
      </c>
      <c r="C265" s="130" t="s">
        <v>164</v>
      </c>
      <c r="D265" s="130" t="s">
        <v>450</v>
      </c>
      <c r="E265" s="130" t="s">
        <v>450</v>
      </c>
      <c r="F265" s="152">
        <v>6574</v>
      </c>
      <c r="G265" s="157">
        <f t="shared" si="4"/>
        <v>247.38</v>
      </c>
      <c r="H265" s="125" t="s">
        <v>254</v>
      </c>
      <c r="I265" s="125" t="s">
        <v>254</v>
      </c>
      <c r="J265" s="125" t="s">
        <v>254</v>
      </c>
      <c r="K265" s="125">
        <v>247.38</v>
      </c>
      <c r="L265" s="125" t="s">
        <v>254</v>
      </c>
      <c r="M265" s="125" t="s">
        <v>254</v>
      </c>
      <c r="N265" s="125" t="s">
        <v>254</v>
      </c>
      <c r="O265" s="125" t="s">
        <v>254</v>
      </c>
      <c r="P265" s="126" t="s">
        <v>254</v>
      </c>
      <c r="Q265" s="127" t="s">
        <v>548</v>
      </c>
      <c r="R265" s="329"/>
      <c r="S265" s="329"/>
    </row>
    <row r="266" spans="1:19" ht="37.5" customHeight="1" x14ac:dyDescent="0.25">
      <c r="A266" s="129">
        <v>272</v>
      </c>
      <c r="B266" s="122">
        <v>42276</v>
      </c>
      <c r="C266" s="130" t="s">
        <v>164</v>
      </c>
      <c r="D266" s="130" t="s">
        <v>451</v>
      </c>
      <c r="E266" s="130" t="s">
        <v>451</v>
      </c>
      <c r="F266" s="152">
        <v>6574</v>
      </c>
      <c r="G266" s="157">
        <f t="shared" si="4"/>
        <v>421.56</v>
      </c>
      <c r="H266" s="125" t="s">
        <v>254</v>
      </c>
      <c r="I266" s="125" t="s">
        <v>254</v>
      </c>
      <c r="J266" s="125" t="s">
        <v>254</v>
      </c>
      <c r="K266" s="125">
        <v>421.56</v>
      </c>
      <c r="L266" s="125" t="s">
        <v>254</v>
      </c>
      <c r="M266" s="125" t="s">
        <v>254</v>
      </c>
      <c r="N266" s="125" t="s">
        <v>254</v>
      </c>
      <c r="O266" s="125" t="s">
        <v>254</v>
      </c>
      <c r="P266" s="126" t="s">
        <v>254</v>
      </c>
      <c r="Q266" s="127" t="s">
        <v>547</v>
      </c>
      <c r="R266" s="329"/>
      <c r="S266" s="329"/>
    </row>
    <row r="267" spans="1:19" ht="37.5" customHeight="1" x14ac:dyDescent="0.25">
      <c r="A267" s="129">
        <v>273</v>
      </c>
      <c r="B267" s="122">
        <v>42276</v>
      </c>
      <c r="C267" s="130" t="s">
        <v>164</v>
      </c>
      <c r="D267" s="130" t="s">
        <v>452</v>
      </c>
      <c r="E267" s="130" t="s">
        <v>452</v>
      </c>
      <c r="F267" s="152">
        <v>6574</v>
      </c>
      <c r="G267" s="157">
        <f t="shared" si="4"/>
        <v>4242.62</v>
      </c>
      <c r="H267" s="125" t="s">
        <v>254</v>
      </c>
      <c r="I267" s="125" t="s">
        <v>254</v>
      </c>
      <c r="J267" s="125" t="s">
        <v>254</v>
      </c>
      <c r="K267" s="125">
        <v>4242.62</v>
      </c>
      <c r="L267" s="125" t="s">
        <v>254</v>
      </c>
      <c r="M267" s="125" t="s">
        <v>254</v>
      </c>
      <c r="N267" s="125" t="s">
        <v>254</v>
      </c>
      <c r="O267" s="125" t="s">
        <v>254</v>
      </c>
      <c r="P267" s="126" t="s">
        <v>254</v>
      </c>
      <c r="Q267" s="127" t="s">
        <v>2199</v>
      </c>
      <c r="R267" s="329"/>
      <c r="S267" s="329"/>
    </row>
    <row r="268" spans="1:19" ht="37.5" customHeight="1" x14ac:dyDescent="0.25">
      <c r="A268" s="129">
        <v>274</v>
      </c>
      <c r="B268" s="122">
        <v>42279</v>
      </c>
      <c r="C268" s="130" t="s">
        <v>163</v>
      </c>
      <c r="D268" s="138">
        <v>2465</v>
      </c>
      <c r="E268" s="130" t="s">
        <v>453</v>
      </c>
      <c r="F268" s="152">
        <v>6863</v>
      </c>
      <c r="G268" s="157">
        <f t="shared" si="4"/>
        <v>640</v>
      </c>
      <c r="H268" s="125" t="s">
        <v>254</v>
      </c>
      <c r="I268" s="125" t="s">
        <v>254</v>
      </c>
      <c r="J268" s="125" t="s">
        <v>254</v>
      </c>
      <c r="K268" s="125" t="s">
        <v>254</v>
      </c>
      <c r="L268" s="125" t="s">
        <v>254</v>
      </c>
      <c r="M268" s="125">
        <v>640</v>
      </c>
      <c r="N268" s="125" t="s">
        <v>254</v>
      </c>
      <c r="O268" s="125" t="s">
        <v>254</v>
      </c>
      <c r="P268" s="126" t="s">
        <v>254</v>
      </c>
      <c r="Q268" s="127" t="s">
        <v>2310</v>
      </c>
      <c r="R268" s="329"/>
      <c r="S268" s="329"/>
    </row>
    <row r="269" spans="1:19" ht="37.5" customHeight="1" x14ac:dyDescent="0.25">
      <c r="A269" s="129">
        <v>275</v>
      </c>
      <c r="B269" s="122">
        <v>42290</v>
      </c>
      <c r="C269" s="130" t="s">
        <v>178</v>
      </c>
      <c r="D269" s="138">
        <v>1601</v>
      </c>
      <c r="E269" s="130" t="s">
        <v>2440</v>
      </c>
      <c r="F269" s="152">
        <v>6928</v>
      </c>
      <c r="G269" s="157">
        <f t="shared" si="4"/>
        <v>2465.1999999999998</v>
      </c>
      <c r="H269" s="125" t="s">
        <v>254</v>
      </c>
      <c r="I269" s="125" t="s">
        <v>254</v>
      </c>
      <c r="J269" s="125">
        <v>2465.1999999999998</v>
      </c>
      <c r="K269" s="125" t="s">
        <v>254</v>
      </c>
      <c r="L269" s="125" t="s">
        <v>254</v>
      </c>
      <c r="M269" s="125" t="s">
        <v>254</v>
      </c>
      <c r="N269" s="125" t="s">
        <v>254</v>
      </c>
      <c r="O269" s="125" t="s">
        <v>254</v>
      </c>
      <c r="P269" s="126" t="s">
        <v>254</v>
      </c>
      <c r="Q269" s="128" t="s">
        <v>1728</v>
      </c>
      <c r="R269" s="329" t="s">
        <v>2592</v>
      </c>
      <c r="S269" s="329"/>
    </row>
    <row r="270" spans="1:19" ht="37.5" customHeight="1" x14ac:dyDescent="0.25">
      <c r="A270" s="129">
        <v>276</v>
      </c>
      <c r="B270" s="122">
        <v>42306</v>
      </c>
      <c r="C270" s="130" t="s">
        <v>178</v>
      </c>
      <c r="D270" s="138">
        <v>1853</v>
      </c>
      <c r="E270" s="130" t="s">
        <v>2441</v>
      </c>
      <c r="F270" s="152">
        <v>6930</v>
      </c>
      <c r="G270" s="157">
        <f t="shared" si="4"/>
        <v>4489.1000000000004</v>
      </c>
      <c r="H270" s="125" t="s">
        <v>254</v>
      </c>
      <c r="I270" s="125" t="s">
        <v>254</v>
      </c>
      <c r="J270" s="125">
        <v>4489.1000000000004</v>
      </c>
      <c r="K270" s="125" t="s">
        <v>254</v>
      </c>
      <c r="L270" s="125" t="s">
        <v>254</v>
      </c>
      <c r="M270" s="125" t="s">
        <v>254</v>
      </c>
      <c r="N270" s="125" t="s">
        <v>254</v>
      </c>
      <c r="O270" s="125" t="s">
        <v>254</v>
      </c>
      <c r="P270" s="126" t="s">
        <v>254</v>
      </c>
      <c r="Q270" s="127" t="s">
        <v>1730</v>
      </c>
      <c r="R270" s="329" t="s">
        <v>2592</v>
      </c>
      <c r="S270" s="329"/>
    </row>
    <row r="271" spans="1:19" ht="37.5" customHeight="1" x14ac:dyDescent="0.25">
      <c r="A271" s="129">
        <v>277</v>
      </c>
      <c r="B271" s="122">
        <v>42308</v>
      </c>
      <c r="C271" s="130" t="s">
        <v>178</v>
      </c>
      <c r="D271" s="138">
        <v>1928</v>
      </c>
      <c r="E271" s="130" t="s">
        <v>454</v>
      </c>
      <c r="F271" s="152">
        <v>7193</v>
      </c>
      <c r="G271" s="157">
        <f t="shared" si="4"/>
        <v>61.42</v>
      </c>
      <c r="H271" s="125"/>
      <c r="I271" s="125"/>
      <c r="J271" s="185"/>
      <c r="K271" s="125"/>
      <c r="L271" s="167">
        <v>61.42</v>
      </c>
      <c r="M271" s="125"/>
      <c r="N271" s="125"/>
      <c r="O271" s="125"/>
      <c r="P271" s="126"/>
      <c r="Q271" s="166" t="s">
        <v>1731</v>
      </c>
      <c r="R271" s="329"/>
      <c r="S271" s="329"/>
    </row>
    <row r="272" spans="1:19" ht="37.5" customHeight="1" x14ac:dyDescent="0.25">
      <c r="A272" s="129">
        <v>278</v>
      </c>
      <c r="B272" s="122">
        <v>42308</v>
      </c>
      <c r="C272" s="130" t="s">
        <v>178</v>
      </c>
      <c r="D272" s="138">
        <v>1928</v>
      </c>
      <c r="E272" s="130" t="s">
        <v>454</v>
      </c>
      <c r="F272" s="152">
        <v>7193</v>
      </c>
      <c r="G272" s="157">
        <f t="shared" si="4"/>
        <v>21.91</v>
      </c>
      <c r="H272" s="125"/>
      <c r="I272" s="125"/>
      <c r="J272" s="185"/>
      <c r="K272" s="125"/>
      <c r="L272" s="167">
        <v>21.91</v>
      </c>
      <c r="M272" s="125"/>
      <c r="N272" s="125"/>
      <c r="O272" s="125"/>
      <c r="P272" s="126"/>
      <c r="Q272" s="166" t="s">
        <v>1732</v>
      </c>
      <c r="R272" s="329"/>
      <c r="S272" s="329"/>
    </row>
    <row r="273" spans="1:19" ht="37.5" customHeight="1" x14ac:dyDescent="0.25">
      <c r="A273" s="129">
        <v>279</v>
      </c>
      <c r="B273" s="122">
        <v>42308</v>
      </c>
      <c r="C273" s="130" t="s">
        <v>178</v>
      </c>
      <c r="D273" s="138">
        <v>1928</v>
      </c>
      <c r="E273" s="130" t="s">
        <v>454</v>
      </c>
      <c r="F273" s="152">
        <v>7193</v>
      </c>
      <c r="G273" s="157">
        <f t="shared" si="4"/>
        <v>5.4</v>
      </c>
      <c r="H273" s="125"/>
      <c r="I273" s="125"/>
      <c r="J273" s="185"/>
      <c r="K273" s="125"/>
      <c r="L273" s="167">
        <v>5.4</v>
      </c>
      <c r="M273" s="125"/>
      <c r="N273" s="125"/>
      <c r="O273" s="125"/>
      <c r="P273" s="126"/>
      <c r="Q273" s="166" t="s">
        <v>1733</v>
      </c>
      <c r="R273" s="329"/>
      <c r="S273" s="329"/>
    </row>
    <row r="274" spans="1:19" ht="37.5" customHeight="1" x14ac:dyDescent="0.25">
      <c r="A274" s="129">
        <v>280</v>
      </c>
      <c r="B274" s="122">
        <v>42308</v>
      </c>
      <c r="C274" s="130" t="s">
        <v>178</v>
      </c>
      <c r="D274" s="138">
        <v>1928</v>
      </c>
      <c r="E274" s="130" t="s">
        <v>454</v>
      </c>
      <c r="F274" s="152">
        <v>7193</v>
      </c>
      <c r="G274" s="157">
        <f t="shared" si="4"/>
        <v>1.39</v>
      </c>
      <c r="H274" s="125"/>
      <c r="I274" s="125"/>
      <c r="J274" s="185"/>
      <c r="K274" s="125"/>
      <c r="L274" s="167">
        <v>1.39</v>
      </c>
      <c r="M274" s="125"/>
      <c r="N274" s="125"/>
      <c r="O274" s="125"/>
      <c r="P274" s="126"/>
      <c r="Q274" s="166" t="s">
        <v>1734</v>
      </c>
      <c r="R274" s="329"/>
      <c r="S274" s="329"/>
    </row>
    <row r="275" spans="1:19" ht="37.5" customHeight="1" x14ac:dyDescent="0.25">
      <c r="A275" s="129">
        <v>281</v>
      </c>
      <c r="B275" s="122">
        <v>42308</v>
      </c>
      <c r="C275" s="130" t="s">
        <v>178</v>
      </c>
      <c r="D275" s="138">
        <v>1928</v>
      </c>
      <c r="E275" s="130" t="s">
        <v>454</v>
      </c>
      <c r="F275" s="152">
        <v>7193</v>
      </c>
      <c r="G275" s="157">
        <f t="shared" si="4"/>
        <v>5.29</v>
      </c>
      <c r="H275" s="125"/>
      <c r="I275" s="125"/>
      <c r="J275" s="185"/>
      <c r="K275" s="125"/>
      <c r="L275" s="167">
        <v>5.29</v>
      </c>
      <c r="M275" s="125"/>
      <c r="N275" s="125"/>
      <c r="O275" s="125"/>
      <c r="P275" s="126"/>
      <c r="Q275" s="166" t="s">
        <v>1735</v>
      </c>
      <c r="R275" s="329"/>
      <c r="S275" s="329"/>
    </row>
    <row r="276" spans="1:19" ht="37.5" customHeight="1" x14ac:dyDescent="0.25">
      <c r="A276" s="129">
        <v>282</v>
      </c>
      <c r="B276" s="122">
        <v>42308</v>
      </c>
      <c r="C276" s="130" t="s">
        <v>178</v>
      </c>
      <c r="D276" s="138">
        <v>1928</v>
      </c>
      <c r="E276" s="130" t="s">
        <v>454</v>
      </c>
      <c r="F276" s="152">
        <v>7193</v>
      </c>
      <c r="G276" s="157">
        <f t="shared" si="4"/>
        <v>3.04</v>
      </c>
      <c r="H276" s="125"/>
      <c r="I276" s="125"/>
      <c r="J276" s="185"/>
      <c r="K276" s="125"/>
      <c r="L276" s="167">
        <v>3.04</v>
      </c>
      <c r="M276" s="125"/>
      <c r="N276" s="125"/>
      <c r="O276" s="125"/>
      <c r="P276" s="126"/>
      <c r="Q276" s="166" t="s">
        <v>1736</v>
      </c>
      <c r="R276" s="329"/>
      <c r="S276" s="329"/>
    </row>
    <row r="277" spans="1:19" ht="37.5" customHeight="1" x14ac:dyDescent="0.25">
      <c r="A277" s="129">
        <v>283</v>
      </c>
      <c r="B277" s="122">
        <v>42308</v>
      </c>
      <c r="C277" s="130" t="s">
        <v>178</v>
      </c>
      <c r="D277" s="138">
        <v>1928</v>
      </c>
      <c r="E277" s="130" t="s">
        <v>454</v>
      </c>
      <c r="F277" s="152">
        <v>7193</v>
      </c>
      <c r="G277" s="157">
        <f t="shared" si="4"/>
        <v>3.99</v>
      </c>
      <c r="H277" s="125"/>
      <c r="I277" s="125"/>
      <c r="J277" s="185"/>
      <c r="K277" s="125"/>
      <c r="L277" s="167">
        <v>3.99</v>
      </c>
      <c r="M277" s="125"/>
      <c r="N277" s="125"/>
      <c r="O277" s="125"/>
      <c r="P277" s="126"/>
      <c r="Q277" s="166" t="s">
        <v>1737</v>
      </c>
      <c r="R277" s="329"/>
      <c r="S277" s="329"/>
    </row>
    <row r="278" spans="1:19" ht="37.5" customHeight="1" x14ac:dyDescent="0.25">
      <c r="A278" s="129">
        <v>284</v>
      </c>
      <c r="B278" s="122">
        <v>42308</v>
      </c>
      <c r="C278" s="130" t="s">
        <v>178</v>
      </c>
      <c r="D278" s="138">
        <v>1928</v>
      </c>
      <c r="E278" s="130" t="s">
        <v>454</v>
      </c>
      <c r="F278" s="152">
        <v>7193</v>
      </c>
      <c r="G278" s="157">
        <f t="shared" si="4"/>
        <v>3.42</v>
      </c>
      <c r="H278" s="125"/>
      <c r="I278" s="125"/>
      <c r="J278" s="185"/>
      <c r="K278" s="125"/>
      <c r="L278" s="167">
        <v>3.42</v>
      </c>
      <c r="M278" s="125"/>
      <c r="N278" s="125"/>
      <c r="O278" s="125"/>
      <c r="P278" s="126"/>
      <c r="Q278" s="166" t="s">
        <v>1738</v>
      </c>
      <c r="R278" s="329"/>
      <c r="S278" s="329"/>
    </row>
    <row r="279" spans="1:19" ht="37.5" customHeight="1" x14ac:dyDescent="0.25">
      <c r="A279" s="129">
        <v>285</v>
      </c>
      <c r="B279" s="122">
        <v>42308</v>
      </c>
      <c r="C279" s="130" t="s">
        <v>178</v>
      </c>
      <c r="D279" s="138">
        <v>1928</v>
      </c>
      <c r="E279" s="130" t="s">
        <v>454</v>
      </c>
      <c r="F279" s="152">
        <v>7193</v>
      </c>
      <c r="G279" s="157">
        <f t="shared" si="4"/>
        <v>40.42</v>
      </c>
      <c r="H279" s="125"/>
      <c r="I279" s="125"/>
      <c r="J279" s="185"/>
      <c r="K279" s="125"/>
      <c r="L279" s="167">
        <v>40.42</v>
      </c>
      <c r="M279" s="125"/>
      <c r="N279" s="125"/>
      <c r="O279" s="125"/>
      <c r="P279" s="126"/>
      <c r="Q279" s="166" t="s">
        <v>1739</v>
      </c>
      <c r="R279" s="329"/>
      <c r="S279" s="329"/>
    </row>
    <row r="280" spans="1:19" ht="37.5" customHeight="1" x14ac:dyDescent="0.25">
      <c r="A280" s="129">
        <v>286</v>
      </c>
      <c r="B280" s="122">
        <v>42308</v>
      </c>
      <c r="C280" s="130" t="s">
        <v>178</v>
      </c>
      <c r="D280" s="138">
        <v>1928</v>
      </c>
      <c r="E280" s="130" t="s">
        <v>454</v>
      </c>
      <c r="F280" s="152">
        <v>7193</v>
      </c>
      <c r="G280" s="157">
        <f t="shared" si="4"/>
        <v>4.13</v>
      </c>
      <c r="H280" s="125"/>
      <c r="I280" s="125"/>
      <c r="J280" s="185"/>
      <c r="K280" s="125"/>
      <c r="L280" s="167">
        <v>4.13</v>
      </c>
      <c r="M280" s="125"/>
      <c r="N280" s="125"/>
      <c r="O280" s="125"/>
      <c r="P280" s="126"/>
      <c r="Q280" s="166" t="s">
        <v>1740</v>
      </c>
      <c r="R280" s="329"/>
      <c r="S280" s="329"/>
    </row>
    <row r="281" spans="1:19" ht="37.5" customHeight="1" x14ac:dyDescent="0.25">
      <c r="A281" s="129">
        <v>287</v>
      </c>
      <c r="B281" s="122">
        <v>42308</v>
      </c>
      <c r="C281" s="130" t="s">
        <v>178</v>
      </c>
      <c r="D281" s="138">
        <v>1928</v>
      </c>
      <c r="E281" s="130" t="s">
        <v>454</v>
      </c>
      <c r="F281" s="152">
        <v>7193</v>
      </c>
      <c r="G281" s="157">
        <f t="shared" si="4"/>
        <v>36.43</v>
      </c>
      <c r="H281" s="125"/>
      <c r="I281" s="125"/>
      <c r="J281" s="185"/>
      <c r="K281" s="125"/>
      <c r="L281" s="167">
        <v>36.43</v>
      </c>
      <c r="M281" s="125"/>
      <c r="N281" s="125"/>
      <c r="O281" s="125"/>
      <c r="P281" s="126"/>
      <c r="Q281" s="166" t="s">
        <v>1741</v>
      </c>
      <c r="R281" s="329"/>
      <c r="S281" s="329"/>
    </row>
    <row r="282" spans="1:19" ht="37.5" customHeight="1" x14ac:dyDescent="0.25">
      <c r="A282" s="129">
        <v>288</v>
      </c>
      <c r="B282" s="122">
        <v>42308</v>
      </c>
      <c r="C282" s="130" t="s">
        <v>178</v>
      </c>
      <c r="D282" s="138">
        <v>1928</v>
      </c>
      <c r="E282" s="130" t="s">
        <v>454</v>
      </c>
      <c r="F282" s="152">
        <v>7193</v>
      </c>
      <c r="G282" s="157">
        <f t="shared" si="4"/>
        <v>131.33000000000001</v>
      </c>
      <c r="H282" s="125"/>
      <c r="I282" s="125"/>
      <c r="J282" s="185"/>
      <c r="K282" s="125"/>
      <c r="L282" s="167">
        <v>131.33000000000001</v>
      </c>
      <c r="M282" s="125"/>
      <c r="N282" s="125"/>
      <c r="O282" s="125"/>
      <c r="P282" s="126"/>
      <c r="Q282" s="166" t="s">
        <v>1742</v>
      </c>
      <c r="R282" s="329"/>
      <c r="S282" s="329"/>
    </row>
    <row r="283" spans="1:19" ht="37.5" customHeight="1" x14ac:dyDescent="0.25">
      <c r="A283" s="129">
        <v>289</v>
      </c>
      <c r="B283" s="122">
        <v>42308</v>
      </c>
      <c r="C283" s="130" t="s">
        <v>178</v>
      </c>
      <c r="D283" s="138">
        <v>1928</v>
      </c>
      <c r="E283" s="130" t="s">
        <v>454</v>
      </c>
      <c r="F283" s="152">
        <v>7193</v>
      </c>
      <c r="G283" s="157">
        <f t="shared" si="4"/>
        <v>4.72</v>
      </c>
      <c r="H283" s="125"/>
      <c r="I283" s="125"/>
      <c r="J283" s="185"/>
      <c r="K283" s="125"/>
      <c r="L283" s="167">
        <v>4.72</v>
      </c>
      <c r="M283" s="125"/>
      <c r="N283" s="125"/>
      <c r="O283" s="125"/>
      <c r="P283" s="126"/>
      <c r="Q283" s="166" t="s">
        <v>1743</v>
      </c>
      <c r="R283" s="329"/>
      <c r="S283" s="329"/>
    </row>
    <row r="284" spans="1:19" ht="37.5" customHeight="1" x14ac:dyDescent="0.25">
      <c r="A284" s="129">
        <v>290</v>
      </c>
      <c r="B284" s="122">
        <v>42308</v>
      </c>
      <c r="C284" s="130" t="s">
        <v>178</v>
      </c>
      <c r="D284" s="138">
        <v>1928</v>
      </c>
      <c r="E284" s="130" t="s">
        <v>454</v>
      </c>
      <c r="F284" s="152">
        <v>7193</v>
      </c>
      <c r="G284" s="157">
        <f t="shared" si="4"/>
        <v>8.73</v>
      </c>
      <c r="H284" s="125"/>
      <c r="I284" s="125"/>
      <c r="J284" s="185"/>
      <c r="K284" s="125"/>
      <c r="L284" s="167">
        <v>8.73</v>
      </c>
      <c r="M284" s="125"/>
      <c r="N284" s="125"/>
      <c r="O284" s="125"/>
      <c r="P284" s="126"/>
      <c r="Q284" s="166" t="s">
        <v>1744</v>
      </c>
      <c r="R284" s="329"/>
      <c r="S284" s="329"/>
    </row>
    <row r="285" spans="1:19" ht="37.5" customHeight="1" x14ac:dyDescent="0.25">
      <c r="A285" s="129">
        <v>291</v>
      </c>
      <c r="B285" s="122">
        <v>42308</v>
      </c>
      <c r="C285" s="130" t="s">
        <v>178</v>
      </c>
      <c r="D285" s="138">
        <v>1928</v>
      </c>
      <c r="E285" s="130" t="s">
        <v>454</v>
      </c>
      <c r="F285" s="152">
        <v>7193</v>
      </c>
      <c r="G285" s="157">
        <f t="shared" si="4"/>
        <v>2.81</v>
      </c>
      <c r="H285" s="125"/>
      <c r="I285" s="125"/>
      <c r="J285" s="185"/>
      <c r="K285" s="125"/>
      <c r="L285" s="167">
        <v>2.81</v>
      </c>
      <c r="M285" s="125"/>
      <c r="N285" s="125"/>
      <c r="O285" s="125"/>
      <c r="P285" s="126"/>
      <c r="Q285" s="166" t="s">
        <v>1745</v>
      </c>
      <c r="R285" s="329"/>
      <c r="S285" s="329"/>
    </row>
    <row r="286" spans="1:19" ht="37.5" customHeight="1" x14ac:dyDescent="0.25">
      <c r="A286" s="129">
        <v>292</v>
      </c>
      <c r="B286" s="122">
        <v>42308</v>
      </c>
      <c r="C286" s="130" t="s">
        <v>178</v>
      </c>
      <c r="D286" s="138">
        <v>1928</v>
      </c>
      <c r="E286" s="130" t="s">
        <v>454</v>
      </c>
      <c r="F286" s="152">
        <v>7193</v>
      </c>
      <c r="G286" s="157">
        <f t="shared" ref="G286:G337" si="5">SUM(H286:P286)</f>
        <v>6.82</v>
      </c>
      <c r="H286" s="125"/>
      <c r="I286" s="125"/>
      <c r="J286" s="185"/>
      <c r="K286" s="125"/>
      <c r="L286" s="167">
        <v>6.82</v>
      </c>
      <c r="M286" s="125"/>
      <c r="N286" s="125"/>
      <c r="O286" s="125"/>
      <c r="P286" s="126"/>
      <c r="Q286" s="166" t="s">
        <v>1746</v>
      </c>
      <c r="R286" s="329"/>
      <c r="S286" s="329"/>
    </row>
    <row r="287" spans="1:19" ht="37.5" customHeight="1" x14ac:dyDescent="0.25">
      <c r="A287" s="129">
        <v>293</v>
      </c>
      <c r="B287" s="122">
        <v>42308</v>
      </c>
      <c r="C287" s="130" t="s">
        <v>178</v>
      </c>
      <c r="D287" s="138">
        <v>1928</v>
      </c>
      <c r="E287" s="130" t="s">
        <v>454</v>
      </c>
      <c r="F287" s="152">
        <v>7193</v>
      </c>
      <c r="G287" s="157">
        <f t="shared" si="5"/>
        <v>3.21</v>
      </c>
      <c r="H287" s="125"/>
      <c r="I287" s="125"/>
      <c r="J287" s="185"/>
      <c r="K287" s="125"/>
      <c r="L287" s="167">
        <v>3.21</v>
      </c>
      <c r="M287" s="125"/>
      <c r="N287" s="125"/>
      <c r="O287" s="125"/>
      <c r="P287" s="126"/>
      <c r="Q287" s="166" t="s">
        <v>1747</v>
      </c>
      <c r="R287" s="329"/>
      <c r="S287" s="329"/>
    </row>
    <row r="288" spans="1:19" ht="37.5" customHeight="1" x14ac:dyDescent="0.25">
      <c r="A288" s="129">
        <v>295</v>
      </c>
      <c r="B288" s="122">
        <v>42292</v>
      </c>
      <c r="C288" s="130" t="s">
        <v>185</v>
      </c>
      <c r="D288" s="130" t="s">
        <v>186</v>
      </c>
      <c r="E288" s="130" t="s">
        <v>455</v>
      </c>
      <c r="F288" s="152">
        <v>7223</v>
      </c>
      <c r="G288" s="157">
        <f>SUM(H288:P288)</f>
        <v>4878.2</v>
      </c>
      <c r="H288" s="125" t="s">
        <v>254</v>
      </c>
      <c r="I288" s="125" t="s">
        <v>254</v>
      </c>
      <c r="J288" s="125" t="s">
        <v>254</v>
      </c>
      <c r="K288" s="125" t="s">
        <v>254</v>
      </c>
      <c r="L288" s="125">
        <f>3000-121.8</f>
        <v>2878.2</v>
      </c>
      <c r="M288" s="125">
        <v>2000</v>
      </c>
      <c r="N288" s="125" t="s">
        <v>254</v>
      </c>
      <c r="O288" s="125" t="s">
        <v>254</v>
      </c>
      <c r="P288" s="126" t="s">
        <v>254</v>
      </c>
      <c r="Q288" s="127" t="s">
        <v>1638</v>
      </c>
      <c r="R288" s="329"/>
      <c r="S288" s="329"/>
    </row>
    <row r="289" spans="1:19" ht="37.5" customHeight="1" x14ac:dyDescent="0.25">
      <c r="A289" s="129">
        <v>296</v>
      </c>
      <c r="B289" s="122">
        <v>42298</v>
      </c>
      <c r="C289" s="130" t="s">
        <v>178</v>
      </c>
      <c r="D289" s="138">
        <v>1728</v>
      </c>
      <c r="E289" s="130" t="s">
        <v>2442</v>
      </c>
      <c r="F289" s="152">
        <v>7291</v>
      </c>
      <c r="G289" s="157">
        <f t="shared" si="5"/>
        <v>10867.73</v>
      </c>
      <c r="H289" s="125" t="s">
        <v>254</v>
      </c>
      <c r="I289" s="125" t="s">
        <v>254</v>
      </c>
      <c r="J289" s="125" t="s">
        <v>254</v>
      </c>
      <c r="K289" s="125" t="s">
        <v>254</v>
      </c>
      <c r="L289" s="125">
        <v>10867.73</v>
      </c>
      <c r="M289" s="125" t="s">
        <v>254</v>
      </c>
      <c r="N289" s="125" t="s">
        <v>254</v>
      </c>
      <c r="O289" s="125" t="s">
        <v>254</v>
      </c>
      <c r="P289" s="126" t="s">
        <v>254</v>
      </c>
      <c r="Q289" s="127" t="s">
        <v>1748</v>
      </c>
      <c r="R289" s="329"/>
      <c r="S289" s="329"/>
    </row>
    <row r="290" spans="1:19" ht="37.5" customHeight="1" x14ac:dyDescent="0.25">
      <c r="A290" s="129">
        <v>299</v>
      </c>
      <c r="B290" s="122">
        <v>42300</v>
      </c>
      <c r="C290" s="130" t="s">
        <v>185</v>
      </c>
      <c r="D290" s="130" t="s">
        <v>186</v>
      </c>
      <c r="E290" s="130" t="s">
        <v>456</v>
      </c>
      <c r="F290" s="152">
        <v>7512</v>
      </c>
      <c r="G290" s="157">
        <f t="shared" si="5"/>
        <v>280</v>
      </c>
      <c r="H290" s="125" t="s">
        <v>254</v>
      </c>
      <c r="I290" s="125" t="s">
        <v>254</v>
      </c>
      <c r="J290" s="125" t="s">
        <v>254</v>
      </c>
      <c r="K290" s="125" t="s">
        <v>254</v>
      </c>
      <c r="L290" s="125" t="s">
        <v>254</v>
      </c>
      <c r="M290" s="125">
        <v>280</v>
      </c>
      <c r="N290" s="125" t="s">
        <v>254</v>
      </c>
      <c r="O290" s="125" t="s">
        <v>254</v>
      </c>
      <c r="P290" s="126" t="s">
        <v>254</v>
      </c>
      <c r="Q290" s="127" t="s">
        <v>1639</v>
      </c>
      <c r="R290" s="329"/>
      <c r="S290" s="329"/>
    </row>
    <row r="291" spans="1:19" ht="37.5" customHeight="1" x14ac:dyDescent="0.25">
      <c r="A291" s="129">
        <v>302</v>
      </c>
      <c r="B291" s="122">
        <v>42300</v>
      </c>
      <c r="C291" s="130" t="s">
        <v>185</v>
      </c>
      <c r="D291" s="130" t="s">
        <v>186</v>
      </c>
      <c r="E291" s="130" t="s">
        <v>457</v>
      </c>
      <c r="F291" s="152">
        <v>7513</v>
      </c>
      <c r="G291" s="157">
        <f t="shared" si="5"/>
        <v>280</v>
      </c>
      <c r="H291" s="125" t="s">
        <v>254</v>
      </c>
      <c r="I291" s="125" t="s">
        <v>254</v>
      </c>
      <c r="J291" s="125" t="s">
        <v>254</v>
      </c>
      <c r="K291" s="125" t="s">
        <v>254</v>
      </c>
      <c r="L291" s="125" t="s">
        <v>254</v>
      </c>
      <c r="M291" s="125">
        <v>280</v>
      </c>
      <c r="N291" s="125" t="s">
        <v>254</v>
      </c>
      <c r="O291" s="125" t="s">
        <v>254</v>
      </c>
      <c r="P291" s="126" t="s">
        <v>254</v>
      </c>
      <c r="Q291" s="127" t="s">
        <v>1640</v>
      </c>
      <c r="R291" s="329"/>
      <c r="S291" s="329"/>
    </row>
    <row r="292" spans="1:19" ht="37.5" customHeight="1" x14ac:dyDescent="0.25">
      <c r="A292" s="129">
        <v>303</v>
      </c>
      <c r="B292" s="122">
        <v>42303</v>
      </c>
      <c r="C292" s="130" t="s">
        <v>164</v>
      </c>
      <c r="D292" s="130" t="s">
        <v>458</v>
      </c>
      <c r="E292" s="130" t="s">
        <v>458</v>
      </c>
      <c r="F292" s="152">
        <v>7591</v>
      </c>
      <c r="G292" s="157">
        <f t="shared" si="5"/>
        <v>11513.3</v>
      </c>
      <c r="H292" s="125" t="s">
        <v>254</v>
      </c>
      <c r="I292" s="125" t="s">
        <v>254</v>
      </c>
      <c r="J292" s="125" t="s">
        <v>254</v>
      </c>
      <c r="K292" s="125">
        <v>11513.3</v>
      </c>
      <c r="L292" s="125" t="s">
        <v>254</v>
      </c>
      <c r="M292" s="125" t="s">
        <v>254</v>
      </c>
      <c r="N292" s="125" t="s">
        <v>254</v>
      </c>
      <c r="O292" s="125" t="s">
        <v>254</v>
      </c>
      <c r="P292" s="126" t="s">
        <v>254</v>
      </c>
      <c r="Q292" s="127" t="s">
        <v>2201</v>
      </c>
      <c r="R292" s="329"/>
      <c r="S292" s="329"/>
    </row>
    <row r="293" spans="1:19" ht="37.5" customHeight="1" x14ac:dyDescent="0.25">
      <c r="A293" s="129">
        <v>304</v>
      </c>
      <c r="B293" s="122">
        <v>42303</v>
      </c>
      <c r="C293" s="130" t="s">
        <v>164</v>
      </c>
      <c r="D293" s="130" t="s">
        <v>459</v>
      </c>
      <c r="E293" s="130" t="s">
        <v>459</v>
      </c>
      <c r="F293" s="152">
        <v>7591</v>
      </c>
      <c r="G293" s="157">
        <f t="shared" si="5"/>
        <v>120</v>
      </c>
      <c r="H293" s="125" t="s">
        <v>254</v>
      </c>
      <c r="I293" s="125" t="s">
        <v>254</v>
      </c>
      <c r="J293" s="125" t="s">
        <v>254</v>
      </c>
      <c r="K293" s="125">
        <v>120</v>
      </c>
      <c r="L293" s="125" t="s">
        <v>254</v>
      </c>
      <c r="M293" s="125" t="s">
        <v>254</v>
      </c>
      <c r="N293" s="125" t="s">
        <v>254</v>
      </c>
      <c r="O293" s="125" t="s">
        <v>254</v>
      </c>
      <c r="P293" s="126" t="s">
        <v>254</v>
      </c>
      <c r="Q293" s="127" t="s">
        <v>2202</v>
      </c>
      <c r="R293" s="329"/>
      <c r="S293" s="329"/>
    </row>
    <row r="294" spans="1:19" ht="37.5" customHeight="1" x14ac:dyDescent="0.25">
      <c r="A294" s="129">
        <v>305</v>
      </c>
      <c r="B294" s="122">
        <v>42303</v>
      </c>
      <c r="C294" s="130" t="s">
        <v>164</v>
      </c>
      <c r="D294" s="130" t="s">
        <v>460</v>
      </c>
      <c r="E294" s="130" t="s">
        <v>460</v>
      </c>
      <c r="F294" s="152">
        <v>7591</v>
      </c>
      <c r="G294" s="157">
        <f t="shared" si="5"/>
        <v>585</v>
      </c>
      <c r="H294" s="125" t="s">
        <v>254</v>
      </c>
      <c r="I294" s="125" t="s">
        <v>254</v>
      </c>
      <c r="J294" s="125" t="s">
        <v>254</v>
      </c>
      <c r="K294" s="125">
        <v>585</v>
      </c>
      <c r="L294" s="125" t="s">
        <v>254</v>
      </c>
      <c r="M294" s="125" t="s">
        <v>254</v>
      </c>
      <c r="N294" s="125" t="s">
        <v>254</v>
      </c>
      <c r="O294" s="125" t="s">
        <v>254</v>
      </c>
      <c r="P294" s="126" t="s">
        <v>254</v>
      </c>
      <c r="Q294" s="127" t="s">
        <v>1606</v>
      </c>
      <c r="R294" s="329"/>
      <c r="S294" s="329"/>
    </row>
    <row r="295" spans="1:19" ht="37.5" customHeight="1" x14ac:dyDescent="0.25">
      <c r="A295" s="129">
        <v>306</v>
      </c>
      <c r="B295" s="122">
        <v>42303</v>
      </c>
      <c r="C295" s="130" t="s">
        <v>164</v>
      </c>
      <c r="D295" s="130" t="s">
        <v>461</v>
      </c>
      <c r="E295" s="130" t="s">
        <v>461</v>
      </c>
      <c r="F295" s="152">
        <v>7591</v>
      </c>
      <c r="G295" s="157">
        <f t="shared" si="5"/>
        <v>900</v>
      </c>
      <c r="H295" s="125" t="s">
        <v>254</v>
      </c>
      <c r="I295" s="125" t="s">
        <v>254</v>
      </c>
      <c r="J295" s="125" t="s">
        <v>254</v>
      </c>
      <c r="K295" s="125">
        <v>900</v>
      </c>
      <c r="L295" s="125" t="s">
        <v>254</v>
      </c>
      <c r="M295" s="125" t="s">
        <v>254</v>
      </c>
      <c r="N295" s="125" t="s">
        <v>254</v>
      </c>
      <c r="O295" s="125" t="s">
        <v>254</v>
      </c>
      <c r="P295" s="126" t="s">
        <v>254</v>
      </c>
      <c r="Q295" s="127" t="s">
        <v>2201</v>
      </c>
      <c r="R295" s="329"/>
      <c r="S295" s="329"/>
    </row>
    <row r="296" spans="1:19" ht="37.5" customHeight="1" x14ac:dyDescent="0.25">
      <c r="A296" s="129">
        <v>307</v>
      </c>
      <c r="B296" s="122">
        <v>42303</v>
      </c>
      <c r="C296" s="130" t="s">
        <v>164</v>
      </c>
      <c r="D296" s="130" t="s">
        <v>462</v>
      </c>
      <c r="E296" s="130" t="s">
        <v>462</v>
      </c>
      <c r="F296" s="152">
        <v>7591</v>
      </c>
      <c r="G296" s="157">
        <f t="shared" si="5"/>
        <v>1287</v>
      </c>
      <c r="H296" s="125" t="s">
        <v>254</v>
      </c>
      <c r="I296" s="125" t="s">
        <v>254</v>
      </c>
      <c r="J296" s="125" t="s">
        <v>254</v>
      </c>
      <c r="K296" s="125">
        <v>1287</v>
      </c>
      <c r="L296" s="125" t="s">
        <v>254</v>
      </c>
      <c r="M296" s="125" t="s">
        <v>254</v>
      </c>
      <c r="N296" s="125" t="s">
        <v>254</v>
      </c>
      <c r="O296" s="125" t="s">
        <v>254</v>
      </c>
      <c r="P296" s="126" t="s">
        <v>254</v>
      </c>
      <c r="Q296" s="127" t="s">
        <v>1607</v>
      </c>
      <c r="R296" s="329"/>
      <c r="S296" s="329"/>
    </row>
    <row r="297" spans="1:19" ht="37.5" customHeight="1" x14ac:dyDescent="0.25">
      <c r="A297" s="129">
        <v>308</v>
      </c>
      <c r="B297" s="122">
        <v>42303</v>
      </c>
      <c r="C297" s="130" t="s">
        <v>164</v>
      </c>
      <c r="D297" s="130" t="s">
        <v>463</v>
      </c>
      <c r="E297" s="130" t="s">
        <v>463</v>
      </c>
      <c r="F297" s="152">
        <v>7591</v>
      </c>
      <c r="G297" s="157">
        <f t="shared" si="5"/>
        <v>565.20000000000005</v>
      </c>
      <c r="H297" s="125" t="s">
        <v>254</v>
      </c>
      <c r="I297" s="125" t="s">
        <v>254</v>
      </c>
      <c r="J297" s="125" t="s">
        <v>254</v>
      </c>
      <c r="K297" s="125">
        <v>565.20000000000005</v>
      </c>
      <c r="L297" s="125" t="s">
        <v>254</v>
      </c>
      <c r="M297" s="125" t="s">
        <v>254</v>
      </c>
      <c r="N297" s="125" t="s">
        <v>254</v>
      </c>
      <c r="O297" s="125" t="s">
        <v>254</v>
      </c>
      <c r="P297" s="126" t="s">
        <v>254</v>
      </c>
      <c r="Q297" s="127" t="s">
        <v>1633</v>
      </c>
      <c r="R297" s="329"/>
      <c r="S297" s="329"/>
    </row>
    <row r="298" spans="1:19" ht="37.5" customHeight="1" x14ac:dyDescent="0.25">
      <c r="A298" s="129">
        <v>309</v>
      </c>
      <c r="B298" s="122">
        <v>42303</v>
      </c>
      <c r="C298" s="130" t="s">
        <v>164</v>
      </c>
      <c r="D298" s="130" t="s">
        <v>464</v>
      </c>
      <c r="E298" s="130" t="s">
        <v>464</v>
      </c>
      <c r="F298" s="152">
        <v>7591</v>
      </c>
      <c r="G298" s="157">
        <f t="shared" si="5"/>
        <v>217.43</v>
      </c>
      <c r="H298" s="125" t="s">
        <v>254</v>
      </c>
      <c r="I298" s="125" t="s">
        <v>254</v>
      </c>
      <c r="J298" s="125" t="s">
        <v>254</v>
      </c>
      <c r="K298" s="125">
        <v>217.43</v>
      </c>
      <c r="L298" s="125" t="s">
        <v>254</v>
      </c>
      <c r="M298" s="125" t="s">
        <v>254</v>
      </c>
      <c r="N298" s="125" t="s">
        <v>254</v>
      </c>
      <c r="O298" s="125" t="s">
        <v>254</v>
      </c>
      <c r="P298" s="126" t="s">
        <v>254</v>
      </c>
      <c r="Q298" s="127" t="s">
        <v>1635</v>
      </c>
      <c r="R298" s="329"/>
      <c r="S298" s="329"/>
    </row>
    <row r="299" spans="1:19" ht="37.5" customHeight="1" x14ac:dyDescent="0.25">
      <c r="A299" s="129">
        <v>310</v>
      </c>
      <c r="B299" s="122">
        <v>42303</v>
      </c>
      <c r="C299" s="130" t="s">
        <v>164</v>
      </c>
      <c r="D299" s="130" t="s">
        <v>465</v>
      </c>
      <c r="E299" s="130" t="s">
        <v>465</v>
      </c>
      <c r="F299" s="152">
        <v>7591</v>
      </c>
      <c r="G299" s="157">
        <f t="shared" si="5"/>
        <v>421.56</v>
      </c>
      <c r="H299" s="125" t="s">
        <v>254</v>
      </c>
      <c r="I299" s="125" t="s">
        <v>254</v>
      </c>
      <c r="J299" s="125" t="s">
        <v>254</v>
      </c>
      <c r="K299" s="125">
        <v>421.56</v>
      </c>
      <c r="L299" s="125" t="s">
        <v>254</v>
      </c>
      <c r="M299" s="125" t="s">
        <v>254</v>
      </c>
      <c r="N299" s="125" t="s">
        <v>254</v>
      </c>
      <c r="O299" s="125" t="s">
        <v>254</v>
      </c>
      <c r="P299" s="126" t="s">
        <v>254</v>
      </c>
      <c r="Q299" s="127" t="s">
        <v>1611</v>
      </c>
      <c r="R299" s="329"/>
      <c r="S299" s="329"/>
    </row>
    <row r="300" spans="1:19" ht="37.5" customHeight="1" x14ac:dyDescent="0.25">
      <c r="A300" s="129">
        <v>311</v>
      </c>
      <c r="B300" s="122">
        <v>42303</v>
      </c>
      <c r="C300" s="130" t="s">
        <v>164</v>
      </c>
      <c r="D300" s="130" t="s">
        <v>466</v>
      </c>
      <c r="E300" s="130" t="s">
        <v>466</v>
      </c>
      <c r="F300" s="152">
        <v>7591</v>
      </c>
      <c r="G300" s="157">
        <f t="shared" si="5"/>
        <v>1677.51</v>
      </c>
      <c r="H300" s="125" t="s">
        <v>254</v>
      </c>
      <c r="I300" s="125" t="s">
        <v>254</v>
      </c>
      <c r="J300" s="125" t="s">
        <v>254</v>
      </c>
      <c r="K300" s="125">
        <v>1677.51</v>
      </c>
      <c r="L300" s="125" t="s">
        <v>254</v>
      </c>
      <c r="M300" s="125" t="s">
        <v>254</v>
      </c>
      <c r="N300" s="125" t="s">
        <v>254</v>
      </c>
      <c r="O300" s="125" t="s">
        <v>254</v>
      </c>
      <c r="P300" s="126" t="s">
        <v>254</v>
      </c>
      <c r="Q300" s="127" t="s">
        <v>2201</v>
      </c>
      <c r="R300" s="329"/>
      <c r="S300" s="329"/>
    </row>
    <row r="301" spans="1:19" ht="37.5" customHeight="1" x14ac:dyDescent="0.25">
      <c r="A301" s="129">
        <v>313</v>
      </c>
      <c r="B301" s="122">
        <v>42305</v>
      </c>
      <c r="C301" s="130" t="s">
        <v>164</v>
      </c>
      <c r="D301" s="130" t="s">
        <v>467</v>
      </c>
      <c r="E301" s="130" t="s">
        <v>468</v>
      </c>
      <c r="F301" s="152">
        <v>7601</v>
      </c>
      <c r="G301" s="157">
        <f t="shared" si="5"/>
        <v>170184.34</v>
      </c>
      <c r="H301" s="125" t="s">
        <v>254</v>
      </c>
      <c r="I301" s="125" t="s">
        <v>254</v>
      </c>
      <c r="J301" s="125" t="s">
        <v>254</v>
      </c>
      <c r="K301" s="125">
        <v>170184.34</v>
      </c>
      <c r="L301" s="125"/>
      <c r="M301" s="125" t="s">
        <v>254</v>
      </c>
      <c r="N301" s="125" t="s">
        <v>254</v>
      </c>
      <c r="O301" s="125" t="s">
        <v>254</v>
      </c>
      <c r="P301" s="126" t="s">
        <v>254</v>
      </c>
      <c r="Q301" s="127" t="s">
        <v>2201</v>
      </c>
      <c r="R301" s="329"/>
      <c r="S301" s="329"/>
    </row>
    <row r="302" spans="1:19" ht="37.5" customHeight="1" x14ac:dyDescent="0.25">
      <c r="A302" s="129">
        <v>314</v>
      </c>
      <c r="B302" s="122">
        <v>42305</v>
      </c>
      <c r="C302" s="130" t="s">
        <v>164</v>
      </c>
      <c r="D302" s="130" t="s">
        <v>467</v>
      </c>
      <c r="E302" s="130" t="s">
        <v>469</v>
      </c>
      <c r="F302" s="152">
        <v>7601</v>
      </c>
      <c r="G302" s="157">
        <f t="shared" si="5"/>
        <v>18211</v>
      </c>
      <c r="H302" s="125" t="s">
        <v>254</v>
      </c>
      <c r="I302" s="125" t="s">
        <v>254</v>
      </c>
      <c r="J302" s="125" t="s">
        <v>254</v>
      </c>
      <c r="K302" s="125">
        <v>18211</v>
      </c>
      <c r="L302" s="125" t="s">
        <v>254</v>
      </c>
      <c r="M302" s="125" t="s">
        <v>254</v>
      </c>
      <c r="N302" s="125" t="s">
        <v>254</v>
      </c>
      <c r="O302" s="125" t="s">
        <v>254</v>
      </c>
      <c r="P302" s="126" t="s">
        <v>254</v>
      </c>
      <c r="Q302" s="127" t="s">
        <v>1606</v>
      </c>
      <c r="R302" s="329"/>
      <c r="S302" s="329"/>
    </row>
    <row r="303" spans="1:19" ht="37.5" customHeight="1" x14ac:dyDescent="0.25">
      <c r="A303" s="129">
        <v>315</v>
      </c>
      <c r="B303" s="122">
        <v>42305</v>
      </c>
      <c r="C303" s="130" t="s">
        <v>164</v>
      </c>
      <c r="D303" s="130" t="s">
        <v>467</v>
      </c>
      <c r="E303" s="130" t="s">
        <v>470</v>
      </c>
      <c r="F303" s="152">
        <v>7601</v>
      </c>
      <c r="G303" s="157">
        <f t="shared" si="5"/>
        <v>18150</v>
      </c>
      <c r="H303" s="125" t="s">
        <v>254</v>
      </c>
      <c r="I303" s="125" t="s">
        <v>254</v>
      </c>
      <c r="J303" s="125" t="s">
        <v>254</v>
      </c>
      <c r="K303" s="125">
        <v>18150</v>
      </c>
      <c r="L303" s="125" t="s">
        <v>254</v>
      </c>
      <c r="M303" s="125" t="s">
        <v>254</v>
      </c>
      <c r="N303" s="125" t="s">
        <v>254</v>
      </c>
      <c r="O303" s="125" t="s">
        <v>254</v>
      </c>
      <c r="P303" s="126" t="s">
        <v>254</v>
      </c>
      <c r="Q303" s="127" t="s">
        <v>1607</v>
      </c>
      <c r="R303" s="329"/>
      <c r="S303" s="329"/>
    </row>
    <row r="304" spans="1:19" ht="37.5" customHeight="1" x14ac:dyDescent="0.25">
      <c r="A304" s="129">
        <v>316</v>
      </c>
      <c r="B304" s="122">
        <v>42305</v>
      </c>
      <c r="C304" s="130" t="s">
        <v>164</v>
      </c>
      <c r="D304" s="130" t="s">
        <v>467</v>
      </c>
      <c r="E304" s="130" t="s">
        <v>471</v>
      </c>
      <c r="F304" s="152">
        <v>7601</v>
      </c>
      <c r="G304" s="157">
        <f t="shared" si="5"/>
        <v>2551</v>
      </c>
      <c r="H304" s="125" t="s">
        <v>254</v>
      </c>
      <c r="I304" s="125" t="s">
        <v>254</v>
      </c>
      <c r="J304" s="125" t="s">
        <v>254</v>
      </c>
      <c r="K304" s="125">
        <v>2551</v>
      </c>
      <c r="L304" s="125" t="s">
        <v>254</v>
      </c>
      <c r="M304" s="125" t="s">
        <v>254</v>
      </c>
      <c r="N304" s="125" t="s">
        <v>254</v>
      </c>
      <c r="O304" s="125" t="s">
        <v>254</v>
      </c>
      <c r="P304" s="126" t="s">
        <v>254</v>
      </c>
      <c r="Q304" s="127" t="s">
        <v>2222</v>
      </c>
      <c r="R304" s="329"/>
      <c r="S304" s="329"/>
    </row>
    <row r="305" spans="1:19" ht="37.5" customHeight="1" x14ac:dyDescent="0.25">
      <c r="A305" s="129">
        <v>317</v>
      </c>
      <c r="B305" s="122">
        <v>42305</v>
      </c>
      <c r="C305" s="130" t="s">
        <v>164</v>
      </c>
      <c r="D305" s="130" t="s">
        <v>467</v>
      </c>
      <c r="E305" s="130" t="s">
        <v>472</v>
      </c>
      <c r="F305" s="152">
        <v>7601</v>
      </c>
      <c r="G305" s="157">
        <f t="shared" si="5"/>
        <v>2257.19</v>
      </c>
      <c r="H305" s="125" t="s">
        <v>254</v>
      </c>
      <c r="I305" s="125" t="s">
        <v>254</v>
      </c>
      <c r="J305" s="125" t="s">
        <v>254</v>
      </c>
      <c r="K305" s="125">
        <v>2257.19</v>
      </c>
      <c r="L305" s="125" t="s">
        <v>254</v>
      </c>
      <c r="M305" s="125" t="s">
        <v>254</v>
      </c>
      <c r="N305" s="125" t="s">
        <v>254</v>
      </c>
      <c r="O305" s="125" t="s">
        <v>254</v>
      </c>
      <c r="P305" s="126" t="s">
        <v>254</v>
      </c>
      <c r="Q305" s="127" t="s">
        <v>1611</v>
      </c>
      <c r="R305" s="329"/>
      <c r="S305" s="329"/>
    </row>
    <row r="306" spans="1:19" ht="37.5" customHeight="1" x14ac:dyDescent="0.25">
      <c r="A306" s="129">
        <v>318</v>
      </c>
      <c r="B306" s="122">
        <v>42305</v>
      </c>
      <c r="C306" s="130" t="s">
        <v>164</v>
      </c>
      <c r="D306" s="130" t="s">
        <v>467</v>
      </c>
      <c r="E306" s="130" t="s">
        <v>473</v>
      </c>
      <c r="F306" s="152">
        <v>7601</v>
      </c>
      <c r="G306" s="157">
        <f t="shared" si="5"/>
        <v>326.24</v>
      </c>
      <c r="H306" s="125" t="s">
        <v>254</v>
      </c>
      <c r="I306" s="125" t="s">
        <v>254</v>
      </c>
      <c r="J306" s="125" t="s">
        <v>254</v>
      </c>
      <c r="K306" s="125">
        <v>326.24</v>
      </c>
      <c r="L306" s="125" t="s">
        <v>254</v>
      </c>
      <c r="M306" s="125" t="s">
        <v>254</v>
      </c>
      <c r="N306" s="125" t="s">
        <v>254</v>
      </c>
      <c r="O306" s="125" t="s">
        <v>254</v>
      </c>
      <c r="P306" s="126" t="s">
        <v>254</v>
      </c>
      <c r="Q306" s="127" t="s">
        <v>1633</v>
      </c>
      <c r="R306" s="329"/>
      <c r="S306" s="329"/>
    </row>
    <row r="307" spans="1:19" ht="37.5" customHeight="1" x14ac:dyDescent="0.25">
      <c r="A307" s="129">
        <v>319</v>
      </c>
      <c r="B307" s="122">
        <v>42305</v>
      </c>
      <c r="C307" s="130" t="s">
        <v>164</v>
      </c>
      <c r="D307" s="130" t="s">
        <v>467</v>
      </c>
      <c r="E307" s="130" t="s">
        <v>474</v>
      </c>
      <c r="F307" s="152">
        <v>7601</v>
      </c>
      <c r="G307" s="157">
        <f t="shared" si="5"/>
        <v>332.22</v>
      </c>
      <c r="H307" s="125" t="s">
        <v>254</v>
      </c>
      <c r="I307" s="125" t="s">
        <v>254</v>
      </c>
      <c r="J307" s="125" t="s">
        <v>254</v>
      </c>
      <c r="K307" s="125">
        <v>332.22</v>
      </c>
      <c r="L307" s="125" t="s">
        <v>254</v>
      </c>
      <c r="M307" s="125" t="s">
        <v>254</v>
      </c>
      <c r="N307" s="125" t="s">
        <v>254</v>
      </c>
      <c r="O307" s="125" t="s">
        <v>254</v>
      </c>
      <c r="P307" s="126" t="s">
        <v>254</v>
      </c>
      <c r="Q307" s="127" t="s">
        <v>1635</v>
      </c>
      <c r="R307" s="329"/>
      <c r="S307" s="329"/>
    </row>
    <row r="308" spans="1:19" ht="37.5" customHeight="1" x14ac:dyDescent="0.25">
      <c r="A308" s="129">
        <v>320</v>
      </c>
      <c r="B308" s="122">
        <v>42308</v>
      </c>
      <c r="C308" s="130" t="s">
        <v>178</v>
      </c>
      <c r="D308" s="138">
        <v>1894</v>
      </c>
      <c r="E308" s="130" t="s">
        <v>2443</v>
      </c>
      <c r="F308" s="152">
        <v>7860</v>
      </c>
      <c r="G308" s="157">
        <f t="shared" si="5"/>
        <v>2467.5</v>
      </c>
      <c r="H308" s="125" t="s">
        <v>254</v>
      </c>
      <c r="I308" s="125" t="s">
        <v>254</v>
      </c>
      <c r="J308" s="125">
        <v>2467.5</v>
      </c>
      <c r="K308" s="125" t="s">
        <v>254</v>
      </c>
      <c r="L308" s="125" t="s">
        <v>254</v>
      </c>
      <c r="M308" s="125" t="s">
        <v>254</v>
      </c>
      <c r="N308" s="125" t="s">
        <v>254</v>
      </c>
      <c r="O308" s="125" t="s">
        <v>254</v>
      </c>
      <c r="P308" s="126" t="s">
        <v>254</v>
      </c>
      <c r="Q308" s="128" t="s">
        <v>1749</v>
      </c>
      <c r="R308" s="329" t="s">
        <v>2592</v>
      </c>
      <c r="S308" s="329"/>
    </row>
    <row r="309" spans="1:19" ht="37.5" customHeight="1" x14ac:dyDescent="0.25">
      <c r="A309" s="129">
        <v>321</v>
      </c>
      <c r="B309" s="122">
        <v>42321</v>
      </c>
      <c r="C309" s="130" t="s">
        <v>178</v>
      </c>
      <c r="D309" s="138">
        <v>2055</v>
      </c>
      <c r="E309" s="130" t="s">
        <v>475</v>
      </c>
      <c r="F309" s="152">
        <v>7951</v>
      </c>
      <c r="G309" s="157">
        <f t="shared" si="5"/>
        <v>12</v>
      </c>
      <c r="H309" s="125"/>
      <c r="I309" s="125"/>
      <c r="J309" s="125"/>
      <c r="K309" s="125"/>
      <c r="L309" s="168">
        <v>12</v>
      </c>
      <c r="M309" s="125"/>
      <c r="N309" s="125"/>
      <c r="O309" s="125"/>
      <c r="P309" s="126"/>
      <c r="Q309" s="127" t="s">
        <v>1750</v>
      </c>
      <c r="R309" s="329"/>
      <c r="S309" s="329"/>
    </row>
    <row r="310" spans="1:19" ht="37.5" customHeight="1" x14ac:dyDescent="0.25">
      <c r="A310" s="129">
        <v>322</v>
      </c>
      <c r="B310" s="122">
        <v>42321</v>
      </c>
      <c r="C310" s="130" t="s">
        <v>178</v>
      </c>
      <c r="D310" s="138">
        <v>2055</v>
      </c>
      <c r="E310" s="130" t="s">
        <v>475</v>
      </c>
      <c r="F310" s="152">
        <v>7951</v>
      </c>
      <c r="G310" s="157">
        <f t="shared" si="5"/>
        <v>13</v>
      </c>
      <c r="H310" s="125"/>
      <c r="I310" s="125"/>
      <c r="J310" s="125"/>
      <c r="K310" s="125"/>
      <c r="L310" s="168">
        <v>13</v>
      </c>
      <c r="M310" s="125"/>
      <c r="N310" s="125"/>
      <c r="O310" s="125"/>
      <c r="P310" s="126"/>
      <c r="Q310" s="127" t="s">
        <v>1751</v>
      </c>
      <c r="R310" s="329"/>
      <c r="S310" s="329"/>
    </row>
    <row r="311" spans="1:19" ht="37.5" customHeight="1" x14ac:dyDescent="0.25">
      <c r="A311" s="129">
        <v>323</v>
      </c>
      <c r="B311" s="122">
        <v>42321</v>
      </c>
      <c r="C311" s="130" t="s">
        <v>178</v>
      </c>
      <c r="D311" s="138">
        <v>2055</v>
      </c>
      <c r="E311" s="130" t="s">
        <v>475</v>
      </c>
      <c r="F311" s="152">
        <v>7951</v>
      </c>
      <c r="G311" s="157">
        <f t="shared" si="5"/>
        <v>58.01</v>
      </c>
      <c r="H311" s="125"/>
      <c r="I311" s="125"/>
      <c r="J311" s="125"/>
      <c r="K311" s="125"/>
      <c r="L311" s="168">
        <v>58.01</v>
      </c>
      <c r="M311" s="125"/>
      <c r="N311" s="125"/>
      <c r="O311" s="125"/>
      <c r="P311" s="126"/>
      <c r="Q311" s="127" t="s">
        <v>1752</v>
      </c>
      <c r="R311" s="329"/>
      <c r="S311" s="329"/>
    </row>
    <row r="312" spans="1:19" ht="37.5" customHeight="1" x14ac:dyDescent="0.25">
      <c r="A312" s="129">
        <v>324</v>
      </c>
      <c r="B312" s="122">
        <v>42321</v>
      </c>
      <c r="C312" s="130" t="s">
        <v>178</v>
      </c>
      <c r="D312" s="138">
        <v>2055</v>
      </c>
      <c r="E312" s="130" t="s">
        <v>475</v>
      </c>
      <c r="F312" s="152">
        <v>7951</v>
      </c>
      <c r="G312" s="157">
        <f t="shared" si="5"/>
        <v>184</v>
      </c>
      <c r="H312" s="125"/>
      <c r="I312" s="125"/>
      <c r="J312" s="125"/>
      <c r="K312" s="125"/>
      <c r="L312" s="168">
        <v>184</v>
      </c>
      <c r="M312" s="125"/>
      <c r="N312" s="125"/>
      <c r="O312" s="125"/>
      <c r="P312" s="126"/>
      <c r="Q312" s="127" t="s">
        <v>1753</v>
      </c>
      <c r="R312" s="329"/>
      <c r="S312" s="329"/>
    </row>
    <row r="313" spans="1:19" ht="37.5" customHeight="1" x14ac:dyDescent="0.25">
      <c r="A313" s="129">
        <v>325</v>
      </c>
      <c r="B313" s="122">
        <v>42308</v>
      </c>
      <c r="C313" s="130" t="s">
        <v>164</v>
      </c>
      <c r="D313" s="130" t="s">
        <v>476</v>
      </c>
      <c r="E313" s="130" t="s">
        <v>477</v>
      </c>
      <c r="F313" s="152">
        <v>8069</v>
      </c>
      <c r="G313" s="157">
        <f t="shared" si="5"/>
        <v>9787.84</v>
      </c>
      <c r="H313" s="125" t="s">
        <v>254</v>
      </c>
      <c r="I313" s="125" t="s">
        <v>254</v>
      </c>
      <c r="J313" s="125" t="s">
        <v>254</v>
      </c>
      <c r="K313" s="125">
        <v>9787.84</v>
      </c>
      <c r="L313" s="125" t="s">
        <v>254</v>
      </c>
      <c r="M313" s="125" t="s">
        <v>254</v>
      </c>
      <c r="N313" s="125" t="s">
        <v>254</v>
      </c>
      <c r="O313" s="125" t="s">
        <v>254</v>
      </c>
      <c r="P313" s="126" t="s">
        <v>254</v>
      </c>
      <c r="Q313" s="127" t="s">
        <v>2203</v>
      </c>
      <c r="R313" s="329"/>
      <c r="S313" s="329"/>
    </row>
    <row r="314" spans="1:19" ht="37.5" customHeight="1" x14ac:dyDescent="0.25">
      <c r="A314" s="129">
        <v>326</v>
      </c>
      <c r="B314" s="122">
        <v>42338</v>
      </c>
      <c r="C314" s="130" t="s">
        <v>164</v>
      </c>
      <c r="D314" s="130" t="s">
        <v>478</v>
      </c>
      <c r="E314" s="130" t="s">
        <v>479</v>
      </c>
      <c r="F314" s="152">
        <v>8099</v>
      </c>
      <c r="G314" s="157">
        <f t="shared" si="5"/>
        <v>18700</v>
      </c>
      <c r="H314" s="125" t="s">
        <v>254</v>
      </c>
      <c r="I314" s="125" t="s">
        <v>254</v>
      </c>
      <c r="J314" s="125" t="s">
        <v>254</v>
      </c>
      <c r="K314" s="125">
        <v>9700</v>
      </c>
      <c r="L314" s="125" t="s">
        <v>254</v>
      </c>
      <c r="M314" s="125" t="s">
        <v>254</v>
      </c>
      <c r="N314" s="125">
        <v>9000</v>
      </c>
      <c r="O314" s="125" t="s">
        <v>254</v>
      </c>
      <c r="P314" s="126" t="s">
        <v>254</v>
      </c>
      <c r="Q314" s="127" t="s">
        <v>2204</v>
      </c>
      <c r="R314" s="329" t="s">
        <v>2597</v>
      </c>
      <c r="S314" s="329" t="s">
        <v>2599</v>
      </c>
    </row>
    <row r="315" spans="1:19" ht="37.5" customHeight="1" x14ac:dyDescent="0.25">
      <c r="A315" s="129">
        <v>327</v>
      </c>
      <c r="B315" s="122">
        <v>42338</v>
      </c>
      <c r="C315" s="130" t="s">
        <v>164</v>
      </c>
      <c r="D315" s="130" t="s">
        <v>480</v>
      </c>
      <c r="E315" s="130" t="s">
        <v>481</v>
      </c>
      <c r="F315" s="152">
        <v>8101</v>
      </c>
      <c r="G315" s="157">
        <f t="shared" si="5"/>
        <v>9700</v>
      </c>
      <c r="H315" s="125" t="s">
        <v>254</v>
      </c>
      <c r="I315" s="125" t="s">
        <v>254</v>
      </c>
      <c r="J315" s="125" t="s">
        <v>254</v>
      </c>
      <c r="K315" s="125">
        <v>9700</v>
      </c>
      <c r="L315" s="125" t="s">
        <v>254</v>
      </c>
      <c r="M315" s="125" t="s">
        <v>254</v>
      </c>
      <c r="N315" s="125" t="s">
        <v>254</v>
      </c>
      <c r="O315" s="125" t="s">
        <v>254</v>
      </c>
      <c r="P315" s="126" t="s">
        <v>254</v>
      </c>
      <c r="Q315" s="127" t="s">
        <v>2205</v>
      </c>
      <c r="R315" s="329"/>
      <c r="S315" s="329"/>
    </row>
    <row r="316" spans="1:19" ht="37.5" customHeight="1" x14ac:dyDescent="0.25">
      <c r="A316" s="129">
        <v>328</v>
      </c>
      <c r="B316" s="122">
        <v>42366</v>
      </c>
      <c r="C316" s="130" t="s">
        <v>553</v>
      </c>
      <c r="D316" s="130" t="s">
        <v>482</v>
      </c>
      <c r="E316" s="130" t="s">
        <v>483</v>
      </c>
      <c r="F316" s="152">
        <v>8103</v>
      </c>
      <c r="G316" s="157">
        <f t="shared" si="5"/>
        <v>9700</v>
      </c>
      <c r="H316" s="125" t="s">
        <v>254</v>
      </c>
      <c r="I316" s="125" t="s">
        <v>254</v>
      </c>
      <c r="J316" s="125" t="s">
        <v>254</v>
      </c>
      <c r="K316" s="125">
        <v>9700</v>
      </c>
      <c r="L316" s="125" t="s">
        <v>254</v>
      </c>
      <c r="M316" s="125" t="s">
        <v>254</v>
      </c>
      <c r="N316" s="125" t="s">
        <v>254</v>
      </c>
      <c r="O316" s="125" t="s">
        <v>254</v>
      </c>
      <c r="P316" s="126" t="s">
        <v>254</v>
      </c>
      <c r="Q316" s="127" t="s">
        <v>2206</v>
      </c>
      <c r="R316" s="329"/>
      <c r="S316" s="329"/>
    </row>
    <row r="317" spans="1:19" ht="37.5" customHeight="1" x14ac:dyDescent="0.25">
      <c r="A317" s="129">
        <v>329</v>
      </c>
      <c r="B317" s="122">
        <v>42335</v>
      </c>
      <c r="C317" s="130" t="s">
        <v>178</v>
      </c>
      <c r="D317" s="138">
        <v>2326</v>
      </c>
      <c r="E317" s="130" t="s">
        <v>484</v>
      </c>
      <c r="F317" s="152">
        <v>8121</v>
      </c>
      <c r="G317" s="157">
        <f t="shared" si="5"/>
        <v>129</v>
      </c>
      <c r="H317" s="125"/>
      <c r="I317" s="125"/>
      <c r="J317" s="125"/>
      <c r="K317" s="125"/>
      <c r="L317" s="168">
        <v>129</v>
      </c>
      <c r="M317" s="125"/>
      <c r="N317" s="125"/>
      <c r="O317" s="168"/>
      <c r="P317" s="126"/>
      <c r="Q317" s="186" t="s">
        <v>1754</v>
      </c>
      <c r="R317" s="329"/>
      <c r="S317" s="329"/>
    </row>
    <row r="318" spans="1:19" ht="37.5" customHeight="1" x14ac:dyDescent="0.25">
      <c r="A318" s="129">
        <v>330</v>
      </c>
      <c r="B318" s="122">
        <v>42335</v>
      </c>
      <c r="C318" s="130" t="s">
        <v>178</v>
      </c>
      <c r="D318" s="138">
        <v>2326</v>
      </c>
      <c r="E318" s="130" t="s">
        <v>484</v>
      </c>
      <c r="F318" s="152">
        <v>8121</v>
      </c>
      <c r="G318" s="157">
        <f t="shared" si="5"/>
        <v>872</v>
      </c>
      <c r="H318" s="125"/>
      <c r="I318" s="125"/>
      <c r="J318" s="125"/>
      <c r="K318" s="125"/>
      <c r="L318" s="185"/>
      <c r="M318" s="125"/>
      <c r="N318" s="125"/>
      <c r="O318" s="168">
        <v>872</v>
      </c>
      <c r="P318" s="126"/>
      <c r="Q318" s="186" t="s">
        <v>1755</v>
      </c>
      <c r="R318" s="329" t="s">
        <v>2597</v>
      </c>
      <c r="S318" s="329" t="s">
        <v>2599</v>
      </c>
    </row>
    <row r="319" spans="1:19" ht="37.5" customHeight="1" x14ac:dyDescent="0.25">
      <c r="A319" s="129">
        <v>331</v>
      </c>
      <c r="B319" s="122">
        <v>42335</v>
      </c>
      <c r="C319" s="130" t="s">
        <v>178</v>
      </c>
      <c r="D319" s="138">
        <v>2326</v>
      </c>
      <c r="E319" s="130" t="s">
        <v>484</v>
      </c>
      <c r="F319" s="152">
        <v>8121</v>
      </c>
      <c r="G319" s="157">
        <f t="shared" si="5"/>
        <v>679</v>
      </c>
      <c r="H319" s="125"/>
      <c r="I319" s="125"/>
      <c r="J319" s="125"/>
      <c r="K319" s="125"/>
      <c r="L319" s="168">
        <v>679</v>
      </c>
      <c r="M319" s="125"/>
      <c r="N319" s="125"/>
      <c r="O319" s="168"/>
      <c r="P319" s="126"/>
      <c r="Q319" s="186" t="s">
        <v>1756</v>
      </c>
      <c r="R319" s="329"/>
      <c r="S319" s="329"/>
    </row>
    <row r="320" spans="1:19" ht="37.5" customHeight="1" x14ac:dyDescent="0.25">
      <c r="A320" s="129">
        <v>332</v>
      </c>
      <c r="B320" s="122">
        <v>42335</v>
      </c>
      <c r="C320" s="130" t="s">
        <v>178</v>
      </c>
      <c r="D320" s="138">
        <v>2326</v>
      </c>
      <c r="E320" s="130" t="s">
        <v>484</v>
      </c>
      <c r="F320" s="152">
        <v>8121</v>
      </c>
      <c r="G320" s="157">
        <f t="shared" si="5"/>
        <v>596</v>
      </c>
      <c r="H320" s="125"/>
      <c r="I320" s="125"/>
      <c r="J320" s="125"/>
      <c r="K320" s="125"/>
      <c r="L320" s="168">
        <v>596</v>
      </c>
      <c r="M320" s="125"/>
      <c r="N320" s="125"/>
      <c r="O320" s="168"/>
      <c r="P320" s="126"/>
      <c r="Q320" s="186" t="s">
        <v>1757</v>
      </c>
      <c r="R320" s="329"/>
      <c r="S320" s="329"/>
    </row>
    <row r="321" spans="1:19" ht="37.5" customHeight="1" x14ac:dyDescent="0.25">
      <c r="A321" s="129">
        <v>333</v>
      </c>
      <c r="B321" s="122">
        <v>42298</v>
      </c>
      <c r="C321" s="130" t="s">
        <v>163</v>
      </c>
      <c r="D321" s="138">
        <v>2630</v>
      </c>
      <c r="E321" s="130" t="s">
        <v>2312</v>
      </c>
      <c r="F321" s="152">
        <v>8189</v>
      </c>
      <c r="G321" s="157">
        <f t="shared" si="5"/>
        <v>3250</v>
      </c>
      <c r="H321" s="125" t="s">
        <v>254</v>
      </c>
      <c r="I321" s="125" t="s">
        <v>254</v>
      </c>
      <c r="J321" s="125" t="s">
        <v>254</v>
      </c>
      <c r="K321" s="125" t="s">
        <v>254</v>
      </c>
      <c r="L321" s="125" t="s">
        <v>254</v>
      </c>
      <c r="M321" s="125">
        <v>3250</v>
      </c>
      <c r="N321" s="125" t="s">
        <v>254</v>
      </c>
      <c r="O321" s="125" t="s">
        <v>254</v>
      </c>
      <c r="P321" s="126" t="s">
        <v>254</v>
      </c>
      <c r="Q321" s="127" t="s">
        <v>2311</v>
      </c>
      <c r="R321" s="329"/>
      <c r="S321" s="329"/>
    </row>
    <row r="322" spans="1:19" ht="37.5" customHeight="1" x14ac:dyDescent="0.25">
      <c r="A322" s="129">
        <v>334</v>
      </c>
      <c r="B322" s="122">
        <v>42326</v>
      </c>
      <c r="C322" s="130" t="s">
        <v>163</v>
      </c>
      <c r="D322" s="138">
        <v>3080</v>
      </c>
      <c r="E322" s="130" t="s">
        <v>2313</v>
      </c>
      <c r="F322" s="152">
        <v>8595</v>
      </c>
      <c r="G322" s="157">
        <f t="shared" si="5"/>
        <v>3750</v>
      </c>
      <c r="H322" s="125" t="s">
        <v>254</v>
      </c>
      <c r="I322" s="125" t="s">
        <v>254</v>
      </c>
      <c r="J322" s="125" t="s">
        <v>254</v>
      </c>
      <c r="K322" s="125" t="s">
        <v>254</v>
      </c>
      <c r="L322" s="125" t="s">
        <v>254</v>
      </c>
      <c r="M322" s="125">
        <v>3750</v>
      </c>
      <c r="N322" s="125" t="s">
        <v>254</v>
      </c>
      <c r="O322" s="125" t="s">
        <v>254</v>
      </c>
      <c r="P322" s="126" t="s">
        <v>254</v>
      </c>
      <c r="Q322" s="127" t="s">
        <v>2314</v>
      </c>
      <c r="R322" s="329"/>
      <c r="S322" s="329"/>
    </row>
    <row r="323" spans="1:19" ht="37.5" customHeight="1" x14ac:dyDescent="0.25">
      <c r="A323" s="129">
        <v>335</v>
      </c>
      <c r="B323" s="122">
        <v>42341</v>
      </c>
      <c r="C323" s="130" t="s">
        <v>163</v>
      </c>
      <c r="D323" s="138">
        <v>3128</v>
      </c>
      <c r="E323" s="130" t="s">
        <v>2315</v>
      </c>
      <c r="F323" s="152">
        <v>8802</v>
      </c>
      <c r="G323" s="157">
        <f t="shared" si="5"/>
        <v>1050</v>
      </c>
      <c r="H323" s="125" t="s">
        <v>254</v>
      </c>
      <c r="I323" s="125" t="s">
        <v>254</v>
      </c>
      <c r="J323" s="125" t="s">
        <v>254</v>
      </c>
      <c r="K323" s="125" t="s">
        <v>254</v>
      </c>
      <c r="L323" s="125" t="s">
        <v>254</v>
      </c>
      <c r="M323" s="125">
        <v>1050</v>
      </c>
      <c r="N323" s="125" t="s">
        <v>254</v>
      </c>
      <c r="O323" s="125" t="s">
        <v>254</v>
      </c>
      <c r="P323" s="126" t="s">
        <v>254</v>
      </c>
      <c r="Q323" s="127" t="s">
        <v>2310</v>
      </c>
      <c r="R323" s="329"/>
      <c r="S323" s="329"/>
    </row>
    <row r="324" spans="1:19" ht="37.5" customHeight="1" x14ac:dyDescent="0.25">
      <c r="A324" s="129">
        <v>337</v>
      </c>
      <c r="B324" s="122">
        <v>42334</v>
      </c>
      <c r="C324" s="130" t="s">
        <v>164</v>
      </c>
      <c r="D324" s="130" t="s">
        <v>486</v>
      </c>
      <c r="E324" s="130" t="s">
        <v>487</v>
      </c>
      <c r="F324" s="152">
        <v>9006</v>
      </c>
      <c r="G324" s="157">
        <f t="shared" si="5"/>
        <v>308568.07</v>
      </c>
      <c r="H324" s="125" t="s">
        <v>254</v>
      </c>
      <c r="I324" s="125" t="s">
        <v>254</v>
      </c>
      <c r="J324" s="125" t="s">
        <v>254</v>
      </c>
      <c r="K324" s="125">
        <v>308568.07</v>
      </c>
      <c r="L324" s="125"/>
      <c r="M324" s="125" t="s">
        <v>254</v>
      </c>
      <c r="N324" s="125" t="s">
        <v>254</v>
      </c>
      <c r="O324" s="125" t="s">
        <v>254</v>
      </c>
      <c r="P324" s="126" t="s">
        <v>254</v>
      </c>
      <c r="Q324" s="127" t="s">
        <v>2207</v>
      </c>
      <c r="R324" s="329"/>
      <c r="S324" s="329"/>
    </row>
    <row r="325" spans="1:19" ht="37.5" customHeight="1" x14ac:dyDescent="0.25">
      <c r="A325" s="129">
        <v>338</v>
      </c>
      <c r="B325" s="122">
        <v>42334</v>
      </c>
      <c r="C325" s="130" t="s">
        <v>164</v>
      </c>
      <c r="D325" s="130" t="s">
        <v>486</v>
      </c>
      <c r="E325" s="130" t="s">
        <v>488</v>
      </c>
      <c r="F325" s="152">
        <v>9006</v>
      </c>
      <c r="G325" s="157">
        <f t="shared" si="5"/>
        <v>31452</v>
      </c>
      <c r="H325" s="125" t="s">
        <v>254</v>
      </c>
      <c r="I325" s="125" t="s">
        <v>254</v>
      </c>
      <c r="J325" s="125" t="s">
        <v>254</v>
      </c>
      <c r="K325" s="125">
        <v>31452</v>
      </c>
      <c r="L325" s="125" t="s">
        <v>254</v>
      </c>
      <c r="M325" s="125" t="s">
        <v>254</v>
      </c>
      <c r="N325" s="125" t="s">
        <v>254</v>
      </c>
      <c r="O325" s="125" t="s">
        <v>254</v>
      </c>
      <c r="P325" s="126" t="s">
        <v>254</v>
      </c>
      <c r="Q325" s="127" t="s">
        <v>1641</v>
      </c>
      <c r="R325" s="329"/>
      <c r="S325" s="329"/>
    </row>
    <row r="326" spans="1:19" ht="37.5" customHeight="1" x14ac:dyDescent="0.25">
      <c r="A326" s="129">
        <v>339</v>
      </c>
      <c r="B326" s="122">
        <v>42334</v>
      </c>
      <c r="C326" s="130" t="s">
        <v>164</v>
      </c>
      <c r="D326" s="130" t="s">
        <v>486</v>
      </c>
      <c r="E326" s="130" t="s">
        <v>489</v>
      </c>
      <c r="F326" s="152">
        <v>9006</v>
      </c>
      <c r="G326" s="157">
        <f t="shared" si="5"/>
        <v>33191</v>
      </c>
      <c r="H326" s="125" t="s">
        <v>254</v>
      </c>
      <c r="I326" s="125" t="s">
        <v>254</v>
      </c>
      <c r="J326" s="125" t="s">
        <v>254</v>
      </c>
      <c r="K326" s="125">
        <v>33191</v>
      </c>
      <c r="L326" s="125" t="s">
        <v>254</v>
      </c>
      <c r="M326" s="125" t="s">
        <v>254</v>
      </c>
      <c r="N326" s="125" t="s">
        <v>254</v>
      </c>
      <c r="O326" s="125" t="s">
        <v>254</v>
      </c>
      <c r="P326" s="126" t="s">
        <v>254</v>
      </c>
      <c r="Q326" s="127" t="s">
        <v>1642</v>
      </c>
      <c r="R326" s="329"/>
      <c r="S326" s="329"/>
    </row>
    <row r="327" spans="1:19" ht="37.5" customHeight="1" x14ac:dyDescent="0.25">
      <c r="A327" s="129">
        <v>340</v>
      </c>
      <c r="B327" s="122">
        <v>42334</v>
      </c>
      <c r="C327" s="130" t="s">
        <v>164</v>
      </c>
      <c r="D327" s="130" t="s">
        <v>486</v>
      </c>
      <c r="E327" s="130" t="s">
        <v>490</v>
      </c>
      <c r="F327" s="152">
        <v>9006</v>
      </c>
      <c r="G327" s="157">
        <f t="shared" si="5"/>
        <v>4598</v>
      </c>
      <c r="H327" s="125" t="s">
        <v>254</v>
      </c>
      <c r="I327" s="125" t="s">
        <v>254</v>
      </c>
      <c r="J327" s="125" t="s">
        <v>254</v>
      </c>
      <c r="K327" s="125">
        <v>4598</v>
      </c>
      <c r="L327" s="125" t="s">
        <v>254</v>
      </c>
      <c r="M327" s="125" t="s">
        <v>254</v>
      </c>
      <c r="N327" s="125" t="s">
        <v>254</v>
      </c>
      <c r="O327" s="125" t="s">
        <v>254</v>
      </c>
      <c r="P327" s="126" t="s">
        <v>254</v>
      </c>
      <c r="Q327" s="127" t="s">
        <v>1642</v>
      </c>
      <c r="R327" s="329"/>
      <c r="S327" s="329"/>
    </row>
    <row r="328" spans="1:19" ht="37.5" customHeight="1" x14ac:dyDescent="0.25">
      <c r="A328" s="129">
        <v>341</v>
      </c>
      <c r="B328" s="122">
        <v>42334</v>
      </c>
      <c r="C328" s="130" t="s">
        <v>164</v>
      </c>
      <c r="D328" s="130" t="s">
        <v>486</v>
      </c>
      <c r="E328" s="130" t="s">
        <v>491</v>
      </c>
      <c r="F328" s="152">
        <v>9006</v>
      </c>
      <c r="G328" s="157">
        <f t="shared" si="5"/>
        <v>5048.0600000000004</v>
      </c>
      <c r="H328" s="125" t="s">
        <v>254</v>
      </c>
      <c r="I328" s="125" t="s">
        <v>254</v>
      </c>
      <c r="J328" s="125" t="s">
        <v>254</v>
      </c>
      <c r="K328" s="125">
        <v>5048.0600000000004</v>
      </c>
      <c r="L328" s="125" t="s">
        <v>254</v>
      </c>
      <c r="M328" s="125" t="s">
        <v>254</v>
      </c>
      <c r="N328" s="125" t="s">
        <v>254</v>
      </c>
      <c r="O328" s="125" t="s">
        <v>254</v>
      </c>
      <c r="P328" s="126" t="s">
        <v>254</v>
      </c>
      <c r="Q328" s="127" t="s">
        <v>1611</v>
      </c>
      <c r="R328" s="329"/>
      <c r="S328" s="329"/>
    </row>
    <row r="329" spans="1:19" ht="37.5" customHeight="1" x14ac:dyDescent="0.25">
      <c r="A329" s="129">
        <v>342</v>
      </c>
      <c r="B329" s="122">
        <v>42334</v>
      </c>
      <c r="C329" s="130" t="s">
        <v>164</v>
      </c>
      <c r="D329" s="130" t="s">
        <v>486</v>
      </c>
      <c r="E329" s="130" t="s">
        <v>492</v>
      </c>
      <c r="F329" s="152">
        <v>9006</v>
      </c>
      <c r="G329" s="157">
        <f t="shared" si="5"/>
        <v>552.65</v>
      </c>
      <c r="H329" s="125" t="s">
        <v>254</v>
      </c>
      <c r="I329" s="125" t="s">
        <v>254</v>
      </c>
      <c r="J329" s="125" t="s">
        <v>254</v>
      </c>
      <c r="K329" s="125">
        <v>552.65</v>
      </c>
      <c r="L329" s="125" t="s">
        <v>254</v>
      </c>
      <c r="M329" s="125" t="s">
        <v>254</v>
      </c>
      <c r="N329" s="125" t="s">
        <v>254</v>
      </c>
      <c r="O329" s="125" t="s">
        <v>254</v>
      </c>
      <c r="P329" s="126" t="s">
        <v>254</v>
      </c>
      <c r="Q329" s="127" t="s">
        <v>1633</v>
      </c>
      <c r="R329" s="329"/>
      <c r="S329" s="329"/>
    </row>
    <row r="330" spans="1:19" ht="37.5" customHeight="1" x14ac:dyDescent="0.25">
      <c r="A330" s="129">
        <v>343</v>
      </c>
      <c r="B330" s="122">
        <v>42334</v>
      </c>
      <c r="C330" s="130" t="s">
        <v>164</v>
      </c>
      <c r="D330" s="130" t="s">
        <v>486</v>
      </c>
      <c r="E330" s="130" t="s">
        <v>493</v>
      </c>
      <c r="F330" s="152">
        <v>9006</v>
      </c>
      <c r="G330" s="157">
        <f t="shared" si="5"/>
        <v>490.66</v>
      </c>
      <c r="H330" s="125" t="s">
        <v>254</v>
      </c>
      <c r="I330" s="125" t="s">
        <v>254</v>
      </c>
      <c r="J330" s="125" t="s">
        <v>254</v>
      </c>
      <c r="K330" s="125">
        <v>490.66</v>
      </c>
      <c r="L330" s="125" t="s">
        <v>254</v>
      </c>
      <c r="M330" s="125" t="s">
        <v>254</v>
      </c>
      <c r="N330" s="125" t="s">
        <v>254</v>
      </c>
      <c r="O330" s="125" t="s">
        <v>254</v>
      </c>
      <c r="P330" s="126" t="s">
        <v>254</v>
      </c>
      <c r="Q330" s="127" t="s">
        <v>1634</v>
      </c>
      <c r="R330" s="329"/>
      <c r="S330" s="329"/>
    </row>
    <row r="331" spans="1:19" ht="37.5" customHeight="1" x14ac:dyDescent="0.25">
      <c r="A331" s="129">
        <v>344</v>
      </c>
      <c r="B331" s="122">
        <v>42334</v>
      </c>
      <c r="C331" s="130" t="s">
        <v>164</v>
      </c>
      <c r="D331" s="130" t="s">
        <v>486</v>
      </c>
      <c r="E331" s="130" t="s">
        <v>494</v>
      </c>
      <c r="F331" s="152">
        <v>9006</v>
      </c>
      <c r="G331" s="157">
        <f t="shared" si="5"/>
        <v>425.47</v>
      </c>
      <c r="H331" s="125" t="s">
        <v>254</v>
      </c>
      <c r="I331" s="125" t="s">
        <v>254</v>
      </c>
      <c r="J331" s="125" t="s">
        <v>254</v>
      </c>
      <c r="K331" s="125">
        <v>425.47</v>
      </c>
      <c r="L331" s="125" t="s">
        <v>254</v>
      </c>
      <c r="M331" s="125" t="s">
        <v>254</v>
      </c>
      <c r="N331" s="125" t="s">
        <v>254</v>
      </c>
      <c r="O331" s="125" t="s">
        <v>254</v>
      </c>
      <c r="P331" s="126" t="s">
        <v>254</v>
      </c>
      <c r="Q331" s="127" t="s">
        <v>1635</v>
      </c>
      <c r="R331" s="329"/>
      <c r="S331" s="329"/>
    </row>
    <row r="332" spans="1:19" ht="37.5" customHeight="1" x14ac:dyDescent="0.25">
      <c r="A332" s="129">
        <v>345</v>
      </c>
      <c r="B332" s="122">
        <v>42335</v>
      </c>
      <c r="C332" s="130" t="s">
        <v>164</v>
      </c>
      <c r="D332" s="130" t="s">
        <v>495</v>
      </c>
      <c r="E332" s="130" t="s">
        <v>496</v>
      </c>
      <c r="F332" s="152">
        <v>9129</v>
      </c>
      <c r="G332" s="157">
        <f t="shared" si="5"/>
        <v>1677.51</v>
      </c>
      <c r="H332" s="125" t="s">
        <v>254</v>
      </c>
      <c r="I332" s="125" t="s">
        <v>254</v>
      </c>
      <c r="J332" s="125" t="s">
        <v>254</v>
      </c>
      <c r="K332" s="125">
        <v>1677.51</v>
      </c>
      <c r="L332" s="125" t="s">
        <v>254</v>
      </c>
      <c r="M332" s="125" t="s">
        <v>254</v>
      </c>
      <c r="N332" s="125" t="s">
        <v>254</v>
      </c>
      <c r="O332" s="125" t="s">
        <v>254</v>
      </c>
      <c r="P332" s="126" t="s">
        <v>254</v>
      </c>
      <c r="Q332" s="127" t="s">
        <v>2207</v>
      </c>
      <c r="R332" s="329"/>
      <c r="S332" s="329"/>
    </row>
    <row r="333" spans="1:19" ht="37.5" customHeight="1" x14ac:dyDescent="0.25">
      <c r="A333" s="129">
        <v>346</v>
      </c>
      <c r="B333" s="122">
        <v>42335</v>
      </c>
      <c r="C333" s="130" t="s">
        <v>164</v>
      </c>
      <c r="D333" s="130" t="s">
        <v>495</v>
      </c>
      <c r="E333" s="130" t="s">
        <v>497</v>
      </c>
      <c r="F333" s="152">
        <v>9129</v>
      </c>
      <c r="G333" s="157">
        <f t="shared" si="5"/>
        <v>10077.5</v>
      </c>
      <c r="H333" s="125" t="s">
        <v>254</v>
      </c>
      <c r="I333" s="125" t="s">
        <v>254</v>
      </c>
      <c r="J333" s="125" t="s">
        <v>254</v>
      </c>
      <c r="K333" s="125">
        <v>10077.5</v>
      </c>
      <c r="L333" s="125" t="s">
        <v>254</v>
      </c>
      <c r="M333" s="125" t="s">
        <v>254</v>
      </c>
      <c r="N333" s="125" t="s">
        <v>254</v>
      </c>
      <c r="O333" s="125" t="s">
        <v>254</v>
      </c>
      <c r="P333" s="126" t="s">
        <v>254</v>
      </c>
      <c r="Q333" s="127" t="s">
        <v>2207</v>
      </c>
      <c r="R333" s="329"/>
      <c r="S333" s="329"/>
    </row>
    <row r="334" spans="1:19" ht="37.5" customHeight="1" x14ac:dyDescent="0.25">
      <c r="A334" s="129">
        <v>347</v>
      </c>
      <c r="B334" s="122">
        <v>42335</v>
      </c>
      <c r="C334" s="130" t="s">
        <v>164</v>
      </c>
      <c r="D334" s="130" t="s">
        <v>495</v>
      </c>
      <c r="E334" s="130" t="s">
        <v>498</v>
      </c>
      <c r="F334" s="152">
        <v>9129</v>
      </c>
      <c r="G334" s="157">
        <f t="shared" si="5"/>
        <v>806</v>
      </c>
      <c r="H334" s="125" t="s">
        <v>254</v>
      </c>
      <c r="I334" s="125" t="s">
        <v>254</v>
      </c>
      <c r="J334" s="125" t="s">
        <v>254</v>
      </c>
      <c r="K334" s="125">
        <v>806</v>
      </c>
      <c r="L334" s="125" t="s">
        <v>254</v>
      </c>
      <c r="M334" s="125" t="s">
        <v>254</v>
      </c>
      <c r="N334" s="125" t="s">
        <v>254</v>
      </c>
      <c r="O334" s="125" t="s">
        <v>254</v>
      </c>
      <c r="P334" s="126" t="s">
        <v>254</v>
      </c>
      <c r="Q334" s="127" t="s">
        <v>174</v>
      </c>
      <c r="R334" s="329"/>
      <c r="S334" s="329"/>
    </row>
    <row r="335" spans="1:19" ht="37.5" customHeight="1" x14ac:dyDescent="0.25">
      <c r="A335" s="129">
        <v>348</v>
      </c>
      <c r="B335" s="122">
        <v>42335</v>
      </c>
      <c r="C335" s="130" t="s">
        <v>164</v>
      </c>
      <c r="D335" s="130" t="s">
        <v>495</v>
      </c>
      <c r="E335" s="130" t="s">
        <v>499</v>
      </c>
      <c r="F335" s="152">
        <v>9129</v>
      </c>
      <c r="G335" s="157">
        <f t="shared" si="5"/>
        <v>1035</v>
      </c>
      <c r="H335" s="125" t="s">
        <v>254</v>
      </c>
      <c r="I335" s="125" t="s">
        <v>254</v>
      </c>
      <c r="J335" s="125" t="s">
        <v>254</v>
      </c>
      <c r="K335" s="125">
        <v>1035</v>
      </c>
      <c r="L335" s="125" t="s">
        <v>254</v>
      </c>
      <c r="M335" s="125" t="s">
        <v>254</v>
      </c>
      <c r="N335" s="125" t="s">
        <v>254</v>
      </c>
      <c r="O335" s="125" t="s">
        <v>254</v>
      </c>
      <c r="P335" s="126" t="s">
        <v>254</v>
      </c>
      <c r="Q335" s="127" t="s">
        <v>175</v>
      </c>
      <c r="R335" s="329"/>
      <c r="S335" s="329"/>
    </row>
    <row r="336" spans="1:19" ht="37.5" customHeight="1" x14ac:dyDescent="0.25">
      <c r="A336" s="129">
        <v>349</v>
      </c>
      <c r="B336" s="122">
        <v>42335</v>
      </c>
      <c r="C336" s="130" t="s">
        <v>164</v>
      </c>
      <c r="D336" s="130" t="s">
        <v>495</v>
      </c>
      <c r="E336" s="130" t="s">
        <v>500</v>
      </c>
      <c r="F336" s="152">
        <v>9129</v>
      </c>
      <c r="G336" s="157">
        <f t="shared" si="5"/>
        <v>217.43</v>
      </c>
      <c r="H336" s="125" t="s">
        <v>254</v>
      </c>
      <c r="I336" s="125" t="s">
        <v>254</v>
      </c>
      <c r="J336" s="125" t="s">
        <v>254</v>
      </c>
      <c r="K336" s="125">
        <v>217.43</v>
      </c>
      <c r="L336" s="125" t="s">
        <v>254</v>
      </c>
      <c r="M336" s="125" t="s">
        <v>254</v>
      </c>
      <c r="N336" s="125" t="s">
        <v>254</v>
      </c>
      <c r="O336" s="125" t="s">
        <v>254</v>
      </c>
      <c r="P336" s="126" t="s">
        <v>254</v>
      </c>
      <c r="Q336" s="127" t="s">
        <v>548</v>
      </c>
      <c r="R336" s="329"/>
      <c r="S336" s="329"/>
    </row>
    <row r="337" spans="1:19" ht="37.5" customHeight="1" x14ac:dyDescent="0.25">
      <c r="A337" s="129">
        <v>350</v>
      </c>
      <c r="B337" s="122">
        <v>42335</v>
      </c>
      <c r="C337" s="130" t="s">
        <v>164</v>
      </c>
      <c r="D337" s="130" t="s">
        <v>495</v>
      </c>
      <c r="E337" s="130" t="s">
        <v>501</v>
      </c>
      <c r="F337" s="152">
        <v>9129</v>
      </c>
      <c r="G337" s="157">
        <f t="shared" si="5"/>
        <v>421.56</v>
      </c>
      <c r="H337" s="125" t="s">
        <v>254</v>
      </c>
      <c r="I337" s="125" t="s">
        <v>254</v>
      </c>
      <c r="J337" s="125" t="s">
        <v>254</v>
      </c>
      <c r="K337" s="125">
        <v>421.56</v>
      </c>
      <c r="L337" s="125" t="s">
        <v>254</v>
      </c>
      <c r="M337" s="125" t="s">
        <v>254</v>
      </c>
      <c r="N337" s="125" t="s">
        <v>254</v>
      </c>
      <c r="O337" s="125" t="s">
        <v>254</v>
      </c>
      <c r="P337" s="126" t="s">
        <v>254</v>
      </c>
      <c r="Q337" s="127" t="s">
        <v>547</v>
      </c>
      <c r="R337" s="329"/>
      <c r="S337" s="329"/>
    </row>
    <row r="338" spans="1:19" ht="37.5" customHeight="1" x14ac:dyDescent="0.25">
      <c r="A338" s="129">
        <v>351</v>
      </c>
      <c r="B338" s="122">
        <v>42350</v>
      </c>
      <c r="C338" s="130" t="s">
        <v>163</v>
      </c>
      <c r="D338" s="138">
        <v>3623</v>
      </c>
      <c r="E338" s="130" t="s">
        <v>2317</v>
      </c>
      <c r="F338" s="152">
        <v>10075</v>
      </c>
      <c r="G338" s="157">
        <f t="shared" ref="G338:G367" si="6">SUM(H338:P338)</f>
        <v>960</v>
      </c>
      <c r="H338" s="125" t="s">
        <v>254</v>
      </c>
      <c r="I338" s="125" t="s">
        <v>254</v>
      </c>
      <c r="J338" s="125" t="s">
        <v>254</v>
      </c>
      <c r="K338" s="125" t="s">
        <v>254</v>
      </c>
      <c r="L338" s="125" t="s">
        <v>254</v>
      </c>
      <c r="M338" s="125">
        <v>960</v>
      </c>
      <c r="N338" s="125" t="s">
        <v>254</v>
      </c>
      <c r="O338" s="125" t="s">
        <v>254</v>
      </c>
      <c r="P338" s="126" t="s">
        <v>254</v>
      </c>
      <c r="Q338" s="127" t="s">
        <v>2316</v>
      </c>
      <c r="R338" s="329"/>
      <c r="S338" s="329"/>
    </row>
    <row r="339" spans="1:19" ht="37.5" customHeight="1" x14ac:dyDescent="0.25">
      <c r="A339" s="129">
        <v>353</v>
      </c>
      <c r="B339" s="122">
        <v>42359</v>
      </c>
      <c r="C339" s="130" t="s">
        <v>164</v>
      </c>
      <c r="D339" s="130" t="s">
        <v>502</v>
      </c>
      <c r="E339" s="130" t="s">
        <v>503</v>
      </c>
      <c r="F339" s="152">
        <v>10760</v>
      </c>
      <c r="G339" s="157">
        <f t="shared" si="6"/>
        <v>13695.84</v>
      </c>
      <c r="H339" s="125" t="s">
        <v>254</v>
      </c>
      <c r="I339" s="125" t="s">
        <v>254</v>
      </c>
      <c r="J339" s="125" t="s">
        <v>254</v>
      </c>
      <c r="K339" s="125">
        <v>10098.44</v>
      </c>
      <c r="L339" s="125" t="s">
        <v>254</v>
      </c>
      <c r="M339" s="125" t="s">
        <v>254</v>
      </c>
      <c r="N339" s="125">
        <v>3597.4</v>
      </c>
      <c r="O339" s="125"/>
      <c r="P339" s="126" t="s">
        <v>254</v>
      </c>
      <c r="Q339" s="127" t="s">
        <v>2208</v>
      </c>
      <c r="R339" s="329" t="s">
        <v>2597</v>
      </c>
      <c r="S339" s="329" t="s">
        <v>2599</v>
      </c>
    </row>
    <row r="340" spans="1:19" ht="37.5" customHeight="1" x14ac:dyDescent="0.25">
      <c r="A340" s="129">
        <v>355</v>
      </c>
      <c r="B340" s="122">
        <v>42359</v>
      </c>
      <c r="C340" s="130" t="s">
        <v>164</v>
      </c>
      <c r="D340" s="130" t="s">
        <v>502</v>
      </c>
      <c r="E340" s="130" t="s">
        <v>504</v>
      </c>
      <c r="F340" s="152">
        <v>10760</v>
      </c>
      <c r="G340" s="157">
        <f t="shared" si="6"/>
        <v>1242</v>
      </c>
      <c r="H340" s="125" t="s">
        <v>254</v>
      </c>
      <c r="I340" s="125" t="s">
        <v>254</v>
      </c>
      <c r="J340" s="125" t="s">
        <v>254</v>
      </c>
      <c r="K340" s="125">
        <v>882</v>
      </c>
      <c r="L340" s="125" t="s">
        <v>254</v>
      </c>
      <c r="M340" s="125" t="s">
        <v>254</v>
      </c>
      <c r="N340" s="125">
        <v>360</v>
      </c>
      <c r="O340" s="125" t="s">
        <v>254</v>
      </c>
      <c r="P340" s="126" t="s">
        <v>254</v>
      </c>
      <c r="Q340" s="127" t="s">
        <v>175</v>
      </c>
      <c r="R340" s="329" t="s">
        <v>2597</v>
      </c>
      <c r="S340" s="329" t="s">
        <v>2599</v>
      </c>
    </row>
    <row r="341" spans="1:19" ht="37.5" customHeight="1" x14ac:dyDescent="0.25">
      <c r="A341" s="129">
        <v>356</v>
      </c>
      <c r="B341" s="122">
        <v>42359</v>
      </c>
      <c r="C341" s="130" t="s">
        <v>164</v>
      </c>
      <c r="D341" s="130" t="s">
        <v>502</v>
      </c>
      <c r="E341" s="130" t="s">
        <v>505</v>
      </c>
      <c r="F341" s="152">
        <v>10760</v>
      </c>
      <c r="G341" s="157">
        <f t="shared" si="6"/>
        <v>511.6</v>
      </c>
      <c r="H341" s="125" t="s">
        <v>254</v>
      </c>
      <c r="I341" s="125" t="s">
        <v>254</v>
      </c>
      <c r="J341" s="125" t="s">
        <v>254</v>
      </c>
      <c r="K341" s="125" t="s">
        <v>254</v>
      </c>
      <c r="L341" s="125" t="s">
        <v>254</v>
      </c>
      <c r="M341" s="125" t="s">
        <v>254</v>
      </c>
      <c r="N341" s="125">
        <v>511.6</v>
      </c>
      <c r="O341" s="125" t="s">
        <v>254</v>
      </c>
      <c r="P341" s="126" t="s">
        <v>254</v>
      </c>
      <c r="Q341" s="127" t="s">
        <v>548</v>
      </c>
      <c r="R341" s="329" t="s">
        <v>2597</v>
      </c>
      <c r="S341" s="329" t="s">
        <v>2599</v>
      </c>
    </row>
    <row r="342" spans="1:19" ht="37.5" customHeight="1" x14ac:dyDescent="0.25">
      <c r="A342" s="129">
        <v>357</v>
      </c>
      <c r="B342" s="122">
        <v>42359</v>
      </c>
      <c r="C342" s="130" t="s">
        <v>164</v>
      </c>
      <c r="D342" s="130" t="s">
        <v>502</v>
      </c>
      <c r="E342" s="130" t="s">
        <v>506</v>
      </c>
      <c r="F342" s="152">
        <v>10760</v>
      </c>
      <c r="G342" s="157">
        <f t="shared" si="6"/>
        <v>421.56</v>
      </c>
      <c r="H342" s="125" t="s">
        <v>254</v>
      </c>
      <c r="I342" s="125" t="s">
        <v>254</v>
      </c>
      <c r="J342" s="125" t="s">
        <v>254</v>
      </c>
      <c r="K342" s="125">
        <v>421.56</v>
      </c>
      <c r="L342" s="125" t="s">
        <v>254</v>
      </c>
      <c r="M342" s="125" t="s">
        <v>254</v>
      </c>
      <c r="N342" s="125" t="s">
        <v>254</v>
      </c>
      <c r="O342" s="125" t="s">
        <v>254</v>
      </c>
      <c r="P342" s="126" t="s">
        <v>254</v>
      </c>
      <c r="Q342" s="127" t="s">
        <v>547</v>
      </c>
      <c r="R342" s="329"/>
      <c r="S342" s="329"/>
    </row>
    <row r="343" spans="1:19" ht="37.5" customHeight="1" x14ac:dyDescent="0.25">
      <c r="A343" s="129">
        <v>358</v>
      </c>
      <c r="B343" s="122">
        <v>42359</v>
      </c>
      <c r="C343" s="130" t="s">
        <v>164</v>
      </c>
      <c r="D343" s="130" t="s">
        <v>502</v>
      </c>
      <c r="E343" s="130" t="s">
        <v>507</v>
      </c>
      <c r="F343" s="152">
        <v>10760</v>
      </c>
      <c r="G343" s="157">
        <f t="shared" si="6"/>
        <v>806</v>
      </c>
      <c r="H343" s="125" t="s">
        <v>254</v>
      </c>
      <c r="I343" s="125" t="s">
        <v>254</v>
      </c>
      <c r="J343" s="125" t="s">
        <v>254</v>
      </c>
      <c r="K343" s="125">
        <v>806</v>
      </c>
      <c r="L343" s="125" t="s">
        <v>254</v>
      </c>
      <c r="M343" s="125" t="s">
        <v>254</v>
      </c>
      <c r="N343" s="125" t="s">
        <v>254</v>
      </c>
      <c r="O343" s="125" t="s">
        <v>254</v>
      </c>
      <c r="P343" s="126" t="s">
        <v>254</v>
      </c>
      <c r="Q343" s="127" t="s">
        <v>174</v>
      </c>
      <c r="R343" s="329"/>
      <c r="S343" s="329"/>
    </row>
    <row r="344" spans="1:19" ht="37.5" customHeight="1" x14ac:dyDescent="0.25">
      <c r="A344" s="129">
        <v>359</v>
      </c>
      <c r="B344" s="122">
        <v>42364</v>
      </c>
      <c r="C344" s="130" t="s">
        <v>164</v>
      </c>
      <c r="D344" s="130" t="s">
        <v>508</v>
      </c>
      <c r="E344" s="130" t="s">
        <v>509</v>
      </c>
      <c r="F344" s="152">
        <v>10847</v>
      </c>
      <c r="G344" s="157">
        <f t="shared" si="6"/>
        <v>4396.76</v>
      </c>
      <c r="H344" s="125" t="s">
        <v>254</v>
      </c>
      <c r="I344" s="125" t="s">
        <v>254</v>
      </c>
      <c r="J344" s="125" t="s">
        <v>254</v>
      </c>
      <c r="K344" s="125">
        <v>4396.76</v>
      </c>
      <c r="L344" s="125" t="s">
        <v>254</v>
      </c>
      <c r="M344" s="125" t="s">
        <v>254</v>
      </c>
      <c r="N344" s="125" t="s">
        <v>254</v>
      </c>
      <c r="O344" s="125" t="s">
        <v>254</v>
      </c>
      <c r="P344" s="126" t="s">
        <v>254</v>
      </c>
      <c r="Q344" s="127" t="s">
        <v>2209</v>
      </c>
      <c r="R344" s="329"/>
      <c r="S344" s="329"/>
    </row>
    <row r="345" spans="1:19" ht="37.5" customHeight="1" x14ac:dyDescent="0.25">
      <c r="A345" s="129">
        <v>361</v>
      </c>
      <c r="B345" s="122">
        <v>42361</v>
      </c>
      <c r="C345" s="130" t="s">
        <v>164</v>
      </c>
      <c r="D345" s="130" t="s">
        <v>510</v>
      </c>
      <c r="E345" s="130" t="s">
        <v>511</v>
      </c>
      <c r="F345" s="152">
        <v>10857</v>
      </c>
      <c r="G345" s="157">
        <f t="shared" si="6"/>
        <v>403295.35</v>
      </c>
      <c r="H345" s="125" t="s">
        <v>254</v>
      </c>
      <c r="I345" s="125" t="s">
        <v>254</v>
      </c>
      <c r="J345" s="125" t="s">
        <v>254</v>
      </c>
      <c r="K345" s="125">
        <v>403295.35</v>
      </c>
      <c r="L345" s="125"/>
      <c r="M345" s="125" t="s">
        <v>254</v>
      </c>
      <c r="N345" s="125" t="s">
        <v>254</v>
      </c>
      <c r="O345" s="125" t="s">
        <v>254</v>
      </c>
      <c r="P345" s="126" t="s">
        <v>254</v>
      </c>
      <c r="Q345" s="127" t="s">
        <v>2210</v>
      </c>
      <c r="R345" s="329"/>
      <c r="S345" s="329"/>
    </row>
    <row r="346" spans="1:19" ht="37.5" customHeight="1" x14ac:dyDescent="0.25">
      <c r="A346" s="129">
        <v>362</v>
      </c>
      <c r="B346" s="122">
        <v>42361</v>
      </c>
      <c r="C346" s="130" t="s">
        <v>164</v>
      </c>
      <c r="D346" s="130" t="s">
        <v>510</v>
      </c>
      <c r="E346" s="130" t="s">
        <v>512</v>
      </c>
      <c r="F346" s="152">
        <v>10857</v>
      </c>
      <c r="G346" s="157">
        <f t="shared" si="6"/>
        <v>44360</v>
      </c>
      <c r="H346" s="125" t="s">
        <v>254</v>
      </c>
      <c r="I346" s="125" t="s">
        <v>254</v>
      </c>
      <c r="J346" s="125" t="s">
        <v>254</v>
      </c>
      <c r="K346" s="125">
        <v>44360</v>
      </c>
      <c r="L346" s="125" t="s">
        <v>254</v>
      </c>
      <c r="M346" s="125" t="s">
        <v>254</v>
      </c>
      <c r="N346" s="125" t="s">
        <v>254</v>
      </c>
      <c r="O346" s="125" t="s">
        <v>254</v>
      </c>
      <c r="P346" s="126" t="s">
        <v>254</v>
      </c>
      <c r="Q346" s="127" t="s">
        <v>1641</v>
      </c>
      <c r="R346" s="329"/>
      <c r="S346" s="329"/>
    </row>
    <row r="347" spans="1:19" ht="37.5" customHeight="1" x14ac:dyDescent="0.25">
      <c r="A347" s="129">
        <v>363</v>
      </c>
      <c r="B347" s="122">
        <v>42361</v>
      </c>
      <c r="C347" s="130" t="s">
        <v>164</v>
      </c>
      <c r="D347" s="130" t="s">
        <v>510</v>
      </c>
      <c r="E347" s="130" t="s">
        <v>513</v>
      </c>
      <c r="F347" s="152">
        <v>10857</v>
      </c>
      <c r="G347" s="157">
        <f t="shared" si="6"/>
        <v>39911</v>
      </c>
      <c r="H347" s="125" t="s">
        <v>254</v>
      </c>
      <c r="I347" s="125" t="s">
        <v>254</v>
      </c>
      <c r="J347" s="125" t="s">
        <v>254</v>
      </c>
      <c r="K347" s="125">
        <v>39911</v>
      </c>
      <c r="L347" s="125" t="s">
        <v>254</v>
      </c>
      <c r="M347" s="125" t="s">
        <v>254</v>
      </c>
      <c r="N347" s="125" t="s">
        <v>254</v>
      </c>
      <c r="O347" s="125" t="s">
        <v>254</v>
      </c>
      <c r="P347" s="126" t="s">
        <v>254</v>
      </c>
      <c r="Q347" s="127" t="s">
        <v>1642</v>
      </c>
      <c r="R347" s="329"/>
      <c r="S347" s="329"/>
    </row>
    <row r="348" spans="1:19" ht="37.5" customHeight="1" x14ac:dyDescent="0.25">
      <c r="A348" s="129">
        <v>364</v>
      </c>
      <c r="B348" s="122">
        <v>42361</v>
      </c>
      <c r="C348" s="130" t="s">
        <v>164</v>
      </c>
      <c r="D348" s="130" t="s">
        <v>510</v>
      </c>
      <c r="E348" s="130" t="s">
        <v>514</v>
      </c>
      <c r="F348" s="152">
        <v>10857</v>
      </c>
      <c r="G348" s="157">
        <f t="shared" si="6"/>
        <v>6134</v>
      </c>
      <c r="H348" s="125" t="s">
        <v>254</v>
      </c>
      <c r="I348" s="125" t="s">
        <v>254</v>
      </c>
      <c r="J348" s="125" t="s">
        <v>254</v>
      </c>
      <c r="K348" s="125">
        <v>6134</v>
      </c>
      <c r="L348" s="125" t="s">
        <v>254</v>
      </c>
      <c r="M348" s="125" t="s">
        <v>254</v>
      </c>
      <c r="N348" s="125" t="s">
        <v>254</v>
      </c>
      <c r="O348" s="125" t="s">
        <v>254</v>
      </c>
      <c r="P348" s="126" t="s">
        <v>254</v>
      </c>
      <c r="Q348" s="127" t="s">
        <v>2210</v>
      </c>
      <c r="R348" s="329"/>
      <c r="S348" s="329"/>
    </row>
    <row r="349" spans="1:19" ht="37.5" customHeight="1" x14ac:dyDescent="0.25">
      <c r="A349" s="129">
        <v>365</v>
      </c>
      <c r="B349" s="122">
        <v>42361</v>
      </c>
      <c r="C349" s="130" t="s">
        <v>164</v>
      </c>
      <c r="D349" s="130" t="s">
        <v>510</v>
      </c>
      <c r="E349" s="130" t="s">
        <v>515</v>
      </c>
      <c r="F349" s="152">
        <v>10857</v>
      </c>
      <c r="G349" s="157">
        <f t="shared" si="6"/>
        <v>4146.21</v>
      </c>
      <c r="H349" s="125" t="s">
        <v>254</v>
      </c>
      <c r="I349" s="125" t="s">
        <v>254</v>
      </c>
      <c r="J349" s="125" t="s">
        <v>254</v>
      </c>
      <c r="K349" s="125">
        <v>4146.21</v>
      </c>
      <c r="L349" s="125" t="s">
        <v>254</v>
      </c>
      <c r="M349" s="125" t="s">
        <v>254</v>
      </c>
      <c r="N349" s="125" t="s">
        <v>254</v>
      </c>
      <c r="O349" s="125" t="s">
        <v>254</v>
      </c>
      <c r="P349" s="126" t="s">
        <v>254</v>
      </c>
      <c r="Q349" s="127" t="s">
        <v>547</v>
      </c>
      <c r="R349" s="329"/>
      <c r="S349" s="329"/>
    </row>
    <row r="350" spans="1:19" ht="37.5" customHeight="1" x14ac:dyDescent="0.25">
      <c r="A350" s="129">
        <v>366</v>
      </c>
      <c r="B350" s="122">
        <v>42361</v>
      </c>
      <c r="C350" s="130" t="s">
        <v>164</v>
      </c>
      <c r="D350" s="130" t="s">
        <v>510</v>
      </c>
      <c r="E350" s="130" t="s">
        <v>516</v>
      </c>
      <c r="F350" s="152">
        <v>10857</v>
      </c>
      <c r="G350" s="157">
        <f t="shared" si="6"/>
        <v>1068.81</v>
      </c>
      <c r="H350" s="125" t="s">
        <v>254</v>
      </c>
      <c r="I350" s="125" t="s">
        <v>254</v>
      </c>
      <c r="J350" s="125" t="s">
        <v>254</v>
      </c>
      <c r="K350" s="125">
        <v>1068.81</v>
      </c>
      <c r="L350" s="125" t="s">
        <v>254</v>
      </c>
      <c r="M350" s="125" t="s">
        <v>254</v>
      </c>
      <c r="N350" s="125" t="s">
        <v>254</v>
      </c>
      <c r="O350" s="125" t="s">
        <v>254</v>
      </c>
      <c r="P350" s="126" t="s">
        <v>254</v>
      </c>
      <c r="Q350" s="127" t="s">
        <v>214</v>
      </c>
      <c r="R350" s="329"/>
      <c r="S350" s="329"/>
    </row>
    <row r="351" spans="1:19" ht="37.5" customHeight="1" x14ac:dyDescent="0.25">
      <c r="A351" s="129">
        <v>367</v>
      </c>
      <c r="B351" s="122">
        <v>42361</v>
      </c>
      <c r="C351" s="130" t="s">
        <v>164</v>
      </c>
      <c r="D351" s="130" t="s">
        <v>510</v>
      </c>
      <c r="E351" s="130" t="s">
        <v>517</v>
      </c>
      <c r="F351" s="152">
        <v>10857</v>
      </c>
      <c r="G351" s="157">
        <f t="shared" si="6"/>
        <v>884.34</v>
      </c>
      <c r="H351" s="125" t="s">
        <v>254</v>
      </c>
      <c r="I351" s="125" t="s">
        <v>254</v>
      </c>
      <c r="J351" s="125" t="s">
        <v>254</v>
      </c>
      <c r="K351" s="125">
        <v>884.34</v>
      </c>
      <c r="L351" s="125" t="s">
        <v>254</v>
      </c>
      <c r="M351" s="125" t="s">
        <v>254</v>
      </c>
      <c r="N351" s="125" t="s">
        <v>254</v>
      </c>
      <c r="O351" s="125" t="s">
        <v>254</v>
      </c>
      <c r="P351" s="126" t="s">
        <v>254</v>
      </c>
      <c r="Q351" s="127" t="s">
        <v>177</v>
      </c>
      <c r="R351" s="329"/>
      <c r="S351" s="329"/>
    </row>
    <row r="352" spans="1:19" ht="37.5" customHeight="1" x14ac:dyDescent="0.25">
      <c r="A352" s="129">
        <v>368</v>
      </c>
      <c r="B352" s="122">
        <v>42361</v>
      </c>
      <c r="C352" s="130" t="s">
        <v>164</v>
      </c>
      <c r="D352" s="130" t="s">
        <v>510</v>
      </c>
      <c r="E352" s="130" t="s">
        <v>518</v>
      </c>
      <c r="F352" s="152">
        <v>10857</v>
      </c>
      <c r="G352" s="157">
        <f t="shared" si="6"/>
        <v>454.61</v>
      </c>
      <c r="H352" s="125" t="s">
        <v>254</v>
      </c>
      <c r="I352" s="125" t="s">
        <v>254</v>
      </c>
      <c r="J352" s="125" t="s">
        <v>254</v>
      </c>
      <c r="K352" s="125">
        <v>454.61</v>
      </c>
      <c r="L352" s="125" t="s">
        <v>254</v>
      </c>
      <c r="M352" s="125" t="s">
        <v>254</v>
      </c>
      <c r="N352" s="125" t="s">
        <v>254</v>
      </c>
      <c r="O352" s="125" t="s">
        <v>254</v>
      </c>
      <c r="P352" s="126" t="s">
        <v>254</v>
      </c>
      <c r="Q352" s="127" t="s">
        <v>548</v>
      </c>
      <c r="R352" s="329"/>
      <c r="S352" s="329"/>
    </row>
    <row r="353" spans="1:19" ht="37.5" customHeight="1" x14ac:dyDescent="0.25">
      <c r="A353" s="129">
        <v>373</v>
      </c>
      <c r="B353" s="122">
        <v>42369</v>
      </c>
      <c r="C353" s="130" t="s">
        <v>178</v>
      </c>
      <c r="D353" s="138">
        <v>4119</v>
      </c>
      <c r="E353" s="130" t="s">
        <v>520</v>
      </c>
      <c r="F353" s="152">
        <v>11036</v>
      </c>
      <c r="G353" s="157">
        <f t="shared" si="6"/>
        <v>245</v>
      </c>
      <c r="H353" s="125"/>
      <c r="I353" s="125"/>
      <c r="J353" s="125"/>
      <c r="K353" s="125"/>
      <c r="L353" s="125">
        <v>245</v>
      </c>
      <c r="M353" s="125"/>
      <c r="N353" s="125"/>
      <c r="O353" s="125"/>
      <c r="P353" s="126"/>
      <c r="Q353" s="127" t="s">
        <v>1758</v>
      </c>
      <c r="R353" s="329"/>
      <c r="S353" s="329"/>
    </row>
    <row r="354" spans="1:19" ht="37.5" customHeight="1" x14ac:dyDescent="0.25">
      <c r="A354" s="129">
        <v>374</v>
      </c>
      <c r="B354" s="122">
        <v>42369</v>
      </c>
      <c r="C354" s="130" t="s">
        <v>178</v>
      </c>
      <c r="D354" s="138">
        <v>4119</v>
      </c>
      <c r="E354" s="130" t="s">
        <v>520</v>
      </c>
      <c r="F354" s="152">
        <v>11036</v>
      </c>
      <c r="G354" s="157">
        <f t="shared" si="6"/>
        <v>400</v>
      </c>
      <c r="H354" s="125"/>
      <c r="I354" s="125"/>
      <c r="J354" s="125"/>
      <c r="K354" s="125"/>
      <c r="L354" s="125">
        <v>400</v>
      </c>
      <c r="M354" s="125"/>
      <c r="N354" s="125"/>
      <c r="O354" s="125"/>
      <c r="P354" s="126"/>
      <c r="Q354" s="127" t="s">
        <v>1759</v>
      </c>
      <c r="R354" s="329"/>
      <c r="S354" s="329"/>
    </row>
    <row r="355" spans="1:19" ht="37.5" customHeight="1" x14ac:dyDescent="0.25">
      <c r="A355" s="129">
        <v>375</v>
      </c>
      <c r="B355" s="122">
        <v>42366</v>
      </c>
      <c r="C355" s="130" t="s">
        <v>164</v>
      </c>
      <c r="D355" s="130" t="s">
        <v>521</v>
      </c>
      <c r="E355" s="130" t="s">
        <v>522</v>
      </c>
      <c r="F355" s="152">
        <v>11172</v>
      </c>
      <c r="G355" s="157">
        <f t="shared" si="6"/>
        <v>1809.57</v>
      </c>
      <c r="H355" s="125" t="s">
        <v>254</v>
      </c>
      <c r="I355" s="125" t="s">
        <v>254</v>
      </c>
      <c r="J355" s="125" t="s">
        <v>254</v>
      </c>
      <c r="K355" s="125">
        <v>1809.57</v>
      </c>
      <c r="L355" s="125" t="s">
        <v>254</v>
      </c>
      <c r="M355" s="125" t="s">
        <v>254</v>
      </c>
      <c r="N355" s="125" t="s">
        <v>254</v>
      </c>
      <c r="O355" s="125" t="s">
        <v>254</v>
      </c>
      <c r="P355" s="126" t="s">
        <v>254</v>
      </c>
      <c r="Q355" s="127" t="s">
        <v>2211</v>
      </c>
      <c r="R355" s="329"/>
      <c r="S355" s="329"/>
    </row>
    <row r="356" spans="1:19" ht="37.5" customHeight="1" x14ac:dyDescent="0.25">
      <c r="A356" s="129">
        <v>376</v>
      </c>
      <c r="B356" s="122">
        <v>42366</v>
      </c>
      <c r="C356" s="130" t="s">
        <v>164</v>
      </c>
      <c r="D356" s="130" t="s">
        <v>521</v>
      </c>
      <c r="E356" s="130" t="s">
        <v>523</v>
      </c>
      <c r="F356" s="152">
        <v>11172</v>
      </c>
      <c r="G356" s="157">
        <f t="shared" si="6"/>
        <v>153</v>
      </c>
      <c r="H356" s="125" t="s">
        <v>254</v>
      </c>
      <c r="I356" s="125" t="s">
        <v>254</v>
      </c>
      <c r="J356" s="125" t="s">
        <v>254</v>
      </c>
      <c r="K356" s="125">
        <v>153</v>
      </c>
      <c r="L356" s="125" t="s">
        <v>254</v>
      </c>
      <c r="M356" s="125" t="s">
        <v>254</v>
      </c>
      <c r="N356" s="125" t="s">
        <v>254</v>
      </c>
      <c r="O356" s="125" t="s">
        <v>254</v>
      </c>
      <c r="P356" s="126" t="s">
        <v>254</v>
      </c>
      <c r="Q356" s="127" t="s">
        <v>1607</v>
      </c>
      <c r="R356" s="329"/>
      <c r="S356" s="329"/>
    </row>
    <row r="357" spans="1:19" ht="37.5" customHeight="1" x14ac:dyDescent="0.25">
      <c r="A357" s="129">
        <v>377</v>
      </c>
      <c r="B357" s="122">
        <v>42366</v>
      </c>
      <c r="C357" s="130" t="s">
        <v>164</v>
      </c>
      <c r="D357" s="130" t="s">
        <v>521</v>
      </c>
      <c r="E357" s="130" t="s">
        <v>524</v>
      </c>
      <c r="F357" s="152">
        <v>11172</v>
      </c>
      <c r="G357" s="157">
        <f t="shared" si="6"/>
        <v>217.43</v>
      </c>
      <c r="H357" s="125" t="s">
        <v>254</v>
      </c>
      <c r="I357" s="125" t="s">
        <v>254</v>
      </c>
      <c r="J357" s="125" t="s">
        <v>254</v>
      </c>
      <c r="K357" s="125">
        <v>217.43</v>
      </c>
      <c r="L357" s="125" t="s">
        <v>254</v>
      </c>
      <c r="M357" s="125" t="s">
        <v>254</v>
      </c>
      <c r="N357" s="125" t="s">
        <v>254</v>
      </c>
      <c r="O357" s="125" t="s">
        <v>254</v>
      </c>
      <c r="P357" s="126" t="s">
        <v>254</v>
      </c>
      <c r="Q357" s="127" t="s">
        <v>548</v>
      </c>
      <c r="R357" s="329"/>
      <c r="S357" s="329"/>
    </row>
    <row r="358" spans="1:19" ht="37.5" customHeight="1" x14ac:dyDescent="0.25">
      <c r="A358" s="129">
        <v>378</v>
      </c>
      <c r="B358" s="122">
        <v>42366</v>
      </c>
      <c r="C358" s="130" t="s">
        <v>164</v>
      </c>
      <c r="D358" s="130" t="s">
        <v>525</v>
      </c>
      <c r="E358" s="130" t="s">
        <v>526</v>
      </c>
      <c r="F358" s="152">
        <v>11598</v>
      </c>
      <c r="G358" s="157">
        <f t="shared" si="6"/>
        <v>4000</v>
      </c>
      <c r="H358" s="125" t="s">
        <v>254</v>
      </c>
      <c r="I358" s="125" t="s">
        <v>254</v>
      </c>
      <c r="J358" s="125" t="s">
        <v>254</v>
      </c>
      <c r="K358" s="125" t="s">
        <v>254</v>
      </c>
      <c r="L358" s="125" t="s">
        <v>254</v>
      </c>
      <c r="M358" s="125" t="s">
        <v>254</v>
      </c>
      <c r="N358" s="125">
        <v>4000</v>
      </c>
      <c r="O358" s="125" t="s">
        <v>254</v>
      </c>
      <c r="P358" s="126" t="s">
        <v>254</v>
      </c>
      <c r="Q358" s="127" t="s">
        <v>2212</v>
      </c>
      <c r="R358" s="329" t="s">
        <v>2597</v>
      </c>
      <c r="S358" s="329" t="s">
        <v>2599</v>
      </c>
    </row>
    <row r="359" spans="1:19" ht="37.5" customHeight="1" x14ac:dyDescent="0.25">
      <c r="A359" s="129">
        <v>379</v>
      </c>
      <c r="B359" s="122">
        <v>42369</v>
      </c>
      <c r="C359" s="130" t="s">
        <v>178</v>
      </c>
      <c r="D359" s="138">
        <v>4103</v>
      </c>
      <c r="E359" s="130" t="s">
        <v>527</v>
      </c>
      <c r="F359" s="152">
        <v>11733</v>
      </c>
      <c r="G359" s="157">
        <f t="shared" si="6"/>
        <v>168</v>
      </c>
      <c r="H359" s="125" t="s">
        <v>254</v>
      </c>
      <c r="I359" s="125" t="s">
        <v>254</v>
      </c>
      <c r="J359" s="125" t="s">
        <v>254</v>
      </c>
      <c r="K359" s="125" t="s">
        <v>254</v>
      </c>
      <c r="L359" s="125">
        <v>168</v>
      </c>
      <c r="M359" s="125" t="s">
        <v>254</v>
      </c>
      <c r="N359" s="125" t="s">
        <v>254</v>
      </c>
      <c r="O359" s="125" t="s">
        <v>254</v>
      </c>
      <c r="P359" s="126" t="s">
        <v>254</v>
      </c>
      <c r="Q359" s="127" t="s">
        <v>1760</v>
      </c>
      <c r="R359" s="329"/>
      <c r="S359" s="329"/>
    </row>
    <row r="360" spans="1:19" ht="37.5" customHeight="1" x14ac:dyDescent="0.25">
      <c r="A360" s="129">
        <v>381</v>
      </c>
      <c r="B360" s="122">
        <v>42369</v>
      </c>
      <c r="C360" s="130" t="s">
        <v>164</v>
      </c>
      <c r="D360" s="130" t="s">
        <v>528</v>
      </c>
      <c r="E360" s="130" t="s">
        <v>529</v>
      </c>
      <c r="F360" s="152">
        <v>11942</v>
      </c>
      <c r="G360" s="157">
        <f t="shared" si="6"/>
        <v>70391.39</v>
      </c>
      <c r="H360" s="125" t="s">
        <v>254</v>
      </c>
      <c r="I360" s="125" t="s">
        <v>254</v>
      </c>
      <c r="J360" s="125" t="s">
        <v>254</v>
      </c>
      <c r="K360" s="125">
        <v>70391.39</v>
      </c>
      <c r="L360" s="125"/>
      <c r="M360" s="125" t="s">
        <v>254</v>
      </c>
      <c r="N360" s="125" t="s">
        <v>254</v>
      </c>
      <c r="O360" s="125" t="s">
        <v>254</v>
      </c>
      <c r="P360" s="126" t="s">
        <v>254</v>
      </c>
      <c r="Q360" s="127" t="s">
        <v>2213</v>
      </c>
      <c r="R360" s="329"/>
      <c r="S360" s="329"/>
    </row>
    <row r="361" spans="1:19" ht="37.5" customHeight="1" x14ac:dyDescent="0.25">
      <c r="A361" s="129">
        <v>382</v>
      </c>
      <c r="B361" s="122">
        <v>42369</v>
      </c>
      <c r="C361" s="130" t="s">
        <v>164</v>
      </c>
      <c r="D361" s="130" t="s">
        <v>528</v>
      </c>
      <c r="E361" s="130" t="s">
        <v>530</v>
      </c>
      <c r="F361" s="152">
        <v>11942</v>
      </c>
      <c r="G361" s="157">
        <f t="shared" si="6"/>
        <v>7690</v>
      </c>
      <c r="H361" s="125" t="s">
        <v>254</v>
      </c>
      <c r="I361" s="125" t="s">
        <v>254</v>
      </c>
      <c r="J361" s="125" t="s">
        <v>254</v>
      </c>
      <c r="K361" s="125">
        <v>7690</v>
      </c>
      <c r="L361" s="125" t="s">
        <v>254</v>
      </c>
      <c r="M361" s="125" t="s">
        <v>254</v>
      </c>
      <c r="N361" s="125" t="s">
        <v>254</v>
      </c>
      <c r="O361" s="125" t="s">
        <v>254</v>
      </c>
      <c r="P361" s="126" t="s">
        <v>254</v>
      </c>
      <c r="Q361" s="127" t="s">
        <v>1641</v>
      </c>
      <c r="R361" s="329"/>
      <c r="S361" s="329"/>
    </row>
    <row r="362" spans="1:19" ht="37.5" customHeight="1" x14ac:dyDescent="0.25">
      <c r="A362" s="129">
        <v>383</v>
      </c>
      <c r="B362" s="122">
        <v>42369</v>
      </c>
      <c r="C362" s="130" t="s">
        <v>164</v>
      </c>
      <c r="D362" s="130" t="s">
        <v>528</v>
      </c>
      <c r="E362" s="130" t="s">
        <v>531</v>
      </c>
      <c r="F362" s="152">
        <v>11942</v>
      </c>
      <c r="G362" s="157">
        <f t="shared" si="6"/>
        <v>8908</v>
      </c>
      <c r="H362" s="125" t="s">
        <v>254</v>
      </c>
      <c r="I362" s="125" t="s">
        <v>254</v>
      </c>
      <c r="J362" s="125" t="s">
        <v>254</v>
      </c>
      <c r="K362" s="125">
        <v>8908</v>
      </c>
      <c r="L362" s="125" t="s">
        <v>254</v>
      </c>
      <c r="M362" s="125" t="s">
        <v>254</v>
      </c>
      <c r="N362" s="125" t="s">
        <v>254</v>
      </c>
      <c r="O362" s="125" t="s">
        <v>254</v>
      </c>
      <c r="P362" s="126" t="s">
        <v>254</v>
      </c>
      <c r="Q362" s="127" t="s">
        <v>175</v>
      </c>
      <c r="R362" s="329"/>
      <c r="S362" s="329"/>
    </row>
    <row r="363" spans="1:19" ht="37.5" customHeight="1" x14ac:dyDescent="0.25">
      <c r="A363" s="129">
        <v>384</v>
      </c>
      <c r="B363" s="122">
        <v>42369</v>
      </c>
      <c r="C363" s="130" t="s">
        <v>164</v>
      </c>
      <c r="D363" s="130" t="s">
        <v>528</v>
      </c>
      <c r="E363" s="130" t="s">
        <v>532</v>
      </c>
      <c r="F363" s="152">
        <v>11942</v>
      </c>
      <c r="G363" s="157">
        <f t="shared" si="6"/>
        <v>1131</v>
      </c>
      <c r="H363" s="125" t="s">
        <v>254</v>
      </c>
      <c r="I363" s="125" t="s">
        <v>254</v>
      </c>
      <c r="J363" s="125" t="s">
        <v>254</v>
      </c>
      <c r="K363" s="125">
        <v>1131</v>
      </c>
      <c r="L363" s="125" t="s">
        <v>254</v>
      </c>
      <c r="M363" s="125" t="s">
        <v>254</v>
      </c>
      <c r="N363" s="125" t="s">
        <v>254</v>
      </c>
      <c r="O363" s="125" t="s">
        <v>254</v>
      </c>
      <c r="P363" s="126" t="s">
        <v>254</v>
      </c>
      <c r="Q363" s="127" t="s">
        <v>2213</v>
      </c>
      <c r="R363" s="329"/>
      <c r="S363" s="329"/>
    </row>
    <row r="364" spans="1:19" ht="37.5" customHeight="1" x14ac:dyDescent="0.25">
      <c r="A364" s="129">
        <v>385</v>
      </c>
      <c r="B364" s="122">
        <v>42369</v>
      </c>
      <c r="C364" s="130" t="s">
        <v>164</v>
      </c>
      <c r="D364" s="130" t="s">
        <v>528</v>
      </c>
      <c r="E364" s="130" t="s">
        <v>533</v>
      </c>
      <c r="F364" s="152">
        <v>11942</v>
      </c>
      <c r="G364" s="157">
        <f t="shared" si="6"/>
        <v>1035.23</v>
      </c>
      <c r="H364" s="125" t="s">
        <v>254</v>
      </c>
      <c r="I364" s="125" t="s">
        <v>254</v>
      </c>
      <c r="J364" s="125" t="s">
        <v>254</v>
      </c>
      <c r="K364" s="125">
        <v>1035.23</v>
      </c>
      <c r="L364" s="125" t="s">
        <v>254</v>
      </c>
      <c r="M364" s="125" t="s">
        <v>254</v>
      </c>
      <c r="N364" s="125" t="s">
        <v>254</v>
      </c>
      <c r="O364" s="125" t="s">
        <v>254</v>
      </c>
      <c r="P364" s="126" t="s">
        <v>254</v>
      </c>
      <c r="Q364" s="127" t="s">
        <v>547</v>
      </c>
      <c r="R364" s="329"/>
      <c r="S364" s="329"/>
    </row>
    <row r="365" spans="1:19" ht="37.5" customHeight="1" x14ac:dyDescent="0.25">
      <c r="A365" s="129">
        <v>386</v>
      </c>
      <c r="B365" s="122">
        <v>42369</v>
      </c>
      <c r="C365" s="130" t="s">
        <v>164</v>
      </c>
      <c r="D365" s="130" t="s">
        <v>528</v>
      </c>
      <c r="E365" s="130" t="s">
        <v>534</v>
      </c>
      <c r="F365" s="152">
        <v>11942</v>
      </c>
      <c r="G365" s="157">
        <f t="shared" si="6"/>
        <v>389.19</v>
      </c>
      <c r="H365" s="125" t="s">
        <v>254</v>
      </c>
      <c r="I365" s="125" t="s">
        <v>254</v>
      </c>
      <c r="J365" s="125" t="s">
        <v>254</v>
      </c>
      <c r="K365" s="125">
        <v>389.19</v>
      </c>
      <c r="L365" s="125" t="s">
        <v>254</v>
      </c>
      <c r="M365" s="125" t="s">
        <v>254</v>
      </c>
      <c r="N365" s="125" t="s">
        <v>254</v>
      </c>
      <c r="O365" s="125" t="s">
        <v>254</v>
      </c>
      <c r="P365" s="126" t="s">
        <v>254</v>
      </c>
      <c r="Q365" s="127" t="s">
        <v>214</v>
      </c>
      <c r="R365" s="329"/>
      <c r="S365" s="329"/>
    </row>
    <row r="366" spans="1:19" ht="37.5" customHeight="1" x14ac:dyDescent="0.25">
      <c r="A366" s="129">
        <v>387</v>
      </c>
      <c r="B366" s="122">
        <v>42369</v>
      </c>
      <c r="C366" s="130" t="s">
        <v>164</v>
      </c>
      <c r="D366" s="130" t="s">
        <v>528</v>
      </c>
      <c r="E366" s="130" t="s">
        <v>535</v>
      </c>
      <c r="F366" s="152">
        <v>11942</v>
      </c>
      <c r="G366" s="157">
        <f t="shared" si="6"/>
        <v>57.06</v>
      </c>
      <c r="H366" s="125" t="s">
        <v>254</v>
      </c>
      <c r="I366" s="125" t="s">
        <v>254</v>
      </c>
      <c r="J366" s="125" t="s">
        <v>254</v>
      </c>
      <c r="K366" s="125">
        <v>57.06</v>
      </c>
      <c r="L366" s="125" t="s">
        <v>254</v>
      </c>
      <c r="M366" s="125" t="s">
        <v>254</v>
      </c>
      <c r="N366" s="125" t="s">
        <v>254</v>
      </c>
      <c r="O366" s="125" t="s">
        <v>254</v>
      </c>
      <c r="P366" s="126" t="s">
        <v>254</v>
      </c>
      <c r="Q366" s="127" t="s">
        <v>177</v>
      </c>
      <c r="R366" s="329"/>
      <c r="S366" s="329"/>
    </row>
    <row r="367" spans="1:19" ht="37.5" customHeight="1" thickBot="1" x14ac:dyDescent="0.3">
      <c r="A367" s="129">
        <v>388</v>
      </c>
      <c r="B367" s="122">
        <v>42369</v>
      </c>
      <c r="C367" s="130" t="s">
        <v>164</v>
      </c>
      <c r="D367" s="130" t="s">
        <v>528</v>
      </c>
      <c r="E367" s="130" t="s">
        <v>536</v>
      </c>
      <c r="F367" s="152">
        <v>11942</v>
      </c>
      <c r="G367" s="157">
        <f t="shared" si="6"/>
        <v>180.69</v>
      </c>
      <c r="H367" s="125" t="s">
        <v>254</v>
      </c>
      <c r="I367" s="125" t="s">
        <v>254</v>
      </c>
      <c r="J367" s="125" t="s">
        <v>254</v>
      </c>
      <c r="K367" s="125">
        <v>180.69</v>
      </c>
      <c r="L367" s="125" t="s">
        <v>254</v>
      </c>
      <c r="M367" s="125" t="s">
        <v>254</v>
      </c>
      <c r="N367" s="125" t="s">
        <v>254</v>
      </c>
      <c r="O367" s="125" t="s">
        <v>254</v>
      </c>
      <c r="P367" s="126" t="s">
        <v>254</v>
      </c>
      <c r="Q367" s="127" t="s">
        <v>548</v>
      </c>
      <c r="R367" s="329"/>
      <c r="S367" s="329"/>
    </row>
    <row r="368" spans="1:19" ht="37.5" customHeight="1" thickBot="1" x14ac:dyDescent="0.3">
      <c r="A368" s="336" t="s">
        <v>555</v>
      </c>
      <c r="B368" s="337"/>
      <c r="C368" s="337"/>
      <c r="D368" s="337"/>
      <c r="E368" s="337"/>
      <c r="F368" s="338"/>
      <c r="G368" s="18">
        <f t="shared" ref="G368:P368" si="7">SUM(G14:G367)</f>
        <v>3115846.3199999994</v>
      </c>
      <c r="H368" s="18">
        <f t="shared" si="7"/>
        <v>27800</v>
      </c>
      <c r="I368" s="18">
        <f t="shared" si="7"/>
        <v>0</v>
      </c>
      <c r="J368" s="18">
        <f t="shared" si="7"/>
        <v>9421.7999999999993</v>
      </c>
      <c r="K368" s="18">
        <f t="shared" si="7"/>
        <v>2677800.2699999996</v>
      </c>
      <c r="L368" s="18">
        <f t="shared" si="7"/>
        <v>306093.14999999991</v>
      </c>
      <c r="M368" s="18">
        <f t="shared" si="7"/>
        <v>67735.100000000006</v>
      </c>
      <c r="N368" s="18">
        <f t="shared" si="7"/>
        <v>22374</v>
      </c>
      <c r="O368" s="18">
        <f t="shared" si="7"/>
        <v>872</v>
      </c>
      <c r="P368" s="18">
        <f t="shared" si="7"/>
        <v>3750</v>
      </c>
      <c r="Q368" s="121"/>
    </row>
    <row r="369" spans="4:16" x14ac:dyDescent="0.25">
      <c r="D369"/>
      <c r="H369" t="s">
        <v>253</v>
      </c>
      <c r="I369" t="s">
        <v>253</v>
      </c>
      <c r="J369" t="s">
        <v>253</v>
      </c>
      <c r="K369" t="s">
        <v>253</v>
      </c>
      <c r="L369" t="s">
        <v>253</v>
      </c>
      <c r="M369" t="s">
        <v>253</v>
      </c>
      <c r="N369" t="s">
        <v>253</v>
      </c>
      <c r="O369" t="s">
        <v>253</v>
      </c>
      <c r="P369" t="s">
        <v>253</v>
      </c>
    </row>
    <row r="370" spans="4:16" x14ac:dyDescent="0.25">
      <c r="P370" s="132"/>
    </row>
  </sheetData>
  <autoFilter ref="H13:P369"/>
  <mergeCells count="8">
    <mergeCell ref="A368:F368"/>
    <mergeCell ref="A2:Q2"/>
    <mergeCell ref="A3:Q3"/>
    <mergeCell ref="A5:Q5"/>
    <mergeCell ref="A12:A13"/>
    <mergeCell ref="B12:D12"/>
    <mergeCell ref="E12:E13"/>
    <mergeCell ref="H12:P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284"/>
  <sheetViews>
    <sheetView topLeftCell="B1" zoomScale="55" zoomScaleNormal="55" workbookViewId="0">
      <pane ySplit="1" topLeftCell="A8" activePane="bottomLeft" state="frozen"/>
      <selection pane="bottomLeft" activeCell="R103" sqref="R103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34" bestFit="1" customWidth="1"/>
    <col min="4" max="4" width="13.85546875" style="187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36"/>
      <c r="H1" s="414"/>
      <c r="I1" s="414"/>
      <c r="J1" s="414"/>
      <c r="K1" s="414"/>
      <c r="L1" s="414"/>
      <c r="M1" s="414"/>
      <c r="N1" s="414"/>
      <c r="O1" s="414"/>
      <c r="P1" s="414"/>
      <c r="Q1" s="136"/>
    </row>
    <row r="2" spans="1:19" ht="30" customHeight="1" x14ac:dyDescent="0.25">
      <c r="A2" s="339" t="s">
        <v>0</v>
      </c>
      <c r="B2" s="339"/>
      <c r="C2" s="339"/>
      <c r="D2" s="354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</row>
    <row r="3" spans="1:19" ht="21" customHeight="1" x14ac:dyDescent="0.25">
      <c r="A3" s="340" t="s">
        <v>1</v>
      </c>
      <c r="B3" s="340"/>
      <c r="C3" s="340"/>
      <c r="D3" s="355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</row>
    <row r="4" spans="1:19" ht="20.100000000000001" customHeight="1" x14ac:dyDescent="0.25">
      <c r="A4" s="3"/>
      <c r="B4" s="3"/>
      <c r="C4" s="119"/>
      <c r="D4" s="188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330" t="s">
        <v>26</v>
      </c>
      <c r="B5" s="330"/>
      <c r="C5" s="330"/>
      <c r="D5" s="356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</row>
    <row r="6" spans="1:19" ht="20.100000000000001" customHeight="1" x14ac:dyDescent="0.25">
      <c r="A6" s="3"/>
      <c r="B6" s="3"/>
      <c r="C6" s="119"/>
      <c r="D6" s="188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89" t="s">
        <v>809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35"/>
      <c r="D8" s="190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90" t="s">
        <v>203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90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20"/>
      <c r="D11" s="19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341" t="s">
        <v>8</v>
      </c>
      <c r="B12" s="342" t="s">
        <v>9</v>
      </c>
      <c r="C12" s="342"/>
      <c r="D12" s="357"/>
      <c r="E12" s="343" t="s">
        <v>10</v>
      </c>
      <c r="F12" s="318" t="s">
        <v>11</v>
      </c>
      <c r="G12" s="301" t="s">
        <v>12</v>
      </c>
      <c r="H12" s="352" t="s">
        <v>20</v>
      </c>
      <c r="I12" s="358"/>
      <c r="J12" s="358"/>
      <c r="K12" s="358"/>
      <c r="L12" s="358"/>
      <c r="M12" s="358"/>
      <c r="N12" s="358"/>
      <c r="O12" s="358"/>
      <c r="P12" s="358"/>
      <c r="Q12" s="301" t="s">
        <v>13</v>
      </c>
    </row>
    <row r="13" spans="1:19" ht="20.100000000000001" customHeight="1" thickBot="1" x14ac:dyDescent="0.3">
      <c r="A13" s="335"/>
      <c r="B13" s="2" t="s">
        <v>14</v>
      </c>
      <c r="C13" s="2" t="s">
        <v>15</v>
      </c>
      <c r="D13" s="192" t="s">
        <v>16</v>
      </c>
      <c r="E13" s="344"/>
      <c r="F13" s="319"/>
      <c r="G13" s="320"/>
      <c r="H13" s="234" t="s">
        <v>537</v>
      </c>
      <c r="I13" s="234" t="s">
        <v>556</v>
      </c>
      <c r="J13" s="234" t="s">
        <v>557</v>
      </c>
      <c r="K13" s="235" t="s">
        <v>207</v>
      </c>
      <c r="L13" s="234" t="s">
        <v>208</v>
      </c>
      <c r="M13" s="235" t="s">
        <v>209</v>
      </c>
      <c r="N13" s="234" t="s">
        <v>210</v>
      </c>
      <c r="O13" s="235" t="s">
        <v>211</v>
      </c>
      <c r="P13" s="234" t="s">
        <v>212</v>
      </c>
      <c r="Q13" s="415"/>
      <c r="R13" s="309" t="s">
        <v>2593</v>
      </c>
      <c r="S13" s="309" t="s">
        <v>2594</v>
      </c>
    </row>
    <row r="14" spans="1:19" s="136" customFormat="1" ht="41.25" customHeight="1" x14ac:dyDescent="0.25">
      <c r="A14" s="198">
        <v>1</v>
      </c>
      <c r="B14" s="202">
        <v>42398</v>
      </c>
      <c r="C14" s="226" t="s">
        <v>164</v>
      </c>
      <c r="D14" s="227" t="s">
        <v>558</v>
      </c>
      <c r="E14" s="227" t="s">
        <v>559</v>
      </c>
      <c r="F14" s="153">
        <v>71</v>
      </c>
      <c r="G14" s="212">
        <f t="shared" ref="G14:G66" si="0">SUM(H14:P14)</f>
        <v>6205.98</v>
      </c>
      <c r="H14" s="212" t="s">
        <v>254</v>
      </c>
      <c r="I14" s="212" t="s">
        <v>254</v>
      </c>
      <c r="J14" s="212" t="s">
        <v>254</v>
      </c>
      <c r="K14" s="212">
        <v>6205.98</v>
      </c>
      <c r="L14" s="212" t="s">
        <v>254</v>
      </c>
      <c r="M14" s="212" t="s">
        <v>254</v>
      </c>
      <c r="N14" s="212" t="s">
        <v>254</v>
      </c>
      <c r="O14" s="212" t="s">
        <v>254</v>
      </c>
      <c r="P14" s="212" t="s">
        <v>254</v>
      </c>
      <c r="Q14" s="127" t="s">
        <v>2267</v>
      </c>
      <c r="R14" s="329"/>
      <c r="S14" s="329"/>
    </row>
    <row r="15" spans="1:19" s="136" customFormat="1" ht="41.25" customHeight="1" x14ac:dyDescent="0.25">
      <c r="A15" s="129">
        <v>2</v>
      </c>
      <c r="B15" s="202">
        <v>42398</v>
      </c>
      <c r="C15" s="228" t="s">
        <v>164</v>
      </c>
      <c r="D15" s="130" t="s">
        <v>558</v>
      </c>
      <c r="E15" s="130" t="s">
        <v>560</v>
      </c>
      <c r="F15" s="154">
        <v>71</v>
      </c>
      <c r="G15" s="212">
        <f t="shared" si="0"/>
        <v>563</v>
      </c>
      <c r="H15" s="213" t="s">
        <v>254</v>
      </c>
      <c r="I15" s="213" t="s">
        <v>254</v>
      </c>
      <c r="J15" s="213" t="s">
        <v>254</v>
      </c>
      <c r="K15" s="213">
        <v>563</v>
      </c>
      <c r="L15" s="213" t="s">
        <v>254</v>
      </c>
      <c r="M15" s="213" t="s">
        <v>254</v>
      </c>
      <c r="N15" s="213" t="s">
        <v>254</v>
      </c>
      <c r="O15" s="213" t="s">
        <v>254</v>
      </c>
      <c r="P15" s="213" t="s">
        <v>254</v>
      </c>
      <c r="Q15" s="127" t="s">
        <v>174</v>
      </c>
      <c r="R15" s="329"/>
      <c r="S15" s="329"/>
    </row>
    <row r="16" spans="1:19" s="136" customFormat="1" ht="41.25" customHeight="1" x14ac:dyDescent="0.25">
      <c r="A16" s="129">
        <v>3</v>
      </c>
      <c r="B16" s="202">
        <v>42398</v>
      </c>
      <c r="C16" s="228" t="s">
        <v>164</v>
      </c>
      <c r="D16" s="130" t="s">
        <v>558</v>
      </c>
      <c r="E16" s="130" t="s">
        <v>561</v>
      </c>
      <c r="F16" s="154">
        <v>71</v>
      </c>
      <c r="G16" s="212">
        <f t="shared" si="0"/>
        <v>391</v>
      </c>
      <c r="H16" s="213" t="s">
        <v>254</v>
      </c>
      <c r="I16" s="213" t="s">
        <v>254</v>
      </c>
      <c r="J16" s="213" t="s">
        <v>254</v>
      </c>
      <c r="K16" s="213">
        <v>391</v>
      </c>
      <c r="L16" s="213" t="s">
        <v>254</v>
      </c>
      <c r="M16" s="213" t="s">
        <v>254</v>
      </c>
      <c r="N16" s="213" t="s">
        <v>254</v>
      </c>
      <c r="O16" s="213" t="s">
        <v>254</v>
      </c>
      <c r="P16" s="213" t="s">
        <v>254</v>
      </c>
      <c r="Q16" s="127" t="s">
        <v>175</v>
      </c>
      <c r="R16" s="329"/>
      <c r="S16" s="329"/>
    </row>
    <row r="17" spans="1:19" s="136" customFormat="1" ht="41.25" customHeight="1" x14ac:dyDescent="0.25">
      <c r="A17" s="198">
        <v>4</v>
      </c>
      <c r="B17" s="202">
        <v>42398</v>
      </c>
      <c r="C17" s="228" t="s">
        <v>164</v>
      </c>
      <c r="D17" s="130" t="s">
        <v>558</v>
      </c>
      <c r="E17" s="130" t="s">
        <v>562</v>
      </c>
      <c r="F17" s="154">
        <v>71</v>
      </c>
      <c r="G17" s="212">
        <f t="shared" si="0"/>
        <v>67</v>
      </c>
      <c r="H17" s="213" t="s">
        <v>254</v>
      </c>
      <c r="I17" s="213" t="s">
        <v>254</v>
      </c>
      <c r="J17" s="213" t="s">
        <v>254</v>
      </c>
      <c r="K17" s="213">
        <v>67</v>
      </c>
      <c r="L17" s="213" t="s">
        <v>254</v>
      </c>
      <c r="M17" s="213" t="s">
        <v>254</v>
      </c>
      <c r="N17" s="213" t="s">
        <v>254</v>
      </c>
      <c r="O17" s="213" t="s">
        <v>254</v>
      </c>
      <c r="P17" s="213" t="s">
        <v>254</v>
      </c>
      <c r="Q17" s="127" t="s">
        <v>176</v>
      </c>
      <c r="R17" s="329"/>
      <c r="S17" s="329"/>
    </row>
    <row r="18" spans="1:19" s="136" customFormat="1" ht="41.25" customHeight="1" x14ac:dyDescent="0.25">
      <c r="A18" s="129">
        <v>5</v>
      </c>
      <c r="B18" s="202">
        <v>42419</v>
      </c>
      <c r="C18" s="228" t="s">
        <v>185</v>
      </c>
      <c r="D18" s="130" t="s">
        <v>186</v>
      </c>
      <c r="E18" s="130" t="s">
        <v>563</v>
      </c>
      <c r="F18" s="154">
        <v>441</v>
      </c>
      <c r="G18" s="212">
        <f t="shared" si="0"/>
        <v>5000</v>
      </c>
      <c r="H18" s="213" t="s">
        <v>254</v>
      </c>
      <c r="I18" s="213" t="s">
        <v>254</v>
      </c>
      <c r="J18" s="213" t="s">
        <v>254</v>
      </c>
      <c r="K18" s="213" t="s">
        <v>254</v>
      </c>
      <c r="L18" s="213">
        <v>3000</v>
      </c>
      <c r="M18" s="213">
        <v>2000</v>
      </c>
      <c r="N18" s="213" t="s">
        <v>254</v>
      </c>
      <c r="O18" s="213" t="s">
        <v>254</v>
      </c>
      <c r="P18" s="213" t="s">
        <v>254</v>
      </c>
      <c r="Q18" s="127" t="s">
        <v>793</v>
      </c>
      <c r="R18" s="329"/>
      <c r="S18" s="329"/>
    </row>
    <row r="19" spans="1:19" s="136" customFormat="1" ht="41.25" customHeight="1" x14ac:dyDescent="0.25">
      <c r="A19" s="129">
        <v>6</v>
      </c>
      <c r="B19" s="202">
        <v>42425</v>
      </c>
      <c r="C19" s="228" t="s">
        <v>185</v>
      </c>
      <c r="D19" s="130" t="s">
        <v>186</v>
      </c>
      <c r="E19" s="130" t="s">
        <v>564</v>
      </c>
      <c r="F19" s="154">
        <v>568</v>
      </c>
      <c r="G19" s="212">
        <f t="shared" si="0"/>
        <v>280</v>
      </c>
      <c r="H19" s="213" t="s">
        <v>254</v>
      </c>
      <c r="I19" s="213" t="s">
        <v>254</v>
      </c>
      <c r="J19" s="213" t="s">
        <v>254</v>
      </c>
      <c r="K19" s="213" t="s">
        <v>254</v>
      </c>
      <c r="L19" s="213" t="s">
        <v>254</v>
      </c>
      <c r="M19" s="213">
        <v>280</v>
      </c>
      <c r="N19" s="213" t="s">
        <v>254</v>
      </c>
      <c r="O19" s="213" t="s">
        <v>254</v>
      </c>
      <c r="P19" s="213" t="s">
        <v>254</v>
      </c>
      <c r="Q19" s="127" t="s">
        <v>794</v>
      </c>
      <c r="R19" s="329"/>
      <c r="S19" s="329"/>
    </row>
    <row r="20" spans="1:19" s="136" customFormat="1" ht="41.25" customHeight="1" x14ac:dyDescent="0.25">
      <c r="A20" s="198">
        <v>7</v>
      </c>
      <c r="B20" s="202">
        <v>42425</v>
      </c>
      <c r="C20" s="228" t="s">
        <v>164</v>
      </c>
      <c r="D20" s="130" t="s">
        <v>565</v>
      </c>
      <c r="E20" s="130" t="s">
        <v>566</v>
      </c>
      <c r="F20" s="154">
        <v>588</v>
      </c>
      <c r="G20" s="212">
        <f t="shared" si="0"/>
        <v>43498.32</v>
      </c>
      <c r="H20" s="213" t="s">
        <v>254</v>
      </c>
      <c r="I20" s="213" t="s">
        <v>254</v>
      </c>
      <c r="J20" s="213" t="s">
        <v>254</v>
      </c>
      <c r="K20" s="213">
        <v>43498.32</v>
      </c>
      <c r="L20" s="213" t="s">
        <v>254</v>
      </c>
      <c r="M20" s="213" t="s">
        <v>254</v>
      </c>
      <c r="N20" s="213" t="s">
        <v>254</v>
      </c>
      <c r="O20" s="213" t="s">
        <v>254</v>
      </c>
      <c r="P20" s="213" t="s">
        <v>254</v>
      </c>
      <c r="Q20" s="127" t="s">
        <v>2263</v>
      </c>
      <c r="R20" s="329"/>
      <c r="S20" s="329"/>
    </row>
    <row r="21" spans="1:19" s="136" customFormat="1" ht="41.25" customHeight="1" x14ac:dyDescent="0.25">
      <c r="A21" s="129">
        <v>8</v>
      </c>
      <c r="B21" s="202">
        <v>42425</v>
      </c>
      <c r="C21" s="228" t="s">
        <v>164</v>
      </c>
      <c r="D21" s="130" t="s">
        <v>565</v>
      </c>
      <c r="E21" s="130" t="s">
        <v>567</v>
      </c>
      <c r="F21" s="154">
        <v>588</v>
      </c>
      <c r="G21" s="212">
        <f t="shared" si="0"/>
        <v>4444</v>
      </c>
      <c r="H21" s="213" t="s">
        <v>254</v>
      </c>
      <c r="I21" s="213" t="s">
        <v>254</v>
      </c>
      <c r="J21" s="213" t="s">
        <v>254</v>
      </c>
      <c r="K21" s="213">
        <v>4444</v>
      </c>
      <c r="L21" s="213" t="s">
        <v>254</v>
      </c>
      <c r="M21" s="213" t="s">
        <v>254</v>
      </c>
      <c r="N21" s="213" t="s">
        <v>254</v>
      </c>
      <c r="O21" s="213" t="s">
        <v>254</v>
      </c>
      <c r="P21" s="213" t="s">
        <v>254</v>
      </c>
      <c r="Q21" s="127" t="s">
        <v>174</v>
      </c>
      <c r="R21" s="329"/>
      <c r="S21" s="329"/>
    </row>
    <row r="22" spans="1:19" s="136" customFormat="1" ht="41.25" customHeight="1" x14ac:dyDescent="0.25">
      <c r="A22" s="129">
        <v>9</v>
      </c>
      <c r="B22" s="202">
        <v>42425</v>
      </c>
      <c r="C22" s="228" t="s">
        <v>164</v>
      </c>
      <c r="D22" s="130" t="s">
        <v>565</v>
      </c>
      <c r="E22" s="130" t="s">
        <v>568</v>
      </c>
      <c r="F22" s="154">
        <v>588</v>
      </c>
      <c r="G22" s="212">
        <f t="shared" si="0"/>
        <v>4653</v>
      </c>
      <c r="H22" s="213" t="s">
        <v>254</v>
      </c>
      <c r="I22" s="213" t="s">
        <v>254</v>
      </c>
      <c r="J22" s="213" t="s">
        <v>254</v>
      </c>
      <c r="K22" s="213">
        <v>4653</v>
      </c>
      <c r="L22" s="213" t="s">
        <v>254</v>
      </c>
      <c r="M22" s="213" t="s">
        <v>254</v>
      </c>
      <c r="N22" s="213" t="s">
        <v>254</v>
      </c>
      <c r="O22" s="213" t="s">
        <v>254</v>
      </c>
      <c r="P22" s="213" t="s">
        <v>254</v>
      </c>
      <c r="Q22" s="127" t="s">
        <v>2266</v>
      </c>
      <c r="R22" s="329"/>
      <c r="S22" s="329"/>
    </row>
    <row r="23" spans="1:19" s="136" customFormat="1" ht="41.25" customHeight="1" x14ac:dyDescent="0.25">
      <c r="A23" s="198">
        <v>10</v>
      </c>
      <c r="B23" s="202">
        <v>42425</v>
      </c>
      <c r="C23" s="228" t="s">
        <v>164</v>
      </c>
      <c r="D23" s="130" t="s">
        <v>565</v>
      </c>
      <c r="E23" s="130" t="s">
        <v>569</v>
      </c>
      <c r="F23" s="154">
        <v>588</v>
      </c>
      <c r="G23" s="212">
        <f t="shared" si="0"/>
        <v>647</v>
      </c>
      <c r="H23" s="213" t="s">
        <v>254</v>
      </c>
      <c r="I23" s="213" t="s">
        <v>254</v>
      </c>
      <c r="J23" s="213" t="s">
        <v>254</v>
      </c>
      <c r="K23" s="213">
        <v>647</v>
      </c>
      <c r="L23" s="213" t="s">
        <v>254</v>
      </c>
      <c r="M23" s="213" t="s">
        <v>254</v>
      </c>
      <c r="N23" s="213" t="s">
        <v>254</v>
      </c>
      <c r="O23" s="213" t="s">
        <v>254</v>
      </c>
      <c r="P23" s="213" t="s">
        <v>254</v>
      </c>
      <c r="Q23" s="127" t="s">
        <v>175</v>
      </c>
      <c r="R23" s="329"/>
      <c r="S23" s="329"/>
    </row>
    <row r="24" spans="1:19" s="136" customFormat="1" ht="41.25" customHeight="1" x14ac:dyDescent="0.25">
      <c r="A24" s="129">
        <v>11</v>
      </c>
      <c r="B24" s="202">
        <v>42425</v>
      </c>
      <c r="C24" s="228" t="s">
        <v>164</v>
      </c>
      <c r="D24" s="130" t="s">
        <v>565</v>
      </c>
      <c r="E24" s="130" t="s">
        <v>570</v>
      </c>
      <c r="F24" s="154">
        <v>588</v>
      </c>
      <c r="G24" s="212">
        <f t="shared" si="0"/>
        <v>549.64</v>
      </c>
      <c r="H24" s="213" t="s">
        <v>254</v>
      </c>
      <c r="I24" s="213" t="s">
        <v>254</v>
      </c>
      <c r="J24" s="213" t="s">
        <v>254</v>
      </c>
      <c r="K24" s="213">
        <v>549.64</v>
      </c>
      <c r="L24" s="213" t="s">
        <v>254</v>
      </c>
      <c r="M24" s="213" t="s">
        <v>254</v>
      </c>
      <c r="N24" s="213" t="s">
        <v>254</v>
      </c>
      <c r="O24" s="213" t="s">
        <v>254</v>
      </c>
      <c r="P24" s="213" t="s">
        <v>254</v>
      </c>
      <c r="Q24" s="127" t="s">
        <v>2263</v>
      </c>
      <c r="R24" s="329"/>
      <c r="S24" s="329"/>
    </row>
    <row r="25" spans="1:19" s="136" customFormat="1" ht="41.25" customHeight="1" x14ac:dyDescent="0.25">
      <c r="A25" s="129">
        <v>12</v>
      </c>
      <c r="B25" s="202">
        <v>42425</v>
      </c>
      <c r="C25" s="228" t="s">
        <v>164</v>
      </c>
      <c r="D25" s="130" t="s">
        <v>565</v>
      </c>
      <c r="E25" s="130" t="s">
        <v>571</v>
      </c>
      <c r="F25" s="154">
        <v>588</v>
      </c>
      <c r="G25" s="212">
        <f t="shared" si="0"/>
        <v>251.84</v>
      </c>
      <c r="H25" s="213" t="s">
        <v>254</v>
      </c>
      <c r="I25" s="213" t="s">
        <v>254</v>
      </c>
      <c r="J25" s="213" t="s">
        <v>254</v>
      </c>
      <c r="K25" s="213">
        <v>251.84</v>
      </c>
      <c r="L25" s="213" t="s">
        <v>254</v>
      </c>
      <c r="M25" s="213" t="s">
        <v>254</v>
      </c>
      <c r="N25" s="213" t="s">
        <v>254</v>
      </c>
      <c r="O25" s="213" t="s">
        <v>254</v>
      </c>
      <c r="P25" s="213" t="s">
        <v>254</v>
      </c>
      <c r="Q25" s="127" t="s">
        <v>539</v>
      </c>
      <c r="R25" s="329"/>
      <c r="S25" s="329"/>
    </row>
    <row r="26" spans="1:19" s="136" customFormat="1" ht="41.25" customHeight="1" x14ac:dyDescent="0.25">
      <c r="A26" s="198">
        <v>13</v>
      </c>
      <c r="B26" s="202">
        <v>42425</v>
      </c>
      <c r="C26" s="228" t="s">
        <v>164</v>
      </c>
      <c r="D26" s="130" t="s">
        <v>565</v>
      </c>
      <c r="E26" s="130" t="s">
        <v>572</v>
      </c>
      <c r="F26" s="154">
        <v>588</v>
      </c>
      <c r="G26" s="212">
        <f t="shared" si="0"/>
        <v>110.74</v>
      </c>
      <c r="H26" s="213" t="s">
        <v>254</v>
      </c>
      <c r="I26" s="213" t="s">
        <v>254</v>
      </c>
      <c r="J26" s="213" t="s">
        <v>254</v>
      </c>
      <c r="K26" s="213">
        <v>110.74</v>
      </c>
      <c r="L26" s="213" t="s">
        <v>254</v>
      </c>
      <c r="M26" s="213" t="s">
        <v>254</v>
      </c>
      <c r="N26" s="213" t="s">
        <v>254</v>
      </c>
      <c r="O26" s="213" t="s">
        <v>254</v>
      </c>
      <c r="P26" s="213" t="s">
        <v>254</v>
      </c>
      <c r="Q26" s="127" t="s">
        <v>548</v>
      </c>
      <c r="R26" s="329"/>
      <c r="S26" s="329"/>
    </row>
    <row r="27" spans="1:19" s="136" customFormat="1" ht="41.25" customHeight="1" x14ac:dyDescent="0.25">
      <c r="A27" s="129">
        <v>14</v>
      </c>
      <c r="B27" s="202">
        <v>42431</v>
      </c>
      <c r="C27" s="228" t="s">
        <v>185</v>
      </c>
      <c r="D27" s="130" t="s">
        <v>186</v>
      </c>
      <c r="E27" s="130" t="s">
        <v>573</v>
      </c>
      <c r="F27" s="154">
        <v>808</v>
      </c>
      <c r="G27" s="212">
        <f t="shared" si="0"/>
        <v>280</v>
      </c>
      <c r="H27" s="213" t="s">
        <v>254</v>
      </c>
      <c r="I27" s="213" t="s">
        <v>254</v>
      </c>
      <c r="J27" s="213" t="s">
        <v>254</v>
      </c>
      <c r="K27" s="213" t="s">
        <v>254</v>
      </c>
      <c r="L27" s="213" t="s">
        <v>254</v>
      </c>
      <c r="M27" s="213">
        <v>280</v>
      </c>
      <c r="N27" s="213" t="s">
        <v>254</v>
      </c>
      <c r="O27" s="213" t="s">
        <v>254</v>
      </c>
      <c r="P27" s="213" t="s">
        <v>254</v>
      </c>
      <c r="Q27" s="127" t="s">
        <v>796</v>
      </c>
      <c r="R27" s="329"/>
      <c r="S27" s="329"/>
    </row>
    <row r="28" spans="1:19" s="136" customFormat="1" ht="41.25" customHeight="1" x14ac:dyDescent="0.25">
      <c r="A28" s="129">
        <v>15</v>
      </c>
      <c r="B28" s="202">
        <v>42430</v>
      </c>
      <c r="C28" s="228" t="s">
        <v>185</v>
      </c>
      <c r="D28" s="130" t="s">
        <v>574</v>
      </c>
      <c r="E28" s="130" t="s">
        <v>574</v>
      </c>
      <c r="F28" s="154">
        <v>809</v>
      </c>
      <c r="G28" s="212">
        <f t="shared" si="0"/>
        <v>280</v>
      </c>
      <c r="H28" s="213" t="s">
        <v>254</v>
      </c>
      <c r="I28" s="213" t="s">
        <v>254</v>
      </c>
      <c r="J28" s="213" t="s">
        <v>254</v>
      </c>
      <c r="K28" s="213" t="s">
        <v>254</v>
      </c>
      <c r="L28" s="213" t="s">
        <v>254</v>
      </c>
      <c r="M28" s="213">
        <v>280</v>
      </c>
      <c r="N28" s="213" t="s">
        <v>254</v>
      </c>
      <c r="O28" s="213" t="s">
        <v>254</v>
      </c>
      <c r="P28" s="213" t="s">
        <v>254</v>
      </c>
      <c r="Q28" s="127" t="s">
        <v>797</v>
      </c>
      <c r="R28" s="329"/>
      <c r="S28" s="329"/>
    </row>
    <row r="29" spans="1:19" s="136" customFormat="1" ht="41.25" customHeight="1" x14ac:dyDescent="0.25">
      <c r="A29" s="198">
        <v>16</v>
      </c>
      <c r="B29" s="202">
        <v>42459</v>
      </c>
      <c r="C29" s="228" t="s">
        <v>164</v>
      </c>
      <c r="D29" s="130" t="s">
        <v>575</v>
      </c>
      <c r="E29" s="130" t="s">
        <v>576</v>
      </c>
      <c r="F29" s="154">
        <v>816</v>
      </c>
      <c r="G29" s="212">
        <f t="shared" si="0"/>
        <v>3533.33</v>
      </c>
      <c r="H29" s="213" t="s">
        <v>254</v>
      </c>
      <c r="I29" s="213" t="s">
        <v>254</v>
      </c>
      <c r="J29" s="213" t="s">
        <v>254</v>
      </c>
      <c r="K29" s="213">
        <v>3533.33</v>
      </c>
      <c r="L29" s="213" t="s">
        <v>254</v>
      </c>
      <c r="M29" s="213" t="s">
        <v>254</v>
      </c>
      <c r="N29" s="213" t="s">
        <v>254</v>
      </c>
      <c r="O29" s="213" t="s">
        <v>254</v>
      </c>
      <c r="P29" s="213" t="s">
        <v>254</v>
      </c>
      <c r="Q29" s="127" t="s">
        <v>2265</v>
      </c>
      <c r="R29" s="329"/>
      <c r="S29" s="329"/>
    </row>
    <row r="30" spans="1:19" s="136" customFormat="1" ht="41.25" customHeight="1" x14ac:dyDescent="0.25">
      <c r="A30" s="129">
        <v>17</v>
      </c>
      <c r="B30" s="202">
        <v>42459</v>
      </c>
      <c r="C30" s="228" t="s">
        <v>164</v>
      </c>
      <c r="D30" s="130" t="s">
        <v>575</v>
      </c>
      <c r="E30" s="130" t="s">
        <v>577</v>
      </c>
      <c r="F30" s="154">
        <v>816</v>
      </c>
      <c r="G30" s="212">
        <f t="shared" si="0"/>
        <v>750</v>
      </c>
      <c r="H30" s="213" t="s">
        <v>254</v>
      </c>
      <c r="I30" s="213" t="s">
        <v>254</v>
      </c>
      <c r="J30" s="213" t="s">
        <v>254</v>
      </c>
      <c r="K30" s="213">
        <v>750</v>
      </c>
      <c r="L30" s="213" t="s">
        <v>254</v>
      </c>
      <c r="M30" s="213" t="s">
        <v>254</v>
      </c>
      <c r="N30" s="213" t="s">
        <v>254</v>
      </c>
      <c r="O30" s="213" t="s">
        <v>254</v>
      </c>
      <c r="P30" s="213" t="s">
        <v>254</v>
      </c>
      <c r="Q30" s="127" t="s">
        <v>2265</v>
      </c>
      <c r="R30" s="329"/>
      <c r="S30" s="329"/>
    </row>
    <row r="31" spans="1:19" s="136" customFormat="1" ht="41.25" customHeight="1" x14ac:dyDescent="0.25">
      <c r="A31" s="129">
        <v>18</v>
      </c>
      <c r="B31" s="202">
        <v>42459</v>
      </c>
      <c r="C31" s="228" t="s">
        <v>164</v>
      </c>
      <c r="D31" s="130" t="s">
        <v>575</v>
      </c>
      <c r="E31" s="130" t="s">
        <v>578</v>
      </c>
      <c r="F31" s="154">
        <v>816</v>
      </c>
      <c r="G31" s="212">
        <f t="shared" si="0"/>
        <v>6133.27</v>
      </c>
      <c r="H31" s="213" t="s">
        <v>254</v>
      </c>
      <c r="I31" s="213" t="s">
        <v>254</v>
      </c>
      <c r="J31" s="213" t="s">
        <v>254</v>
      </c>
      <c r="K31" s="213">
        <v>6133.27</v>
      </c>
      <c r="L31" s="213" t="s">
        <v>254</v>
      </c>
      <c r="M31" s="213" t="s">
        <v>254</v>
      </c>
      <c r="N31" s="213" t="s">
        <v>254</v>
      </c>
      <c r="O31" s="213" t="s">
        <v>254</v>
      </c>
      <c r="P31" s="213" t="s">
        <v>254</v>
      </c>
      <c r="Q31" s="127" t="s">
        <v>2264</v>
      </c>
      <c r="R31" s="329"/>
      <c r="S31" s="329"/>
    </row>
    <row r="32" spans="1:19" s="136" customFormat="1" ht="41.25" customHeight="1" x14ac:dyDescent="0.25">
      <c r="A32" s="198">
        <v>19</v>
      </c>
      <c r="B32" s="202">
        <v>42459</v>
      </c>
      <c r="C32" s="228" t="s">
        <v>164</v>
      </c>
      <c r="D32" s="130" t="s">
        <v>579</v>
      </c>
      <c r="E32" s="130" t="s">
        <v>580</v>
      </c>
      <c r="F32" s="154">
        <v>817</v>
      </c>
      <c r="G32" s="212">
        <f t="shared" si="0"/>
        <v>5300</v>
      </c>
      <c r="H32" s="213" t="s">
        <v>254</v>
      </c>
      <c r="I32" s="213" t="s">
        <v>254</v>
      </c>
      <c r="J32" s="213" t="s">
        <v>254</v>
      </c>
      <c r="K32" s="213">
        <v>5300</v>
      </c>
      <c r="L32" s="213" t="s">
        <v>254</v>
      </c>
      <c r="M32" s="213" t="s">
        <v>254</v>
      </c>
      <c r="N32" s="213" t="s">
        <v>254</v>
      </c>
      <c r="O32" s="213" t="s">
        <v>254</v>
      </c>
      <c r="P32" s="213" t="s">
        <v>254</v>
      </c>
      <c r="Q32" s="127" t="s">
        <v>2263</v>
      </c>
      <c r="R32" s="329"/>
      <c r="S32" s="329"/>
    </row>
    <row r="33" spans="1:19" s="136" customFormat="1" ht="41.25" customHeight="1" x14ac:dyDescent="0.25">
      <c r="A33" s="129">
        <v>20</v>
      </c>
      <c r="B33" s="202">
        <v>42459</v>
      </c>
      <c r="C33" s="228" t="s">
        <v>164</v>
      </c>
      <c r="D33" s="130" t="s">
        <v>579</v>
      </c>
      <c r="E33" s="130" t="s">
        <v>581</v>
      </c>
      <c r="F33" s="154">
        <v>817</v>
      </c>
      <c r="G33" s="212">
        <f t="shared" si="0"/>
        <v>900</v>
      </c>
      <c r="H33" s="213" t="s">
        <v>254</v>
      </c>
      <c r="I33" s="213" t="s">
        <v>254</v>
      </c>
      <c r="J33" s="213" t="s">
        <v>254</v>
      </c>
      <c r="K33" s="213">
        <v>900</v>
      </c>
      <c r="L33" s="213" t="s">
        <v>254</v>
      </c>
      <c r="M33" s="213" t="s">
        <v>254</v>
      </c>
      <c r="N33" s="213" t="s">
        <v>254</v>
      </c>
      <c r="O33" s="213" t="s">
        <v>254</v>
      </c>
      <c r="P33" s="213" t="s">
        <v>254</v>
      </c>
      <c r="Q33" s="127" t="s">
        <v>2263</v>
      </c>
      <c r="R33" s="329"/>
      <c r="S33" s="329"/>
    </row>
    <row r="34" spans="1:19" s="136" customFormat="1" ht="41.25" customHeight="1" x14ac:dyDescent="0.25">
      <c r="A34" s="129">
        <v>21</v>
      </c>
      <c r="B34" s="202">
        <v>42459</v>
      </c>
      <c r="C34" s="228" t="s">
        <v>164</v>
      </c>
      <c r="D34" s="130" t="s">
        <v>579</v>
      </c>
      <c r="E34" s="130" t="s">
        <v>582</v>
      </c>
      <c r="F34" s="154">
        <v>817</v>
      </c>
      <c r="G34" s="212">
        <f t="shared" si="0"/>
        <v>8300</v>
      </c>
      <c r="H34" s="213" t="s">
        <v>254</v>
      </c>
      <c r="I34" s="213" t="s">
        <v>254</v>
      </c>
      <c r="J34" s="213" t="s">
        <v>254</v>
      </c>
      <c r="K34" s="213">
        <v>8300</v>
      </c>
      <c r="L34" s="213" t="s">
        <v>254</v>
      </c>
      <c r="M34" s="213" t="s">
        <v>254</v>
      </c>
      <c r="N34" s="213" t="s">
        <v>254</v>
      </c>
      <c r="O34" s="213" t="s">
        <v>254</v>
      </c>
      <c r="P34" s="213" t="s">
        <v>254</v>
      </c>
      <c r="Q34" s="127" t="s">
        <v>2263</v>
      </c>
      <c r="R34" s="329"/>
      <c r="S34" s="329"/>
    </row>
    <row r="35" spans="1:19" s="136" customFormat="1" ht="41.25" customHeight="1" x14ac:dyDescent="0.25">
      <c r="A35" s="198">
        <v>22</v>
      </c>
      <c r="B35" s="202">
        <v>42444</v>
      </c>
      <c r="C35" s="228" t="s">
        <v>178</v>
      </c>
      <c r="D35" s="138">
        <v>268</v>
      </c>
      <c r="E35" s="130" t="s">
        <v>2444</v>
      </c>
      <c r="F35" s="154">
        <v>846</v>
      </c>
      <c r="G35" s="212">
        <f t="shared" si="0"/>
        <v>2192.75</v>
      </c>
      <c r="H35" s="213" t="s">
        <v>254</v>
      </c>
      <c r="I35" s="213" t="s">
        <v>254</v>
      </c>
      <c r="J35" s="213" t="s">
        <v>254</v>
      </c>
      <c r="K35" s="213" t="s">
        <v>254</v>
      </c>
      <c r="L35" s="213" t="s">
        <v>254</v>
      </c>
      <c r="M35" s="213" t="s">
        <v>254</v>
      </c>
      <c r="N35" s="213" t="s">
        <v>254</v>
      </c>
      <c r="O35" s="213">
        <v>2192.75</v>
      </c>
      <c r="P35" s="213" t="s">
        <v>254</v>
      </c>
      <c r="Q35" s="127" t="s">
        <v>1761</v>
      </c>
      <c r="R35" s="329" t="s">
        <v>2597</v>
      </c>
      <c r="S35" s="329" t="s">
        <v>2598</v>
      </c>
    </row>
    <row r="36" spans="1:19" s="136" customFormat="1" ht="41.25" customHeight="1" x14ac:dyDescent="0.25">
      <c r="A36" s="129">
        <v>23</v>
      </c>
      <c r="B36" s="202">
        <v>42432</v>
      </c>
      <c r="C36" s="228" t="s">
        <v>163</v>
      </c>
      <c r="D36" s="138">
        <v>227</v>
      </c>
      <c r="E36" s="130" t="s">
        <v>2445</v>
      </c>
      <c r="F36" s="154">
        <v>863</v>
      </c>
      <c r="G36" s="212">
        <f t="shared" si="0"/>
        <v>6250</v>
      </c>
      <c r="H36" s="213" t="s">
        <v>254</v>
      </c>
      <c r="I36" s="213" t="s">
        <v>254</v>
      </c>
      <c r="J36" s="213" t="s">
        <v>254</v>
      </c>
      <c r="K36" s="213" t="s">
        <v>254</v>
      </c>
      <c r="L36" s="213" t="s">
        <v>254</v>
      </c>
      <c r="M36" s="213" t="s">
        <v>254</v>
      </c>
      <c r="N36" s="213" t="s">
        <v>254</v>
      </c>
      <c r="O36" s="213" t="s">
        <v>254</v>
      </c>
      <c r="P36" s="213">
        <v>6250</v>
      </c>
      <c r="Q36" s="127" t="s">
        <v>2318</v>
      </c>
      <c r="R36" s="329" t="s">
        <v>2597</v>
      </c>
      <c r="S36" s="329" t="s">
        <v>2598</v>
      </c>
    </row>
    <row r="37" spans="1:19" s="136" customFormat="1" ht="41.25" customHeight="1" x14ac:dyDescent="0.25">
      <c r="A37" s="129">
        <v>24</v>
      </c>
      <c r="B37" s="202">
        <v>42443</v>
      </c>
      <c r="C37" s="228" t="s">
        <v>178</v>
      </c>
      <c r="D37" s="138">
        <v>240</v>
      </c>
      <c r="E37" s="130" t="s">
        <v>2446</v>
      </c>
      <c r="F37" s="154">
        <v>909</v>
      </c>
      <c r="G37" s="212">
        <f t="shared" si="0"/>
        <v>1876.7</v>
      </c>
      <c r="H37" s="213" t="s">
        <v>254</v>
      </c>
      <c r="I37" s="213" t="s">
        <v>254</v>
      </c>
      <c r="J37" s="213" t="s">
        <v>254</v>
      </c>
      <c r="K37" s="213" t="s">
        <v>254</v>
      </c>
      <c r="L37" s="213">
        <v>1876.7</v>
      </c>
      <c r="M37" s="213" t="s">
        <v>254</v>
      </c>
      <c r="N37" s="213" t="s">
        <v>254</v>
      </c>
      <c r="O37" s="213" t="s">
        <v>254</v>
      </c>
      <c r="P37" s="213" t="s">
        <v>254</v>
      </c>
      <c r="Q37" s="127" t="s">
        <v>1762</v>
      </c>
      <c r="R37" s="329"/>
      <c r="S37" s="329"/>
    </row>
    <row r="38" spans="1:19" s="136" customFormat="1" ht="41.25" customHeight="1" x14ac:dyDescent="0.25">
      <c r="A38" s="198">
        <v>25</v>
      </c>
      <c r="B38" s="202">
        <v>42433</v>
      </c>
      <c r="C38" s="228" t="s">
        <v>163</v>
      </c>
      <c r="D38" s="138">
        <v>242</v>
      </c>
      <c r="E38" s="130" t="s">
        <v>2447</v>
      </c>
      <c r="F38" s="154">
        <v>918</v>
      </c>
      <c r="G38" s="212">
        <f t="shared" si="0"/>
        <v>14784</v>
      </c>
      <c r="H38" s="213" t="s">
        <v>254</v>
      </c>
      <c r="I38" s="213" t="s">
        <v>254</v>
      </c>
      <c r="J38" s="213" t="s">
        <v>254</v>
      </c>
      <c r="K38" s="213" t="s">
        <v>254</v>
      </c>
      <c r="L38" s="213" t="s">
        <v>254</v>
      </c>
      <c r="M38" s="213">
        <v>14784</v>
      </c>
      <c r="N38" s="213" t="s">
        <v>254</v>
      </c>
      <c r="O38" s="213" t="s">
        <v>254</v>
      </c>
      <c r="P38" s="213" t="s">
        <v>254</v>
      </c>
      <c r="Q38" s="127" t="s">
        <v>2319</v>
      </c>
      <c r="R38" s="417" t="s">
        <v>2427</v>
      </c>
      <c r="S38" s="329"/>
    </row>
    <row r="39" spans="1:19" s="136" customFormat="1" ht="41.25" customHeight="1" x14ac:dyDescent="0.25">
      <c r="A39" s="129">
        <v>26</v>
      </c>
      <c r="B39" s="202">
        <v>42433</v>
      </c>
      <c r="C39" s="228" t="s">
        <v>163</v>
      </c>
      <c r="D39" s="138">
        <v>243</v>
      </c>
      <c r="E39" s="130" t="s">
        <v>585</v>
      </c>
      <c r="F39" s="154">
        <v>919</v>
      </c>
      <c r="G39" s="212">
        <f t="shared" si="0"/>
        <v>11750.67</v>
      </c>
      <c r="H39" s="213" t="s">
        <v>254</v>
      </c>
      <c r="I39" s="213" t="s">
        <v>254</v>
      </c>
      <c r="J39" s="213" t="s">
        <v>254</v>
      </c>
      <c r="K39" s="213" t="s">
        <v>254</v>
      </c>
      <c r="L39" s="213" t="s">
        <v>254</v>
      </c>
      <c r="M39" s="213">
        <v>11750.67</v>
      </c>
      <c r="N39" s="213" t="s">
        <v>254</v>
      </c>
      <c r="O39" s="213" t="s">
        <v>254</v>
      </c>
      <c r="P39" s="213" t="s">
        <v>254</v>
      </c>
      <c r="Q39" s="127" t="s">
        <v>2320</v>
      </c>
      <c r="R39" s="417" t="s">
        <v>2428</v>
      </c>
      <c r="S39" s="329"/>
    </row>
    <row r="40" spans="1:19" s="136" customFormat="1" ht="41.25" customHeight="1" x14ac:dyDescent="0.25">
      <c r="A40" s="129">
        <v>27</v>
      </c>
      <c r="B40" s="202">
        <v>42452</v>
      </c>
      <c r="C40" s="228" t="s">
        <v>178</v>
      </c>
      <c r="D40" s="138">
        <v>348</v>
      </c>
      <c r="E40" s="130" t="s">
        <v>2448</v>
      </c>
      <c r="F40" s="154">
        <v>938</v>
      </c>
      <c r="G40" s="212">
        <f t="shared" si="0"/>
        <v>7140</v>
      </c>
      <c r="H40" s="213" t="s">
        <v>254</v>
      </c>
      <c r="I40" s="213" t="s">
        <v>254</v>
      </c>
      <c r="J40" s="213" t="s">
        <v>254</v>
      </c>
      <c r="K40" s="213" t="s">
        <v>254</v>
      </c>
      <c r="L40" s="213">
        <v>7140</v>
      </c>
      <c r="M40" s="213" t="s">
        <v>254</v>
      </c>
      <c r="N40" s="213" t="s">
        <v>254</v>
      </c>
      <c r="O40" s="213" t="s">
        <v>254</v>
      </c>
      <c r="P40" s="213" t="s">
        <v>254</v>
      </c>
      <c r="Q40" s="127" t="s">
        <v>1763</v>
      </c>
      <c r="R40" s="329"/>
      <c r="S40" s="329"/>
    </row>
    <row r="41" spans="1:19" s="136" customFormat="1" ht="41.25" customHeight="1" x14ac:dyDescent="0.25">
      <c r="A41" s="198">
        <v>28</v>
      </c>
      <c r="B41" s="202">
        <v>42452</v>
      </c>
      <c r="C41" s="228" t="s">
        <v>178</v>
      </c>
      <c r="D41" s="138">
        <v>348</v>
      </c>
      <c r="E41" s="130" t="s">
        <v>2448</v>
      </c>
      <c r="F41" s="154">
        <v>938</v>
      </c>
      <c r="G41" s="212">
        <f t="shared" si="0"/>
        <v>90</v>
      </c>
      <c r="H41" s="213" t="s">
        <v>254</v>
      </c>
      <c r="I41" s="213" t="s">
        <v>254</v>
      </c>
      <c r="J41" s="213" t="s">
        <v>254</v>
      </c>
      <c r="K41" s="213" t="s">
        <v>254</v>
      </c>
      <c r="L41" s="213">
        <v>90</v>
      </c>
      <c r="M41" s="213" t="s">
        <v>254</v>
      </c>
      <c r="N41" s="213" t="s">
        <v>254</v>
      </c>
      <c r="O41" s="213" t="s">
        <v>254</v>
      </c>
      <c r="P41" s="213" t="s">
        <v>254</v>
      </c>
      <c r="Q41" s="127" t="s">
        <v>1764</v>
      </c>
      <c r="R41" s="329"/>
      <c r="S41" s="329"/>
    </row>
    <row r="42" spans="1:19" s="136" customFormat="1" ht="41.25" customHeight="1" x14ac:dyDescent="0.25">
      <c r="A42" s="129">
        <v>29</v>
      </c>
      <c r="B42" s="202">
        <v>42493</v>
      </c>
      <c r="C42" s="228" t="s">
        <v>178</v>
      </c>
      <c r="D42" s="138">
        <v>774</v>
      </c>
      <c r="E42" s="130" t="s">
        <v>2449</v>
      </c>
      <c r="F42" s="154">
        <v>945</v>
      </c>
      <c r="G42" s="212">
        <f t="shared" si="0"/>
        <v>13452</v>
      </c>
      <c r="H42" s="213" t="s">
        <v>254</v>
      </c>
      <c r="I42" s="213" t="s">
        <v>254</v>
      </c>
      <c r="J42" s="213" t="s">
        <v>254</v>
      </c>
      <c r="K42" s="213" t="s">
        <v>254</v>
      </c>
      <c r="L42" s="213">
        <v>13452</v>
      </c>
      <c r="M42" s="213" t="s">
        <v>254</v>
      </c>
      <c r="N42" s="213" t="s">
        <v>254</v>
      </c>
      <c r="O42" s="213" t="s">
        <v>254</v>
      </c>
      <c r="P42" s="213" t="s">
        <v>254</v>
      </c>
      <c r="Q42" s="127" t="s">
        <v>1765</v>
      </c>
      <c r="R42" s="329"/>
      <c r="S42" s="329"/>
    </row>
    <row r="43" spans="1:19" s="136" customFormat="1" ht="41.25" customHeight="1" x14ac:dyDescent="0.25">
      <c r="A43" s="129">
        <v>30</v>
      </c>
      <c r="B43" s="202">
        <v>42493</v>
      </c>
      <c r="C43" s="228" t="s">
        <v>178</v>
      </c>
      <c r="D43" s="138">
        <v>774</v>
      </c>
      <c r="E43" s="130" t="s">
        <v>2449</v>
      </c>
      <c r="F43" s="154">
        <v>945</v>
      </c>
      <c r="G43" s="212">
        <f t="shared" si="0"/>
        <v>2370</v>
      </c>
      <c r="H43" s="213" t="s">
        <v>254</v>
      </c>
      <c r="I43" s="213" t="s">
        <v>254</v>
      </c>
      <c r="J43" s="213" t="s">
        <v>254</v>
      </c>
      <c r="K43" s="213" t="s">
        <v>254</v>
      </c>
      <c r="L43" s="213">
        <v>2370</v>
      </c>
      <c r="M43" s="213" t="s">
        <v>254</v>
      </c>
      <c r="N43" s="213" t="s">
        <v>254</v>
      </c>
      <c r="O43" s="213" t="s">
        <v>254</v>
      </c>
      <c r="P43" s="213" t="s">
        <v>254</v>
      </c>
      <c r="Q43" s="127" t="s">
        <v>1766</v>
      </c>
      <c r="R43" s="329"/>
      <c r="S43" s="329"/>
    </row>
    <row r="44" spans="1:19" s="136" customFormat="1" ht="41.25" customHeight="1" x14ac:dyDescent="0.25">
      <c r="A44" s="198">
        <v>34</v>
      </c>
      <c r="B44" s="202">
        <v>42584</v>
      </c>
      <c r="C44" s="228" t="s">
        <v>185</v>
      </c>
      <c r="D44" s="130" t="s">
        <v>186</v>
      </c>
      <c r="E44" s="130" t="s">
        <v>586</v>
      </c>
      <c r="F44" s="154">
        <v>967</v>
      </c>
      <c r="G44" s="212">
        <f t="shared" si="0"/>
        <v>597.9</v>
      </c>
      <c r="H44" s="213" t="s">
        <v>254</v>
      </c>
      <c r="I44" s="213" t="s">
        <v>254</v>
      </c>
      <c r="J44" s="213" t="s">
        <v>254</v>
      </c>
      <c r="K44" s="213" t="s">
        <v>254</v>
      </c>
      <c r="L44" s="213" t="s">
        <v>254</v>
      </c>
      <c r="M44" s="213">
        <v>597.9</v>
      </c>
      <c r="N44" s="213" t="s">
        <v>254</v>
      </c>
      <c r="O44" s="213" t="s">
        <v>254</v>
      </c>
      <c r="P44" s="213" t="s">
        <v>254</v>
      </c>
      <c r="Q44" s="127" t="s">
        <v>795</v>
      </c>
      <c r="R44" s="329"/>
      <c r="S44" s="329"/>
    </row>
    <row r="45" spans="1:19" s="136" customFormat="1" ht="41.25" customHeight="1" x14ac:dyDescent="0.25">
      <c r="A45" s="129">
        <v>35</v>
      </c>
      <c r="B45" s="202">
        <v>42472</v>
      </c>
      <c r="C45" s="228" t="s">
        <v>178</v>
      </c>
      <c r="D45" s="138">
        <v>551</v>
      </c>
      <c r="E45" s="130" t="s">
        <v>2450</v>
      </c>
      <c r="F45" s="154">
        <v>1056</v>
      </c>
      <c r="G45" s="212">
        <f t="shared" si="0"/>
        <v>139.22</v>
      </c>
      <c r="H45" s="213"/>
      <c r="I45" s="213"/>
      <c r="J45" s="213"/>
      <c r="K45" s="213"/>
      <c r="L45" s="229">
        <v>139.22</v>
      </c>
      <c r="M45" s="213"/>
      <c r="N45" s="213"/>
      <c r="O45" s="213"/>
      <c r="P45" s="213"/>
      <c r="Q45" s="177" t="s">
        <v>1767</v>
      </c>
      <c r="R45" s="329"/>
      <c r="S45" s="329"/>
    </row>
    <row r="46" spans="1:19" s="136" customFormat="1" ht="41.25" customHeight="1" x14ac:dyDescent="0.25">
      <c r="A46" s="129">
        <v>36</v>
      </c>
      <c r="B46" s="202">
        <v>42472</v>
      </c>
      <c r="C46" s="228" t="s">
        <v>178</v>
      </c>
      <c r="D46" s="138">
        <v>551</v>
      </c>
      <c r="E46" s="130" t="s">
        <v>2450</v>
      </c>
      <c r="F46" s="154">
        <v>1056</v>
      </c>
      <c r="G46" s="212">
        <f t="shared" si="0"/>
        <v>21.91</v>
      </c>
      <c r="H46" s="213"/>
      <c r="I46" s="213"/>
      <c r="J46" s="213"/>
      <c r="K46" s="213"/>
      <c r="L46" s="229">
        <v>21.91</v>
      </c>
      <c r="M46" s="213"/>
      <c r="N46" s="213"/>
      <c r="O46" s="213"/>
      <c r="P46" s="213"/>
      <c r="Q46" s="177" t="s">
        <v>1768</v>
      </c>
      <c r="R46" s="329"/>
      <c r="S46" s="329"/>
    </row>
    <row r="47" spans="1:19" s="136" customFormat="1" ht="41.25" customHeight="1" x14ac:dyDescent="0.25">
      <c r="A47" s="198">
        <v>37</v>
      </c>
      <c r="B47" s="202">
        <v>42472</v>
      </c>
      <c r="C47" s="228" t="s">
        <v>178</v>
      </c>
      <c r="D47" s="138">
        <v>551</v>
      </c>
      <c r="E47" s="130" t="s">
        <v>2450</v>
      </c>
      <c r="F47" s="154">
        <v>1056</v>
      </c>
      <c r="G47" s="212">
        <f t="shared" si="0"/>
        <v>17.63</v>
      </c>
      <c r="H47" s="213"/>
      <c r="I47" s="213"/>
      <c r="J47" s="213"/>
      <c r="K47" s="213"/>
      <c r="L47" s="229">
        <v>17.63</v>
      </c>
      <c r="M47" s="213"/>
      <c r="N47" s="213"/>
      <c r="O47" s="213"/>
      <c r="P47" s="213"/>
      <c r="Q47" s="177" t="s">
        <v>1769</v>
      </c>
      <c r="R47" s="329"/>
      <c r="S47" s="329"/>
    </row>
    <row r="48" spans="1:19" s="136" customFormat="1" ht="41.25" customHeight="1" x14ac:dyDescent="0.25">
      <c r="A48" s="129">
        <v>38</v>
      </c>
      <c r="B48" s="202">
        <v>42472</v>
      </c>
      <c r="C48" s="228" t="s">
        <v>178</v>
      </c>
      <c r="D48" s="138">
        <v>551</v>
      </c>
      <c r="E48" s="130" t="s">
        <v>2450</v>
      </c>
      <c r="F48" s="154">
        <v>1056</v>
      </c>
      <c r="G48" s="212">
        <f t="shared" si="0"/>
        <v>17.63</v>
      </c>
      <c r="H48" s="213"/>
      <c r="I48" s="213"/>
      <c r="J48" s="213"/>
      <c r="K48" s="213"/>
      <c r="L48" s="229">
        <v>17.63</v>
      </c>
      <c r="M48" s="213"/>
      <c r="N48" s="213"/>
      <c r="O48" s="213"/>
      <c r="P48" s="213"/>
      <c r="Q48" s="177" t="s">
        <v>1770</v>
      </c>
      <c r="R48" s="329"/>
      <c r="S48" s="329"/>
    </row>
    <row r="49" spans="1:19" s="136" customFormat="1" ht="41.25" customHeight="1" x14ac:dyDescent="0.25">
      <c r="A49" s="129">
        <v>39</v>
      </c>
      <c r="B49" s="202">
        <v>42472</v>
      </c>
      <c r="C49" s="228" t="s">
        <v>178</v>
      </c>
      <c r="D49" s="138">
        <v>551</v>
      </c>
      <c r="E49" s="130" t="s">
        <v>2450</v>
      </c>
      <c r="F49" s="154">
        <v>1056</v>
      </c>
      <c r="G49" s="212">
        <f t="shared" si="0"/>
        <v>17.63</v>
      </c>
      <c r="H49" s="213"/>
      <c r="I49" s="213"/>
      <c r="J49" s="213"/>
      <c r="K49" s="213"/>
      <c r="L49" s="229">
        <v>17.63</v>
      </c>
      <c r="M49" s="213"/>
      <c r="N49" s="213"/>
      <c r="O49" s="213"/>
      <c r="P49" s="213"/>
      <c r="Q49" s="177" t="s">
        <v>1771</v>
      </c>
      <c r="R49" s="329"/>
      <c r="S49" s="329"/>
    </row>
    <row r="50" spans="1:19" s="136" customFormat="1" ht="41.25" customHeight="1" x14ac:dyDescent="0.25">
      <c r="A50" s="198">
        <v>40</v>
      </c>
      <c r="B50" s="202">
        <v>42472</v>
      </c>
      <c r="C50" s="228" t="s">
        <v>178</v>
      </c>
      <c r="D50" s="138">
        <v>551</v>
      </c>
      <c r="E50" s="130" t="s">
        <v>2450</v>
      </c>
      <c r="F50" s="154">
        <v>1056</v>
      </c>
      <c r="G50" s="212">
        <f t="shared" si="0"/>
        <v>10.27</v>
      </c>
      <c r="H50" s="213"/>
      <c r="I50" s="213"/>
      <c r="J50" s="213"/>
      <c r="K50" s="213"/>
      <c r="L50" s="229">
        <v>10.27</v>
      </c>
      <c r="M50" s="213"/>
      <c r="N50" s="213"/>
      <c r="O50" s="213"/>
      <c r="P50" s="213"/>
      <c r="Q50" s="177" t="s">
        <v>1772</v>
      </c>
      <c r="R50" s="329"/>
      <c r="S50" s="329"/>
    </row>
    <row r="51" spans="1:19" s="136" customFormat="1" ht="41.25" customHeight="1" x14ac:dyDescent="0.25">
      <c r="A51" s="129">
        <v>41</v>
      </c>
      <c r="B51" s="202">
        <v>42472</v>
      </c>
      <c r="C51" s="228" t="s">
        <v>178</v>
      </c>
      <c r="D51" s="138">
        <v>551</v>
      </c>
      <c r="E51" s="130" t="s">
        <v>2450</v>
      </c>
      <c r="F51" s="154">
        <v>1056</v>
      </c>
      <c r="G51" s="212">
        <f t="shared" si="0"/>
        <v>4.1100000000000003</v>
      </c>
      <c r="H51" s="213"/>
      <c r="I51" s="213"/>
      <c r="J51" s="213"/>
      <c r="K51" s="213"/>
      <c r="L51" s="229">
        <v>4.1100000000000003</v>
      </c>
      <c r="M51" s="213"/>
      <c r="N51" s="213"/>
      <c r="O51" s="213"/>
      <c r="P51" s="213"/>
      <c r="Q51" s="177" t="s">
        <v>1773</v>
      </c>
      <c r="R51" s="329"/>
      <c r="S51" s="329"/>
    </row>
    <row r="52" spans="1:19" s="136" customFormat="1" ht="41.25" customHeight="1" x14ac:dyDescent="0.25">
      <c r="A52" s="129">
        <v>42</v>
      </c>
      <c r="B52" s="202">
        <v>42472</v>
      </c>
      <c r="C52" s="228" t="s">
        <v>178</v>
      </c>
      <c r="D52" s="138">
        <v>551</v>
      </c>
      <c r="E52" s="130" t="s">
        <v>2450</v>
      </c>
      <c r="F52" s="154">
        <v>1056</v>
      </c>
      <c r="G52" s="212">
        <f t="shared" si="0"/>
        <v>4.1100000000000003</v>
      </c>
      <c r="H52" s="213"/>
      <c r="I52" s="213"/>
      <c r="J52" s="213"/>
      <c r="K52" s="213"/>
      <c r="L52" s="229">
        <v>4.1100000000000003</v>
      </c>
      <c r="M52" s="213"/>
      <c r="N52" s="213"/>
      <c r="O52" s="213"/>
      <c r="P52" s="213"/>
      <c r="Q52" s="177" t="s">
        <v>1774</v>
      </c>
      <c r="R52" s="329"/>
      <c r="S52" s="329"/>
    </row>
    <row r="53" spans="1:19" s="136" customFormat="1" ht="41.25" customHeight="1" x14ac:dyDescent="0.25">
      <c r="A53" s="198">
        <v>43</v>
      </c>
      <c r="B53" s="202">
        <v>42472</v>
      </c>
      <c r="C53" s="228" t="s">
        <v>178</v>
      </c>
      <c r="D53" s="138">
        <v>551</v>
      </c>
      <c r="E53" s="130" t="s">
        <v>2450</v>
      </c>
      <c r="F53" s="154">
        <v>1056</v>
      </c>
      <c r="G53" s="212">
        <f t="shared" si="0"/>
        <v>1.88</v>
      </c>
      <c r="H53" s="213"/>
      <c r="I53" s="213"/>
      <c r="J53" s="213"/>
      <c r="K53" s="213"/>
      <c r="L53" s="229">
        <v>1.88</v>
      </c>
      <c r="M53" s="213"/>
      <c r="N53" s="213"/>
      <c r="O53" s="213"/>
      <c r="P53" s="213"/>
      <c r="Q53" s="177" t="s">
        <v>1775</v>
      </c>
      <c r="R53" s="329"/>
      <c r="S53" s="329"/>
    </row>
    <row r="54" spans="1:19" s="136" customFormat="1" ht="41.25" customHeight="1" x14ac:dyDescent="0.25">
      <c r="A54" s="129">
        <v>44</v>
      </c>
      <c r="B54" s="202">
        <v>42472</v>
      </c>
      <c r="C54" s="228" t="s">
        <v>178</v>
      </c>
      <c r="D54" s="138">
        <v>551</v>
      </c>
      <c r="E54" s="130" t="s">
        <v>2450</v>
      </c>
      <c r="F54" s="154">
        <v>1056</v>
      </c>
      <c r="G54" s="212">
        <f t="shared" si="0"/>
        <v>23.93</v>
      </c>
      <c r="H54" s="213"/>
      <c r="I54" s="213"/>
      <c r="J54" s="213"/>
      <c r="K54" s="213"/>
      <c r="L54" s="229">
        <v>23.93</v>
      </c>
      <c r="M54" s="213"/>
      <c r="N54" s="213"/>
      <c r="O54" s="213"/>
      <c r="P54" s="213"/>
      <c r="Q54" s="177" t="s">
        <v>1776</v>
      </c>
      <c r="R54" s="329"/>
      <c r="S54" s="329"/>
    </row>
    <row r="55" spans="1:19" s="136" customFormat="1" ht="41.25" customHeight="1" x14ac:dyDescent="0.25">
      <c r="A55" s="129">
        <v>45</v>
      </c>
      <c r="B55" s="202">
        <v>42472</v>
      </c>
      <c r="C55" s="228" t="s">
        <v>178</v>
      </c>
      <c r="D55" s="138">
        <v>551</v>
      </c>
      <c r="E55" s="130" t="s">
        <v>2450</v>
      </c>
      <c r="F55" s="154">
        <v>1056</v>
      </c>
      <c r="G55" s="212">
        <f t="shared" si="0"/>
        <v>52.25</v>
      </c>
      <c r="H55" s="213"/>
      <c r="I55" s="213"/>
      <c r="J55" s="213"/>
      <c r="K55" s="213"/>
      <c r="L55" s="229">
        <v>52.25</v>
      </c>
      <c r="M55" s="213"/>
      <c r="N55" s="213"/>
      <c r="O55" s="213"/>
      <c r="P55" s="213"/>
      <c r="Q55" s="177" t="s">
        <v>1777</v>
      </c>
      <c r="R55" s="329"/>
      <c r="S55" s="329"/>
    </row>
    <row r="56" spans="1:19" s="136" customFormat="1" ht="41.25" customHeight="1" x14ac:dyDescent="0.25">
      <c r="A56" s="198">
        <v>46</v>
      </c>
      <c r="B56" s="202">
        <v>42472</v>
      </c>
      <c r="C56" s="228" t="s">
        <v>178</v>
      </c>
      <c r="D56" s="138">
        <v>551</v>
      </c>
      <c r="E56" s="130" t="s">
        <v>2450</v>
      </c>
      <c r="F56" s="154">
        <v>1056</v>
      </c>
      <c r="G56" s="212">
        <f t="shared" si="0"/>
        <v>121.25</v>
      </c>
      <c r="H56" s="213"/>
      <c r="I56" s="213"/>
      <c r="J56" s="213"/>
      <c r="K56" s="213"/>
      <c r="L56" s="229">
        <v>121.25</v>
      </c>
      <c r="M56" s="213"/>
      <c r="N56" s="213"/>
      <c r="O56" s="213"/>
      <c r="P56" s="213"/>
      <c r="Q56" s="177" t="s">
        <v>1778</v>
      </c>
      <c r="R56" s="329"/>
      <c r="S56" s="329"/>
    </row>
    <row r="57" spans="1:19" s="136" customFormat="1" ht="41.25" customHeight="1" x14ac:dyDescent="0.25">
      <c r="A57" s="129">
        <v>47</v>
      </c>
      <c r="B57" s="202">
        <v>42472</v>
      </c>
      <c r="C57" s="228" t="s">
        <v>178</v>
      </c>
      <c r="D57" s="138">
        <v>551</v>
      </c>
      <c r="E57" s="130" t="s">
        <v>2450</v>
      </c>
      <c r="F57" s="154">
        <v>1056</v>
      </c>
      <c r="G57" s="212">
        <f t="shared" si="0"/>
        <v>39.51</v>
      </c>
      <c r="H57" s="213"/>
      <c r="I57" s="213"/>
      <c r="J57" s="213"/>
      <c r="K57" s="213"/>
      <c r="L57" s="229">
        <v>39.51</v>
      </c>
      <c r="M57" s="213"/>
      <c r="N57" s="213"/>
      <c r="O57" s="213"/>
      <c r="P57" s="213"/>
      <c r="Q57" s="177" t="s">
        <v>1779</v>
      </c>
      <c r="R57" s="329"/>
      <c r="S57" s="329"/>
    </row>
    <row r="58" spans="1:19" s="136" customFormat="1" ht="41.25" customHeight="1" x14ac:dyDescent="0.25">
      <c r="A58" s="129">
        <v>48</v>
      </c>
      <c r="B58" s="202">
        <v>42472</v>
      </c>
      <c r="C58" s="228" t="s">
        <v>178</v>
      </c>
      <c r="D58" s="138">
        <v>551</v>
      </c>
      <c r="E58" s="130" t="s">
        <v>2450</v>
      </c>
      <c r="F58" s="154">
        <v>1056</v>
      </c>
      <c r="G58" s="212">
        <f t="shared" si="0"/>
        <v>2.89</v>
      </c>
      <c r="H58" s="213"/>
      <c r="I58" s="213"/>
      <c r="J58" s="213"/>
      <c r="K58" s="213"/>
      <c r="L58" s="229">
        <v>2.89</v>
      </c>
      <c r="M58" s="213"/>
      <c r="N58" s="213"/>
      <c r="O58" s="213"/>
      <c r="P58" s="213"/>
      <c r="Q58" s="177" t="s">
        <v>1780</v>
      </c>
      <c r="R58" s="329"/>
      <c r="S58" s="329"/>
    </row>
    <row r="59" spans="1:19" s="136" customFormat="1" ht="41.25" customHeight="1" x14ac:dyDescent="0.25">
      <c r="A59" s="198">
        <v>49</v>
      </c>
      <c r="B59" s="202">
        <v>42472</v>
      </c>
      <c r="C59" s="228" t="s">
        <v>178</v>
      </c>
      <c r="D59" s="138">
        <v>551</v>
      </c>
      <c r="E59" s="130" t="s">
        <v>2450</v>
      </c>
      <c r="F59" s="154">
        <v>1056</v>
      </c>
      <c r="G59" s="212">
        <f t="shared" si="0"/>
        <v>4.4800000000000004</v>
      </c>
      <c r="H59" s="213"/>
      <c r="I59" s="213"/>
      <c r="J59" s="213"/>
      <c r="K59" s="213"/>
      <c r="L59" s="229">
        <v>4.4800000000000004</v>
      </c>
      <c r="M59" s="213"/>
      <c r="N59" s="213"/>
      <c r="O59" s="213"/>
      <c r="P59" s="213"/>
      <c r="Q59" s="177" t="s">
        <v>1781</v>
      </c>
      <c r="R59" s="329"/>
      <c r="S59" s="329"/>
    </row>
    <row r="60" spans="1:19" s="136" customFormat="1" ht="41.25" customHeight="1" x14ac:dyDescent="0.25">
      <c r="A60" s="129">
        <v>50</v>
      </c>
      <c r="B60" s="202">
        <v>42472</v>
      </c>
      <c r="C60" s="228" t="s">
        <v>178</v>
      </c>
      <c r="D60" s="138">
        <v>551</v>
      </c>
      <c r="E60" s="130" t="s">
        <v>2450</v>
      </c>
      <c r="F60" s="154">
        <v>1056</v>
      </c>
      <c r="G60" s="212">
        <f t="shared" si="0"/>
        <v>87.97</v>
      </c>
      <c r="H60" s="213"/>
      <c r="I60" s="213"/>
      <c r="J60" s="213"/>
      <c r="K60" s="213"/>
      <c r="L60" s="229">
        <v>87.97</v>
      </c>
      <c r="M60" s="213"/>
      <c r="N60" s="213"/>
      <c r="O60" s="213"/>
      <c r="P60" s="213"/>
      <c r="Q60" s="177" t="s">
        <v>1782</v>
      </c>
      <c r="R60" s="329"/>
      <c r="S60" s="329"/>
    </row>
    <row r="61" spans="1:19" s="136" customFormat="1" ht="41.25" customHeight="1" x14ac:dyDescent="0.25">
      <c r="A61" s="129">
        <v>51</v>
      </c>
      <c r="B61" s="202">
        <v>42472</v>
      </c>
      <c r="C61" s="228" t="s">
        <v>178</v>
      </c>
      <c r="D61" s="138">
        <v>551</v>
      </c>
      <c r="E61" s="130" t="s">
        <v>2450</v>
      </c>
      <c r="F61" s="154">
        <v>1056</v>
      </c>
      <c r="G61" s="212">
        <f t="shared" si="0"/>
        <v>400.73</v>
      </c>
      <c r="H61" s="213"/>
      <c r="I61" s="213"/>
      <c r="J61" s="213"/>
      <c r="K61" s="213"/>
      <c r="L61" s="229">
        <v>400.73</v>
      </c>
      <c r="M61" s="213"/>
      <c r="N61" s="213"/>
      <c r="O61" s="213"/>
      <c r="P61" s="213"/>
      <c r="Q61" s="177" t="s">
        <v>1783</v>
      </c>
      <c r="R61" s="329"/>
      <c r="S61" s="329"/>
    </row>
    <row r="62" spans="1:19" s="136" customFormat="1" ht="41.25" customHeight="1" x14ac:dyDescent="0.25">
      <c r="A62" s="198">
        <v>52</v>
      </c>
      <c r="B62" s="202">
        <v>42472</v>
      </c>
      <c r="C62" s="228" t="s">
        <v>178</v>
      </c>
      <c r="D62" s="138">
        <v>551</v>
      </c>
      <c r="E62" s="130" t="s">
        <v>2450</v>
      </c>
      <c r="F62" s="154">
        <v>1056</v>
      </c>
      <c r="G62" s="212">
        <f t="shared" si="0"/>
        <v>342.2</v>
      </c>
      <c r="H62" s="213"/>
      <c r="I62" s="213"/>
      <c r="J62" s="213"/>
      <c r="K62" s="213"/>
      <c r="L62" s="229">
        <v>342.2</v>
      </c>
      <c r="M62" s="213"/>
      <c r="N62" s="213"/>
      <c r="O62" s="213"/>
      <c r="P62" s="213"/>
      <c r="Q62" s="177" t="s">
        <v>1784</v>
      </c>
      <c r="R62" s="329"/>
      <c r="S62" s="329"/>
    </row>
    <row r="63" spans="1:19" s="136" customFormat="1" ht="41.25" customHeight="1" x14ac:dyDescent="0.25">
      <c r="A63" s="129">
        <v>53</v>
      </c>
      <c r="B63" s="202">
        <v>42472</v>
      </c>
      <c r="C63" s="228" t="s">
        <v>178</v>
      </c>
      <c r="D63" s="138">
        <v>551</v>
      </c>
      <c r="E63" s="130" t="s">
        <v>2450</v>
      </c>
      <c r="F63" s="154">
        <v>1056</v>
      </c>
      <c r="G63" s="212">
        <f t="shared" si="0"/>
        <v>25.35</v>
      </c>
      <c r="H63" s="213"/>
      <c r="I63" s="213"/>
      <c r="J63" s="213"/>
      <c r="K63" s="213"/>
      <c r="L63" s="229">
        <v>25.35</v>
      </c>
      <c r="M63" s="213"/>
      <c r="N63" s="213"/>
      <c r="O63" s="213"/>
      <c r="P63" s="213"/>
      <c r="Q63" s="177" t="s">
        <v>1785</v>
      </c>
      <c r="R63" s="329"/>
      <c r="S63" s="329"/>
    </row>
    <row r="64" spans="1:19" s="136" customFormat="1" ht="41.25" customHeight="1" x14ac:dyDescent="0.25">
      <c r="A64" s="129">
        <v>54</v>
      </c>
      <c r="B64" s="202">
        <v>42472</v>
      </c>
      <c r="C64" s="228" t="s">
        <v>178</v>
      </c>
      <c r="D64" s="138">
        <v>551</v>
      </c>
      <c r="E64" s="130" t="s">
        <v>2450</v>
      </c>
      <c r="F64" s="154">
        <v>1056</v>
      </c>
      <c r="G64" s="212">
        <f t="shared" si="0"/>
        <v>25.49</v>
      </c>
      <c r="H64" s="213"/>
      <c r="I64" s="213"/>
      <c r="J64" s="213"/>
      <c r="K64" s="213"/>
      <c r="L64" s="229">
        <v>25.49</v>
      </c>
      <c r="M64" s="213"/>
      <c r="N64" s="213"/>
      <c r="O64" s="213"/>
      <c r="P64" s="213"/>
      <c r="Q64" s="177" t="s">
        <v>1786</v>
      </c>
      <c r="R64" s="329"/>
      <c r="S64" s="329"/>
    </row>
    <row r="65" spans="1:19" s="136" customFormat="1" ht="41.25" customHeight="1" x14ac:dyDescent="0.25">
      <c r="A65" s="198">
        <v>55</v>
      </c>
      <c r="B65" s="202">
        <v>42472</v>
      </c>
      <c r="C65" s="228" t="s">
        <v>178</v>
      </c>
      <c r="D65" s="138">
        <v>551</v>
      </c>
      <c r="E65" s="130" t="s">
        <v>2450</v>
      </c>
      <c r="F65" s="154">
        <v>1056</v>
      </c>
      <c r="G65" s="212">
        <f t="shared" si="0"/>
        <v>2.6</v>
      </c>
      <c r="H65" s="213"/>
      <c r="I65" s="213"/>
      <c r="J65" s="213"/>
      <c r="K65" s="213"/>
      <c r="L65" s="229">
        <v>2.6</v>
      </c>
      <c r="M65" s="213"/>
      <c r="N65" s="213"/>
      <c r="O65" s="213"/>
      <c r="P65" s="213"/>
      <c r="Q65" s="177" t="s">
        <v>1787</v>
      </c>
      <c r="R65" s="329"/>
      <c r="S65" s="329"/>
    </row>
    <row r="66" spans="1:19" s="136" customFormat="1" ht="41.25" customHeight="1" x14ac:dyDescent="0.25">
      <c r="A66" s="129">
        <v>56</v>
      </c>
      <c r="B66" s="202">
        <v>42472</v>
      </c>
      <c r="C66" s="228" t="s">
        <v>178</v>
      </c>
      <c r="D66" s="138">
        <v>551</v>
      </c>
      <c r="E66" s="130" t="s">
        <v>2450</v>
      </c>
      <c r="F66" s="154">
        <v>1056</v>
      </c>
      <c r="G66" s="212">
        <f t="shared" si="0"/>
        <v>3.19</v>
      </c>
      <c r="H66" s="213"/>
      <c r="I66" s="213"/>
      <c r="J66" s="213"/>
      <c r="K66" s="213"/>
      <c r="L66" s="229">
        <v>3.19</v>
      </c>
      <c r="M66" s="213"/>
      <c r="N66" s="213"/>
      <c r="O66" s="213"/>
      <c r="P66" s="213"/>
      <c r="Q66" s="177" t="s">
        <v>1788</v>
      </c>
      <c r="R66" s="329"/>
      <c r="S66" s="329"/>
    </row>
    <row r="67" spans="1:19" s="136" customFormat="1" ht="41.25" customHeight="1" x14ac:dyDescent="0.25">
      <c r="A67" s="129">
        <v>57</v>
      </c>
      <c r="B67" s="202">
        <v>42472</v>
      </c>
      <c r="C67" s="228" t="s">
        <v>178</v>
      </c>
      <c r="D67" s="138">
        <v>551</v>
      </c>
      <c r="E67" s="130" t="s">
        <v>2450</v>
      </c>
      <c r="F67" s="154">
        <v>1056</v>
      </c>
      <c r="G67" s="212">
        <f t="shared" ref="G67:G124" si="1">SUM(H67:P67)</f>
        <v>26.53</v>
      </c>
      <c r="H67" s="213"/>
      <c r="I67" s="213"/>
      <c r="J67" s="213"/>
      <c r="K67" s="213"/>
      <c r="L67" s="229">
        <v>26.53</v>
      </c>
      <c r="M67" s="213"/>
      <c r="N67" s="213"/>
      <c r="O67" s="213"/>
      <c r="P67" s="213"/>
      <c r="Q67" s="177" t="s">
        <v>1789</v>
      </c>
      <c r="R67" s="329"/>
      <c r="S67" s="329"/>
    </row>
    <row r="68" spans="1:19" s="136" customFormat="1" ht="41.25" customHeight="1" x14ac:dyDescent="0.25">
      <c r="A68" s="198">
        <v>58</v>
      </c>
      <c r="B68" s="202">
        <v>42493</v>
      </c>
      <c r="C68" s="228" t="s">
        <v>178</v>
      </c>
      <c r="D68" s="138">
        <v>775</v>
      </c>
      <c r="E68" s="130" t="s">
        <v>2451</v>
      </c>
      <c r="F68" s="154">
        <v>1288</v>
      </c>
      <c r="G68" s="212">
        <f t="shared" si="1"/>
        <v>4180</v>
      </c>
      <c r="H68" s="213" t="s">
        <v>254</v>
      </c>
      <c r="I68" s="213" t="s">
        <v>254</v>
      </c>
      <c r="J68" s="213" t="s">
        <v>254</v>
      </c>
      <c r="K68" s="213" t="s">
        <v>254</v>
      </c>
      <c r="L68" s="213">
        <v>4180</v>
      </c>
      <c r="M68" s="213" t="s">
        <v>254</v>
      </c>
      <c r="N68" s="213" t="s">
        <v>254</v>
      </c>
      <c r="O68" s="213" t="s">
        <v>254</v>
      </c>
      <c r="P68" s="213" t="s">
        <v>254</v>
      </c>
      <c r="Q68" s="127" t="s">
        <v>1790</v>
      </c>
      <c r="R68" s="329"/>
      <c r="S68" s="329"/>
    </row>
    <row r="69" spans="1:19" s="136" customFormat="1" ht="41.25" customHeight="1" x14ac:dyDescent="0.25">
      <c r="A69" s="129">
        <v>59</v>
      </c>
      <c r="B69" s="202">
        <v>42493</v>
      </c>
      <c r="C69" s="228" t="s">
        <v>178</v>
      </c>
      <c r="D69" s="138">
        <v>773</v>
      </c>
      <c r="E69" s="130" t="s">
        <v>587</v>
      </c>
      <c r="F69" s="154">
        <v>1374</v>
      </c>
      <c r="G69" s="212">
        <f t="shared" si="1"/>
        <v>5548</v>
      </c>
      <c r="H69" s="213" t="s">
        <v>254</v>
      </c>
      <c r="I69" s="213" t="s">
        <v>254</v>
      </c>
      <c r="J69" s="213" t="s">
        <v>254</v>
      </c>
      <c r="K69" s="213" t="s">
        <v>254</v>
      </c>
      <c r="L69" s="213">
        <v>5548</v>
      </c>
      <c r="M69" s="213" t="s">
        <v>254</v>
      </c>
      <c r="N69" s="213" t="s">
        <v>254</v>
      </c>
      <c r="O69" s="213" t="s">
        <v>254</v>
      </c>
      <c r="P69" s="213" t="s">
        <v>254</v>
      </c>
      <c r="Q69" s="127" t="s">
        <v>1791</v>
      </c>
      <c r="R69" s="329"/>
      <c r="S69" s="329"/>
    </row>
    <row r="70" spans="1:19" s="136" customFormat="1" ht="41.25" customHeight="1" x14ac:dyDescent="0.25">
      <c r="A70" s="129">
        <v>60</v>
      </c>
      <c r="B70" s="202">
        <v>42478</v>
      </c>
      <c r="C70" s="228" t="s">
        <v>178</v>
      </c>
      <c r="D70" s="138">
        <v>628</v>
      </c>
      <c r="E70" s="130" t="s">
        <v>588</v>
      </c>
      <c r="F70" s="154">
        <v>1376</v>
      </c>
      <c r="G70" s="212">
        <f t="shared" si="1"/>
        <v>7728</v>
      </c>
      <c r="H70" s="213" t="s">
        <v>254</v>
      </c>
      <c r="I70" s="213" t="s">
        <v>254</v>
      </c>
      <c r="J70" s="213" t="s">
        <v>254</v>
      </c>
      <c r="K70" s="213" t="s">
        <v>254</v>
      </c>
      <c r="L70" s="213">
        <v>7728</v>
      </c>
      <c r="M70" s="213" t="s">
        <v>254</v>
      </c>
      <c r="N70" s="213" t="s">
        <v>254</v>
      </c>
      <c r="O70" s="213" t="s">
        <v>254</v>
      </c>
      <c r="P70" s="213" t="s">
        <v>254</v>
      </c>
      <c r="Q70" s="127" t="s">
        <v>1792</v>
      </c>
      <c r="R70" s="329"/>
      <c r="S70" s="329"/>
    </row>
    <row r="71" spans="1:19" s="136" customFormat="1" ht="41.25" customHeight="1" x14ac:dyDescent="0.25">
      <c r="A71" s="198">
        <v>61</v>
      </c>
      <c r="B71" s="202">
        <v>42458</v>
      </c>
      <c r="C71" s="228" t="s">
        <v>164</v>
      </c>
      <c r="D71" s="130" t="s">
        <v>589</v>
      </c>
      <c r="E71" s="130" t="s">
        <v>590</v>
      </c>
      <c r="F71" s="154">
        <v>1410</v>
      </c>
      <c r="G71" s="212">
        <f t="shared" si="1"/>
        <v>171</v>
      </c>
      <c r="H71" s="213" t="s">
        <v>254</v>
      </c>
      <c r="I71" s="213" t="s">
        <v>254</v>
      </c>
      <c r="J71" s="213" t="s">
        <v>254</v>
      </c>
      <c r="K71" s="213">
        <v>171</v>
      </c>
      <c r="L71" s="213" t="s">
        <v>254</v>
      </c>
      <c r="M71" s="213" t="s">
        <v>254</v>
      </c>
      <c r="N71" s="213" t="s">
        <v>254</v>
      </c>
      <c r="O71" s="213" t="s">
        <v>254</v>
      </c>
      <c r="P71" s="213" t="s">
        <v>254</v>
      </c>
      <c r="Q71" s="127" t="s">
        <v>175</v>
      </c>
      <c r="R71" s="329"/>
      <c r="S71" s="329"/>
    </row>
    <row r="72" spans="1:19" s="136" customFormat="1" ht="41.25" customHeight="1" x14ac:dyDescent="0.25">
      <c r="A72" s="129">
        <v>62</v>
      </c>
      <c r="B72" s="202">
        <v>42458</v>
      </c>
      <c r="C72" s="228" t="s">
        <v>164</v>
      </c>
      <c r="D72" s="130" t="s">
        <v>589</v>
      </c>
      <c r="E72" s="130" t="s">
        <v>591</v>
      </c>
      <c r="F72" s="154">
        <v>1410</v>
      </c>
      <c r="G72" s="212">
        <f t="shared" si="1"/>
        <v>237.88</v>
      </c>
      <c r="H72" s="213" t="s">
        <v>254</v>
      </c>
      <c r="I72" s="213" t="s">
        <v>254</v>
      </c>
      <c r="J72" s="213" t="s">
        <v>254</v>
      </c>
      <c r="K72" s="213">
        <v>237.88</v>
      </c>
      <c r="L72" s="213" t="s">
        <v>254</v>
      </c>
      <c r="M72" s="213" t="s">
        <v>254</v>
      </c>
      <c r="N72" s="213" t="s">
        <v>254</v>
      </c>
      <c r="O72" s="213" t="s">
        <v>254</v>
      </c>
      <c r="P72" s="213" t="s">
        <v>254</v>
      </c>
      <c r="Q72" s="127" t="s">
        <v>177</v>
      </c>
      <c r="R72" s="329"/>
      <c r="S72" s="329"/>
    </row>
    <row r="73" spans="1:19" s="136" customFormat="1" ht="41.25" customHeight="1" x14ac:dyDescent="0.25">
      <c r="A73" s="129">
        <v>63</v>
      </c>
      <c r="B73" s="202">
        <v>42458</v>
      </c>
      <c r="C73" s="228" t="s">
        <v>164</v>
      </c>
      <c r="D73" s="130" t="s">
        <v>589</v>
      </c>
      <c r="E73" s="130" t="s">
        <v>592</v>
      </c>
      <c r="F73" s="154">
        <v>1410</v>
      </c>
      <c r="G73" s="212">
        <f t="shared" si="1"/>
        <v>3562.12</v>
      </c>
      <c r="H73" s="213" t="s">
        <v>254</v>
      </c>
      <c r="I73" s="213" t="s">
        <v>254</v>
      </c>
      <c r="J73" s="213" t="s">
        <v>254</v>
      </c>
      <c r="K73" s="213">
        <v>3562.12</v>
      </c>
      <c r="L73" s="213" t="s">
        <v>254</v>
      </c>
      <c r="M73" s="213" t="s">
        <v>254</v>
      </c>
      <c r="N73" s="213" t="s">
        <v>254</v>
      </c>
      <c r="O73" s="213" t="s">
        <v>254</v>
      </c>
      <c r="P73" s="213" t="s">
        <v>254</v>
      </c>
      <c r="Q73" s="127" t="s">
        <v>2262</v>
      </c>
      <c r="R73" s="329"/>
      <c r="S73" s="329"/>
    </row>
    <row r="74" spans="1:19" s="136" customFormat="1" ht="41.25" customHeight="1" x14ac:dyDescent="0.25">
      <c r="A74" s="198">
        <v>64</v>
      </c>
      <c r="B74" s="202">
        <v>42466</v>
      </c>
      <c r="C74" s="228" t="s">
        <v>178</v>
      </c>
      <c r="D74" s="138">
        <v>500</v>
      </c>
      <c r="E74" s="130" t="s">
        <v>2452</v>
      </c>
      <c r="F74" s="154">
        <v>1481</v>
      </c>
      <c r="G74" s="212">
        <f t="shared" si="1"/>
        <v>5820</v>
      </c>
      <c r="H74" s="213" t="s">
        <v>254</v>
      </c>
      <c r="I74" s="213" t="s">
        <v>254</v>
      </c>
      <c r="J74" s="213" t="s">
        <v>254</v>
      </c>
      <c r="K74" s="213" t="s">
        <v>254</v>
      </c>
      <c r="L74" s="213">
        <v>5820</v>
      </c>
      <c r="M74" s="213" t="s">
        <v>254</v>
      </c>
      <c r="N74" s="213" t="s">
        <v>254</v>
      </c>
      <c r="O74" s="213" t="s">
        <v>254</v>
      </c>
      <c r="P74" s="213" t="s">
        <v>254</v>
      </c>
      <c r="Q74" s="127" t="s">
        <v>1793</v>
      </c>
      <c r="R74" s="329"/>
      <c r="S74" s="329"/>
    </row>
    <row r="75" spans="1:19" s="136" customFormat="1" ht="41.25" customHeight="1" x14ac:dyDescent="0.25">
      <c r="A75" s="129">
        <v>65</v>
      </c>
      <c r="B75" s="202">
        <v>42466</v>
      </c>
      <c r="C75" s="228" t="s">
        <v>178</v>
      </c>
      <c r="D75" s="138">
        <v>500</v>
      </c>
      <c r="E75" s="130" t="s">
        <v>2452</v>
      </c>
      <c r="F75" s="154">
        <v>1481</v>
      </c>
      <c r="G75" s="212">
        <f t="shared" si="1"/>
        <v>3570</v>
      </c>
      <c r="H75" s="213" t="s">
        <v>254</v>
      </c>
      <c r="I75" s="213" t="s">
        <v>254</v>
      </c>
      <c r="J75" s="213" t="s">
        <v>254</v>
      </c>
      <c r="K75" s="213" t="s">
        <v>254</v>
      </c>
      <c r="L75" s="213">
        <v>3570</v>
      </c>
      <c r="M75" s="213" t="s">
        <v>254</v>
      </c>
      <c r="N75" s="213" t="s">
        <v>254</v>
      </c>
      <c r="O75" s="213" t="s">
        <v>254</v>
      </c>
      <c r="P75" s="213" t="s">
        <v>254</v>
      </c>
      <c r="Q75" s="127" t="s">
        <v>1794</v>
      </c>
      <c r="R75" s="329"/>
      <c r="S75" s="329"/>
    </row>
    <row r="76" spans="1:19" s="136" customFormat="1" ht="41.25" customHeight="1" x14ac:dyDescent="0.25">
      <c r="A76" s="129">
        <v>66</v>
      </c>
      <c r="B76" s="202">
        <v>42461</v>
      </c>
      <c r="C76" s="228" t="s">
        <v>163</v>
      </c>
      <c r="D76" s="138">
        <v>427</v>
      </c>
      <c r="E76" s="130" t="s">
        <v>2453</v>
      </c>
      <c r="F76" s="154">
        <v>1534</v>
      </c>
      <c r="G76" s="212">
        <f t="shared" si="1"/>
        <v>15631</v>
      </c>
      <c r="H76" s="213" t="s">
        <v>254</v>
      </c>
      <c r="I76" s="213" t="s">
        <v>254</v>
      </c>
      <c r="J76" s="213" t="s">
        <v>254</v>
      </c>
      <c r="K76" s="213" t="s">
        <v>254</v>
      </c>
      <c r="L76" s="213" t="s">
        <v>254</v>
      </c>
      <c r="M76" s="213">
        <v>15631</v>
      </c>
      <c r="N76" s="213" t="s">
        <v>254</v>
      </c>
      <c r="O76" s="213" t="s">
        <v>254</v>
      </c>
      <c r="P76" s="213" t="s">
        <v>254</v>
      </c>
      <c r="Q76" s="127" t="s">
        <v>2321</v>
      </c>
      <c r="R76" s="329"/>
      <c r="S76" s="329"/>
    </row>
    <row r="77" spans="1:19" s="136" customFormat="1" ht="41.25" customHeight="1" x14ac:dyDescent="0.25">
      <c r="A77" s="198">
        <v>67</v>
      </c>
      <c r="B77" s="202">
        <v>42459</v>
      </c>
      <c r="C77" s="228" t="s">
        <v>164</v>
      </c>
      <c r="D77" s="138">
        <v>269</v>
      </c>
      <c r="E77" s="130" t="s">
        <v>593</v>
      </c>
      <c r="F77" s="154">
        <v>1570</v>
      </c>
      <c r="G77" s="212">
        <f t="shared" si="1"/>
        <v>-136.93</v>
      </c>
      <c r="H77" s="213" t="s">
        <v>254</v>
      </c>
      <c r="I77" s="213" t="s">
        <v>254</v>
      </c>
      <c r="J77" s="213" t="s">
        <v>254</v>
      </c>
      <c r="K77" s="213">
        <v>-136.93</v>
      </c>
      <c r="L77" s="213" t="s">
        <v>254</v>
      </c>
      <c r="M77" s="213" t="s">
        <v>254</v>
      </c>
      <c r="N77" s="213" t="s">
        <v>254</v>
      </c>
      <c r="O77" s="213" t="s">
        <v>254</v>
      </c>
      <c r="P77" s="213" t="s">
        <v>254</v>
      </c>
      <c r="Q77" s="127" t="s">
        <v>177</v>
      </c>
      <c r="R77" s="329"/>
      <c r="S77" s="329"/>
    </row>
    <row r="78" spans="1:19" s="136" customFormat="1" ht="41.25" customHeight="1" x14ac:dyDescent="0.25">
      <c r="A78" s="129">
        <v>68</v>
      </c>
      <c r="B78" s="202">
        <v>42459</v>
      </c>
      <c r="C78" s="228" t="s">
        <v>164</v>
      </c>
      <c r="D78" s="138">
        <v>269</v>
      </c>
      <c r="E78" s="130" t="s">
        <v>594</v>
      </c>
      <c r="F78" s="154">
        <v>1570</v>
      </c>
      <c r="G78" s="212">
        <f t="shared" si="1"/>
        <v>-151.54</v>
      </c>
      <c r="H78" s="213" t="s">
        <v>254</v>
      </c>
      <c r="I78" s="213" t="s">
        <v>254</v>
      </c>
      <c r="J78" s="213" t="s">
        <v>254</v>
      </c>
      <c r="K78" s="213">
        <v>-151.54</v>
      </c>
      <c r="L78" s="213" t="s">
        <v>254</v>
      </c>
      <c r="M78" s="213" t="s">
        <v>254</v>
      </c>
      <c r="N78" s="213" t="s">
        <v>254</v>
      </c>
      <c r="O78" s="213" t="s">
        <v>254</v>
      </c>
      <c r="P78" s="213" t="s">
        <v>254</v>
      </c>
      <c r="Q78" s="127" t="s">
        <v>548</v>
      </c>
      <c r="R78" s="329"/>
      <c r="S78" s="329"/>
    </row>
    <row r="79" spans="1:19" s="136" customFormat="1" ht="41.25" customHeight="1" x14ac:dyDescent="0.25">
      <c r="A79" s="129">
        <v>69</v>
      </c>
      <c r="B79" s="202">
        <v>42459</v>
      </c>
      <c r="C79" s="228" t="s">
        <v>164</v>
      </c>
      <c r="D79" s="138">
        <v>269</v>
      </c>
      <c r="E79" s="130" t="s">
        <v>595</v>
      </c>
      <c r="F79" s="154">
        <v>1570</v>
      </c>
      <c r="G79" s="212">
        <f t="shared" si="1"/>
        <v>-571.28</v>
      </c>
      <c r="H79" s="213" t="s">
        <v>254</v>
      </c>
      <c r="I79" s="213" t="s">
        <v>254</v>
      </c>
      <c r="J79" s="213" t="s">
        <v>254</v>
      </c>
      <c r="K79" s="213">
        <v>-571.28</v>
      </c>
      <c r="L79" s="213" t="s">
        <v>254</v>
      </c>
      <c r="M79" s="213" t="s">
        <v>254</v>
      </c>
      <c r="N79" s="213" t="s">
        <v>254</v>
      </c>
      <c r="O79" s="213" t="s">
        <v>254</v>
      </c>
      <c r="P79" s="213" t="s">
        <v>254</v>
      </c>
      <c r="Q79" s="127" t="s">
        <v>2260</v>
      </c>
      <c r="R79" s="329"/>
      <c r="S79" s="329"/>
    </row>
    <row r="80" spans="1:19" s="136" customFormat="1" ht="41.25" customHeight="1" x14ac:dyDescent="0.25">
      <c r="A80" s="198">
        <v>70</v>
      </c>
      <c r="B80" s="202">
        <v>42459</v>
      </c>
      <c r="C80" s="228" t="s">
        <v>164</v>
      </c>
      <c r="D80" s="138">
        <v>269</v>
      </c>
      <c r="E80" s="130" t="s">
        <v>596</v>
      </c>
      <c r="F80" s="154">
        <v>1570</v>
      </c>
      <c r="G80" s="212">
        <f t="shared" si="1"/>
        <v>124501.72</v>
      </c>
      <c r="H80" s="213" t="s">
        <v>254</v>
      </c>
      <c r="I80" s="213" t="s">
        <v>254</v>
      </c>
      <c r="J80" s="213" t="s">
        <v>254</v>
      </c>
      <c r="K80" s="213">
        <v>124501.72</v>
      </c>
      <c r="L80" s="213" t="s">
        <v>254</v>
      </c>
      <c r="M80" s="213" t="s">
        <v>254</v>
      </c>
      <c r="N80" s="213" t="s">
        <v>254</v>
      </c>
      <c r="O80" s="213" t="s">
        <v>254</v>
      </c>
      <c r="P80" s="213" t="s">
        <v>254</v>
      </c>
      <c r="Q80" s="127" t="s">
        <v>2260</v>
      </c>
      <c r="R80" s="329"/>
      <c r="S80" s="329"/>
    </row>
    <row r="81" spans="1:19" s="136" customFormat="1" ht="41.25" customHeight="1" x14ac:dyDescent="0.25">
      <c r="A81" s="129">
        <v>71</v>
      </c>
      <c r="B81" s="202">
        <v>42459</v>
      </c>
      <c r="C81" s="228" t="s">
        <v>164</v>
      </c>
      <c r="D81" s="138">
        <v>269</v>
      </c>
      <c r="E81" s="130" t="s">
        <v>595</v>
      </c>
      <c r="F81" s="154">
        <v>1570</v>
      </c>
      <c r="G81" s="212">
        <f t="shared" si="1"/>
        <v>5217.53</v>
      </c>
      <c r="H81" s="213" t="s">
        <v>254</v>
      </c>
      <c r="I81" s="213" t="s">
        <v>254</v>
      </c>
      <c r="J81" s="213" t="s">
        <v>254</v>
      </c>
      <c r="K81" s="213">
        <v>5217.53</v>
      </c>
      <c r="L81" s="213" t="s">
        <v>254</v>
      </c>
      <c r="M81" s="213" t="s">
        <v>254</v>
      </c>
      <c r="N81" s="213" t="s">
        <v>254</v>
      </c>
      <c r="O81" s="213" t="s">
        <v>254</v>
      </c>
      <c r="P81" s="213" t="s">
        <v>254</v>
      </c>
      <c r="Q81" s="127" t="s">
        <v>2261</v>
      </c>
      <c r="R81" s="329"/>
      <c r="S81" s="329"/>
    </row>
    <row r="82" spans="1:19" s="136" customFormat="1" ht="41.25" customHeight="1" x14ac:dyDescent="0.25">
      <c r="A82" s="129">
        <v>72</v>
      </c>
      <c r="B82" s="202">
        <v>42459</v>
      </c>
      <c r="C82" s="228" t="s">
        <v>164</v>
      </c>
      <c r="D82" s="138">
        <v>269</v>
      </c>
      <c r="E82" s="130" t="s">
        <v>597</v>
      </c>
      <c r="F82" s="154">
        <v>1570</v>
      </c>
      <c r="G82" s="212">
        <f t="shared" si="1"/>
        <v>13839</v>
      </c>
      <c r="H82" s="213" t="s">
        <v>254</v>
      </c>
      <c r="I82" s="213" t="s">
        <v>254</v>
      </c>
      <c r="J82" s="213" t="s">
        <v>254</v>
      </c>
      <c r="K82" s="213">
        <v>13839</v>
      </c>
      <c r="L82" s="213" t="s">
        <v>254</v>
      </c>
      <c r="M82" s="213" t="s">
        <v>254</v>
      </c>
      <c r="N82" s="213" t="s">
        <v>254</v>
      </c>
      <c r="O82" s="213" t="s">
        <v>254</v>
      </c>
      <c r="P82" s="213" t="s">
        <v>254</v>
      </c>
      <c r="Q82" s="127" t="s">
        <v>2260</v>
      </c>
      <c r="R82" s="329"/>
      <c r="S82" s="329"/>
    </row>
    <row r="83" spans="1:19" s="136" customFormat="1" ht="41.25" customHeight="1" x14ac:dyDescent="0.25">
      <c r="A83" s="198">
        <v>73</v>
      </c>
      <c r="B83" s="202">
        <v>42459</v>
      </c>
      <c r="C83" s="228" t="s">
        <v>164</v>
      </c>
      <c r="D83" s="138">
        <v>269</v>
      </c>
      <c r="E83" s="130" t="s">
        <v>598</v>
      </c>
      <c r="F83" s="154">
        <v>1570</v>
      </c>
      <c r="G83" s="212">
        <f t="shared" si="1"/>
        <v>18043</v>
      </c>
      <c r="H83" s="213" t="s">
        <v>254</v>
      </c>
      <c r="I83" s="213" t="s">
        <v>254</v>
      </c>
      <c r="J83" s="213" t="s">
        <v>254</v>
      </c>
      <c r="K83" s="213">
        <v>18043</v>
      </c>
      <c r="L83" s="213" t="s">
        <v>254</v>
      </c>
      <c r="M83" s="213" t="s">
        <v>254</v>
      </c>
      <c r="N83" s="213" t="s">
        <v>254</v>
      </c>
      <c r="O83" s="213" t="s">
        <v>254</v>
      </c>
      <c r="P83" s="213" t="s">
        <v>254</v>
      </c>
      <c r="Q83" s="127" t="s">
        <v>175</v>
      </c>
      <c r="R83" s="329"/>
      <c r="S83" s="329"/>
    </row>
    <row r="84" spans="1:19" s="136" customFormat="1" ht="41.25" customHeight="1" x14ac:dyDescent="0.25">
      <c r="A84" s="129">
        <v>74</v>
      </c>
      <c r="B84" s="202">
        <v>42459</v>
      </c>
      <c r="C84" s="228" t="s">
        <v>164</v>
      </c>
      <c r="D84" s="138">
        <v>269</v>
      </c>
      <c r="E84" s="130" t="s">
        <v>599</v>
      </c>
      <c r="F84" s="154">
        <v>1570</v>
      </c>
      <c r="G84" s="212">
        <f t="shared" si="1"/>
        <v>1930</v>
      </c>
      <c r="H84" s="213" t="s">
        <v>254</v>
      </c>
      <c r="I84" s="213" t="s">
        <v>254</v>
      </c>
      <c r="J84" s="213" t="s">
        <v>254</v>
      </c>
      <c r="K84" s="213">
        <v>1930</v>
      </c>
      <c r="L84" s="213" t="s">
        <v>254</v>
      </c>
      <c r="M84" s="213" t="s">
        <v>254</v>
      </c>
      <c r="N84" s="213" t="s">
        <v>254</v>
      </c>
      <c r="O84" s="213" t="s">
        <v>254</v>
      </c>
      <c r="P84" s="213" t="s">
        <v>254</v>
      </c>
      <c r="Q84" s="127" t="s">
        <v>175</v>
      </c>
      <c r="R84" s="329"/>
      <c r="S84" s="329"/>
    </row>
    <row r="85" spans="1:19" s="136" customFormat="1" ht="41.25" customHeight="1" x14ac:dyDescent="0.25">
      <c r="A85" s="129">
        <v>75</v>
      </c>
      <c r="B85" s="202">
        <v>42459</v>
      </c>
      <c r="C85" s="228" t="s">
        <v>164</v>
      </c>
      <c r="D85" s="138">
        <v>269</v>
      </c>
      <c r="E85" s="130" t="s">
        <v>600</v>
      </c>
      <c r="F85" s="154">
        <v>1570</v>
      </c>
      <c r="G85" s="212">
        <f t="shared" si="1"/>
        <v>1632.86</v>
      </c>
      <c r="H85" s="213" t="s">
        <v>254</v>
      </c>
      <c r="I85" s="213" t="s">
        <v>254</v>
      </c>
      <c r="J85" s="213" t="s">
        <v>254</v>
      </c>
      <c r="K85" s="213">
        <v>1632.86</v>
      </c>
      <c r="L85" s="213" t="s">
        <v>254</v>
      </c>
      <c r="M85" s="213" t="s">
        <v>254</v>
      </c>
      <c r="N85" s="213" t="s">
        <v>254</v>
      </c>
      <c r="O85" s="213" t="s">
        <v>254</v>
      </c>
      <c r="P85" s="213" t="s">
        <v>254</v>
      </c>
      <c r="Q85" s="127" t="s">
        <v>539</v>
      </c>
      <c r="R85" s="329"/>
      <c r="S85" s="329"/>
    </row>
    <row r="86" spans="1:19" s="136" customFormat="1" ht="41.25" customHeight="1" x14ac:dyDescent="0.25">
      <c r="A86" s="198">
        <v>76</v>
      </c>
      <c r="B86" s="202">
        <v>42459</v>
      </c>
      <c r="C86" s="228" t="s">
        <v>164</v>
      </c>
      <c r="D86" s="138">
        <v>269</v>
      </c>
      <c r="E86" s="130" t="s">
        <v>601</v>
      </c>
      <c r="F86" s="154">
        <v>1570</v>
      </c>
      <c r="G86" s="212">
        <f t="shared" si="1"/>
        <v>230.84</v>
      </c>
      <c r="H86" s="213" t="s">
        <v>254</v>
      </c>
      <c r="I86" s="213" t="s">
        <v>254</v>
      </c>
      <c r="J86" s="213" t="s">
        <v>254</v>
      </c>
      <c r="K86" s="213">
        <v>230.84</v>
      </c>
      <c r="L86" s="213" t="s">
        <v>254</v>
      </c>
      <c r="M86" s="213" t="s">
        <v>254</v>
      </c>
      <c r="N86" s="213" t="s">
        <v>254</v>
      </c>
      <c r="O86" s="213" t="s">
        <v>254</v>
      </c>
      <c r="P86" s="213" t="s">
        <v>254</v>
      </c>
      <c r="Q86" s="127" t="s">
        <v>214</v>
      </c>
      <c r="R86" s="329"/>
      <c r="S86" s="329"/>
    </row>
    <row r="87" spans="1:19" s="136" customFormat="1" ht="41.25" customHeight="1" x14ac:dyDescent="0.25">
      <c r="A87" s="129">
        <v>77</v>
      </c>
      <c r="B87" s="202">
        <v>42459</v>
      </c>
      <c r="C87" s="228" t="s">
        <v>164</v>
      </c>
      <c r="D87" s="138">
        <v>269</v>
      </c>
      <c r="E87" s="130" t="s">
        <v>602</v>
      </c>
      <c r="F87" s="154">
        <v>1570</v>
      </c>
      <c r="G87" s="212">
        <f t="shared" si="1"/>
        <v>136.93</v>
      </c>
      <c r="H87" s="213" t="s">
        <v>254</v>
      </c>
      <c r="I87" s="213" t="s">
        <v>254</v>
      </c>
      <c r="J87" s="213" t="s">
        <v>254</v>
      </c>
      <c r="K87" s="213">
        <v>136.93</v>
      </c>
      <c r="L87" s="213" t="s">
        <v>254</v>
      </c>
      <c r="M87" s="213" t="s">
        <v>254</v>
      </c>
      <c r="N87" s="213" t="s">
        <v>254</v>
      </c>
      <c r="O87" s="213" t="s">
        <v>254</v>
      </c>
      <c r="P87" s="213" t="s">
        <v>254</v>
      </c>
      <c r="Q87" s="127" t="s">
        <v>177</v>
      </c>
      <c r="R87" s="329"/>
      <c r="S87" s="329"/>
    </row>
    <row r="88" spans="1:19" s="136" customFormat="1" ht="41.25" customHeight="1" x14ac:dyDescent="0.25">
      <c r="A88" s="129">
        <v>78</v>
      </c>
      <c r="B88" s="202">
        <v>42459</v>
      </c>
      <c r="C88" s="228" t="s">
        <v>164</v>
      </c>
      <c r="D88" s="138">
        <v>269</v>
      </c>
      <c r="E88" s="130" t="s">
        <v>594</v>
      </c>
      <c r="F88" s="154">
        <v>1570</v>
      </c>
      <c r="G88" s="212">
        <f t="shared" si="1"/>
        <v>151.54</v>
      </c>
      <c r="H88" s="213" t="s">
        <v>254</v>
      </c>
      <c r="I88" s="213" t="s">
        <v>254</v>
      </c>
      <c r="J88" s="213" t="s">
        <v>254</v>
      </c>
      <c r="K88" s="213">
        <v>151.54</v>
      </c>
      <c r="L88" s="213" t="s">
        <v>254</v>
      </c>
      <c r="M88" s="213" t="s">
        <v>254</v>
      </c>
      <c r="N88" s="213" t="s">
        <v>254</v>
      </c>
      <c r="O88" s="213" t="s">
        <v>254</v>
      </c>
      <c r="P88" s="213" t="s">
        <v>254</v>
      </c>
      <c r="Q88" s="127" t="s">
        <v>548</v>
      </c>
      <c r="R88" s="329"/>
      <c r="S88" s="329"/>
    </row>
    <row r="89" spans="1:19" s="136" customFormat="1" ht="41.25" customHeight="1" x14ac:dyDescent="0.25">
      <c r="A89" s="198">
        <v>79</v>
      </c>
      <c r="B89" s="202">
        <v>42459</v>
      </c>
      <c r="C89" s="228" t="s">
        <v>164</v>
      </c>
      <c r="D89" s="138">
        <v>269</v>
      </c>
      <c r="E89" s="130" t="s">
        <v>602</v>
      </c>
      <c r="F89" s="154">
        <v>1570</v>
      </c>
      <c r="G89" s="212">
        <f t="shared" si="1"/>
        <v>136.93</v>
      </c>
      <c r="H89" s="213" t="s">
        <v>254</v>
      </c>
      <c r="I89" s="213" t="s">
        <v>254</v>
      </c>
      <c r="J89" s="213" t="s">
        <v>254</v>
      </c>
      <c r="K89" s="213">
        <v>136.93</v>
      </c>
      <c r="L89" s="213" t="s">
        <v>254</v>
      </c>
      <c r="M89" s="213" t="s">
        <v>254</v>
      </c>
      <c r="N89" s="213" t="s">
        <v>254</v>
      </c>
      <c r="O89" s="213" t="s">
        <v>254</v>
      </c>
      <c r="P89" s="213" t="s">
        <v>254</v>
      </c>
      <c r="Q89" s="127" t="s">
        <v>177</v>
      </c>
      <c r="R89" s="329"/>
      <c r="S89" s="329"/>
    </row>
    <row r="90" spans="1:19" s="136" customFormat="1" ht="41.25" customHeight="1" x14ac:dyDescent="0.25">
      <c r="A90" s="129">
        <v>80</v>
      </c>
      <c r="B90" s="202">
        <v>42459</v>
      </c>
      <c r="C90" s="228" t="s">
        <v>164</v>
      </c>
      <c r="D90" s="138">
        <v>269</v>
      </c>
      <c r="E90" s="130" t="s">
        <v>594</v>
      </c>
      <c r="F90" s="154">
        <v>1570</v>
      </c>
      <c r="G90" s="212">
        <f t="shared" si="1"/>
        <v>151.54</v>
      </c>
      <c r="H90" s="213" t="s">
        <v>254</v>
      </c>
      <c r="I90" s="213" t="s">
        <v>254</v>
      </c>
      <c r="J90" s="213" t="s">
        <v>254</v>
      </c>
      <c r="K90" s="213">
        <v>151.54</v>
      </c>
      <c r="L90" s="213" t="s">
        <v>254</v>
      </c>
      <c r="M90" s="213" t="s">
        <v>254</v>
      </c>
      <c r="N90" s="213" t="s">
        <v>254</v>
      </c>
      <c r="O90" s="213" t="s">
        <v>254</v>
      </c>
      <c r="P90" s="213" t="s">
        <v>254</v>
      </c>
      <c r="Q90" s="127" t="s">
        <v>548</v>
      </c>
      <c r="R90" s="329"/>
      <c r="S90" s="329"/>
    </row>
    <row r="91" spans="1:19" s="136" customFormat="1" ht="41.25" customHeight="1" x14ac:dyDescent="0.25">
      <c r="A91" s="129">
        <v>81</v>
      </c>
      <c r="B91" s="202">
        <v>42459</v>
      </c>
      <c r="C91" s="228" t="s">
        <v>164</v>
      </c>
      <c r="D91" s="130" t="s">
        <v>603</v>
      </c>
      <c r="E91" s="130" t="s">
        <v>604</v>
      </c>
      <c r="F91" s="154">
        <v>1689</v>
      </c>
      <c r="G91" s="212">
        <f t="shared" si="1"/>
        <v>139</v>
      </c>
      <c r="H91" s="213" t="s">
        <v>254</v>
      </c>
      <c r="I91" s="213" t="s">
        <v>254</v>
      </c>
      <c r="J91" s="213" t="s">
        <v>254</v>
      </c>
      <c r="K91" s="213">
        <v>139</v>
      </c>
      <c r="L91" s="213" t="s">
        <v>254</v>
      </c>
      <c r="M91" s="213" t="s">
        <v>254</v>
      </c>
      <c r="N91" s="213" t="s">
        <v>254</v>
      </c>
      <c r="O91" s="213" t="s">
        <v>254</v>
      </c>
      <c r="P91" s="213" t="s">
        <v>254</v>
      </c>
      <c r="Q91" s="127" t="s">
        <v>2259</v>
      </c>
      <c r="R91" s="329"/>
      <c r="S91" s="329"/>
    </row>
    <row r="92" spans="1:19" s="136" customFormat="1" ht="41.25" customHeight="1" x14ac:dyDescent="0.25">
      <c r="A92" s="198">
        <v>82</v>
      </c>
      <c r="B92" s="202">
        <v>42459</v>
      </c>
      <c r="C92" s="228" t="s">
        <v>164</v>
      </c>
      <c r="D92" s="130" t="s">
        <v>603</v>
      </c>
      <c r="E92" s="130" t="s">
        <v>605</v>
      </c>
      <c r="F92" s="154">
        <v>1689</v>
      </c>
      <c r="G92" s="212">
        <f t="shared" si="1"/>
        <v>611</v>
      </c>
      <c r="H92" s="213" t="s">
        <v>254</v>
      </c>
      <c r="I92" s="213" t="s">
        <v>254</v>
      </c>
      <c r="J92" s="213" t="s">
        <v>254</v>
      </c>
      <c r="K92" s="213">
        <v>611</v>
      </c>
      <c r="L92" s="213" t="s">
        <v>254</v>
      </c>
      <c r="M92" s="213" t="s">
        <v>254</v>
      </c>
      <c r="N92" s="213" t="s">
        <v>254</v>
      </c>
      <c r="O92" s="213" t="s">
        <v>254</v>
      </c>
      <c r="P92" s="213" t="s">
        <v>254</v>
      </c>
      <c r="Q92" s="127" t="s">
        <v>174</v>
      </c>
      <c r="R92" s="329"/>
      <c r="S92" s="329"/>
    </row>
    <row r="93" spans="1:19" s="136" customFormat="1" ht="41.25" customHeight="1" x14ac:dyDescent="0.25">
      <c r="A93" s="129">
        <v>83</v>
      </c>
      <c r="B93" s="202">
        <v>42459</v>
      </c>
      <c r="C93" s="228" t="s">
        <v>164</v>
      </c>
      <c r="D93" s="130" t="s">
        <v>603</v>
      </c>
      <c r="E93" s="130" t="s">
        <v>606</v>
      </c>
      <c r="F93" s="154">
        <v>1689</v>
      </c>
      <c r="G93" s="212">
        <f t="shared" si="1"/>
        <v>900</v>
      </c>
      <c r="H93" s="213" t="s">
        <v>254</v>
      </c>
      <c r="I93" s="213" t="s">
        <v>254</v>
      </c>
      <c r="J93" s="213" t="s">
        <v>254</v>
      </c>
      <c r="K93" s="213">
        <v>900</v>
      </c>
      <c r="L93" s="213" t="s">
        <v>254</v>
      </c>
      <c r="M93" s="213" t="s">
        <v>254</v>
      </c>
      <c r="N93" s="213" t="s">
        <v>254</v>
      </c>
      <c r="O93" s="213" t="s">
        <v>254</v>
      </c>
      <c r="P93" s="213" t="s">
        <v>254</v>
      </c>
      <c r="Q93" s="127" t="s">
        <v>2258</v>
      </c>
      <c r="R93" s="329"/>
      <c r="S93" s="329"/>
    </row>
    <row r="94" spans="1:19" s="136" customFormat="1" ht="41.25" customHeight="1" x14ac:dyDescent="0.25">
      <c r="A94" s="129">
        <v>84</v>
      </c>
      <c r="B94" s="202">
        <v>42459</v>
      </c>
      <c r="C94" s="228" t="s">
        <v>164</v>
      </c>
      <c r="D94" s="130" t="s">
        <v>603</v>
      </c>
      <c r="E94" s="130" t="s">
        <v>607</v>
      </c>
      <c r="F94" s="154">
        <v>1689</v>
      </c>
      <c r="G94" s="212">
        <f t="shared" si="1"/>
        <v>828</v>
      </c>
      <c r="H94" s="213" t="s">
        <v>254</v>
      </c>
      <c r="I94" s="213" t="s">
        <v>254</v>
      </c>
      <c r="J94" s="213" t="s">
        <v>254</v>
      </c>
      <c r="K94" s="213">
        <v>828</v>
      </c>
      <c r="L94" s="213" t="s">
        <v>254</v>
      </c>
      <c r="M94" s="213" t="s">
        <v>254</v>
      </c>
      <c r="N94" s="213" t="s">
        <v>254</v>
      </c>
      <c r="O94" s="213" t="s">
        <v>254</v>
      </c>
      <c r="P94" s="213" t="s">
        <v>254</v>
      </c>
      <c r="Q94" s="127" t="s">
        <v>175</v>
      </c>
      <c r="R94" s="329"/>
      <c r="S94" s="329"/>
    </row>
    <row r="95" spans="1:19" s="136" customFormat="1" ht="41.25" customHeight="1" x14ac:dyDescent="0.25">
      <c r="A95" s="198">
        <v>85</v>
      </c>
      <c r="B95" s="202">
        <v>42459</v>
      </c>
      <c r="C95" s="228" t="s">
        <v>164</v>
      </c>
      <c r="D95" s="130" t="s">
        <v>603</v>
      </c>
      <c r="E95" s="130" t="s">
        <v>608</v>
      </c>
      <c r="F95" s="154">
        <v>1689</v>
      </c>
      <c r="G95" s="212">
        <f t="shared" si="1"/>
        <v>565.20000000000005</v>
      </c>
      <c r="H95" s="213" t="s">
        <v>254</v>
      </c>
      <c r="I95" s="213" t="s">
        <v>254</v>
      </c>
      <c r="J95" s="213" t="s">
        <v>254</v>
      </c>
      <c r="K95" s="213">
        <v>565.20000000000005</v>
      </c>
      <c r="L95" s="213" t="s">
        <v>254</v>
      </c>
      <c r="M95" s="213" t="s">
        <v>254</v>
      </c>
      <c r="N95" s="213" t="s">
        <v>254</v>
      </c>
      <c r="O95" s="213" t="s">
        <v>254</v>
      </c>
      <c r="P95" s="213" t="s">
        <v>254</v>
      </c>
      <c r="Q95" s="127" t="s">
        <v>214</v>
      </c>
      <c r="R95" s="329"/>
      <c r="S95" s="329"/>
    </row>
    <row r="96" spans="1:19" s="136" customFormat="1" ht="41.25" customHeight="1" x14ac:dyDescent="0.25">
      <c r="A96" s="129">
        <v>86</v>
      </c>
      <c r="B96" s="202">
        <v>42459</v>
      </c>
      <c r="C96" s="228" t="s">
        <v>164</v>
      </c>
      <c r="D96" s="130" t="s">
        <v>603</v>
      </c>
      <c r="E96" s="130" t="s">
        <v>609</v>
      </c>
      <c r="F96" s="154">
        <v>1689</v>
      </c>
      <c r="G96" s="212">
        <f t="shared" si="1"/>
        <v>6984.8</v>
      </c>
      <c r="H96" s="213" t="s">
        <v>254</v>
      </c>
      <c r="I96" s="213" t="s">
        <v>254</v>
      </c>
      <c r="J96" s="213" t="s">
        <v>254</v>
      </c>
      <c r="K96" s="213">
        <v>6984.8</v>
      </c>
      <c r="L96" s="213" t="s">
        <v>254</v>
      </c>
      <c r="M96" s="213" t="s">
        <v>254</v>
      </c>
      <c r="N96" s="213" t="s">
        <v>254</v>
      </c>
      <c r="O96" s="213" t="s">
        <v>254</v>
      </c>
      <c r="P96" s="213" t="s">
        <v>254</v>
      </c>
      <c r="Q96" s="127" t="s">
        <v>2258</v>
      </c>
      <c r="R96" s="329"/>
      <c r="S96" s="329"/>
    </row>
    <row r="97" spans="1:19" s="136" customFormat="1" ht="41.25" customHeight="1" x14ac:dyDescent="0.25">
      <c r="A97" s="129">
        <v>87</v>
      </c>
      <c r="B97" s="202">
        <v>42479</v>
      </c>
      <c r="C97" s="228" t="s">
        <v>164</v>
      </c>
      <c r="D97" s="130" t="s">
        <v>610</v>
      </c>
      <c r="E97" s="130" t="s">
        <v>611</v>
      </c>
      <c r="F97" s="154">
        <v>1790</v>
      </c>
      <c r="G97" s="212">
        <f t="shared" si="1"/>
        <v>8600</v>
      </c>
      <c r="H97" s="213" t="s">
        <v>254</v>
      </c>
      <c r="I97" s="213" t="s">
        <v>254</v>
      </c>
      <c r="J97" s="213" t="s">
        <v>254</v>
      </c>
      <c r="K97" s="213" t="s">
        <v>254</v>
      </c>
      <c r="L97" s="213" t="s">
        <v>254</v>
      </c>
      <c r="M97" s="213" t="s">
        <v>254</v>
      </c>
      <c r="N97" s="213">
        <v>8600</v>
      </c>
      <c r="O97" s="213" t="s">
        <v>254</v>
      </c>
      <c r="P97" s="213" t="s">
        <v>254</v>
      </c>
      <c r="Q97" s="233" t="s">
        <v>798</v>
      </c>
      <c r="R97" s="329" t="s">
        <v>2597</v>
      </c>
      <c r="S97" s="329" t="s">
        <v>2598</v>
      </c>
    </row>
    <row r="98" spans="1:19" s="136" customFormat="1" ht="41.25" customHeight="1" x14ac:dyDescent="0.25">
      <c r="A98" s="198">
        <v>88</v>
      </c>
      <c r="B98" s="202">
        <v>42465</v>
      </c>
      <c r="C98" s="228" t="s">
        <v>163</v>
      </c>
      <c r="D98" s="138">
        <v>573</v>
      </c>
      <c r="E98" s="130" t="s">
        <v>612</v>
      </c>
      <c r="F98" s="154">
        <v>1979</v>
      </c>
      <c r="G98" s="212">
        <f t="shared" si="1"/>
        <v>2600</v>
      </c>
      <c r="H98" s="213" t="s">
        <v>254</v>
      </c>
      <c r="I98" s="213" t="s">
        <v>254</v>
      </c>
      <c r="J98" s="213" t="s">
        <v>254</v>
      </c>
      <c r="K98" s="213" t="s">
        <v>254</v>
      </c>
      <c r="L98" s="213" t="s">
        <v>254</v>
      </c>
      <c r="M98" s="213">
        <v>2600</v>
      </c>
      <c r="N98" s="213" t="s">
        <v>254</v>
      </c>
      <c r="O98" s="213" t="s">
        <v>254</v>
      </c>
      <c r="P98" s="213" t="s">
        <v>254</v>
      </c>
      <c r="Q98" s="127" t="s">
        <v>2325</v>
      </c>
      <c r="R98" s="329"/>
      <c r="S98" s="329"/>
    </row>
    <row r="99" spans="1:19" s="136" customFormat="1" ht="41.25" customHeight="1" x14ac:dyDescent="0.25">
      <c r="A99" s="129">
        <v>89</v>
      </c>
      <c r="B99" s="202">
        <v>42474</v>
      </c>
      <c r="C99" s="228" t="s">
        <v>164</v>
      </c>
      <c r="D99" s="130" t="s">
        <v>613</v>
      </c>
      <c r="E99" s="130" t="s">
        <v>614</v>
      </c>
      <c r="F99" s="154">
        <v>2021</v>
      </c>
      <c r="G99" s="212">
        <f t="shared" si="1"/>
        <v>5300</v>
      </c>
      <c r="H99" s="213" t="s">
        <v>254</v>
      </c>
      <c r="I99" s="213" t="s">
        <v>254</v>
      </c>
      <c r="J99" s="213" t="s">
        <v>254</v>
      </c>
      <c r="K99" s="213">
        <v>5300</v>
      </c>
      <c r="L99" s="213" t="s">
        <v>254</v>
      </c>
      <c r="M99" s="213" t="s">
        <v>254</v>
      </c>
      <c r="N99" s="213" t="s">
        <v>254</v>
      </c>
      <c r="O99" s="213" t="s">
        <v>254</v>
      </c>
      <c r="P99" s="213" t="s">
        <v>254</v>
      </c>
      <c r="Q99" s="233" t="s">
        <v>2223</v>
      </c>
      <c r="R99" s="329"/>
      <c r="S99" s="329"/>
    </row>
    <row r="100" spans="1:19" s="136" customFormat="1" ht="41.25" customHeight="1" x14ac:dyDescent="0.25">
      <c r="A100" s="129">
        <v>90</v>
      </c>
      <c r="B100" s="202">
        <v>42479</v>
      </c>
      <c r="C100" s="228" t="s">
        <v>178</v>
      </c>
      <c r="D100" s="138">
        <v>650</v>
      </c>
      <c r="E100" s="130" t="s">
        <v>2454</v>
      </c>
      <c r="F100" s="154">
        <v>2135</v>
      </c>
      <c r="G100" s="212">
        <f t="shared" si="1"/>
        <v>2150</v>
      </c>
      <c r="H100" s="213" t="s">
        <v>254</v>
      </c>
      <c r="I100" s="213" t="s">
        <v>254</v>
      </c>
      <c r="J100" s="213" t="s">
        <v>254</v>
      </c>
      <c r="K100" s="213" t="s">
        <v>254</v>
      </c>
      <c r="L100" s="213">
        <v>2150</v>
      </c>
      <c r="M100" s="213" t="s">
        <v>254</v>
      </c>
      <c r="N100" s="213" t="s">
        <v>254</v>
      </c>
      <c r="O100" s="213" t="s">
        <v>254</v>
      </c>
      <c r="P100" s="213" t="s">
        <v>254</v>
      </c>
      <c r="Q100" s="127" t="s">
        <v>1795</v>
      </c>
      <c r="R100" s="329"/>
      <c r="S100" s="329"/>
    </row>
    <row r="101" spans="1:19" s="136" customFormat="1" ht="41.25" customHeight="1" x14ac:dyDescent="0.25">
      <c r="A101" s="198">
        <v>91</v>
      </c>
      <c r="B101" s="202">
        <v>42479</v>
      </c>
      <c r="C101" s="228" t="s">
        <v>178</v>
      </c>
      <c r="D101" s="138">
        <v>650</v>
      </c>
      <c r="E101" s="130" t="s">
        <v>2454</v>
      </c>
      <c r="F101" s="154">
        <v>2135</v>
      </c>
      <c r="G101" s="212">
        <f t="shared" si="1"/>
        <v>1070</v>
      </c>
      <c r="H101" s="213" t="s">
        <v>254</v>
      </c>
      <c r="I101" s="213" t="s">
        <v>254</v>
      </c>
      <c r="J101" s="213" t="s">
        <v>254</v>
      </c>
      <c r="K101" s="213" t="s">
        <v>254</v>
      </c>
      <c r="L101" s="213">
        <v>1070</v>
      </c>
      <c r="M101" s="213" t="s">
        <v>254</v>
      </c>
      <c r="N101" s="213" t="s">
        <v>254</v>
      </c>
      <c r="O101" s="213" t="s">
        <v>254</v>
      </c>
      <c r="P101" s="213" t="s">
        <v>254</v>
      </c>
      <c r="Q101" s="127" t="s">
        <v>1796</v>
      </c>
      <c r="R101" s="329"/>
      <c r="S101" s="329"/>
    </row>
    <row r="102" spans="1:19" s="136" customFormat="1" ht="41.25" customHeight="1" x14ac:dyDescent="0.25">
      <c r="A102" s="129">
        <v>92</v>
      </c>
      <c r="B102" s="202">
        <v>42475</v>
      </c>
      <c r="C102" s="228" t="s">
        <v>163</v>
      </c>
      <c r="D102" s="138">
        <v>662</v>
      </c>
      <c r="E102" s="130" t="s">
        <v>615</v>
      </c>
      <c r="F102" s="154">
        <v>2168</v>
      </c>
      <c r="G102" s="212">
        <f t="shared" si="1"/>
        <v>396.2</v>
      </c>
      <c r="H102" s="213" t="s">
        <v>254</v>
      </c>
      <c r="I102" s="213" t="s">
        <v>254</v>
      </c>
      <c r="J102" s="213" t="s">
        <v>254</v>
      </c>
      <c r="K102" s="213" t="s">
        <v>254</v>
      </c>
      <c r="L102" s="213" t="s">
        <v>254</v>
      </c>
      <c r="M102" s="213">
        <v>396.2</v>
      </c>
      <c r="N102" s="213" t="s">
        <v>254</v>
      </c>
      <c r="O102" s="213" t="s">
        <v>254</v>
      </c>
      <c r="P102" s="213" t="s">
        <v>254</v>
      </c>
      <c r="Q102" s="127" t="s">
        <v>2322</v>
      </c>
      <c r="R102" s="418"/>
      <c r="S102" s="329"/>
    </row>
    <row r="103" spans="1:19" s="136" customFormat="1" ht="41.25" customHeight="1" x14ac:dyDescent="0.25">
      <c r="A103" s="129">
        <v>95</v>
      </c>
      <c r="B103" s="202">
        <v>42479</v>
      </c>
      <c r="C103" s="228" t="s">
        <v>185</v>
      </c>
      <c r="D103" s="130" t="s">
        <v>186</v>
      </c>
      <c r="E103" s="130" t="s">
        <v>616</v>
      </c>
      <c r="F103" s="154">
        <v>2275</v>
      </c>
      <c r="G103" s="212">
        <f t="shared" si="1"/>
        <v>140</v>
      </c>
      <c r="H103" s="213" t="s">
        <v>254</v>
      </c>
      <c r="I103" s="213" t="s">
        <v>254</v>
      </c>
      <c r="J103" s="213" t="s">
        <v>254</v>
      </c>
      <c r="K103" s="213" t="s">
        <v>254</v>
      </c>
      <c r="L103" s="213" t="s">
        <v>254</v>
      </c>
      <c r="M103" s="213">
        <v>140</v>
      </c>
      <c r="N103" s="213" t="s">
        <v>254</v>
      </c>
      <c r="O103" s="213" t="s">
        <v>254</v>
      </c>
      <c r="P103" s="213" t="s">
        <v>254</v>
      </c>
      <c r="Q103" s="127" t="s">
        <v>1023</v>
      </c>
      <c r="R103" s="329"/>
      <c r="S103" s="329"/>
    </row>
    <row r="104" spans="1:19" s="136" customFormat="1" ht="41.25" customHeight="1" x14ac:dyDescent="0.25">
      <c r="A104" s="129">
        <v>98</v>
      </c>
      <c r="B104" s="202">
        <v>42479</v>
      </c>
      <c r="C104" s="228" t="s">
        <v>185</v>
      </c>
      <c r="D104" s="130" t="s">
        <v>186</v>
      </c>
      <c r="E104" s="130" t="s">
        <v>617</v>
      </c>
      <c r="F104" s="154">
        <v>2276</v>
      </c>
      <c r="G104" s="212">
        <f t="shared" si="1"/>
        <v>140</v>
      </c>
      <c r="H104" s="213" t="s">
        <v>254</v>
      </c>
      <c r="I104" s="213" t="s">
        <v>254</v>
      </c>
      <c r="J104" s="213" t="s">
        <v>254</v>
      </c>
      <c r="K104" s="213" t="s">
        <v>254</v>
      </c>
      <c r="L104" s="213" t="s">
        <v>254</v>
      </c>
      <c r="M104" s="213">
        <v>140</v>
      </c>
      <c r="N104" s="213" t="s">
        <v>254</v>
      </c>
      <c r="O104" s="213" t="s">
        <v>254</v>
      </c>
      <c r="P104" s="213" t="s">
        <v>254</v>
      </c>
      <c r="Q104" s="127" t="s">
        <v>1022</v>
      </c>
      <c r="R104" s="329"/>
      <c r="S104" s="329"/>
    </row>
    <row r="105" spans="1:19" s="136" customFormat="1" ht="41.25" customHeight="1" x14ac:dyDescent="0.25">
      <c r="A105" s="129">
        <v>99</v>
      </c>
      <c r="B105" s="202">
        <v>42459</v>
      </c>
      <c r="C105" s="228" t="s">
        <v>163</v>
      </c>
      <c r="D105" s="138">
        <v>515</v>
      </c>
      <c r="E105" s="130" t="s">
        <v>2323</v>
      </c>
      <c r="F105" s="154">
        <v>2290</v>
      </c>
      <c r="G105" s="212">
        <f t="shared" si="1"/>
        <v>1500</v>
      </c>
      <c r="H105" s="213" t="s">
        <v>254</v>
      </c>
      <c r="I105" s="213" t="s">
        <v>254</v>
      </c>
      <c r="J105" s="213" t="s">
        <v>254</v>
      </c>
      <c r="K105" s="213" t="s">
        <v>254</v>
      </c>
      <c r="L105" s="213" t="s">
        <v>254</v>
      </c>
      <c r="M105" s="213">
        <v>1500</v>
      </c>
      <c r="N105" s="213" t="s">
        <v>254</v>
      </c>
      <c r="O105" s="213" t="s">
        <v>254</v>
      </c>
      <c r="P105" s="213" t="s">
        <v>254</v>
      </c>
      <c r="Q105" s="127" t="s">
        <v>2324</v>
      </c>
      <c r="R105" s="329"/>
      <c r="S105" s="329"/>
    </row>
    <row r="106" spans="1:19" s="136" customFormat="1" ht="41.25" customHeight="1" x14ac:dyDescent="0.25">
      <c r="A106" s="198">
        <v>100</v>
      </c>
      <c r="B106" s="202">
        <v>42486</v>
      </c>
      <c r="C106" s="228" t="s">
        <v>164</v>
      </c>
      <c r="D106" s="130" t="s">
        <v>618</v>
      </c>
      <c r="E106" s="130" t="s">
        <v>619</v>
      </c>
      <c r="F106" s="154">
        <v>2538</v>
      </c>
      <c r="G106" s="212">
        <f t="shared" si="1"/>
        <v>16566.259999999998</v>
      </c>
      <c r="H106" s="213" t="s">
        <v>254</v>
      </c>
      <c r="I106" s="213" t="s">
        <v>254</v>
      </c>
      <c r="J106" s="213" t="s">
        <v>254</v>
      </c>
      <c r="K106" s="213">
        <v>16566.259999999998</v>
      </c>
      <c r="L106" s="213" t="s">
        <v>254</v>
      </c>
      <c r="M106" s="213" t="s">
        <v>254</v>
      </c>
      <c r="N106" s="213" t="s">
        <v>254</v>
      </c>
      <c r="O106" s="213" t="s">
        <v>254</v>
      </c>
      <c r="P106" s="213" t="s">
        <v>254</v>
      </c>
      <c r="Q106" s="127" t="s">
        <v>2257</v>
      </c>
      <c r="R106" s="329"/>
      <c r="S106" s="329"/>
    </row>
    <row r="107" spans="1:19" s="136" customFormat="1" ht="41.25" customHeight="1" x14ac:dyDescent="0.25">
      <c r="A107" s="129">
        <v>101</v>
      </c>
      <c r="B107" s="202">
        <v>42486</v>
      </c>
      <c r="C107" s="228" t="s">
        <v>164</v>
      </c>
      <c r="D107" s="130" t="s">
        <v>618</v>
      </c>
      <c r="E107" s="130" t="s">
        <v>620</v>
      </c>
      <c r="F107" s="154">
        <v>2538</v>
      </c>
      <c r="G107" s="212">
        <f t="shared" si="1"/>
        <v>26123.15</v>
      </c>
      <c r="H107" s="213" t="s">
        <v>254</v>
      </c>
      <c r="I107" s="213" t="s">
        <v>254</v>
      </c>
      <c r="J107" s="213" t="s">
        <v>254</v>
      </c>
      <c r="K107" s="213">
        <v>26123.15</v>
      </c>
      <c r="L107" s="213" t="s">
        <v>254</v>
      </c>
      <c r="M107" s="213" t="s">
        <v>254</v>
      </c>
      <c r="N107" s="213" t="s">
        <v>254</v>
      </c>
      <c r="O107" s="213" t="s">
        <v>254</v>
      </c>
      <c r="P107" s="213" t="s">
        <v>254</v>
      </c>
      <c r="Q107" s="127" t="s">
        <v>2256</v>
      </c>
      <c r="R107" s="329"/>
      <c r="S107" s="329"/>
    </row>
    <row r="108" spans="1:19" s="136" customFormat="1" ht="41.25" customHeight="1" x14ac:dyDescent="0.25">
      <c r="A108" s="129">
        <v>102</v>
      </c>
      <c r="B108" s="202">
        <v>42486</v>
      </c>
      <c r="C108" s="228" t="s">
        <v>164</v>
      </c>
      <c r="D108" s="130" t="s">
        <v>618</v>
      </c>
      <c r="E108" s="130" t="s">
        <v>621</v>
      </c>
      <c r="F108" s="154">
        <v>2538</v>
      </c>
      <c r="G108" s="212">
        <f t="shared" si="1"/>
        <v>3768</v>
      </c>
      <c r="H108" s="213" t="s">
        <v>254</v>
      </c>
      <c r="I108" s="213" t="s">
        <v>254</v>
      </c>
      <c r="J108" s="213" t="s">
        <v>254</v>
      </c>
      <c r="K108" s="213">
        <v>3768</v>
      </c>
      <c r="L108" s="213" t="s">
        <v>254</v>
      </c>
      <c r="M108" s="213" t="s">
        <v>254</v>
      </c>
      <c r="N108" s="213" t="s">
        <v>254</v>
      </c>
      <c r="O108" s="213" t="s">
        <v>254</v>
      </c>
      <c r="P108" s="213" t="s">
        <v>254</v>
      </c>
      <c r="Q108" s="127" t="s">
        <v>174</v>
      </c>
      <c r="R108" s="329"/>
      <c r="S108" s="329"/>
    </row>
    <row r="109" spans="1:19" s="136" customFormat="1" ht="41.25" customHeight="1" x14ac:dyDescent="0.25">
      <c r="A109" s="198">
        <v>103</v>
      </c>
      <c r="B109" s="202">
        <v>42486</v>
      </c>
      <c r="C109" s="228" t="s">
        <v>164</v>
      </c>
      <c r="D109" s="130" t="s">
        <v>618</v>
      </c>
      <c r="E109" s="130" t="s">
        <v>622</v>
      </c>
      <c r="F109" s="154">
        <v>2538</v>
      </c>
      <c r="G109" s="212">
        <f t="shared" si="1"/>
        <v>4329</v>
      </c>
      <c r="H109" s="213" t="s">
        <v>254</v>
      </c>
      <c r="I109" s="213" t="s">
        <v>254</v>
      </c>
      <c r="J109" s="213" t="s">
        <v>254</v>
      </c>
      <c r="K109" s="213">
        <v>4329</v>
      </c>
      <c r="L109" s="213" t="s">
        <v>254</v>
      </c>
      <c r="M109" s="213" t="s">
        <v>254</v>
      </c>
      <c r="N109" s="213" t="s">
        <v>254</v>
      </c>
      <c r="O109" s="213" t="s">
        <v>254</v>
      </c>
      <c r="P109" s="213" t="s">
        <v>254</v>
      </c>
      <c r="Q109" s="127" t="s">
        <v>175</v>
      </c>
      <c r="R109" s="329"/>
      <c r="S109" s="329"/>
    </row>
    <row r="110" spans="1:19" s="136" customFormat="1" ht="41.25" customHeight="1" x14ac:dyDescent="0.25">
      <c r="A110" s="129">
        <v>104</v>
      </c>
      <c r="B110" s="202">
        <v>42486</v>
      </c>
      <c r="C110" s="228" t="s">
        <v>164</v>
      </c>
      <c r="D110" s="130" t="s">
        <v>618</v>
      </c>
      <c r="E110" s="130" t="s">
        <v>623</v>
      </c>
      <c r="F110" s="154">
        <v>2538</v>
      </c>
      <c r="G110" s="212">
        <f t="shared" si="1"/>
        <v>634</v>
      </c>
      <c r="H110" s="213" t="s">
        <v>254</v>
      </c>
      <c r="I110" s="213" t="s">
        <v>254</v>
      </c>
      <c r="J110" s="213" t="s">
        <v>254</v>
      </c>
      <c r="K110" s="213">
        <v>634</v>
      </c>
      <c r="L110" s="213" t="s">
        <v>254</v>
      </c>
      <c r="M110" s="213" t="s">
        <v>254</v>
      </c>
      <c r="N110" s="213" t="s">
        <v>254</v>
      </c>
      <c r="O110" s="213" t="s">
        <v>254</v>
      </c>
      <c r="P110" s="213" t="s">
        <v>254</v>
      </c>
      <c r="Q110" s="127" t="s">
        <v>2255</v>
      </c>
      <c r="R110" s="329"/>
      <c r="S110" s="329"/>
    </row>
    <row r="111" spans="1:19" s="136" customFormat="1" ht="41.25" customHeight="1" x14ac:dyDescent="0.25">
      <c r="A111" s="129">
        <v>105</v>
      </c>
      <c r="B111" s="202">
        <v>42486</v>
      </c>
      <c r="C111" s="228" t="s">
        <v>164</v>
      </c>
      <c r="D111" s="130" t="s">
        <v>618</v>
      </c>
      <c r="E111" s="130" t="s">
        <v>624</v>
      </c>
      <c r="F111" s="154">
        <v>2538</v>
      </c>
      <c r="G111" s="212">
        <f t="shared" si="1"/>
        <v>928.52</v>
      </c>
      <c r="H111" s="213" t="s">
        <v>254</v>
      </c>
      <c r="I111" s="213" t="s">
        <v>254</v>
      </c>
      <c r="J111" s="213" t="s">
        <v>254</v>
      </c>
      <c r="K111" s="213">
        <v>928.52</v>
      </c>
      <c r="L111" s="213" t="s">
        <v>254</v>
      </c>
      <c r="M111" s="213" t="s">
        <v>254</v>
      </c>
      <c r="N111" s="213" t="s">
        <v>254</v>
      </c>
      <c r="O111" s="213" t="s">
        <v>254</v>
      </c>
      <c r="P111" s="213" t="s">
        <v>254</v>
      </c>
      <c r="Q111" s="127" t="s">
        <v>2255</v>
      </c>
      <c r="R111" s="329"/>
      <c r="S111" s="329"/>
    </row>
    <row r="112" spans="1:19" s="136" customFormat="1" ht="41.25" customHeight="1" x14ac:dyDescent="0.25">
      <c r="A112" s="198">
        <v>106</v>
      </c>
      <c r="B112" s="202">
        <v>42486</v>
      </c>
      <c r="C112" s="228" t="s">
        <v>164</v>
      </c>
      <c r="D112" s="130" t="s">
        <v>618</v>
      </c>
      <c r="E112" s="130" t="s">
        <v>625</v>
      </c>
      <c r="F112" s="154">
        <v>2538</v>
      </c>
      <c r="G112" s="212">
        <f t="shared" si="1"/>
        <v>240.4</v>
      </c>
      <c r="H112" s="213" t="s">
        <v>254</v>
      </c>
      <c r="I112" s="213" t="s">
        <v>254</v>
      </c>
      <c r="J112" s="213" t="s">
        <v>254</v>
      </c>
      <c r="K112" s="213">
        <v>240.4</v>
      </c>
      <c r="L112" s="213" t="s">
        <v>254</v>
      </c>
      <c r="M112" s="213" t="s">
        <v>254</v>
      </c>
      <c r="N112" s="213" t="s">
        <v>254</v>
      </c>
      <c r="O112" s="213" t="s">
        <v>254</v>
      </c>
      <c r="P112" s="213" t="s">
        <v>254</v>
      </c>
      <c r="Q112" s="127" t="s">
        <v>214</v>
      </c>
      <c r="R112" s="329"/>
      <c r="S112" s="329"/>
    </row>
    <row r="113" spans="1:19" s="136" customFormat="1" ht="41.25" customHeight="1" x14ac:dyDescent="0.25">
      <c r="A113" s="129">
        <v>107</v>
      </c>
      <c r="B113" s="202">
        <v>42486</v>
      </c>
      <c r="C113" s="228" t="s">
        <v>164</v>
      </c>
      <c r="D113" s="130" t="s">
        <v>618</v>
      </c>
      <c r="E113" s="130" t="s">
        <v>626</v>
      </c>
      <c r="F113" s="154">
        <v>2538</v>
      </c>
      <c r="G113" s="212">
        <f t="shared" si="1"/>
        <v>268.11</v>
      </c>
      <c r="H113" s="213" t="s">
        <v>254</v>
      </c>
      <c r="I113" s="213" t="s">
        <v>254</v>
      </c>
      <c r="J113" s="213" t="s">
        <v>254</v>
      </c>
      <c r="K113" s="213">
        <v>268.11</v>
      </c>
      <c r="L113" s="213" t="s">
        <v>254</v>
      </c>
      <c r="M113" s="213" t="s">
        <v>254</v>
      </c>
      <c r="N113" s="213" t="s">
        <v>254</v>
      </c>
      <c r="O113" s="213" t="s">
        <v>254</v>
      </c>
      <c r="P113" s="213" t="s">
        <v>254</v>
      </c>
      <c r="Q113" s="127" t="s">
        <v>548</v>
      </c>
      <c r="R113" s="329"/>
      <c r="S113" s="329"/>
    </row>
    <row r="114" spans="1:19" s="136" customFormat="1" ht="41.25" customHeight="1" x14ac:dyDescent="0.25">
      <c r="A114" s="129">
        <v>108</v>
      </c>
      <c r="B114" s="202">
        <v>42486</v>
      </c>
      <c r="C114" s="228" t="s">
        <v>164</v>
      </c>
      <c r="D114" s="130" t="s">
        <v>627</v>
      </c>
      <c r="E114" s="130" t="s">
        <v>628</v>
      </c>
      <c r="F114" s="154">
        <v>2568</v>
      </c>
      <c r="G114" s="212">
        <f t="shared" si="1"/>
        <v>123</v>
      </c>
      <c r="H114" s="213" t="s">
        <v>254</v>
      </c>
      <c r="I114" s="213" t="s">
        <v>254</v>
      </c>
      <c r="J114" s="213" t="s">
        <v>254</v>
      </c>
      <c r="K114" s="213" t="s">
        <v>254</v>
      </c>
      <c r="L114" s="213" t="s">
        <v>254</v>
      </c>
      <c r="M114" s="213" t="s">
        <v>254</v>
      </c>
      <c r="N114" s="213">
        <v>123</v>
      </c>
      <c r="O114" s="213" t="s">
        <v>254</v>
      </c>
      <c r="P114" s="213" t="s">
        <v>254</v>
      </c>
      <c r="Q114" s="127" t="s">
        <v>2254</v>
      </c>
      <c r="R114" s="329" t="s">
        <v>2597</v>
      </c>
      <c r="S114" s="329" t="s">
        <v>2598</v>
      </c>
    </row>
    <row r="115" spans="1:19" s="136" customFormat="1" ht="41.25" customHeight="1" x14ac:dyDescent="0.25">
      <c r="A115" s="198">
        <v>109</v>
      </c>
      <c r="B115" s="202">
        <v>42486</v>
      </c>
      <c r="C115" s="228" t="s">
        <v>164</v>
      </c>
      <c r="D115" s="130" t="s">
        <v>627</v>
      </c>
      <c r="E115" s="130" t="s">
        <v>629</v>
      </c>
      <c r="F115" s="154">
        <v>2568</v>
      </c>
      <c r="G115" s="212">
        <f t="shared" si="1"/>
        <v>387</v>
      </c>
      <c r="H115" s="213" t="s">
        <v>254</v>
      </c>
      <c r="I115" s="213" t="s">
        <v>254</v>
      </c>
      <c r="J115" s="213" t="s">
        <v>254</v>
      </c>
      <c r="K115" s="213" t="s">
        <v>254</v>
      </c>
      <c r="L115" s="213" t="s">
        <v>254</v>
      </c>
      <c r="M115" s="213" t="s">
        <v>254</v>
      </c>
      <c r="N115" s="213">
        <v>387</v>
      </c>
      <c r="O115" s="213" t="s">
        <v>254</v>
      </c>
      <c r="P115" s="213" t="s">
        <v>254</v>
      </c>
      <c r="Q115" s="127" t="s">
        <v>2253</v>
      </c>
      <c r="R115" s="329" t="s">
        <v>2597</v>
      </c>
      <c r="S115" s="329" t="s">
        <v>2598</v>
      </c>
    </row>
    <row r="116" spans="1:19" s="136" customFormat="1" ht="41.25" customHeight="1" x14ac:dyDescent="0.25">
      <c r="A116" s="129">
        <v>110</v>
      </c>
      <c r="B116" s="202">
        <v>42486</v>
      </c>
      <c r="C116" s="228" t="s">
        <v>164</v>
      </c>
      <c r="D116" s="130" t="s">
        <v>627</v>
      </c>
      <c r="E116" s="130" t="s">
        <v>630</v>
      </c>
      <c r="F116" s="154">
        <v>2568</v>
      </c>
      <c r="G116" s="212">
        <f t="shared" si="1"/>
        <v>559.86</v>
      </c>
      <c r="H116" s="213" t="s">
        <v>254</v>
      </c>
      <c r="I116" s="213" t="s">
        <v>254</v>
      </c>
      <c r="J116" s="213" t="s">
        <v>254</v>
      </c>
      <c r="K116" s="213" t="s">
        <v>254</v>
      </c>
      <c r="L116" s="213" t="s">
        <v>254</v>
      </c>
      <c r="M116" s="213" t="s">
        <v>254</v>
      </c>
      <c r="N116" s="213">
        <v>559.86</v>
      </c>
      <c r="O116" s="213" t="s">
        <v>254</v>
      </c>
      <c r="P116" s="213" t="s">
        <v>254</v>
      </c>
      <c r="Q116" s="127" t="s">
        <v>548</v>
      </c>
      <c r="R116" s="329" t="s">
        <v>2597</v>
      </c>
      <c r="S116" s="329" t="s">
        <v>2598</v>
      </c>
    </row>
    <row r="117" spans="1:19" s="136" customFormat="1" ht="41.25" customHeight="1" x14ac:dyDescent="0.25">
      <c r="A117" s="129">
        <v>111</v>
      </c>
      <c r="B117" s="202">
        <v>42486</v>
      </c>
      <c r="C117" s="228" t="s">
        <v>164</v>
      </c>
      <c r="D117" s="130" t="s">
        <v>627</v>
      </c>
      <c r="E117" s="130" t="s">
        <v>631</v>
      </c>
      <c r="F117" s="154">
        <v>2568</v>
      </c>
      <c r="G117" s="212">
        <f t="shared" si="1"/>
        <v>3617.14</v>
      </c>
      <c r="H117" s="213" t="s">
        <v>254</v>
      </c>
      <c r="I117" s="213" t="s">
        <v>254</v>
      </c>
      <c r="J117" s="213" t="s">
        <v>254</v>
      </c>
      <c r="K117" s="213" t="s">
        <v>254</v>
      </c>
      <c r="L117" s="213" t="s">
        <v>254</v>
      </c>
      <c r="M117" s="213" t="s">
        <v>254</v>
      </c>
      <c r="N117" s="213">
        <v>3617.14</v>
      </c>
      <c r="O117" s="213" t="s">
        <v>254</v>
      </c>
      <c r="P117" s="213" t="s">
        <v>254</v>
      </c>
      <c r="Q117" s="127" t="s">
        <v>2252</v>
      </c>
      <c r="R117" s="329" t="s">
        <v>2597</v>
      </c>
      <c r="S117" s="329" t="s">
        <v>2598</v>
      </c>
    </row>
    <row r="118" spans="1:19" s="136" customFormat="1" ht="41.25" customHeight="1" x14ac:dyDescent="0.25">
      <c r="A118" s="198">
        <v>112</v>
      </c>
      <c r="B118" s="202">
        <v>42486</v>
      </c>
      <c r="C118" s="228" t="s">
        <v>164</v>
      </c>
      <c r="D118" s="130" t="s">
        <v>632</v>
      </c>
      <c r="E118" s="130" t="s">
        <v>633</v>
      </c>
      <c r="F118" s="154">
        <v>2583</v>
      </c>
      <c r="G118" s="212">
        <f t="shared" si="1"/>
        <v>8811.7999999999993</v>
      </c>
      <c r="H118" s="213" t="s">
        <v>254</v>
      </c>
      <c r="I118" s="213" t="s">
        <v>254</v>
      </c>
      <c r="J118" s="213" t="s">
        <v>254</v>
      </c>
      <c r="K118" s="213">
        <v>8811.7999999999993</v>
      </c>
      <c r="L118" s="213" t="s">
        <v>254</v>
      </c>
      <c r="M118" s="213" t="s">
        <v>254</v>
      </c>
      <c r="N118" s="213" t="s">
        <v>254</v>
      </c>
      <c r="O118" s="213" t="s">
        <v>254</v>
      </c>
      <c r="P118" s="213" t="s">
        <v>254</v>
      </c>
      <c r="Q118" s="127" t="s">
        <v>2251</v>
      </c>
      <c r="R118" s="329"/>
      <c r="S118" s="329"/>
    </row>
    <row r="119" spans="1:19" s="136" customFormat="1" ht="41.25" customHeight="1" x14ac:dyDescent="0.25">
      <c r="A119" s="129">
        <v>113</v>
      </c>
      <c r="B119" s="202">
        <v>42486</v>
      </c>
      <c r="C119" s="228" t="s">
        <v>164</v>
      </c>
      <c r="D119" s="130" t="s">
        <v>632</v>
      </c>
      <c r="E119" s="130" t="s">
        <v>634</v>
      </c>
      <c r="F119" s="154">
        <v>2583</v>
      </c>
      <c r="G119" s="212">
        <f t="shared" si="1"/>
        <v>139</v>
      </c>
      <c r="H119" s="213" t="s">
        <v>254</v>
      </c>
      <c r="I119" s="213" t="s">
        <v>254</v>
      </c>
      <c r="J119" s="213" t="s">
        <v>254</v>
      </c>
      <c r="K119" s="213">
        <v>139</v>
      </c>
      <c r="L119" s="213" t="s">
        <v>254</v>
      </c>
      <c r="M119" s="213" t="s">
        <v>254</v>
      </c>
      <c r="N119" s="213" t="s">
        <v>254</v>
      </c>
      <c r="O119" s="213" t="s">
        <v>254</v>
      </c>
      <c r="P119" s="213" t="s">
        <v>254</v>
      </c>
      <c r="Q119" s="127" t="s">
        <v>2250</v>
      </c>
      <c r="R119" s="329"/>
      <c r="S119" s="329"/>
    </row>
    <row r="120" spans="1:19" s="136" customFormat="1" ht="41.25" customHeight="1" x14ac:dyDescent="0.25">
      <c r="A120" s="129">
        <v>114</v>
      </c>
      <c r="B120" s="202">
        <v>42486</v>
      </c>
      <c r="C120" s="228" t="s">
        <v>164</v>
      </c>
      <c r="D120" s="130" t="s">
        <v>632</v>
      </c>
      <c r="E120" s="130" t="s">
        <v>635</v>
      </c>
      <c r="F120" s="154">
        <v>2583</v>
      </c>
      <c r="G120" s="212">
        <f t="shared" si="1"/>
        <v>884</v>
      </c>
      <c r="H120" s="213" t="s">
        <v>254</v>
      </c>
      <c r="I120" s="213" t="s">
        <v>254</v>
      </c>
      <c r="J120" s="213" t="s">
        <v>254</v>
      </c>
      <c r="K120" s="213">
        <v>884</v>
      </c>
      <c r="L120" s="213" t="s">
        <v>254</v>
      </c>
      <c r="M120" s="213" t="s">
        <v>254</v>
      </c>
      <c r="N120" s="213" t="s">
        <v>254</v>
      </c>
      <c r="O120" s="213" t="s">
        <v>254</v>
      </c>
      <c r="P120" s="213" t="s">
        <v>254</v>
      </c>
      <c r="Q120" s="127" t="s">
        <v>174</v>
      </c>
      <c r="R120" s="329"/>
      <c r="S120" s="329"/>
    </row>
    <row r="121" spans="1:19" s="136" customFormat="1" ht="41.25" customHeight="1" x14ac:dyDescent="0.25">
      <c r="A121" s="198">
        <v>115</v>
      </c>
      <c r="B121" s="202">
        <v>42486</v>
      </c>
      <c r="C121" s="228" t="s">
        <v>164</v>
      </c>
      <c r="D121" s="130" t="s">
        <v>632</v>
      </c>
      <c r="E121" s="130" t="s">
        <v>636</v>
      </c>
      <c r="F121" s="154">
        <v>2583</v>
      </c>
      <c r="G121" s="212">
        <f t="shared" si="1"/>
        <v>900</v>
      </c>
      <c r="H121" s="213" t="s">
        <v>254</v>
      </c>
      <c r="I121" s="213" t="s">
        <v>254</v>
      </c>
      <c r="J121" s="213" t="s">
        <v>254</v>
      </c>
      <c r="K121" s="213">
        <v>900</v>
      </c>
      <c r="L121" s="213" t="s">
        <v>254</v>
      </c>
      <c r="M121" s="213" t="s">
        <v>254</v>
      </c>
      <c r="N121" s="213" t="s">
        <v>254</v>
      </c>
      <c r="O121" s="213" t="s">
        <v>254</v>
      </c>
      <c r="P121" s="213" t="s">
        <v>254</v>
      </c>
      <c r="Q121" s="127" t="s">
        <v>2249</v>
      </c>
      <c r="R121" s="329"/>
      <c r="S121" s="329"/>
    </row>
    <row r="122" spans="1:19" s="136" customFormat="1" ht="41.25" customHeight="1" x14ac:dyDescent="0.25">
      <c r="A122" s="129">
        <v>116</v>
      </c>
      <c r="B122" s="202">
        <v>42486</v>
      </c>
      <c r="C122" s="228" t="s">
        <v>164</v>
      </c>
      <c r="D122" s="130" t="s">
        <v>632</v>
      </c>
      <c r="E122" s="130" t="s">
        <v>637</v>
      </c>
      <c r="F122" s="154">
        <v>2583</v>
      </c>
      <c r="G122" s="212">
        <f t="shared" si="1"/>
        <v>1017</v>
      </c>
      <c r="H122" s="213" t="s">
        <v>254</v>
      </c>
      <c r="I122" s="213" t="s">
        <v>254</v>
      </c>
      <c r="J122" s="213" t="s">
        <v>254</v>
      </c>
      <c r="K122" s="213">
        <v>1017</v>
      </c>
      <c r="L122" s="213" t="s">
        <v>254</v>
      </c>
      <c r="M122" s="213" t="s">
        <v>254</v>
      </c>
      <c r="N122" s="213" t="s">
        <v>254</v>
      </c>
      <c r="O122" s="213" t="s">
        <v>254</v>
      </c>
      <c r="P122" s="213" t="s">
        <v>254</v>
      </c>
      <c r="Q122" s="127" t="s">
        <v>175</v>
      </c>
      <c r="R122" s="329"/>
      <c r="S122" s="329"/>
    </row>
    <row r="123" spans="1:19" s="136" customFormat="1" ht="41.25" customHeight="1" x14ac:dyDescent="0.25">
      <c r="A123" s="129">
        <v>117</v>
      </c>
      <c r="B123" s="202">
        <v>42486</v>
      </c>
      <c r="C123" s="228" t="s">
        <v>164</v>
      </c>
      <c r="D123" s="130" t="s">
        <v>632</v>
      </c>
      <c r="E123" s="130" t="s">
        <v>638</v>
      </c>
      <c r="F123" s="154">
        <v>2583</v>
      </c>
      <c r="G123" s="212">
        <f t="shared" si="1"/>
        <v>565.20000000000005</v>
      </c>
      <c r="H123" s="213" t="s">
        <v>254</v>
      </c>
      <c r="I123" s="213" t="s">
        <v>254</v>
      </c>
      <c r="J123" s="213" t="s">
        <v>254</v>
      </c>
      <c r="K123" s="213">
        <v>565.20000000000005</v>
      </c>
      <c r="L123" s="213" t="s">
        <v>254</v>
      </c>
      <c r="M123" s="213" t="s">
        <v>254</v>
      </c>
      <c r="N123" s="213" t="s">
        <v>254</v>
      </c>
      <c r="O123" s="213" t="s">
        <v>254</v>
      </c>
      <c r="P123" s="213" t="s">
        <v>254</v>
      </c>
      <c r="Q123" s="127" t="s">
        <v>214</v>
      </c>
      <c r="R123" s="329"/>
      <c r="S123" s="329"/>
    </row>
    <row r="124" spans="1:19" s="136" customFormat="1" ht="41.25" customHeight="1" x14ac:dyDescent="0.25">
      <c r="A124" s="198">
        <v>118</v>
      </c>
      <c r="B124" s="202">
        <v>42490</v>
      </c>
      <c r="C124" s="228" t="s">
        <v>178</v>
      </c>
      <c r="D124" s="138">
        <v>759</v>
      </c>
      <c r="E124" s="130" t="s">
        <v>2455</v>
      </c>
      <c r="F124" s="154">
        <v>2596</v>
      </c>
      <c r="G124" s="212">
        <f t="shared" si="1"/>
        <v>4900</v>
      </c>
      <c r="H124" s="213"/>
      <c r="I124" s="213"/>
      <c r="J124" s="213"/>
      <c r="K124" s="213"/>
      <c r="L124" s="224">
        <v>4900</v>
      </c>
      <c r="M124" s="213"/>
      <c r="N124" s="213"/>
      <c r="O124" s="213"/>
      <c r="P124" s="213"/>
      <c r="Q124" s="127" t="s">
        <v>1797</v>
      </c>
      <c r="R124" s="329"/>
      <c r="S124" s="329"/>
    </row>
    <row r="125" spans="1:19" s="136" customFormat="1" ht="41.25" customHeight="1" x14ac:dyDescent="0.25">
      <c r="A125" s="129">
        <v>119</v>
      </c>
      <c r="B125" s="202">
        <v>42490</v>
      </c>
      <c r="C125" s="228" t="s">
        <v>178</v>
      </c>
      <c r="D125" s="138">
        <v>759</v>
      </c>
      <c r="E125" s="130" t="s">
        <v>2455</v>
      </c>
      <c r="F125" s="154">
        <v>2596</v>
      </c>
      <c r="G125" s="212">
        <f t="shared" ref="G125:G182" si="2">SUM(H125:P125)</f>
        <v>110</v>
      </c>
      <c r="H125" s="213"/>
      <c r="I125" s="213"/>
      <c r="J125" s="213"/>
      <c r="K125" s="213"/>
      <c r="L125" s="224">
        <v>110</v>
      </c>
      <c r="M125" s="213"/>
      <c r="N125" s="213"/>
      <c r="O125" s="213"/>
      <c r="P125" s="213"/>
      <c r="Q125" s="127" t="s">
        <v>1798</v>
      </c>
      <c r="R125" s="329"/>
      <c r="S125" s="329"/>
    </row>
    <row r="126" spans="1:19" s="136" customFormat="1" ht="41.25" customHeight="1" x14ac:dyDescent="0.25">
      <c r="A126" s="129">
        <v>120</v>
      </c>
      <c r="B126" s="202">
        <v>42490</v>
      </c>
      <c r="C126" s="228" t="s">
        <v>178</v>
      </c>
      <c r="D126" s="138">
        <v>759</v>
      </c>
      <c r="E126" s="130" t="s">
        <v>2455</v>
      </c>
      <c r="F126" s="154">
        <v>2596</v>
      </c>
      <c r="G126" s="212">
        <f t="shared" si="2"/>
        <v>47.5</v>
      </c>
      <c r="H126" s="213"/>
      <c r="I126" s="213"/>
      <c r="J126" s="213"/>
      <c r="K126" s="213"/>
      <c r="L126" s="224">
        <v>47.5</v>
      </c>
      <c r="M126" s="213"/>
      <c r="N126" s="213"/>
      <c r="O126" s="213"/>
      <c r="P126" s="213"/>
      <c r="Q126" s="127" t="s">
        <v>1799</v>
      </c>
      <c r="R126" s="329"/>
      <c r="S126" s="329"/>
    </row>
    <row r="127" spans="1:19" s="136" customFormat="1" ht="41.25" customHeight="1" x14ac:dyDescent="0.25">
      <c r="A127" s="198">
        <v>121</v>
      </c>
      <c r="B127" s="202">
        <v>42490</v>
      </c>
      <c r="C127" s="228" t="s">
        <v>178</v>
      </c>
      <c r="D127" s="138">
        <v>759</v>
      </c>
      <c r="E127" s="130" t="s">
        <v>2455</v>
      </c>
      <c r="F127" s="154">
        <v>2596</v>
      </c>
      <c r="G127" s="212">
        <f t="shared" si="2"/>
        <v>8680</v>
      </c>
      <c r="H127" s="213"/>
      <c r="I127" s="213"/>
      <c r="J127" s="213"/>
      <c r="K127" s="213"/>
      <c r="L127" s="224">
        <v>8680</v>
      </c>
      <c r="M127" s="213"/>
      <c r="N127" s="213"/>
      <c r="O127" s="213"/>
      <c r="P127" s="213"/>
      <c r="Q127" s="127" t="s">
        <v>1800</v>
      </c>
      <c r="R127" s="329"/>
      <c r="S127" s="329"/>
    </row>
    <row r="128" spans="1:19" s="136" customFormat="1" ht="41.25" customHeight="1" x14ac:dyDescent="0.25">
      <c r="A128" s="129">
        <v>122</v>
      </c>
      <c r="B128" s="202">
        <v>42490</v>
      </c>
      <c r="C128" s="228" t="s">
        <v>178</v>
      </c>
      <c r="D128" s="138">
        <v>759</v>
      </c>
      <c r="E128" s="130" t="s">
        <v>2455</v>
      </c>
      <c r="F128" s="154">
        <v>2596</v>
      </c>
      <c r="G128" s="212">
        <f t="shared" si="2"/>
        <v>5200</v>
      </c>
      <c r="H128" s="213"/>
      <c r="I128" s="213"/>
      <c r="J128" s="213"/>
      <c r="K128" s="213"/>
      <c r="L128" s="224">
        <v>5200</v>
      </c>
      <c r="M128" s="213"/>
      <c r="N128" s="213"/>
      <c r="O128" s="213"/>
      <c r="P128" s="213"/>
      <c r="Q128" s="127" t="s">
        <v>1801</v>
      </c>
      <c r="R128" s="329"/>
      <c r="S128" s="329"/>
    </row>
    <row r="129" spans="1:19" s="136" customFormat="1" ht="41.25" customHeight="1" x14ac:dyDescent="0.25">
      <c r="A129" s="129">
        <v>123</v>
      </c>
      <c r="B129" s="202">
        <v>42490</v>
      </c>
      <c r="C129" s="228" t="s">
        <v>178</v>
      </c>
      <c r="D129" s="138">
        <v>759</v>
      </c>
      <c r="E129" s="130" t="s">
        <v>2455</v>
      </c>
      <c r="F129" s="154">
        <v>2596</v>
      </c>
      <c r="G129" s="212">
        <f t="shared" si="2"/>
        <v>4275</v>
      </c>
      <c r="H129" s="213"/>
      <c r="I129" s="213"/>
      <c r="J129" s="213"/>
      <c r="K129" s="213"/>
      <c r="L129" s="224">
        <v>4275</v>
      </c>
      <c r="M129" s="213"/>
      <c r="N129" s="213"/>
      <c r="O129" s="213"/>
      <c r="P129" s="213"/>
      <c r="Q129" s="127" t="s">
        <v>1802</v>
      </c>
      <c r="R129" s="329"/>
      <c r="S129" s="329"/>
    </row>
    <row r="130" spans="1:19" s="136" customFormat="1" ht="41.25" customHeight="1" x14ac:dyDescent="0.25">
      <c r="A130" s="198">
        <v>124</v>
      </c>
      <c r="B130" s="202">
        <v>42490</v>
      </c>
      <c r="C130" s="228" t="s">
        <v>178</v>
      </c>
      <c r="D130" s="138">
        <v>759</v>
      </c>
      <c r="E130" s="130" t="s">
        <v>2455</v>
      </c>
      <c r="F130" s="154">
        <v>2596</v>
      </c>
      <c r="G130" s="212">
        <f t="shared" si="2"/>
        <v>4480</v>
      </c>
      <c r="H130" s="213"/>
      <c r="I130" s="213"/>
      <c r="J130" s="213"/>
      <c r="K130" s="213"/>
      <c r="L130" s="224">
        <v>4480</v>
      </c>
      <c r="M130" s="213"/>
      <c r="N130" s="213"/>
      <c r="O130" s="213"/>
      <c r="P130" s="213"/>
      <c r="Q130" s="127" t="s">
        <v>1803</v>
      </c>
      <c r="R130" s="329"/>
      <c r="S130" s="329"/>
    </row>
    <row r="131" spans="1:19" s="136" customFormat="1" ht="41.25" customHeight="1" x14ac:dyDescent="0.25">
      <c r="A131" s="129">
        <v>125</v>
      </c>
      <c r="B131" s="202">
        <v>42544</v>
      </c>
      <c r="C131" s="228" t="s">
        <v>178</v>
      </c>
      <c r="D131" s="138">
        <v>1317</v>
      </c>
      <c r="E131" s="130" t="s">
        <v>2456</v>
      </c>
      <c r="F131" s="154">
        <v>2725</v>
      </c>
      <c r="G131" s="212">
        <f t="shared" si="2"/>
        <v>630</v>
      </c>
      <c r="H131" s="213" t="s">
        <v>254</v>
      </c>
      <c r="I131" s="213" t="s">
        <v>254</v>
      </c>
      <c r="J131" s="213" t="s">
        <v>254</v>
      </c>
      <c r="K131" s="213" t="s">
        <v>254</v>
      </c>
      <c r="L131" s="213">
        <v>630</v>
      </c>
      <c r="M131" s="213" t="s">
        <v>254</v>
      </c>
      <c r="N131" s="213" t="s">
        <v>254</v>
      </c>
      <c r="O131" s="213" t="s">
        <v>254</v>
      </c>
      <c r="P131" s="213" t="s">
        <v>254</v>
      </c>
      <c r="Q131" s="127" t="s">
        <v>1804</v>
      </c>
      <c r="R131" s="329"/>
      <c r="S131" s="329"/>
    </row>
    <row r="132" spans="1:19" s="136" customFormat="1" ht="41.25" customHeight="1" x14ac:dyDescent="0.25">
      <c r="A132" s="129">
        <v>126</v>
      </c>
      <c r="B132" s="202">
        <v>42544</v>
      </c>
      <c r="C132" s="228" t="s">
        <v>178</v>
      </c>
      <c r="D132" s="138">
        <v>1317</v>
      </c>
      <c r="E132" s="130" t="s">
        <v>2456</v>
      </c>
      <c r="F132" s="154">
        <v>2725</v>
      </c>
      <c r="G132" s="212">
        <f t="shared" si="2"/>
        <v>1260</v>
      </c>
      <c r="H132" s="213"/>
      <c r="I132" s="213"/>
      <c r="J132" s="213"/>
      <c r="K132" s="213"/>
      <c r="L132" s="213">
        <v>1260</v>
      </c>
      <c r="M132" s="213"/>
      <c r="N132" s="213"/>
      <c r="O132" s="213"/>
      <c r="P132" s="213"/>
      <c r="Q132" s="127" t="s">
        <v>1805</v>
      </c>
      <c r="R132" s="329"/>
      <c r="S132" s="329"/>
    </row>
    <row r="133" spans="1:19" s="136" customFormat="1" ht="41.25" customHeight="1" x14ac:dyDescent="0.25">
      <c r="A133" s="198">
        <v>127</v>
      </c>
      <c r="B133" s="202">
        <v>42544</v>
      </c>
      <c r="C133" s="228" t="s">
        <v>178</v>
      </c>
      <c r="D133" s="138">
        <v>1316</v>
      </c>
      <c r="E133" s="130" t="s">
        <v>2457</v>
      </c>
      <c r="F133" s="154">
        <v>2726</v>
      </c>
      <c r="G133" s="212">
        <f t="shared" si="2"/>
        <v>3150</v>
      </c>
      <c r="H133" s="213" t="s">
        <v>254</v>
      </c>
      <c r="I133" s="213" t="s">
        <v>254</v>
      </c>
      <c r="J133" s="213" t="s">
        <v>254</v>
      </c>
      <c r="K133" s="213" t="s">
        <v>254</v>
      </c>
      <c r="L133" s="213">
        <v>3150</v>
      </c>
      <c r="M133" s="213" t="s">
        <v>254</v>
      </c>
      <c r="N133" s="213" t="s">
        <v>254</v>
      </c>
      <c r="O133" s="213" t="s">
        <v>254</v>
      </c>
      <c r="P133" s="213" t="s">
        <v>254</v>
      </c>
      <c r="Q133" s="127" t="s">
        <v>1806</v>
      </c>
      <c r="R133" s="329"/>
      <c r="S133" s="329"/>
    </row>
    <row r="134" spans="1:19" s="136" customFormat="1" ht="41.25" customHeight="1" x14ac:dyDescent="0.25">
      <c r="A134" s="129">
        <v>128</v>
      </c>
      <c r="B134" s="202">
        <v>42544</v>
      </c>
      <c r="C134" s="228" t="s">
        <v>178</v>
      </c>
      <c r="D134" s="138">
        <v>1316</v>
      </c>
      <c r="E134" s="130" t="s">
        <v>2457</v>
      </c>
      <c r="F134" s="154">
        <v>2726</v>
      </c>
      <c r="G134" s="212">
        <f t="shared" si="2"/>
        <v>9100</v>
      </c>
      <c r="H134" s="213" t="s">
        <v>254</v>
      </c>
      <c r="I134" s="213" t="s">
        <v>254</v>
      </c>
      <c r="J134" s="213" t="s">
        <v>254</v>
      </c>
      <c r="K134" s="213" t="s">
        <v>254</v>
      </c>
      <c r="L134" s="213">
        <v>9100</v>
      </c>
      <c r="M134" s="213" t="s">
        <v>254</v>
      </c>
      <c r="N134" s="213" t="s">
        <v>254</v>
      </c>
      <c r="O134" s="213" t="s">
        <v>254</v>
      </c>
      <c r="P134" s="213" t="s">
        <v>254</v>
      </c>
      <c r="Q134" s="127" t="s">
        <v>1807</v>
      </c>
      <c r="R134" s="329"/>
      <c r="S134" s="329"/>
    </row>
    <row r="135" spans="1:19" s="136" customFormat="1" ht="41.25" customHeight="1" x14ac:dyDescent="0.25">
      <c r="A135" s="129">
        <v>129</v>
      </c>
      <c r="B135" s="202">
        <v>42494</v>
      </c>
      <c r="C135" s="228" t="s">
        <v>185</v>
      </c>
      <c r="D135" s="130" t="s">
        <v>186</v>
      </c>
      <c r="E135" s="130" t="s">
        <v>639</v>
      </c>
      <c r="F135" s="154">
        <v>2875</v>
      </c>
      <c r="G135" s="212">
        <f t="shared" si="2"/>
        <v>280</v>
      </c>
      <c r="H135" s="213" t="s">
        <v>254</v>
      </c>
      <c r="I135" s="213" t="s">
        <v>254</v>
      </c>
      <c r="J135" s="213" t="s">
        <v>254</v>
      </c>
      <c r="K135" s="213" t="s">
        <v>254</v>
      </c>
      <c r="L135" s="213" t="s">
        <v>254</v>
      </c>
      <c r="M135" s="213">
        <v>280</v>
      </c>
      <c r="N135" s="213" t="s">
        <v>254</v>
      </c>
      <c r="O135" s="213" t="s">
        <v>254</v>
      </c>
      <c r="P135" s="213" t="s">
        <v>254</v>
      </c>
      <c r="Q135" s="127" t="s">
        <v>799</v>
      </c>
      <c r="R135" s="329"/>
      <c r="S135" s="329"/>
    </row>
    <row r="136" spans="1:19" s="136" customFormat="1" ht="41.25" customHeight="1" x14ac:dyDescent="0.25">
      <c r="A136" s="198">
        <v>130</v>
      </c>
      <c r="B136" s="202">
        <v>42494</v>
      </c>
      <c r="C136" s="228" t="s">
        <v>185</v>
      </c>
      <c r="D136" s="130" t="s">
        <v>640</v>
      </c>
      <c r="E136" s="130" t="s">
        <v>640</v>
      </c>
      <c r="F136" s="154">
        <v>2882</v>
      </c>
      <c r="G136" s="212">
        <f t="shared" si="2"/>
        <v>420</v>
      </c>
      <c r="H136" s="213" t="s">
        <v>254</v>
      </c>
      <c r="I136" s="213" t="s">
        <v>254</v>
      </c>
      <c r="J136" s="213" t="s">
        <v>254</v>
      </c>
      <c r="K136" s="213" t="s">
        <v>254</v>
      </c>
      <c r="L136" s="213" t="s">
        <v>254</v>
      </c>
      <c r="M136" s="213">
        <v>420</v>
      </c>
      <c r="N136" s="213" t="s">
        <v>254</v>
      </c>
      <c r="O136" s="213" t="s">
        <v>254</v>
      </c>
      <c r="P136" s="213" t="s">
        <v>254</v>
      </c>
      <c r="Q136" s="127" t="s">
        <v>800</v>
      </c>
      <c r="R136" s="329"/>
      <c r="S136" s="329"/>
    </row>
    <row r="137" spans="1:19" s="136" customFormat="1" ht="41.25" customHeight="1" x14ac:dyDescent="0.25">
      <c r="A137" s="129">
        <v>131</v>
      </c>
      <c r="B137" s="202">
        <v>42493</v>
      </c>
      <c r="C137" s="228" t="s">
        <v>163</v>
      </c>
      <c r="D137" s="138">
        <v>946</v>
      </c>
      <c r="E137" s="130" t="s">
        <v>2458</v>
      </c>
      <c r="F137" s="154">
        <v>2903</v>
      </c>
      <c r="G137" s="212">
        <f t="shared" si="2"/>
        <v>4900</v>
      </c>
      <c r="H137" s="213" t="s">
        <v>254</v>
      </c>
      <c r="I137" s="213" t="s">
        <v>254</v>
      </c>
      <c r="J137" s="213" t="s">
        <v>254</v>
      </c>
      <c r="K137" s="213" t="s">
        <v>254</v>
      </c>
      <c r="L137" s="213" t="s">
        <v>254</v>
      </c>
      <c r="M137" s="213">
        <v>4900</v>
      </c>
      <c r="N137" s="213" t="s">
        <v>254</v>
      </c>
      <c r="O137" s="213" t="s">
        <v>254</v>
      </c>
      <c r="P137" s="213" t="s">
        <v>254</v>
      </c>
      <c r="Q137" s="127" t="s">
        <v>2326</v>
      </c>
      <c r="R137" s="329"/>
      <c r="S137" s="329"/>
    </row>
    <row r="138" spans="1:19" s="136" customFormat="1" ht="41.25" customHeight="1" x14ac:dyDescent="0.25">
      <c r="A138" s="129">
        <v>132</v>
      </c>
      <c r="B138" s="202">
        <v>42521</v>
      </c>
      <c r="C138" s="228" t="s">
        <v>178</v>
      </c>
      <c r="D138" s="138">
        <v>1085</v>
      </c>
      <c r="E138" s="130" t="s">
        <v>2459</v>
      </c>
      <c r="F138" s="154">
        <v>3280</v>
      </c>
      <c r="G138" s="212">
        <f t="shared" si="2"/>
        <v>2946.66</v>
      </c>
      <c r="H138" s="213" t="s">
        <v>254</v>
      </c>
      <c r="I138" s="213" t="s">
        <v>254</v>
      </c>
      <c r="J138" s="213">
        <v>2946.66</v>
      </c>
      <c r="K138" s="213" t="s">
        <v>254</v>
      </c>
      <c r="L138" s="213" t="s">
        <v>254</v>
      </c>
      <c r="M138" s="213" t="s">
        <v>254</v>
      </c>
      <c r="N138" s="213" t="s">
        <v>254</v>
      </c>
      <c r="O138" s="213" t="s">
        <v>254</v>
      </c>
      <c r="P138" s="213" t="s">
        <v>254</v>
      </c>
      <c r="Q138" s="127" t="s">
        <v>1808</v>
      </c>
      <c r="R138" s="329"/>
      <c r="S138" s="329"/>
    </row>
    <row r="139" spans="1:19" s="136" customFormat="1" ht="41.25" customHeight="1" x14ac:dyDescent="0.25">
      <c r="A139" s="198">
        <v>133</v>
      </c>
      <c r="B139" s="202">
        <v>42521</v>
      </c>
      <c r="C139" s="228" t="s">
        <v>178</v>
      </c>
      <c r="D139" s="138">
        <v>1086</v>
      </c>
      <c r="E139" s="130" t="s">
        <v>2460</v>
      </c>
      <c r="F139" s="154">
        <v>3457</v>
      </c>
      <c r="G139" s="212">
        <f t="shared" si="2"/>
        <v>735</v>
      </c>
      <c r="H139" s="213" t="s">
        <v>254</v>
      </c>
      <c r="I139" s="213">
        <v>735</v>
      </c>
      <c r="J139" s="213"/>
      <c r="K139" s="213" t="s">
        <v>254</v>
      </c>
      <c r="L139" s="213" t="s">
        <v>254</v>
      </c>
      <c r="M139" s="213" t="s">
        <v>254</v>
      </c>
      <c r="N139" s="213" t="s">
        <v>254</v>
      </c>
      <c r="O139" s="213" t="s">
        <v>254</v>
      </c>
      <c r="P139" s="213" t="s">
        <v>254</v>
      </c>
      <c r="Q139" s="128" t="s">
        <v>1809</v>
      </c>
      <c r="R139" s="329"/>
      <c r="S139" s="329"/>
    </row>
    <row r="140" spans="1:19" s="136" customFormat="1" ht="41.25" customHeight="1" x14ac:dyDescent="0.25">
      <c r="A140" s="129">
        <v>134</v>
      </c>
      <c r="B140" s="202">
        <v>42521</v>
      </c>
      <c r="C140" s="228" t="s">
        <v>178</v>
      </c>
      <c r="D140" s="138">
        <v>1086</v>
      </c>
      <c r="E140" s="130" t="s">
        <v>2460</v>
      </c>
      <c r="F140" s="154">
        <v>3457</v>
      </c>
      <c r="G140" s="212">
        <f t="shared" si="2"/>
        <v>1609</v>
      </c>
      <c r="H140" s="213" t="s">
        <v>254</v>
      </c>
      <c r="I140" s="213"/>
      <c r="J140" s="213">
        <v>1609</v>
      </c>
      <c r="K140" s="213" t="s">
        <v>254</v>
      </c>
      <c r="L140" s="213" t="s">
        <v>254</v>
      </c>
      <c r="M140" s="213" t="s">
        <v>254</v>
      </c>
      <c r="N140" s="213" t="s">
        <v>254</v>
      </c>
      <c r="O140" s="213" t="s">
        <v>254</v>
      </c>
      <c r="P140" s="213" t="s">
        <v>254</v>
      </c>
      <c r="Q140" s="127" t="s">
        <v>1810</v>
      </c>
      <c r="R140" s="329"/>
      <c r="S140" s="329"/>
    </row>
    <row r="141" spans="1:19" s="136" customFormat="1" ht="41.25" customHeight="1" x14ac:dyDescent="0.25">
      <c r="A141" s="129">
        <v>135</v>
      </c>
      <c r="B141" s="202">
        <v>42520</v>
      </c>
      <c r="C141" s="228" t="s">
        <v>164</v>
      </c>
      <c r="D141" s="130" t="s">
        <v>641</v>
      </c>
      <c r="E141" s="130" t="s">
        <v>642</v>
      </c>
      <c r="F141" s="154">
        <v>3467</v>
      </c>
      <c r="G141" s="212">
        <f t="shared" si="2"/>
        <v>139</v>
      </c>
      <c r="H141" s="213" t="s">
        <v>254</v>
      </c>
      <c r="I141" s="213" t="s">
        <v>254</v>
      </c>
      <c r="J141" s="213" t="s">
        <v>254</v>
      </c>
      <c r="K141" s="213">
        <v>139</v>
      </c>
      <c r="L141" s="213" t="s">
        <v>254</v>
      </c>
      <c r="M141" s="213" t="s">
        <v>254</v>
      </c>
      <c r="N141" s="213" t="s">
        <v>254</v>
      </c>
      <c r="O141" s="213" t="s">
        <v>254</v>
      </c>
      <c r="P141" s="213" t="s">
        <v>254</v>
      </c>
      <c r="Q141" s="127" t="s">
        <v>2248</v>
      </c>
      <c r="R141" s="329"/>
      <c r="S141" s="329"/>
    </row>
    <row r="142" spans="1:19" s="136" customFormat="1" ht="41.25" customHeight="1" x14ac:dyDescent="0.25">
      <c r="A142" s="198">
        <v>136</v>
      </c>
      <c r="B142" s="202">
        <v>42520</v>
      </c>
      <c r="C142" s="228" t="s">
        <v>164</v>
      </c>
      <c r="D142" s="130" t="s">
        <v>641</v>
      </c>
      <c r="E142" s="130" t="s">
        <v>643</v>
      </c>
      <c r="F142" s="154">
        <v>3467</v>
      </c>
      <c r="G142" s="212">
        <f t="shared" si="2"/>
        <v>1352</v>
      </c>
      <c r="H142" s="213" t="s">
        <v>254</v>
      </c>
      <c r="I142" s="213" t="s">
        <v>254</v>
      </c>
      <c r="J142" s="213" t="s">
        <v>254</v>
      </c>
      <c r="K142" s="213">
        <v>1352</v>
      </c>
      <c r="L142" s="213" t="s">
        <v>254</v>
      </c>
      <c r="M142" s="213" t="s">
        <v>254</v>
      </c>
      <c r="N142" s="213" t="s">
        <v>254</v>
      </c>
      <c r="O142" s="213" t="s">
        <v>254</v>
      </c>
      <c r="P142" s="213" t="s">
        <v>254</v>
      </c>
      <c r="Q142" s="127" t="s">
        <v>174</v>
      </c>
      <c r="R142" s="329"/>
      <c r="S142" s="329"/>
    </row>
    <row r="143" spans="1:19" s="136" customFormat="1" ht="41.25" customHeight="1" x14ac:dyDescent="0.25">
      <c r="A143" s="129">
        <v>137</v>
      </c>
      <c r="B143" s="202">
        <v>42520</v>
      </c>
      <c r="C143" s="228" t="s">
        <v>164</v>
      </c>
      <c r="D143" s="130" t="s">
        <v>641</v>
      </c>
      <c r="E143" s="130" t="s">
        <v>644</v>
      </c>
      <c r="F143" s="154">
        <v>3467</v>
      </c>
      <c r="G143" s="212">
        <f t="shared" si="2"/>
        <v>900</v>
      </c>
      <c r="H143" s="213" t="s">
        <v>254</v>
      </c>
      <c r="I143" s="213" t="s">
        <v>254</v>
      </c>
      <c r="J143" s="213" t="s">
        <v>254</v>
      </c>
      <c r="K143" s="213">
        <v>900</v>
      </c>
      <c r="L143" s="213" t="s">
        <v>254</v>
      </c>
      <c r="M143" s="213" t="s">
        <v>254</v>
      </c>
      <c r="N143" s="213" t="s">
        <v>254</v>
      </c>
      <c r="O143" s="213" t="s">
        <v>254</v>
      </c>
      <c r="P143" s="213" t="s">
        <v>254</v>
      </c>
      <c r="Q143" s="127" t="s">
        <v>2247</v>
      </c>
      <c r="R143" s="329"/>
      <c r="S143" s="329"/>
    </row>
    <row r="144" spans="1:19" s="136" customFormat="1" ht="41.25" customHeight="1" x14ac:dyDescent="0.25">
      <c r="A144" s="129">
        <v>138</v>
      </c>
      <c r="B144" s="202">
        <v>42520</v>
      </c>
      <c r="C144" s="228" t="s">
        <v>164</v>
      </c>
      <c r="D144" s="130" t="s">
        <v>641</v>
      </c>
      <c r="E144" s="130" t="s">
        <v>645</v>
      </c>
      <c r="F144" s="154">
        <v>3467</v>
      </c>
      <c r="G144" s="212">
        <f t="shared" si="2"/>
        <v>1341</v>
      </c>
      <c r="H144" s="213" t="s">
        <v>254</v>
      </c>
      <c r="I144" s="213" t="s">
        <v>254</v>
      </c>
      <c r="J144" s="213" t="s">
        <v>254</v>
      </c>
      <c r="K144" s="213">
        <v>1341</v>
      </c>
      <c r="L144" s="213" t="s">
        <v>254</v>
      </c>
      <c r="M144" s="213" t="s">
        <v>254</v>
      </c>
      <c r="N144" s="213" t="s">
        <v>254</v>
      </c>
      <c r="O144" s="213" t="s">
        <v>254</v>
      </c>
      <c r="P144" s="213" t="s">
        <v>254</v>
      </c>
      <c r="Q144" s="127" t="s">
        <v>175</v>
      </c>
      <c r="R144" s="329"/>
      <c r="S144" s="329"/>
    </row>
    <row r="145" spans="1:19" s="136" customFormat="1" ht="41.25" customHeight="1" x14ac:dyDescent="0.25">
      <c r="A145" s="198">
        <v>139</v>
      </c>
      <c r="B145" s="202">
        <v>42520</v>
      </c>
      <c r="C145" s="228" t="s">
        <v>164</v>
      </c>
      <c r="D145" s="130" t="s">
        <v>641</v>
      </c>
      <c r="E145" s="130" t="s">
        <v>646</v>
      </c>
      <c r="F145" s="154">
        <v>3467</v>
      </c>
      <c r="G145" s="212">
        <f t="shared" si="2"/>
        <v>565.20000000000005</v>
      </c>
      <c r="H145" s="213" t="s">
        <v>254</v>
      </c>
      <c r="I145" s="213" t="s">
        <v>254</v>
      </c>
      <c r="J145" s="213" t="s">
        <v>254</v>
      </c>
      <c r="K145" s="213">
        <v>565.20000000000005</v>
      </c>
      <c r="L145" s="213" t="s">
        <v>254</v>
      </c>
      <c r="M145" s="213" t="s">
        <v>254</v>
      </c>
      <c r="N145" s="213" t="s">
        <v>254</v>
      </c>
      <c r="O145" s="213" t="s">
        <v>254</v>
      </c>
      <c r="P145" s="213" t="s">
        <v>254</v>
      </c>
      <c r="Q145" s="127" t="s">
        <v>214</v>
      </c>
      <c r="R145" s="329"/>
      <c r="S145" s="329"/>
    </row>
    <row r="146" spans="1:19" s="136" customFormat="1" ht="41.25" customHeight="1" x14ac:dyDescent="0.25">
      <c r="A146" s="129">
        <v>140</v>
      </c>
      <c r="B146" s="202">
        <v>42520</v>
      </c>
      <c r="C146" s="228" t="s">
        <v>164</v>
      </c>
      <c r="D146" s="130" t="s">
        <v>641</v>
      </c>
      <c r="E146" s="130" t="s">
        <v>647</v>
      </c>
      <c r="F146" s="154">
        <v>3467</v>
      </c>
      <c r="G146" s="212">
        <f t="shared" si="2"/>
        <v>15543.8</v>
      </c>
      <c r="H146" s="213" t="s">
        <v>254</v>
      </c>
      <c r="I146" s="213" t="s">
        <v>254</v>
      </c>
      <c r="J146" s="213" t="s">
        <v>254</v>
      </c>
      <c r="K146" s="213">
        <v>15543.8</v>
      </c>
      <c r="L146" s="213" t="s">
        <v>254</v>
      </c>
      <c r="M146" s="213" t="s">
        <v>254</v>
      </c>
      <c r="N146" s="213" t="s">
        <v>254</v>
      </c>
      <c r="O146" s="213" t="s">
        <v>254</v>
      </c>
      <c r="P146" s="213" t="s">
        <v>254</v>
      </c>
      <c r="Q146" s="127" t="s">
        <v>2246</v>
      </c>
      <c r="R146" s="329"/>
      <c r="S146" s="329"/>
    </row>
    <row r="147" spans="1:19" s="136" customFormat="1" ht="41.25" customHeight="1" x14ac:dyDescent="0.25">
      <c r="A147" s="129">
        <v>141</v>
      </c>
      <c r="B147" s="202">
        <v>42516</v>
      </c>
      <c r="C147" s="228" t="s">
        <v>164</v>
      </c>
      <c r="D147" s="130" t="s">
        <v>648</v>
      </c>
      <c r="E147" s="130" t="s">
        <v>649</v>
      </c>
      <c r="F147" s="154">
        <v>3509</v>
      </c>
      <c r="G147" s="212">
        <f t="shared" si="2"/>
        <v>15839.31</v>
      </c>
      <c r="H147" s="213" t="s">
        <v>254</v>
      </c>
      <c r="I147" s="213" t="s">
        <v>254</v>
      </c>
      <c r="J147" s="213" t="s">
        <v>254</v>
      </c>
      <c r="K147" s="213">
        <v>15839.31</v>
      </c>
      <c r="L147" s="213" t="s">
        <v>254</v>
      </c>
      <c r="M147" s="213" t="s">
        <v>254</v>
      </c>
      <c r="N147" s="213" t="s">
        <v>254</v>
      </c>
      <c r="O147" s="213" t="s">
        <v>254</v>
      </c>
      <c r="P147" s="213" t="s">
        <v>254</v>
      </c>
      <c r="Q147" s="127" t="s">
        <v>2245</v>
      </c>
      <c r="R147" s="329"/>
      <c r="S147" s="329"/>
    </row>
    <row r="148" spans="1:19" s="136" customFormat="1" ht="41.25" customHeight="1" x14ac:dyDescent="0.25">
      <c r="A148" s="198">
        <v>142</v>
      </c>
      <c r="B148" s="202">
        <v>42516</v>
      </c>
      <c r="C148" s="228" t="s">
        <v>164</v>
      </c>
      <c r="D148" s="130" t="s">
        <v>648</v>
      </c>
      <c r="E148" s="130" t="s">
        <v>650</v>
      </c>
      <c r="F148" s="154">
        <v>3509</v>
      </c>
      <c r="G148" s="212">
        <f t="shared" si="2"/>
        <v>8172.92</v>
      </c>
      <c r="H148" s="213" t="s">
        <v>254</v>
      </c>
      <c r="I148" s="213" t="s">
        <v>254</v>
      </c>
      <c r="J148" s="213" t="s">
        <v>254</v>
      </c>
      <c r="K148" s="213">
        <v>8172.92</v>
      </c>
      <c r="L148" s="213" t="s">
        <v>254</v>
      </c>
      <c r="M148" s="213" t="s">
        <v>254</v>
      </c>
      <c r="N148" s="213" t="s">
        <v>254</v>
      </c>
      <c r="O148" s="213" t="s">
        <v>254</v>
      </c>
      <c r="P148" s="213" t="s">
        <v>254</v>
      </c>
      <c r="Q148" s="127" t="s">
        <v>2245</v>
      </c>
      <c r="R148" s="329"/>
      <c r="S148" s="329"/>
    </row>
    <row r="149" spans="1:19" s="136" customFormat="1" ht="41.25" customHeight="1" x14ac:dyDescent="0.25">
      <c r="A149" s="129">
        <v>143</v>
      </c>
      <c r="B149" s="202">
        <v>42516</v>
      </c>
      <c r="C149" s="228" t="s">
        <v>164</v>
      </c>
      <c r="D149" s="130" t="s">
        <v>648</v>
      </c>
      <c r="E149" s="130" t="s">
        <v>651</v>
      </c>
      <c r="F149" s="154">
        <v>3509</v>
      </c>
      <c r="G149" s="212">
        <f t="shared" si="2"/>
        <v>2163</v>
      </c>
      <c r="H149" s="213" t="s">
        <v>254</v>
      </c>
      <c r="I149" s="213" t="s">
        <v>254</v>
      </c>
      <c r="J149" s="213" t="s">
        <v>254</v>
      </c>
      <c r="K149" s="213">
        <v>2163</v>
      </c>
      <c r="L149" s="213" t="s">
        <v>254</v>
      </c>
      <c r="M149" s="213" t="s">
        <v>254</v>
      </c>
      <c r="N149" s="213" t="s">
        <v>254</v>
      </c>
      <c r="O149" s="213" t="s">
        <v>254</v>
      </c>
      <c r="P149" s="213" t="s">
        <v>254</v>
      </c>
      <c r="Q149" s="127" t="s">
        <v>174</v>
      </c>
      <c r="R149" s="329"/>
      <c r="S149" s="329"/>
    </row>
    <row r="150" spans="1:19" s="136" customFormat="1" ht="41.25" customHeight="1" x14ac:dyDescent="0.25">
      <c r="A150" s="129">
        <v>144</v>
      </c>
      <c r="B150" s="202">
        <v>42516</v>
      </c>
      <c r="C150" s="228" t="s">
        <v>164</v>
      </c>
      <c r="D150" s="130" t="s">
        <v>648</v>
      </c>
      <c r="E150" s="130" t="s">
        <v>652</v>
      </c>
      <c r="F150" s="154">
        <v>3509</v>
      </c>
      <c r="G150" s="212">
        <f t="shared" si="2"/>
        <v>2869</v>
      </c>
      <c r="H150" s="213" t="s">
        <v>254</v>
      </c>
      <c r="I150" s="213" t="s">
        <v>254</v>
      </c>
      <c r="J150" s="213" t="s">
        <v>254</v>
      </c>
      <c r="K150" s="213">
        <v>2869</v>
      </c>
      <c r="L150" s="213" t="s">
        <v>254</v>
      </c>
      <c r="M150" s="213" t="s">
        <v>254</v>
      </c>
      <c r="N150" s="213" t="s">
        <v>254</v>
      </c>
      <c r="O150" s="213" t="s">
        <v>254</v>
      </c>
      <c r="P150" s="213" t="s">
        <v>254</v>
      </c>
      <c r="Q150" s="127" t="s">
        <v>175</v>
      </c>
      <c r="R150" s="329"/>
      <c r="S150" s="329"/>
    </row>
    <row r="151" spans="1:19" s="136" customFormat="1" ht="41.25" customHeight="1" x14ac:dyDescent="0.25">
      <c r="A151" s="198">
        <v>145</v>
      </c>
      <c r="B151" s="202">
        <v>42516</v>
      </c>
      <c r="C151" s="228" t="s">
        <v>164</v>
      </c>
      <c r="D151" s="130" t="s">
        <v>648</v>
      </c>
      <c r="E151" s="130" t="s">
        <v>653</v>
      </c>
      <c r="F151" s="154">
        <v>3509</v>
      </c>
      <c r="G151" s="212">
        <f t="shared" si="2"/>
        <v>357</v>
      </c>
      <c r="H151" s="213" t="s">
        <v>254</v>
      </c>
      <c r="I151" s="213" t="s">
        <v>254</v>
      </c>
      <c r="J151" s="213" t="s">
        <v>254</v>
      </c>
      <c r="K151" s="213">
        <v>357</v>
      </c>
      <c r="L151" s="213" t="s">
        <v>254</v>
      </c>
      <c r="M151" s="213" t="s">
        <v>254</v>
      </c>
      <c r="N151" s="213" t="s">
        <v>254</v>
      </c>
      <c r="O151" s="213" t="s">
        <v>254</v>
      </c>
      <c r="P151" s="213" t="s">
        <v>254</v>
      </c>
      <c r="Q151" s="127" t="s">
        <v>175</v>
      </c>
      <c r="R151" s="329"/>
      <c r="S151" s="329"/>
    </row>
    <row r="152" spans="1:19" s="136" customFormat="1" ht="41.25" customHeight="1" x14ac:dyDescent="0.25">
      <c r="A152" s="129">
        <v>146</v>
      </c>
      <c r="B152" s="202">
        <v>42516</v>
      </c>
      <c r="C152" s="228" t="s">
        <v>164</v>
      </c>
      <c r="D152" s="130" t="s">
        <v>648</v>
      </c>
      <c r="E152" s="130" t="s">
        <v>654</v>
      </c>
      <c r="F152" s="154">
        <v>3509</v>
      </c>
      <c r="G152" s="212">
        <f t="shared" si="2"/>
        <v>635.01</v>
      </c>
      <c r="H152" s="213" t="s">
        <v>254</v>
      </c>
      <c r="I152" s="213" t="s">
        <v>254</v>
      </c>
      <c r="J152" s="213" t="s">
        <v>254</v>
      </c>
      <c r="K152" s="213">
        <v>635.01</v>
      </c>
      <c r="L152" s="213" t="s">
        <v>254</v>
      </c>
      <c r="M152" s="213" t="s">
        <v>254</v>
      </c>
      <c r="N152" s="213" t="s">
        <v>254</v>
      </c>
      <c r="O152" s="213" t="s">
        <v>254</v>
      </c>
      <c r="P152" s="213" t="s">
        <v>254</v>
      </c>
      <c r="Q152" s="127" t="s">
        <v>539</v>
      </c>
      <c r="R152" s="329"/>
      <c r="S152" s="329"/>
    </row>
    <row r="153" spans="1:19" s="136" customFormat="1" ht="41.25" customHeight="1" x14ac:dyDescent="0.25">
      <c r="A153" s="129">
        <v>147</v>
      </c>
      <c r="B153" s="202">
        <v>42516</v>
      </c>
      <c r="C153" s="228" t="s">
        <v>164</v>
      </c>
      <c r="D153" s="130" t="s">
        <v>648</v>
      </c>
      <c r="E153" s="130" t="s">
        <v>655</v>
      </c>
      <c r="F153" s="154">
        <v>3509</v>
      </c>
      <c r="G153" s="212">
        <f t="shared" si="2"/>
        <v>123.74</v>
      </c>
      <c r="H153" s="213" t="s">
        <v>254</v>
      </c>
      <c r="I153" s="213" t="s">
        <v>254</v>
      </c>
      <c r="J153" s="213" t="s">
        <v>254</v>
      </c>
      <c r="K153" s="213">
        <v>123.74</v>
      </c>
      <c r="L153" s="213" t="s">
        <v>254</v>
      </c>
      <c r="M153" s="213" t="s">
        <v>254</v>
      </c>
      <c r="N153" s="213" t="s">
        <v>254</v>
      </c>
      <c r="O153" s="213" t="s">
        <v>254</v>
      </c>
      <c r="P153" s="213" t="s">
        <v>254</v>
      </c>
      <c r="Q153" s="127" t="s">
        <v>177</v>
      </c>
      <c r="R153" s="329"/>
      <c r="S153" s="329"/>
    </row>
    <row r="154" spans="1:19" s="136" customFormat="1" ht="41.25" customHeight="1" x14ac:dyDescent="0.25">
      <c r="A154" s="198">
        <v>148</v>
      </c>
      <c r="B154" s="202">
        <v>42515</v>
      </c>
      <c r="C154" s="228" t="s">
        <v>164</v>
      </c>
      <c r="D154" s="130" t="s">
        <v>656</v>
      </c>
      <c r="E154" s="130" t="s">
        <v>657</v>
      </c>
      <c r="F154" s="154">
        <v>3567</v>
      </c>
      <c r="G154" s="212">
        <f t="shared" si="2"/>
        <v>3492.47</v>
      </c>
      <c r="H154" s="213" t="s">
        <v>254</v>
      </c>
      <c r="I154" s="213" t="s">
        <v>254</v>
      </c>
      <c r="J154" s="213" t="s">
        <v>254</v>
      </c>
      <c r="K154" s="213" t="s">
        <v>254</v>
      </c>
      <c r="L154" s="213" t="s">
        <v>254</v>
      </c>
      <c r="M154" s="213" t="s">
        <v>254</v>
      </c>
      <c r="N154" s="213">
        <v>3492.47</v>
      </c>
      <c r="O154" s="213" t="s">
        <v>254</v>
      </c>
      <c r="P154" s="213" t="s">
        <v>254</v>
      </c>
      <c r="Q154" s="127" t="s">
        <v>2235</v>
      </c>
      <c r="R154" s="329" t="s">
        <v>2597</v>
      </c>
      <c r="S154" s="329" t="s">
        <v>2598</v>
      </c>
    </row>
    <row r="155" spans="1:19" s="136" customFormat="1" ht="41.25" customHeight="1" x14ac:dyDescent="0.25">
      <c r="A155" s="129">
        <v>149</v>
      </c>
      <c r="B155" s="202">
        <v>42515</v>
      </c>
      <c r="C155" s="228" t="s">
        <v>164</v>
      </c>
      <c r="D155" s="130" t="s">
        <v>656</v>
      </c>
      <c r="E155" s="130" t="s">
        <v>658</v>
      </c>
      <c r="F155" s="154">
        <v>3567</v>
      </c>
      <c r="G155" s="212">
        <f t="shared" si="2"/>
        <v>123</v>
      </c>
      <c r="H155" s="213" t="s">
        <v>254</v>
      </c>
      <c r="I155" s="213" t="s">
        <v>254</v>
      </c>
      <c r="J155" s="213" t="s">
        <v>254</v>
      </c>
      <c r="K155" s="213" t="s">
        <v>254</v>
      </c>
      <c r="L155" s="213" t="s">
        <v>254</v>
      </c>
      <c r="M155" s="213" t="s">
        <v>254</v>
      </c>
      <c r="N155" s="213">
        <v>123</v>
      </c>
      <c r="O155" s="213" t="s">
        <v>254</v>
      </c>
      <c r="P155" s="213" t="s">
        <v>254</v>
      </c>
      <c r="Q155" s="127" t="s">
        <v>2234</v>
      </c>
      <c r="R155" s="329" t="s">
        <v>2597</v>
      </c>
      <c r="S155" s="329" t="s">
        <v>2598</v>
      </c>
    </row>
    <row r="156" spans="1:19" s="136" customFormat="1" ht="41.25" customHeight="1" x14ac:dyDescent="0.25">
      <c r="A156" s="129">
        <v>150</v>
      </c>
      <c r="B156" s="202">
        <v>42515</v>
      </c>
      <c r="C156" s="228" t="s">
        <v>164</v>
      </c>
      <c r="D156" s="130" t="s">
        <v>656</v>
      </c>
      <c r="E156" s="130" t="s">
        <v>659</v>
      </c>
      <c r="F156" s="154">
        <v>3567</v>
      </c>
      <c r="G156" s="212">
        <f t="shared" si="2"/>
        <v>374.1</v>
      </c>
      <c r="H156" s="213" t="s">
        <v>254</v>
      </c>
      <c r="I156" s="213" t="s">
        <v>254</v>
      </c>
      <c r="J156" s="213" t="s">
        <v>254</v>
      </c>
      <c r="K156" s="213" t="s">
        <v>254</v>
      </c>
      <c r="L156" s="213" t="s">
        <v>254</v>
      </c>
      <c r="M156" s="213" t="s">
        <v>254</v>
      </c>
      <c r="N156" s="213">
        <v>374.1</v>
      </c>
      <c r="O156" s="213" t="s">
        <v>254</v>
      </c>
      <c r="P156" s="213" t="s">
        <v>254</v>
      </c>
      <c r="Q156" s="127" t="s">
        <v>175</v>
      </c>
      <c r="R156" s="329" t="s">
        <v>2597</v>
      </c>
      <c r="S156" s="329" t="s">
        <v>2598</v>
      </c>
    </row>
    <row r="157" spans="1:19" s="136" customFormat="1" ht="41.25" customHeight="1" x14ac:dyDescent="0.25">
      <c r="A157" s="198">
        <v>151</v>
      </c>
      <c r="B157" s="202">
        <v>42515</v>
      </c>
      <c r="C157" s="228" t="s">
        <v>164</v>
      </c>
      <c r="D157" s="130" t="s">
        <v>656</v>
      </c>
      <c r="E157" s="130" t="s">
        <v>660</v>
      </c>
      <c r="F157" s="154">
        <v>3567</v>
      </c>
      <c r="G157" s="212">
        <f t="shared" si="2"/>
        <v>541.20000000000005</v>
      </c>
      <c r="H157" s="213" t="s">
        <v>254</v>
      </c>
      <c r="I157" s="213" t="s">
        <v>254</v>
      </c>
      <c r="J157" s="213" t="s">
        <v>254</v>
      </c>
      <c r="K157" s="213" t="s">
        <v>254</v>
      </c>
      <c r="L157" s="213" t="s">
        <v>254</v>
      </c>
      <c r="M157" s="213" t="s">
        <v>254</v>
      </c>
      <c r="N157" s="213">
        <v>541.20000000000005</v>
      </c>
      <c r="O157" s="213" t="s">
        <v>254</v>
      </c>
      <c r="P157" s="213" t="s">
        <v>254</v>
      </c>
      <c r="Q157" s="127" t="s">
        <v>548</v>
      </c>
      <c r="R157" s="329" t="s">
        <v>2597</v>
      </c>
      <c r="S157" s="329" t="s">
        <v>2598</v>
      </c>
    </row>
    <row r="158" spans="1:19" s="136" customFormat="1" ht="41.25" customHeight="1" x14ac:dyDescent="0.25">
      <c r="A158" s="129">
        <v>152</v>
      </c>
      <c r="B158" s="202">
        <v>42524</v>
      </c>
      <c r="C158" s="228" t="s">
        <v>185</v>
      </c>
      <c r="D158" s="130" t="s">
        <v>186</v>
      </c>
      <c r="E158" s="130" t="s">
        <v>661</v>
      </c>
      <c r="F158" s="154">
        <v>3917</v>
      </c>
      <c r="G158" s="212">
        <f t="shared" si="2"/>
        <v>280</v>
      </c>
      <c r="H158" s="213" t="s">
        <v>254</v>
      </c>
      <c r="I158" s="213" t="s">
        <v>254</v>
      </c>
      <c r="J158" s="213" t="s">
        <v>254</v>
      </c>
      <c r="K158" s="213" t="s">
        <v>254</v>
      </c>
      <c r="L158" s="213" t="s">
        <v>254</v>
      </c>
      <c r="M158" s="213">
        <v>280</v>
      </c>
      <c r="N158" s="213" t="s">
        <v>254</v>
      </c>
      <c r="O158" s="213" t="s">
        <v>254</v>
      </c>
      <c r="P158" s="213" t="s">
        <v>254</v>
      </c>
      <c r="Q158" s="127" t="s">
        <v>801</v>
      </c>
      <c r="R158" s="329"/>
      <c r="S158" s="329"/>
    </row>
    <row r="159" spans="1:19" s="136" customFormat="1" ht="41.25" customHeight="1" x14ac:dyDescent="0.25">
      <c r="A159" s="129">
        <v>153</v>
      </c>
      <c r="B159" s="202">
        <v>42523</v>
      </c>
      <c r="C159" s="228" t="s">
        <v>163</v>
      </c>
      <c r="D159" s="138">
        <v>1440</v>
      </c>
      <c r="E159" s="130" t="s">
        <v>662</v>
      </c>
      <c r="F159" s="154">
        <v>3990</v>
      </c>
      <c r="G159" s="212">
        <f t="shared" si="2"/>
        <v>507.27</v>
      </c>
      <c r="H159" s="213" t="s">
        <v>254</v>
      </c>
      <c r="I159" s="213" t="s">
        <v>254</v>
      </c>
      <c r="J159" s="213" t="s">
        <v>254</v>
      </c>
      <c r="K159" s="213" t="s">
        <v>254</v>
      </c>
      <c r="L159" s="213" t="s">
        <v>254</v>
      </c>
      <c r="M159" s="213">
        <v>507.27</v>
      </c>
      <c r="N159" s="213" t="s">
        <v>254</v>
      </c>
      <c r="O159" s="213" t="s">
        <v>254</v>
      </c>
      <c r="P159" s="213" t="s">
        <v>254</v>
      </c>
      <c r="Q159" s="127" t="s">
        <v>2327</v>
      </c>
      <c r="R159" s="417" t="s">
        <v>2328</v>
      </c>
      <c r="S159" s="329"/>
    </row>
    <row r="160" spans="1:19" s="136" customFormat="1" ht="41.25" customHeight="1" x14ac:dyDescent="0.25">
      <c r="A160" s="198">
        <v>154</v>
      </c>
      <c r="B160" s="202">
        <v>42535</v>
      </c>
      <c r="C160" s="228" t="s">
        <v>164</v>
      </c>
      <c r="D160" s="130" t="s">
        <v>186</v>
      </c>
      <c r="E160" s="130" t="s">
        <v>663</v>
      </c>
      <c r="F160" s="154">
        <v>4303</v>
      </c>
      <c r="G160" s="212">
        <f t="shared" si="2"/>
        <v>203</v>
      </c>
      <c r="H160" s="213" t="s">
        <v>254</v>
      </c>
      <c r="I160" s="213" t="s">
        <v>254</v>
      </c>
      <c r="J160" s="213" t="s">
        <v>254</v>
      </c>
      <c r="K160" s="213">
        <v>203</v>
      </c>
      <c r="L160" s="213" t="s">
        <v>254</v>
      </c>
      <c r="M160" s="213" t="s">
        <v>254</v>
      </c>
      <c r="N160" s="213" t="s">
        <v>254</v>
      </c>
      <c r="O160" s="213" t="s">
        <v>254</v>
      </c>
      <c r="P160" s="213" t="s">
        <v>254</v>
      </c>
      <c r="Q160" s="127" t="s">
        <v>175</v>
      </c>
      <c r="R160" s="329"/>
      <c r="S160" s="329"/>
    </row>
    <row r="161" spans="1:19" s="136" customFormat="1" ht="41.25" customHeight="1" x14ac:dyDescent="0.25">
      <c r="A161" s="129">
        <v>155</v>
      </c>
      <c r="B161" s="202">
        <v>42548</v>
      </c>
      <c r="C161" s="228" t="s">
        <v>164</v>
      </c>
      <c r="D161" s="130" t="s">
        <v>664</v>
      </c>
      <c r="E161" s="130" t="s">
        <v>665</v>
      </c>
      <c r="F161" s="154">
        <v>4523</v>
      </c>
      <c r="G161" s="212">
        <f t="shared" si="2"/>
        <v>-189.64</v>
      </c>
      <c r="H161" s="213" t="s">
        <v>254</v>
      </c>
      <c r="I161" s="213" t="s">
        <v>254</v>
      </c>
      <c r="J161" s="213" t="s">
        <v>254</v>
      </c>
      <c r="K161" s="213">
        <v>-189.64</v>
      </c>
      <c r="L161" s="213" t="s">
        <v>254</v>
      </c>
      <c r="M161" s="213" t="s">
        <v>254</v>
      </c>
      <c r="N161" s="213" t="s">
        <v>254</v>
      </c>
      <c r="O161" s="213" t="s">
        <v>254</v>
      </c>
      <c r="P161" s="213" t="s">
        <v>254</v>
      </c>
      <c r="Q161" s="127" t="s">
        <v>2233</v>
      </c>
      <c r="R161" s="329"/>
      <c r="S161" s="329"/>
    </row>
    <row r="162" spans="1:19" s="136" customFormat="1" ht="41.25" customHeight="1" x14ac:dyDescent="0.25">
      <c r="A162" s="129">
        <v>156</v>
      </c>
      <c r="B162" s="202">
        <v>42548</v>
      </c>
      <c r="C162" s="228" t="s">
        <v>164</v>
      </c>
      <c r="D162" s="130" t="s">
        <v>664</v>
      </c>
      <c r="E162" s="130" t="s">
        <v>666</v>
      </c>
      <c r="F162" s="154">
        <v>4523</v>
      </c>
      <c r="G162" s="212">
        <f t="shared" si="2"/>
        <v>6273.73</v>
      </c>
      <c r="H162" s="213" t="s">
        <v>254</v>
      </c>
      <c r="I162" s="213" t="s">
        <v>254</v>
      </c>
      <c r="J162" s="213" t="s">
        <v>254</v>
      </c>
      <c r="K162" s="213">
        <v>6273.73</v>
      </c>
      <c r="L162" s="213" t="s">
        <v>254</v>
      </c>
      <c r="M162" s="213" t="s">
        <v>254</v>
      </c>
      <c r="N162" s="213" t="s">
        <v>254</v>
      </c>
      <c r="O162" s="213" t="s">
        <v>254</v>
      </c>
      <c r="P162" s="213" t="s">
        <v>254</v>
      </c>
      <c r="Q162" s="127" t="s">
        <v>2233</v>
      </c>
      <c r="R162" s="329"/>
      <c r="S162" s="329"/>
    </row>
    <row r="163" spans="1:19" s="136" customFormat="1" ht="41.25" customHeight="1" x14ac:dyDescent="0.25">
      <c r="A163" s="198">
        <v>157</v>
      </c>
      <c r="B163" s="202">
        <v>42548</v>
      </c>
      <c r="C163" s="228" t="s">
        <v>164</v>
      </c>
      <c r="D163" s="130" t="s">
        <v>664</v>
      </c>
      <c r="E163" s="130" t="s">
        <v>667</v>
      </c>
      <c r="F163" s="154">
        <v>4523</v>
      </c>
      <c r="G163" s="212">
        <f t="shared" si="2"/>
        <v>1636</v>
      </c>
      <c r="H163" s="213" t="s">
        <v>254</v>
      </c>
      <c r="I163" s="213" t="s">
        <v>254</v>
      </c>
      <c r="J163" s="213" t="s">
        <v>254</v>
      </c>
      <c r="K163" s="213">
        <v>1636</v>
      </c>
      <c r="L163" s="213" t="s">
        <v>254</v>
      </c>
      <c r="M163" s="213" t="s">
        <v>254</v>
      </c>
      <c r="N163" s="213" t="s">
        <v>254</v>
      </c>
      <c r="O163" s="213" t="s">
        <v>254</v>
      </c>
      <c r="P163" s="213" t="s">
        <v>254</v>
      </c>
      <c r="Q163" s="127" t="s">
        <v>174</v>
      </c>
      <c r="R163" s="329"/>
      <c r="S163" s="329"/>
    </row>
    <row r="164" spans="1:19" s="136" customFormat="1" ht="41.25" customHeight="1" x14ac:dyDescent="0.25">
      <c r="A164" s="129">
        <v>158</v>
      </c>
      <c r="B164" s="202">
        <v>42548</v>
      </c>
      <c r="C164" s="228" t="s">
        <v>164</v>
      </c>
      <c r="D164" s="130" t="s">
        <v>664</v>
      </c>
      <c r="E164" s="130" t="s">
        <v>668</v>
      </c>
      <c r="F164" s="154">
        <v>4523</v>
      </c>
      <c r="G164" s="212">
        <f t="shared" si="2"/>
        <v>2264</v>
      </c>
      <c r="H164" s="213" t="s">
        <v>254</v>
      </c>
      <c r="I164" s="213" t="s">
        <v>254</v>
      </c>
      <c r="J164" s="213" t="s">
        <v>254</v>
      </c>
      <c r="K164" s="213">
        <v>2264</v>
      </c>
      <c r="L164" s="213" t="s">
        <v>254</v>
      </c>
      <c r="M164" s="213" t="s">
        <v>254</v>
      </c>
      <c r="N164" s="213" t="s">
        <v>254</v>
      </c>
      <c r="O164" s="213" t="s">
        <v>254</v>
      </c>
      <c r="P164" s="213" t="s">
        <v>254</v>
      </c>
      <c r="Q164" s="127" t="s">
        <v>175</v>
      </c>
      <c r="R164" s="329"/>
      <c r="S164" s="329"/>
    </row>
    <row r="165" spans="1:19" s="136" customFormat="1" ht="41.25" customHeight="1" x14ac:dyDescent="0.25">
      <c r="A165" s="129">
        <v>159</v>
      </c>
      <c r="B165" s="202">
        <v>42548</v>
      </c>
      <c r="C165" s="228" t="s">
        <v>164</v>
      </c>
      <c r="D165" s="130" t="s">
        <v>664</v>
      </c>
      <c r="E165" s="130" t="s">
        <v>669</v>
      </c>
      <c r="F165" s="154">
        <v>4523</v>
      </c>
      <c r="G165" s="212">
        <f t="shared" si="2"/>
        <v>283</v>
      </c>
      <c r="H165" s="213" t="s">
        <v>254</v>
      </c>
      <c r="I165" s="213" t="s">
        <v>254</v>
      </c>
      <c r="J165" s="213" t="s">
        <v>254</v>
      </c>
      <c r="K165" s="213">
        <v>283</v>
      </c>
      <c r="L165" s="213" t="s">
        <v>254</v>
      </c>
      <c r="M165" s="213" t="s">
        <v>254</v>
      </c>
      <c r="N165" s="213" t="s">
        <v>254</v>
      </c>
      <c r="O165" s="213" t="s">
        <v>254</v>
      </c>
      <c r="P165" s="213" t="s">
        <v>254</v>
      </c>
      <c r="Q165" s="127" t="s">
        <v>176</v>
      </c>
      <c r="R165" s="329"/>
      <c r="S165" s="329"/>
    </row>
    <row r="166" spans="1:19" s="136" customFormat="1" ht="41.25" customHeight="1" x14ac:dyDescent="0.25">
      <c r="A166" s="198">
        <v>160</v>
      </c>
      <c r="B166" s="202">
        <v>42548</v>
      </c>
      <c r="C166" s="228" t="s">
        <v>164</v>
      </c>
      <c r="D166" s="130" t="s">
        <v>664</v>
      </c>
      <c r="E166" s="130" t="s">
        <v>670</v>
      </c>
      <c r="F166" s="154">
        <v>4523</v>
      </c>
      <c r="G166" s="212">
        <f t="shared" si="2"/>
        <v>629.69000000000005</v>
      </c>
      <c r="H166" s="213" t="s">
        <v>254</v>
      </c>
      <c r="I166" s="213" t="s">
        <v>254</v>
      </c>
      <c r="J166" s="213" t="s">
        <v>254</v>
      </c>
      <c r="K166" s="213">
        <v>629.69000000000005</v>
      </c>
      <c r="L166" s="213" t="s">
        <v>254</v>
      </c>
      <c r="M166" s="213" t="s">
        <v>254</v>
      </c>
      <c r="N166" s="213" t="s">
        <v>254</v>
      </c>
      <c r="O166" s="213" t="s">
        <v>254</v>
      </c>
      <c r="P166" s="213" t="s">
        <v>254</v>
      </c>
      <c r="Q166" s="127" t="s">
        <v>539</v>
      </c>
      <c r="R166" s="329"/>
      <c r="S166" s="329"/>
    </row>
    <row r="167" spans="1:19" s="136" customFormat="1" ht="41.25" customHeight="1" x14ac:dyDescent="0.25">
      <c r="A167" s="129">
        <v>161</v>
      </c>
      <c r="B167" s="202">
        <v>42548</v>
      </c>
      <c r="C167" s="228" t="s">
        <v>164</v>
      </c>
      <c r="D167" s="130" t="s">
        <v>664</v>
      </c>
      <c r="E167" s="130" t="s">
        <v>671</v>
      </c>
      <c r="F167" s="154">
        <v>4523</v>
      </c>
      <c r="G167" s="212">
        <f t="shared" si="2"/>
        <v>40.06</v>
      </c>
      <c r="H167" s="213" t="s">
        <v>254</v>
      </c>
      <c r="I167" s="213" t="s">
        <v>254</v>
      </c>
      <c r="J167" s="213" t="s">
        <v>254</v>
      </c>
      <c r="K167" s="213">
        <v>40.06</v>
      </c>
      <c r="L167" s="213" t="s">
        <v>254</v>
      </c>
      <c r="M167" s="213" t="s">
        <v>254</v>
      </c>
      <c r="N167" s="213" t="s">
        <v>254</v>
      </c>
      <c r="O167" s="213" t="s">
        <v>254</v>
      </c>
      <c r="P167" s="213" t="s">
        <v>254</v>
      </c>
      <c r="Q167" s="127" t="s">
        <v>214</v>
      </c>
      <c r="R167" s="329"/>
      <c r="S167" s="329"/>
    </row>
    <row r="168" spans="1:19" s="136" customFormat="1" ht="41.25" customHeight="1" x14ac:dyDescent="0.25">
      <c r="A168" s="129">
        <v>162</v>
      </c>
      <c r="B168" s="202">
        <v>42548</v>
      </c>
      <c r="C168" s="228" t="s">
        <v>164</v>
      </c>
      <c r="D168" s="130" t="s">
        <v>664</v>
      </c>
      <c r="E168" s="130" t="s">
        <v>672</v>
      </c>
      <c r="F168" s="154">
        <v>4523</v>
      </c>
      <c r="G168" s="212">
        <f t="shared" si="2"/>
        <v>12807.72</v>
      </c>
      <c r="H168" s="213" t="s">
        <v>254</v>
      </c>
      <c r="I168" s="213" t="s">
        <v>254</v>
      </c>
      <c r="J168" s="213" t="s">
        <v>254</v>
      </c>
      <c r="K168" s="213">
        <v>12807.72</v>
      </c>
      <c r="L168" s="213" t="s">
        <v>254</v>
      </c>
      <c r="M168" s="213" t="s">
        <v>254</v>
      </c>
      <c r="N168" s="213" t="s">
        <v>254</v>
      </c>
      <c r="O168" s="213" t="s">
        <v>254</v>
      </c>
      <c r="P168" s="213" t="s">
        <v>254</v>
      </c>
      <c r="Q168" s="127" t="s">
        <v>2233</v>
      </c>
      <c r="R168" s="329"/>
      <c r="S168" s="329"/>
    </row>
    <row r="169" spans="1:19" s="136" customFormat="1" ht="41.25" customHeight="1" x14ac:dyDescent="0.25">
      <c r="A169" s="129">
        <v>168</v>
      </c>
      <c r="B169" s="202">
        <v>42548</v>
      </c>
      <c r="C169" s="228" t="s">
        <v>185</v>
      </c>
      <c r="D169" s="130" t="s">
        <v>186</v>
      </c>
      <c r="E169" s="130" t="s">
        <v>673</v>
      </c>
      <c r="F169" s="154">
        <v>4692</v>
      </c>
      <c r="G169" s="212">
        <f t="shared" si="2"/>
        <v>140</v>
      </c>
      <c r="H169" s="213" t="s">
        <v>254</v>
      </c>
      <c r="I169" s="213" t="s">
        <v>254</v>
      </c>
      <c r="J169" s="213" t="s">
        <v>254</v>
      </c>
      <c r="K169" s="213" t="s">
        <v>254</v>
      </c>
      <c r="L169" s="213" t="s">
        <v>254</v>
      </c>
      <c r="M169" s="213">
        <v>140</v>
      </c>
      <c r="N169" s="213" t="s">
        <v>254</v>
      </c>
      <c r="O169" s="213" t="s">
        <v>254</v>
      </c>
      <c r="P169" s="213" t="s">
        <v>254</v>
      </c>
      <c r="Q169" s="127" t="s">
        <v>802</v>
      </c>
      <c r="R169" s="329"/>
      <c r="S169" s="329"/>
    </row>
    <row r="170" spans="1:19" s="136" customFormat="1" ht="41.25" customHeight="1" x14ac:dyDescent="0.25">
      <c r="A170" s="198">
        <v>169</v>
      </c>
      <c r="B170" s="202">
        <v>42548</v>
      </c>
      <c r="C170" s="228" t="s">
        <v>164</v>
      </c>
      <c r="D170" s="130" t="s">
        <v>674</v>
      </c>
      <c r="E170" s="130" t="s">
        <v>675</v>
      </c>
      <c r="F170" s="154">
        <v>4777</v>
      </c>
      <c r="G170" s="212">
        <f t="shared" si="2"/>
        <v>11951.28</v>
      </c>
      <c r="H170" s="213" t="s">
        <v>254</v>
      </c>
      <c r="I170" s="213" t="s">
        <v>254</v>
      </c>
      <c r="J170" s="213" t="s">
        <v>254</v>
      </c>
      <c r="K170" s="213">
        <v>11951.28</v>
      </c>
      <c r="L170" s="213" t="s">
        <v>254</v>
      </c>
      <c r="M170" s="213" t="s">
        <v>254</v>
      </c>
      <c r="N170" s="213" t="s">
        <v>254</v>
      </c>
      <c r="O170" s="213" t="s">
        <v>254</v>
      </c>
      <c r="P170" s="213" t="s">
        <v>254</v>
      </c>
      <c r="Q170" s="127" t="s">
        <v>2231</v>
      </c>
      <c r="R170" s="329"/>
      <c r="S170" s="329"/>
    </row>
    <row r="171" spans="1:19" s="136" customFormat="1" ht="41.25" customHeight="1" x14ac:dyDescent="0.25">
      <c r="A171" s="129">
        <v>170</v>
      </c>
      <c r="B171" s="202">
        <v>42548</v>
      </c>
      <c r="C171" s="228" t="s">
        <v>164</v>
      </c>
      <c r="D171" s="130" t="s">
        <v>674</v>
      </c>
      <c r="E171" s="130" t="s">
        <v>676</v>
      </c>
      <c r="F171" s="154">
        <v>4777</v>
      </c>
      <c r="G171" s="212">
        <f t="shared" si="2"/>
        <v>139</v>
      </c>
      <c r="H171" s="213" t="s">
        <v>254</v>
      </c>
      <c r="I171" s="213" t="s">
        <v>254</v>
      </c>
      <c r="J171" s="213" t="s">
        <v>254</v>
      </c>
      <c r="K171" s="213">
        <v>139</v>
      </c>
      <c r="L171" s="213" t="s">
        <v>254</v>
      </c>
      <c r="M171" s="213" t="s">
        <v>254</v>
      </c>
      <c r="N171" s="213" t="s">
        <v>254</v>
      </c>
      <c r="O171" s="213" t="s">
        <v>254</v>
      </c>
      <c r="P171" s="213" t="s">
        <v>254</v>
      </c>
      <c r="Q171" s="127" t="s">
        <v>2232</v>
      </c>
      <c r="R171" s="329"/>
      <c r="S171" s="329"/>
    </row>
    <row r="172" spans="1:19" s="136" customFormat="1" ht="41.25" customHeight="1" x14ac:dyDescent="0.25">
      <c r="A172" s="129">
        <v>171</v>
      </c>
      <c r="B172" s="202">
        <v>42548</v>
      </c>
      <c r="C172" s="228" t="s">
        <v>164</v>
      </c>
      <c r="D172" s="130" t="s">
        <v>674</v>
      </c>
      <c r="E172" s="130" t="s">
        <v>677</v>
      </c>
      <c r="F172" s="154">
        <v>4777</v>
      </c>
      <c r="G172" s="212">
        <f t="shared" si="2"/>
        <v>1131</v>
      </c>
      <c r="H172" s="213" t="s">
        <v>254</v>
      </c>
      <c r="I172" s="213" t="s">
        <v>254</v>
      </c>
      <c r="J172" s="213" t="s">
        <v>254</v>
      </c>
      <c r="K172" s="213">
        <v>1131</v>
      </c>
      <c r="L172" s="213" t="s">
        <v>254</v>
      </c>
      <c r="M172" s="213" t="s">
        <v>254</v>
      </c>
      <c r="N172" s="213" t="s">
        <v>254</v>
      </c>
      <c r="O172" s="213" t="s">
        <v>254</v>
      </c>
      <c r="P172" s="213" t="s">
        <v>254</v>
      </c>
      <c r="Q172" s="127" t="s">
        <v>174</v>
      </c>
      <c r="R172" s="329"/>
      <c r="S172" s="329"/>
    </row>
    <row r="173" spans="1:19" s="136" customFormat="1" ht="41.25" customHeight="1" x14ac:dyDescent="0.25">
      <c r="A173" s="198">
        <v>172</v>
      </c>
      <c r="B173" s="202">
        <v>42548</v>
      </c>
      <c r="C173" s="228" t="s">
        <v>164</v>
      </c>
      <c r="D173" s="130" t="s">
        <v>674</v>
      </c>
      <c r="E173" s="130" t="s">
        <v>678</v>
      </c>
      <c r="F173" s="154">
        <v>4777</v>
      </c>
      <c r="G173" s="212">
        <f t="shared" si="2"/>
        <v>900</v>
      </c>
      <c r="H173" s="213" t="s">
        <v>254</v>
      </c>
      <c r="I173" s="213" t="s">
        <v>254</v>
      </c>
      <c r="J173" s="213" t="s">
        <v>254</v>
      </c>
      <c r="K173" s="213">
        <v>900</v>
      </c>
      <c r="L173" s="213" t="s">
        <v>254</v>
      </c>
      <c r="M173" s="213" t="s">
        <v>254</v>
      </c>
      <c r="N173" s="213" t="s">
        <v>254</v>
      </c>
      <c r="O173" s="213" t="s">
        <v>254</v>
      </c>
      <c r="P173" s="213" t="s">
        <v>254</v>
      </c>
      <c r="Q173" s="127" t="s">
        <v>2231</v>
      </c>
      <c r="R173" s="329"/>
      <c r="S173" s="329"/>
    </row>
    <row r="174" spans="1:19" s="136" customFormat="1" ht="41.25" customHeight="1" x14ac:dyDescent="0.25">
      <c r="A174" s="129">
        <v>173</v>
      </c>
      <c r="B174" s="202">
        <v>42548</v>
      </c>
      <c r="C174" s="228" t="s">
        <v>164</v>
      </c>
      <c r="D174" s="130" t="s">
        <v>674</v>
      </c>
      <c r="E174" s="130" t="s">
        <v>679</v>
      </c>
      <c r="F174" s="154">
        <v>4777</v>
      </c>
      <c r="G174" s="212">
        <f t="shared" si="2"/>
        <v>1341</v>
      </c>
      <c r="H174" s="213" t="s">
        <v>254</v>
      </c>
      <c r="I174" s="213" t="s">
        <v>254</v>
      </c>
      <c r="J174" s="213" t="s">
        <v>254</v>
      </c>
      <c r="K174" s="213">
        <v>1341</v>
      </c>
      <c r="L174" s="213" t="s">
        <v>254</v>
      </c>
      <c r="M174" s="213" t="s">
        <v>254</v>
      </c>
      <c r="N174" s="213" t="s">
        <v>254</v>
      </c>
      <c r="O174" s="213" t="s">
        <v>254</v>
      </c>
      <c r="P174" s="213" t="s">
        <v>254</v>
      </c>
      <c r="Q174" s="127" t="s">
        <v>175</v>
      </c>
      <c r="R174" s="329"/>
      <c r="S174" s="329"/>
    </row>
    <row r="175" spans="1:19" s="136" customFormat="1" ht="41.25" customHeight="1" x14ac:dyDescent="0.25">
      <c r="A175" s="129">
        <v>174</v>
      </c>
      <c r="B175" s="202">
        <v>42548</v>
      </c>
      <c r="C175" s="228" t="s">
        <v>164</v>
      </c>
      <c r="D175" s="130" t="s">
        <v>674</v>
      </c>
      <c r="E175" s="130" t="s">
        <v>680</v>
      </c>
      <c r="F175" s="154">
        <v>4777</v>
      </c>
      <c r="G175" s="212">
        <f t="shared" si="2"/>
        <v>778.72</v>
      </c>
      <c r="H175" s="213" t="s">
        <v>254</v>
      </c>
      <c r="I175" s="213" t="s">
        <v>254</v>
      </c>
      <c r="J175" s="213" t="s">
        <v>254</v>
      </c>
      <c r="K175" s="213">
        <v>778.72</v>
      </c>
      <c r="L175" s="213" t="s">
        <v>254</v>
      </c>
      <c r="M175" s="213" t="s">
        <v>254</v>
      </c>
      <c r="N175" s="213" t="s">
        <v>254</v>
      </c>
      <c r="O175" s="213" t="s">
        <v>254</v>
      </c>
      <c r="P175" s="213" t="s">
        <v>254</v>
      </c>
      <c r="Q175" s="127" t="s">
        <v>214</v>
      </c>
      <c r="R175" s="329"/>
      <c r="S175" s="329"/>
    </row>
    <row r="176" spans="1:19" s="136" customFormat="1" ht="41.25" customHeight="1" x14ac:dyDescent="0.25">
      <c r="A176" s="198">
        <v>175</v>
      </c>
      <c r="B176" s="202">
        <v>42549</v>
      </c>
      <c r="C176" s="228" t="s">
        <v>164</v>
      </c>
      <c r="D176" s="130" t="s">
        <v>681</v>
      </c>
      <c r="E176" s="130" t="s">
        <v>682</v>
      </c>
      <c r="F176" s="154">
        <v>4859</v>
      </c>
      <c r="G176" s="212">
        <f t="shared" si="2"/>
        <v>3617.14</v>
      </c>
      <c r="H176" s="213" t="s">
        <v>254</v>
      </c>
      <c r="I176" s="213" t="s">
        <v>254</v>
      </c>
      <c r="J176" s="213" t="s">
        <v>254</v>
      </c>
      <c r="K176" s="213" t="s">
        <v>254</v>
      </c>
      <c r="L176" s="213" t="s">
        <v>254</v>
      </c>
      <c r="M176" s="213" t="s">
        <v>254</v>
      </c>
      <c r="N176" s="213">
        <v>3617.14</v>
      </c>
      <c r="O176" s="213" t="s">
        <v>254</v>
      </c>
      <c r="P176" s="213" t="s">
        <v>254</v>
      </c>
      <c r="Q176" s="127" t="s">
        <v>2229</v>
      </c>
      <c r="R176" s="329" t="s">
        <v>2597</v>
      </c>
      <c r="S176" s="329" t="s">
        <v>2598</v>
      </c>
    </row>
    <row r="177" spans="1:19" s="136" customFormat="1" ht="41.25" customHeight="1" x14ac:dyDescent="0.25">
      <c r="A177" s="129">
        <v>176</v>
      </c>
      <c r="B177" s="202">
        <v>42549</v>
      </c>
      <c r="C177" s="228" t="s">
        <v>164</v>
      </c>
      <c r="D177" s="130" t="s">
        <v>681</v>
      </c>
      <c r="E177" s="130" t="s">
        <v>683</v>
      </c>
      <c r="F177" s="154">
        <v>4859</v>
      </c>
      <c r="G177" s="212">
        <f t="shared" si="2"/>
        <v>123</v>
      </c>
      <c r="H177" s="213" t="s">
        <v>254</v>
      </c>
      <c r="I177" s="213" t="s">
        <v>254</v>
      </c>
      <c r="J177" s="213" t="s">
        <v>254</v>
      </c>
      <c r="K177" s="213" t="s">
        <v>254</v>
      </c>
      <c r="L177" s="213" t="s">
        <v>254</v>
      </c>
      <c r="M177" s="213" t="s">
        <v>254</v>
      </c>
      <c r="N177" s="213">
        <v>123</v>
      </c>
      <c r="O177" s="213" t="s">
        <v>254</v>
      </c>
      <c r="P177" s="213" t="s">
        <v>254</v>
      </c>
      <c r="Q177" s="127" t="s">
        <v>2230</v>
      </c>
      <c r="R177" s="329" t="s">
        <v>2597</v>
      </c>
      <c r="S177" s="329" t="s">
        <v>2598</v>
      </c>
    </row>
    <row r="178" spans="1:19" s="136" customFormat="1" ht="41.25" customHeight="1" x14ac:dyDescent="0.25">
      <c r="A178" s="129">
        <v>177</v>
      </c>
      <c r="B178" s="202">
        <v>42549</v>
      </c>
      <c r="C178" s="228" t="s">
        <v>164</v>
      </c>
      <c r="D178" s="130" t="s">
        <v>681</v>
      </c>
      <c r="E178" s="130" t="s">
        <v>684</v>
      </c>
      <c r="F178" s="154">
        <v>4859</v>
      </c>
      <c r="G178" s="212">
        <f t="shared" si="2"/>
        <v>387</v>
      </c>
      <c r="H178" s="213" t="s">
        <v>254</v>
      </c>
      <c r="I178" s="213" t="s">
        <v>254</v>
      </c>
      <c r="J178" s="213" t="s">
        <v>254</v>
      </c>
      <c r="K178" s="213" t="s">
        <v>254</v>
      </c>
      <c r="L178" s="213" t="s">
        <v>254</v>
      </c>
      <c r="M178" s="213" t="s">
        <v>254</v>
      </c>
      <c r="N178" s="213">
        <v>387</v>
      </c>
      <c r="O178" s="213" t="s">
        <v>254</v>
      </c>
      <c r="P178" s="213" t="s">
        <v>254</v>
      </c>
      <c r="Q178" s="127" t="s">
        <v>175</v>
      </c>
      <c r="R178" s="329" t="s">
        <v>2597</v>
      </c>
      <c r="S178" s="329" t="s">
        <v>2598</v>
      </c>
    </row>
    <row r="179" spans="1:19" s="136" customFormat="1" ht="41.25" customHeight="1" x14ac:dyDescent="0.25">
      <c r="A179" s="198">
        <v>178</v>
      </c>
      <c r="B179" s="202">
        <v>42549</v>
      </c>
      <c r="C179" s="228" t="s">
        <v>164</v>
      </c>
      <c r="D179" s="130" t="s">
        <v>681</v>
      </c>
      <c r="E179" s="130" t="s">
        <v>685</v>
      </c>
      <c r="F179" s="154">
        <v>4859</v>
      </c>
      <c r="G179" s="212">
        <f t="shared" si="2"/>
        <v>559.86</v>
      </c>
      <c r="H179" s="213" t="s">
        <v>254</v>
      </c>
      <c r="I179" s="213" t="s">
        <v>254</v>
      </c>
      <c r="J179" s="213" t="s">
        <v>254</v>
      </c>
      <c r="K179" s="213" t="s">
        <v>254</v>
      </c>
      <c r="L179" s="213" t="s">
        <v>254</v>
      </c>
      <c r="M179" s="213" t="s">
        <v>254</v>
      </c>
      <c r="N179" s="213">
        <v>559.86</v>
      </c>
      <c r="O179" s="213" t="s">
        <v>254</v>
      </c>
      <c r="P179" s="213" t="s">
        <v>254</v>
      </c>
      <c r="Q179" s="127" t="s">
        <v>2229</v>
      </c>
      <c r="R179" s="329" t="s">
        <v>2597</v>
      </c>
      <c r="S179" s="329" t="s">
        <v>2598</v>
      </c>
    </row>
    <row r="180" spans="1:19" s="136" customFormat="1" ht="41.25" customHeight="1" x14ac:dyDescent="0.25">
      <c r="A180" s="129">
        <v>179</v>
      </c>
      <c r="B180" s="202">
        <v>42549</v>
      </c>
      <c r="C180" s="228" t="s">
        <v>163</v>
      </c>
      <c r="D180" s="138">
        <v>1778</v>
      </c>
      <c r="E180" s="130" t="s">
        <v>686</v>
      </c>
      <c r="F180" s="154">
        <v>4948</v>
      </c>
      <c r="G180" s="212">
        <f t="shared" si="2"/>
        <v>280.39999999999998</v>
      </c>
      <c r="H180" s="213" t="s">
        <v>254</v>
      </c>
      <c r="I180" s="213" t="s">
        <v>254</v>
      </c>
      <c r="J180" s="213" t="s">
        <v>254</v>
      </c>
      <c r="K180" s="213" t="s">
        <v>254</v>
      </c>
      <c r="L180" s="213" t="s">
        <v>254</v>
      </c>
      <c r="M180" s="213">
        <v>280.39999999999998</v>
      </c>
      <c r="N180" s="213" t="s">
        <v>254</v>
      </c>
      <c r="O180" s="213" t="s">
        <v>254</v>
      </c>
      <c r="P180" s="213" t="s">
        <v>254</v>
      </c>
      <c r="Q180" s="127" t="s">
        <v>2329</v>
      </c>
      <c r="R180" s="417" t="s">
        <v>2330</v>
      </c>
      <c r="S180" s="329"/>
    </row>
    <row r="181" spans="1:19" s="136" customFormat="1" ht="41.25" customHeight="1" x14ac:dyDescent="0.25">
      <c r="A181" s="129">
        <v>180</v>
      </c>
      <c r="B181" s="202">
        <v>42559</v>
      </c>
      <c r="C181" s="228" t="s">
        <v>178</v>
      </c>
      <c r="D181" s="138">
        <v>1315</v>
      </c>
      <c r="E181" s="130" t="s">
        <v>687</v>
      </c>
      <c r="F181" s="154">
        <v>5030</v>
      </c>
      <c r="G181" s="212">
        <f t="shared" si="2"/>
        <v>6624</v>
      </c>
      <c r="H181" s="213"/>
      <c r="I181" s="213"/>
      <c r="J181" s="213"/>
      <c r="K181" s="213"/>
      <c r="L181" s="213">
        <v>6624</v>
      </c>
      <c r="M181" s="213"/>
      <c r="N181" s="213"/>
      <c r="O181" s="213"/>
      <c r="P181" s="213"/>
      <c r="Q181" s="127" t="s">
        <v>1811</v>
      </c>
      <c r="R181" s="329"/>
      <c r="S181" s="329"/>
    </row>
    <row r="182" spans="1:19" s="136" customFormat="1" ht="41.25" customHeight="1" x14ac:dyDescent="0.25">
      <c r="A182" s="198">
        <v>181</v>
      </c>
      <c r="B182" s="202">
        <v>42559</v>
      </c>
      <c r="C182" s="228" t="s">
        <v>178</v>
      </c>
      <c r="D182" s="138">
        <v>1315</v>
      </c>
      <c r="E182" s="130" t="s">
        <v>687</v>
      </c>
      <c r="F182" s="154">
        <v>5030</v>
      </c>
      <c r="G182" s="212">
        <f t="shared" si="2"/>
        <v>8512</v>
      </c>
      <c r="H182" s="213"/>
      <c r="I182" s="213"/>
      <c r="J182" s="213"/>
      <c r="K182" s="213"/>
      <c r="L182" s="213">
        <v>8512</v>
      </c>
      <c r="M182" s="213"/>
      <c r="N182" s="213"/>
      <c r="O182" s="213"/>
      <c r="P182" s="213"/>
      <c r="Q182" s="127" t="s">
        <v>1812</v>
      </c>
      <c r="R182" s="329"/>
      <c r="S182" s="329"/>
    </row>
    <row r="183" spans="1:19" s="136" customFormat="1" ht="41.25" customHeight="1" x14ac:dyDescent="0.25">
      <c r="A183" s="129">
        <v>182</v>
      </c>
      <c r="B183" s="202">
        <v>42559</v>
      </c>
      <c r="C183" s="228" t="s">
        <v>178</v>
      </c>
      <c r="D183" s="138">
        <v>1315</v>
      </c>
      <c r="E183" s="130" t="s">
        <v>687</v>
      </c>
      <c r="F183" s="154">
        <v>5030</v>
      </c>
      <c r="G183" s="212">
        <f t="shared" ref="G183:G237" si="3">SUM(H183:P183)</f>
        <v>560</v>
      </c>
      <c r="H183" s="213"/>
      <c r="I183" s="213"/>
      <c r="J183" s="213"/>
      <c r="K183" s="213"/>
      <c r="L183" s="213">
        <v>560</v>
      </c>
      <c r="M183" s="213"/>
      <c r="N183" s="213"/>
      <c r="O183" s="213"/>
      <c r="P183" s="213"/>
      <c r="Q183" s="127" t="s">
        <v>1813</v>
      </c>
      <c r="R183" s="329"/>
      <c r="S183" s="329"/>
    </row>
    <row r="184" spans="1:19" s="136" customFormat="1" ht="41.25" customHeight="1" x14ac:dyDescent="0.25">
      <c r="A184" s="129">
        <v>183</v>
      </c>
      <c r="B184" s="202">
        <v>42566</v>
      </c>
      <c r="C184" s="228" t="s">
        <v>185</v>
      </c>
      <c r="D184" s="130" t="s">
        <v>186</v>
      </c>
      <c r="E184" s="130" t="s">
        <v>688</v>
      </c>
      <c r="F184" s="154">
        <v>5329</v>
      </c>
      <c r="G184" s="212">
        <f t="shared" si="3"/>
        <v>1600</v>
      </c>
      <c r="H184" s="213" t="s">
        <v>254</v>
      </c>
      <c r="I184" s="213" t="s">
        <v>254</v>
      </c>
      <c r="J184" s="213" t="s">
        <v>254</v>
      </c>
      <c r="K184" s="213" t="s">
        <v>254</v>
      </c>
      <c r="L184" s="213">
        <v>500</v>
      </c>
      <c r="M184" s="213">
        <v>1100</v>
      </c>
      <c r="N184" s="213" t="s">
        <v>254</v>
      </c>
      <c r="O184" s="213" t="s">
        <v>254</v>
      </c>
      <c r="P184" s="213" t="s">
        <v>254</v>
      </c>
      <c r="Q184" s="127" t="s">
        <v>803</v>
      </c>
      <c r="R184" s="329"/>
      <c r="S184" s="329"/>
    </row>
    <row r="185" spans="1:19" s="136" customFormat="1" ht="41.25" customHeight="1" x14ac:dyDescent="0.25">
      <c r="A185" s="198">
        <v>184</v>
      </c>
      <c r="B185" s="202">
        <v>42577</v>
      </c>
      <c r="C185" s="228" t="s">
        <v>164</v>
      </c>
      <c r="D185" s="130" t="s">
        <v>689</v>
      </c>
      <c r="E185" s="130" t="s">
        <v>690</v>
      </c>
      <c r="F185" s="154">
        <v>5658</v>
      </c>
      <c r="G185" s="212">
        <f t="shared" si="3"/>
        <v>10212.200000000001</v>
      </c>
      <c r="H185" s="213" t="s">
        <v>254</v>
      </c>
      <c r="I185" s="213" t="s">
        <v>254</v>
      </c>
      <c r="J185" s="213" t="s">
        <v>254</v>
      </c>
      <c r="K185" s="213">
        <v>10212.200000000001</v>
      </c>
      <c r="L185" s="213" t="s">
        <v>254</v>
      </c>
      <c r="M185" s="213" t="s">
        <v>254</v>
      </c>
      <c r="N185" s="213" t="s">
        <v>254</v>
      </c>
      <c r="O185" s="213" t="s">
        <v>254</v>
      </c>
      <c r="P185" s="213" t="s">
        <v>254</v>
      </c>
      <c r="Q185" s="127" t="s">
        <v>2227</v>
      </c>
      <c r="R185" s="329"/>
      <c r="S185" s="329"/>
    </row>
    <row r="186" spans="1:19" s="136" customFormat="1" ht="41.25" customHeight="1" x14ac:dyDescent="0.25">
      <c r="A186" s="129">
        <v>185</v>
      </c>
      <c r="B186" s="202">
        <v>42577</v>
      </c>
      <c r="C186" s="228" t="s">
        <v>164</v>
      </c>
      <c r="D186" s="130" t="s">
        <v>689</v>
      </c>
      <c r="E186" s="130" t="s">
        <v>691</v>
      </c>
      <c r="F186" s="154">
        <v>5658</v>
      </c>
      <c r="G186" s="212">
        <f t="shared" si="3"/>
        <v>7116.87</v>
      </c>
      <c r="H186" s="213" t="s">
        <v>254</v>
      </c>
      <c r="I186" s="213" t="s">
        <v>254</v>
      </c>
      <c r="J186" s="213" t="s">
        <v>254</v>
      </c>
      <c r="K186" s="213">
        <v>7116.87</v>
      </c>
      <c r="L186" s="213" t="s">
        <v>254</v>
      </c>
      <c r="M186" s="213" t="s">
        <v>254</v>
      </c>
      <c r="N186" s="213" t="s">
        <v>254</v>
      </c>
      <c r="O186" s="213" t="s">
        <v>254</v>
      </c>
      <c r="P186" s="213" t="s">
        <v>254</v>
      </c>
      <c r="Q186" s="127" t="s">
        <v>2227</v>
      </c>
      <c r="R186" s="329"/>
      <c r="S186" s="329"/>
    </row>
    <row r="187" spans="1:19" s="136" customFormat="1" ht="41.25" customHeight="1" x14ac:dyDescent="0.25">
      <c r="A187" s="129">
        <v>186</v>
      </c>
      <c r="B187" s="202">
        <v>42577</v>
      </c>
      <c r="C187" s="228" t="s">
        <v>164</v>
      </c>
      <c r="D187" s="130" t="s">
        <v>689</v>
      </c>
      <c r="E187" s="130" t="s">
        <v>692</v>
      </c>
      <c r="F187" s="154">
        <v>5658</v>
      </c>
      <c r="G187" s="212">
        <f t="shared" si="3"/>
        <v>1339</v>
      </c>
      <c r="H187" s="213" t="s">
        <v>254</v>
      </c>
      <c r="I187" s="213" t="s">
        <v>254</v>
      </c>
      <c r="J187" s="213" t="s">
        <v>254</v>
      </c>
      <c r="K187" s="213">
        <v>1339</v>
      </c>
      <c r="L187" s="213" t="s">
        <v>254</v>
      </c>
      <c r="M187" s="213" t="s">
        <v>254</v>
      </c>
      <c r="N187" s="213" t="s">
        <v>254</v>
      </c>
      <c r="O187" s="213" t="s">
        <v>254</v>
      </c>
      <c r="P187" s="213" t="s">
        <v>254</v>
      </c>
      <c r="Q187" s="127" t="s">
        <v>2228</v>
      </c>
      <c r="R187" s="329"/>
      <c r="S187" s="329"/>
    </row>
    <row r="188" spans="1:19" s="136" customFormat="1" ht="41.25" customHeight="1" x14ac:dyDescent="0.25">
      <c r="A188" s="198">
        <v>187</v>
      </c>
      <c r="B188" s="202">
        <v>42577</v>
      </c>
      <c r="C188" s="228" t="s">
        <v>164</v>
      </c>
      <c r="D188" s="130" t="s">
        <v>689</v>
      </c>
      <c r="E188" s="130" t="s">
        <v>693</v>
      </c>
      <c r="F188" s="154">
        <v>5658</v>
      </c>
      <c r="G188" s="212">
        <f t="shared" si="3"/>
        <v>1927</v>
      </c>
      <c r="H188" s="213" t="s">
        <v>254</v>
      </c>
      <c r="I188" s="213" t="s">
        <v>254</v>
      </c>
      <c r="J188" s="213" t="s">
        <v>254</v>
      </c>
      <c r="K188" s="213">
        <v>1927</v>
      </c>
      <c r="L188" s="213" t="s">
        <v>254</v>
      </c>
      <c r="M188" s="213" t="s">
        <v>254</v>
      </c>
      <c r="N188" s="213" t="s">
        <v>254</v>
      </c>
      <c r="O188" s="213" t="s">
        <v>254</v>
      </c>
      <c r="P188" s="213" t="s">
        <v>254</v>
      </c>
      <c r="Q188" s="127" t="s">
        <v>175</v>
      </c>
      <c r="R188" s="329"/>
      <c r="S188" s="329"/>
    </row>
    <row r="189" spans="1:19" s="136" customFormat="1" ht="41.25" customHeight="1" x14ac:dyDescent="0.25">
      <c r="A189" s="129">
        <v>188</v>
      </c>
      <c r="B189" s="202">
        <v>42577</v>
      </c>
      <c r="C189" s="228" t="s">
        <v>164</v>
      </c>
      <c r="D189" s="130" t="s">
        <v>689</v>
      </c>
      <c r="E189" s="130" t="s">
        <v>694</v>
      </c>
      <c r="F189" s="154">
        <v>5658</v>
      </c>
      <c r="G189" s="212">
        <f t="shared" si="3"/>
        <v>257</v>
      </c>
      <c r="H189" s="213" t="s">
        <v>254</v>
      </c>
      <c r="I189" s="213" t="s">
        <v>254</v>
      </c>
      <c r="J189" s="213" t="s">
        <v>254</v>
      </c>
      <c r="K189" s="213">
        <v>257</v>
      </c>
      <c r="L189" s="213" t="s">
        <v>254</v>
      </c>
      <c r="M189" s="213" t="s">
        <v>254</v>
      </c>
      <c r="N189" s="213" t="s">
        <v>254</v>
      </c>
      <c r="O189" s="213" t="s">
        <v>254</v>
      </c>
      <c r="P189" s="213" t="s">
        <v>254</v>
      </c>
      <c r="Q189" s="127" t="s">
        <v>175</v>
      </c>
      <c r="R189" s="329"/>
      <c r="S189" s="329"/>
    </row>
    <row r="190" spans="1:19" s="136" customFormat="1" ht="41.25" customHeight="1" x14ac:dyDescent="0.25">
      <c r="A190" s="129">
        <v>189</v>
      </c>
      <c r="B190" s="202">
        <v>42577</v>
      </c>
      <c r="C190" s="228" t="s">
        <v>164</v>
      </c>
      <c r="D190" s="130" t="s">
        <v>689</v>
      </c>
      <c r="E190" s="130" t="s">
        <v>695</v>
      </c>
      <c r="F190" s="154">
        <v>5658</v>
      </c>
      <c r="G190" s="212">
        <f t="shared" si="3"/>
        <v>603.03</v>
      </c>
      <c r="H190" s="213" t="s">
        <v>254</v>
      </c>
      <c r="I190" s="213" t="s">
        <v>254</v>
      </c>
      <c r="J190" s="213" t="s">
        <v>254</v>
      </c>
      <c r="K190" s="213">
        <v>603.03</v>
      </c>
      <c r="L190" s="213" t="s">
        <v>254</v>
      </c>
      <c r="M190" s="213" t="s">
        <v>254</v>
      </c>
      <c r="N190" s="213" t="s">
        <v>254</v>
      </c>
      <c r="O190" s="213" t="s">
        <v>254</v>
      </c>
      <c r="P190" s="213" t="s">
        <v>254</v>
      </c>
      <c r="Q190" s="127" t="s">
        <v>539</v>
      </c>
      <c r="R190" s="329"/>
      <c r="S190" s="329"/>
    </row>
    <row r="191" spans="1:19" s="136" customFormat="1" ht="41.25" customHeight="1" x14ac:dyDescent="0.25">
      <c r="A191" s="198">
        <v>190</v>
      </c>
      <c r="B191" s="202">
        <v>42577</v>
      </c>
      <c r="C191" s="228" t="s">
        <v>164</v>
      </c>
      <c r="D191" s="130" t="s">
        <v>689</v>
      </c>
      <c r="E191" s="130" t="s">
        <v>696</v>
      </c>
      <c r="F191" s="154">
        <v>5658</v>
      </c>
      <c r="G191" s="212">
        <f t="shared" si="3"/>
        <v>142.63999999999999</v>
      </c>
      <c r="H191" s="213" t="s">
        <v>254</v>
      </c>
      <c r="I191" s="213" t="s">
        <v>254</v>
      </c>
      <c r="J191" s="213" t="s">
        <v>254</v>
      </c>
      <c r="K191" s="213">
        <v>142.63999999999999</v>
      </c>
      <c r="L191" s="213" t="s">
        <v>254</v>
      </c>
      <c r="M191" s="213" t="s">
        <v>254</v>
      </c>
      <c r="N191" s="213" t="s">
        <v>254</v>
      </c>
      <c r="O191" s="213" t="s">
        <v>254</v>
      </c>
      <c r="P191" s="213" t="s">
        <v>254</v>
      </c>
      <c r="Q191" s="127" t="s">
        <v>177</v>
      </c>
      <c r="R191" s="329"/>
      <c r="S191" s="329"/>
    </row>
    <row r="192" spans="1:19" s="136" customFormat="1" ht="41.25" customHeight="1" x14ac:dyDescent="0.25">
      <c r="A192" s="129">
        <v>191</v>
      </c>
      <c r="B192" s="202">
        <v>42576</v>
      </c>
      <c r="C192" s="228" t="s">
        <v>164</v>
      </c>
      <c r="D192" s="130" t="s">
        <v>697</v>
      </c>
      <c r="E192" s="130" t="s">
        <v>698</v>
      </c>
      <c r="F192" s="154">
        <v>5670</v>
      </c>
      <c r="G192" s="212">
        <f t="shared" si="3"/>
        <v>10581.48</v>
      </c>
      <c r="H192" s="213" t="s">
        <v>254</v>
      </c>
      <c r="I192" s="213" t="s">
        <v>254</v>
      </c>
      <c r="J192" s="213" t="s">
        <v>254</v>
      </c>
      <c r="K192" s="213">
        <v>10581.48</v>
      </c>
      <c r="L192" s="213" t="s">
        <v>254</v>
      </c>
      <c r="M192" s="213" t="s">
        <v>254</v>
      </c>
      <c r="N192" s="213" t="s">
        <v>254</v>
      </c>
      <c r="O192" s="213" t="s">
        <v>254</v>
      </c>
      <c r="P192" s="213" t="s">
        <v>254</v>
      </c>
      <c r="Q192" s="127" t="s">
        <v>2227</v>
      </c>
      <c r="R192" s="329"/>
      <c r="S192" s="329"/>
    </row>
    <row r="193" spans="1:19" s="136" customFormat="1" ht="41.25" customHeight="1" x14ac:dyDescent="0.25">
      <c r="A193" s="129">
        <v>192</v>
      </c>
      <c r="B193" s="202">
        <v>42576</v>
      </c>
      <c r="C193" s="228" t="s">
        <v>164</v>
      </c>
      <c r="D193" s="130" t="s">
        <v>697</v>
      </c>
      <c r="E193" s="130" t="s">
        <v>699</v>
      </c>
      <c r="F193" s="154">
        <v>5670</v>
      </c>
      <c r="G193" s="212">
        <f t="shared" si="3"/>
        <v>1131</v>
      </c>
      <c r="H193" s="213" t="s">
        <v>254</v>
      </c>
      <c r="I193" s="213" t="s">
        <v>254</v>
      </c>
      <c r="J193" s="213" t="s">
        <v>254</v>
      </c>
      <c r="K193" s="213">
        <v>1131</v>
      </c>
      <c r="L193" s="213" t="s">
        <v>254</v>
      </c>
      <c r="M193" s="213" t="s">
        <v>254</v>
      </c>
      <c r="N193" s="213" t="s">
        <v>254</v>
      </c>
      <c r="O193" s="213" t="s">
        <v>254</v>
      </c>
      <c r="P193" s="213" t="s">
        <v>254</v>
      </c>
      <c r="Q193" s="127" t="s">
        <v>174</v>
      </c>
      <c r="R193" s="329"/>
      <c r="S193" s="329"/>
    </row>
    <row r="194" spans="1:19" s="136" customFormat="1" ht="41.25" customHeight="1" x14ac:dyDescent="0.25">
      <c r="A194" s="198">
        <v>193</v>
      </c>
      <c r="B194" s="202">
        <v>42576</v>
      </c>
      <c r="C194" s="228" t="s">
        <v>164</v>
      </c>
      <c r="D194" s="130" t="s">
        <v>697</v>
      </c>
      <c r="E194" s="130" t="s">
        <v>700</v>
      </c>
      <c r="F194" s="154">
        <v>5670</v>
      </c>
      <c r="G194" s="212">
        <f t="shared" si="3"/>
        <v>936</v>
      </c>
      <c r="H194" s="213" t="s">
        <v>254</v>
      </c>
      <c r="I194" s="213" t="s">
        <v>254</v>
      </c>
      <c r="J194" s="213" t="s">
        <v>254</v>
      </c>
      <c r="K194" s="213">
        <v>936</v>
      </c>
      <c r="L194" s="213" t="s">
        <v>254</v>
      </c>
      <c r="M194" s="213" t="s">
        <v>254</v>
      </c>
      <c r="N194" s="213" t="s">
        <v>254</v>
      </c>
      <c r="O194" s="213" t="s">
        <v>254</v>
      </c>
      <c r="P194" s="213" t="s">
        <v>254</v>
      </c>
      <c r="Q194" s="127" t="s">
        <v>175</v>
      </c>
      <c r="R194" s="329"/>
      <c r="S194" s="329"/>
    </row>
    <row r="195" spans="1:19" s="136" customFormat="1" ht="41.25" customHeight="1" x14ac:dyDescent="0.25">
      <c r="A195" s="129">
        <v>194</v>
      </c>
      <c r="B195" s="202">
        <v>42576</v>
      </c>
      <c r="C195" s="228" t="s">
        <v>164</v>
      </c>
      <c r="D195" s="130" t="s">
        <v>697</v>
      </c>
      <c r="E195" s="130" t="s">
        <v>701</v>
      </c>
      <c r="F195" s="154">
        <v>5670</v>
      </c>
      <c r="G195" s="212">
        <f t="shared" si="3"/>
        <v>213.52</v>
      </c>
      <c r="H195" s="213" t="s">
        <v>254</v>
      </c>
      <c r="I195" s="213" t="s">
        <v>254</v>
      </c>
      <c r="J195" s="213" t="s">
        <v>254</v>
      </c>
      <c r="K195" s="213">
        <v>213.52</v>
      </c>
      <c r="L195" s="213" t="s">
        <v>254</v>
      </c>
      <c r="M195" s="213" t="s">
        <v>254</v>
      </c>
      <c r="N195" s="213" t="s">
        <v>254</v>
      </c>
      <c r="O195" s="213" t="s">
        <v>254</v>
      </c>
      <c r="P195" s="213" t="s">
        <v>254</v>
      </c>
      <c r="Q195" s="127" t="s">
        <v>214</v>
      </c>
      <c r="R195" s="329"/>
      <c r="S195" s="329"/>
    </row>
    <row r="196" spans="1:19" s="136" customFormat="1" ht="41.25" customHeight="1" x14ac:dyDescent="0.25">
      <c r="A196" s="129">
        <v>195</v>
      </c>
      <c r="B196" s="202">
        <v>42592</v>
      </c>
      <c r="C196" s="228" t="s">
        <v>163</v>
      </c>
      <c r="D196" s="138">
        <v>2215</v>
      </c>
      <c r="E196" s="130" t="s">
        <v>702</v>
      </c>
      <c r="F196" s="154">
        <v>5962</v>
      </c>
      <c r="G196" s="212">
        <f t="shared" si="3"/>
        <v>91.52</v>
      </c>
      <c r="H196" s="213" t="s">
        <v>254</v>
      </c>
      <c r="I196" s="213" t="s">
        <v>254</v>
      </c>
      <c r="J196" s="213" t="s">
        <v>254</v>
      </c>
      <c r="K196" s="213" t="s">
        <v>254</v>
      </c>
      <c r="L196" s="213" t="s">
        <v>254</v>
      </c>
      <c r="M196" s="213">
        <v>91.52</v>
      </c>
      <c r="N196" s="213" t="s">
        <v>254</v>
      </c>
      <c r="O196" s="213" t="s">
        <v>254</v>
      </c>
      <c r="P196" s="213" t="s">
        <v>254</v>
      </c>
      <c r="Q196" s="127" t="s">
        <v>2332</v>
      </c>
      <c r="R196" s="417" t="s">
        <v>2331</v>
      </c>
      <c r="S196" s="329"/>
    </row>
    <row r="197" spans="1:19" s="136" customFormat="1" ht="41.25" customHeight="1" x14ac:dyDescent="0.25">
      <c r="A197" s="198">
        <v>196</v>
      </c>
      <c r="B197" s="202">
        <v>42539</v>
      </c>
      <c r="C197" s="228" t="s">
        <v>178</v>
      </c>
      <c r="D197" s="138">
        <v>1896</v>
      </c>
      <c r="E197" s="130" t="s">
        <v>703</v>
      </c>
      <c r="F197" s="154">
        <v>6001</v>
      </c>
      <c r="G197" s="212">
        <f t="shared" si="3"/>
        <v>420</v>
      </c>
      <c r="H197" s="213"/>
      <c r="I197" s="213"/>
      <c r="J197" s="213"/>
      <c r="K197" s="213"/>
      <c r="L197" s="213"/>
      <c r="M197" s="213"/>
      <c r="N197" s="213"/>
      <c r="O197" s="213">
        <v>420</v>
      </c>
      <c r="P197" s="213"/>
      <c r="Q197" s="127" t="s">
        <v>1814</v>
      </c>
      <c r="R197" s="329" t="s">
        <v>2597</v>
      </c>
      <c r="S197" s="329" t="s">
        <v>2598</v>
      </c>
    </row>
    <row r="198" spans="1:19" s="136" customFormat="1" ht="41.25" customHeight="1" x14ac:dyDescent="0.25">
      <c r="A198" s="129">
        <v>197</v>
      </c>
      <c r="B198" s="202">
        <v>42539</v>
      </c>
      <c r="C198" s="228" t="s">
        <v>178</v>
      </c>
      <c r="D198" s="138">
        <v>1896</v>
      </c>
      <c r="E198" s="130" t="s">
        <v>703</v>
      </c>
      <c r="F198" s="154">
        <v>6001</v>
      </c>
      <c r="G198" s="212">
        <f t="shared" si="3"/>
        <v>150</v>
      </c>
      <c r="H198" s="213"/>
      <c r="I198" s="213"/>
      <c r="J198" s="213"/>
      <c r="K198" s="213"/>
      <c r="L198" s="213"/>
      <c r="M198" s="213"/>
      <c r="N198" s="213"/>
      <c r="O198" s="213">
        <v>150</v>
      </c>
      <c r="P198" s="213"/>
      <c r="Q198" s="127" t="s">
        <v>1815</v>
      </c>
      <c r="R198" s="329" t="s">
        <v>2597</v>
      </c>
      <c r="S198" s="329" t="s">
        <v>2598</v>
      </c>
    </row>
    <row r="199" spans="1:19" s="136" customFormat="1" ht="41.25" customHeight="1" x14ac:dyDescent="0.25">
      <c r="A199" s="129">
        <v>198</v>
      </c>
      <c r="B199" s="202">
        <v>42539</v>
      </c>
      <c r="C199" s="228" t="s">
        <v>178</v>
      </c>
      <c r="D199" s="138">
        <v>1896</v>
      </c>
      <c r="E199" s="130" t="s">
        <v>703</v>
      </c>
      <c r="F199" s="154">
        <v>6001</v>
      </c>
      <c r="G199" s="212">
        <f t="shared" si="3"/>
        <v>36</v>
      </c>
      <c r="H199" s="213" t="s">
        <v>254</v>
      </c>
      <c r="I199" s="213" t="s">
        <v>254</v>
      </c>
      <c r="J199" s="213" t="s">
        <v>254</v>
      </c>
      <c r="K199" s="213" t="s">
        <v>254</v>
      </c>
      <c r="L199" s="213" t="s">
        <v>254</v>
      </c>
      <c r="M199" s="213" t="s">
        <v>254</v>
      </c>
      <c r="N199" s="213" t="s">
        <v>254</v>
      </c>
      <c r="O199" s="213">
        <v>36</v>
      </c>
      <c r="P199" s="213" t="s">
        <v>254</v>
      </c>
      <c r="Q199" s="127" t="s">
        <v>1816</v>
      </c>
      <c r="R199" s="329" t="s">
        <v>2597</v>
      </c>
      <c r="S199" s="329" t="s">
        <v>2598</v>
      </c>
    </row>
    <row r="200" spans="1:19" s="136" customFormat="1" ht="41.25" customHeight="1" x14ac:dyDescent="0.25">
      <c r="A200" s="198">
        <v>199</v>
      </c>
      <c r="B200" s="202">
        <v>42591</v>
      </c>
      <c r="C200" s="228" t="s">
        <v>163</v>
      </c>
      <c r="D200" s="138">
        <v>2277</v>
      </c>
      <c r="E200" s="130" t="s">
        <v>704</v>
      </c>
      <c r="F200" s="154">
        <v>6079</v>
      </c>
      <c r="G200" s="212">
        <f t="shared" si="3"/>
        <v>463.42</v>
      </c>
      <c r="H200" s="213" t="s">
        <v>254</v>
      </c>
      <c r="I200" s="213" t="s">
        <v>254</v>
      </c>
      <c r="J200" s="213" t="s">
        <v>254</v>
      </c>
      <c r="K200" s="213" t="s">
        <v>254</v>
      </c>
      <c r="L200" s="213" t="s">
        <v>254</v>
      </c>
      <c r="M200" s="213">
        <v>463.42</v>
      </c>
      <c r="N200" s="213" t="s">
        <v>254</v>
      </c>
      <c r="O200" s="213" t="s">
        <v>254</v>
      </c>
      <c r="P200" s="213" t="s">
        <v>254</v>
      </c>
      <c r="Q200" s="127" t="s">
        <v>2333</v>
      </c>
      <c r="R200" s="329"/>
      <c r="S200" s="329"/>
    </row>
    <row r="201" spans="1:19" s="136" customFormat="1" ht="41.25" customHeight="1" x14ac:dyDescent="0.25">
      <c r="A201" s="129">
        <v>200</v>
      </c>
      <c r="B201" s="202">
        <v>42607</v>
      </c>
      <c r="C201" s="228" t="s">
        <v>164</v>
      </c>
      <c r="D201" s="130" t="s">
        <v>705</v>
      </c>
      <c r="E201" s="130" t="s">
        <v>706</v>
      </c>
      <c r="F201" s="154">
        <v>6372</v>
      </c>
      <c r="G201" s="212">
        <f t="shared" si="3"/>
        <v>11729.6</v>
      </c>
      <c r="H201" s="213" t="s">
        <v>254</v>
      </c>
      <c r="I201" s="213" t="s">
        <v>254</v>
      </c>
      <c r="J201" s="213" t="s">
        <v>254</v>
      </c>
      <c r="K201" s="213">
        <v>11729.6</v>
      </c>
      <c r="L201" s="213" t="s">
        <v>254</v>
      </c>
      <c r="M201" s="213" t="s">
        <v>254</v>
      </c>
      <c r="N201" s="213" t="s">
        <v>254</v>
      </c>
      <c r="O201" s="213" t="s">
        <v>254</v>
      </c>
      <c r="P201" s="213" t="s">
        <v>254</v>
      </c>
      <c r="Q201" s="127" t="s">
        <v>2226</v>
      </c>
      <c r="R201" s="329"/>
      <c r="S201" s="329"/>
    </row>
    <row r="202" spans="1:19" s="136" customFormat="1" ht="41.25" customHeight="1" x14ac:dyDescent="0.25">
      <c r="A202" s="129">
        <v>201</v>
      </c>
      <c r="B202" s="202">
        <v>42607</v>
      </c>
      <c r="C202" s="228" t="s">
        <v>164</v>
      </c>
      <c r="D202" s="130" t="s">
        <v>705</v>
      </c>
      <c r="E202" s="130" t="s">
        <v>707</v>
      </c>
      <c r="F202" s="154">
        <v>6372</v>
      </c>
      <c r="G202" s="212">
        <f t="shared" si="3"/>
        <v>6947.19</v>
      </c>
      <c r="H202" s="213" t="s">
        <v>254</v>
      </c>
      <c r="I202" s="213" t="s">
        <v>254</v>
      </c>
      <c r="J202" s="213" t="s">
        <v>254</v>
      </c>
      <c r="K202" s="213">
        <v>6947.19</v>
      </c>
      <c r="L202" s="213" t="s">
        <v>254</v>
      </c>
      <c r="M202" s="213" t="s">
        <v>254</v>
      </c>
      <c r="N202" s="213" t="s">
        <v>254</v>
      </c>
      <c r="O202" s="213" t="s">
        <v>254</v>
      </c>
      <c r="P202" s="213" t="s">
        <v>254</v>
      </c>
      <c r="Q202" s="127" t="s">
        <v>2226</v>
      </c>
      <c r="R202" s="329"/>
      <c r="S202" s="329"/>
    </row>
    <row r="203" spans="1:19" s="136" customFormat="1" ht="41.25" customHeight="1" x14ac:dyDescent="0.25">
      <c r="A203" s="198">
        <v>202</v>
      </c>
      <c r="B203" s="202">
        <v>42607</v>
      </c>
      <c r="C203" s="228" t="s">
        <v>164</v>
      </c>
      <c r="D203" s="130" t="s">
        <v>705</v>
      </c>
      <c r="E203" s="130" t="s">
        <v>708</v>
      </c>
      <c r="F203" s="154">
        <v>6372</v>
      </c>
      <c r="G203" s="212">
        <f t="shared" si="3"/>
        <v>907</v>
      </c>
      <c r="H203" s="213" t="s">
        <v>254</v>
      </c>
      <c r="I203" s="213" t="s">
        <v>254</v>
      </c>
      <c r="J203" s="213" t="s">
        <v>254</v>
      </c>
      <c r="K203" s="213">
        <v>907</v>
      </c>
      <c r="L203" s="213" t="s">
        <v>254</v>
      </c>
      <c r="M203" s="213" t="s">
        <v>254</v>
      </c>
      <c r="N203" s="213" t="s">
        <v>254</v>
      </c>
      <c r="O203" s="213" t="s">
        <v>254</v>
      </c>
      <c r="P203" s="213" t="s">
        <v>254</v>
      </c>
      <c r="Q203" s="127" t="s">
        <v>174</v>
      </c>
      <c r="R203" s="329"/>
      <c r="S203" s="329"/>
    </row>
    <row r="204" spans="1:19" s="136" customFormat="1" ht="41.25" customHeight="1" x14ac:dyDescent="0.25">
      <c r="A204" s="129">
        <v>203</v>
      </c>
      <c r="B204" s="202">
        <v>42607</v>
      </c>
      <c r="C204" s="228" t="s">
        <v>164</v>
      </c>
      <c r="D204" s="130" t="s">
        <v>705</v>
      </c>
      <c r="E204" s="130" t="s">
        <v>709</v>
      </c>
      <c r="F204" s="154">
        <v>6372</v>
      </c>
      <c r="G204" s="212">
        <f t="shared" si="3"/>
        <v>1659</v>
      </c>
      <c r="H204" s="213" t="s">
        <v>254</v>
      </c>
      <c r="I204" s="213" t="s">
        <v>254</v>
      </c>
      <c r="J204" s="213" t="s">
        <v>254</v>
      </c>
      <c r="K204" s="213">
        <v>1659</v>
      </c>
      <c r="L204" s="213" t="s">
        <v>254</v>
      </c>
      <c r="M204" s="213" t="s">
        <v>254</v>
      </c>
      <c r="N204" s="213" t="s">
        <v>254</v>
      </c>
      <c r="O204" s="213" t="s">
        <v>254</v>
      </c>
      <c r="P204" s="213" t="s">
        <v>254</v>
      </c>
      <c r="Q204" s="148" t="s">
        <v>175</v>
      </c>
      <c r="R204" s="329"/>
      <c r="S204" s="329"/>
    </row>
    <row r="205" spans="1:19" s="136" customFormat="1" ht="41.25" customHeight="1" x14ac:dyDescent="0.25">
      <c r="A205" s="129">
        <v>204</v>
      </c>
      <c r="B205" s="202">
        <v>42607</v>
      </c>
      <c r="C205" s="228" t="s">
        <v>164</v>
      </c>
      <c r="D205" s="130" t="s">
        <v>705</v>
      </c>
      <c r="E205" s="130" t="s">
        <v>710</v>
      </c>
      <c r="F205" s="154">
        <v>6372</v>
      </c>
      <c r="G205" s="212">
        <f t="shared" si="3"/>
        <v>276</v>
      </c>
      <c r="H205" s="213" t="s">
        <v>254</v>
      </c>
      <c r="I205" s="213" t="s">
        <v>254</v>
      </c>
      <c r="J205" s="213" t="s">
        <v>254</v>
      </c>
      <c r="K205" s="213">
        <v>276</v>
      </c>
      <c r="L205" s="213" t="s">
        <v>254</v>
      </c>
      <c r="M205" s="213" t="s">
        <v>254</v>
      </c>
      <c r="N205" s="213" t="s">
        <v>254</v>
      </c>
      <c r="O205" s="213" t="s">
        <v>254</v>
      </c>
      <c r="P205" s="213" t="s">
        <v>254</v>
      </c>
      <c r="Q205" s="127" t="s">
        <v>2224</v>
      </c>
      <c r="R205" s="329"/>
      <c r="S205" s="329"/>
    </row>
    <row r="206" spans="1:19" s="136" customFormat="1" ht="41.25" customHeight="1" x14ac:dyDescent="0.25">
      <c r="A206" s="198">
        <v>205</v>
      </c>
      <c r="B206" s="202">
        <v>42607</v>
      </c>
      <c r="C206" s="228" t="s">
        <v>164</v>
      </c>
      <c r="D206" s="130" t="s">
        <v>705</v>
      </c>
      <c r="E206" s="130" t="s">
        <v>711</v>
      </c>
      <c r="F206" s="154">
        <v>6372</v>
      </c>
      <c r="G206" s="212">
        <f t="shared" si="3"/>
        <v>1270.01</v>
      </c>
      <c r="H206" s="213" t="s">
        <v>254</v>
      </c>
      <c r="I206" s="213" t="s">
        <v>254</v>
      </c>
      <c r="J206" s="213" t="s">
        <v>254</v>
      </c>
      <c r="K206" s="213">
        <v>1270.01</v>
      </c>
      <c r="L206" s="213" t="s">
        <v>254</v>
      </c>
      <c r="M206" s="213" t="s">
        <v>254</v>
      </c>
      <c r="N206" s="213" t="s">
        <v>254</v>
      </c>
      <c r="O206" s="213" t="s">
        <v>254</v>
      </c>
      <c r="P206" s="213" t="s">
        <v>254</v>
      </c>
      <c r="Q206" s="127" t="s">
        <v>547</v>
      </c>
      <c r="R206" s="329"/>
      <c r="S206" s="329"/>
    </row>
    <row r="207" spans="1:19" s="136" customFormat="1" ht="41.25" customHeight="1" x14ac:dyDescent="0.25">
      <c r="A207" s="129">
        <v>206</v>
      </c>
      <c r="B207" s="202">
        <v>42627</v>
      </c>
      <c r="C207" s="228" t="s">
        <v>163</v>
      </c>
      <c r="D207" s="138">
        <v>2415</v>
      </c>
      <c r="E207" s="130" t="s">
        <v>2461</v>
      </c>
      <c r="F207" s="154">
        <v>6530</v>
      </c>
      <c r="G207" s="212">
        <f t="shared" si="3"/>
        <v>5612</v>
      </c>
      <c r="H207" s="213" t="s">
        <v>254</v>
      </c>
      <c r="I207" s="213" t="s">
        <v>254</v>
      </c>
      <c r="J207" s="213" t="s">
        <v>254</v>
      </c>
      <c r="K207" s="213" t="s">
        <v>254</v>
      </c>
      <c r="L207" s="213" t="s">
        <v>254</v>
      </c>
      <c r="M207" s="213">
        <v>5612</v>
      </c>
      <c r="N207" s="213" t="s">
        <v>254</v>
      </c>
      <c r="O207" s="213" t="s">
        <v>254</v>
      </c>
      <c r="P207" s="213" t="s">
        <v>254</v>
      </c>
      <c r="Q207" s="127" t="s">
        <v>2334</v>
      </c>
      <c r="R207" s="329"/>
      <c r="S207" s="329"/>
    </row>
    <row r="208" spans="1:19" s="136" customFormat="1" ht="41.25" customHeight="1" x14ac:dyDescent="0.25">
      <c r="A208" s="129">
        <v>207</v>
      </c>
      <c r="B208" s="202">
        <v>42611</v>
      </c>
      <c r="C208" s="228" t="s">
        <v>164</v>
      </c>
      <c r="D208" s="130" t="s">
        <v>712</v>
      </c>
      <c r="E208" s="130" t="s">
        <v>713</v>
      </c>
      <c r="F208" s="154">
        <v>6611</v>
      </c>
      <c r="G208" s="212">
        <f t="shared" si="3"/>
        <v>11367.83</v>
      </c>
      <c r="H208" s="213" t="s">
        <v>254</v>
      </c>
      <c r="I208" s="213" t="s">
        <v>254</v>
      </c>
      <c r="J208" s="213" t="s">
        <v>254</v>
      </c>
      <c r="K208" s="213">
        <v>11367.83</v>
      </c>
      <c r="L208" s="213" t="s">
        <v>254</v>
      </c>
      <c r="M208" s="213" t="s">
        <v>254</v>
      </c>
      <c r="N208" s="213" t="s">
        <v>254</v>
      </c>
      <c r="O208" s="213" t="s">
        <v>254</v>
      </c>
      <c r="P208" s="213" t="s">
        <v>254</v>
      </c>
      <c r="Q208" s="127" t="s">
        <v>2225</v>
      </c>
      <c r="R208" s="329"/>
      <c r="S208" s="329"/>
    </row>
    <row r="209" spans="1:19" s="136" customFormat="1" ht="41.25" customHeight="1" x14ac:dyDescent="0.25">
      <c r="A209" s="198">
        <v>208</v>
      </c>
      <c r="B209" s="202">
        <v>42611</v>
      </c>
      <c r="C209" s="228" t="s">
        <v>164</v>
      </c>
      <c r="D209" s="130" t="s">
        <v>712</v>
      </c>
      <c r="E209" s="130" t="s">
        <v>714</v>
      </c>
      <c r="F209" s="154">
        <v>6611</v>
      </c>
      <c r="G209" s="212">
        <f t="shared" si="3"/>
        <v>1131</v>
      </c>
      <c r="H209" s="213" t="s">
        <v>254</v>
      </c>
      <c r="I209" s="213" t="s">
        <v>254</v>
      </c>
      <c r="J209" s="213" t="s">
        <v>254</v>
      </c>
      <c r="K209" s="213">
        <v>1131</v>
      </c>
      <c r="L209" s="213" t="s">
        <v>254</v>
      </c>
      <c r="M209" s="213" t="s">
        <v>254</v>
      </c>
      <c r="N209" s="213" t="s">
        <v>254</v>
      </c>
      <c r="O209" s="213" t="s">
        <v>254</v>
      </c>
      <c r="P209" s="213" t="s">
        <v>254</v>
      </c>
      <c r="Q209" s="127" t="s">
        <v>174</v>
      </c>
      <c r="R209" s="329"/>
      <c r="S209" s="329"/>
    </row>
    <row r="210" spans="1:19" s="136" customFormat="1" ht="41.25" customHeight="1" x14ac:dyDescent="0.25">
      <c r="A210" s="129">
        <v>209</v>
      </c>
      <c r="B210" s="202">
        <v>42611</v>
      </c>
      <c r="C210" s="228" t="s">
        <v>164</v>
      </c>
      <c r="D210" s="130" t="s">
        <v>712</v>
      </c>
      <c r="E210" s="130" t="s">
        <v>715</v>
      </c>
      <c r="F210" s="154">
        <v>6611</v>
      </c>
      <c r="G210" s="212">
        <f t="shared" si="3"/>
        <v>1143</v>
      </c>
      <c r="H210" s="213" t="s">
        <v>254</v>
      </c>
      <c r="I210" s="213" t="s">
        <v>254</v>
      </c>
      <c r="J210" s="213" t="s">
        <v>254</v>
      </c>
      <c r="K210" s="213">
        <v>1143</v>
      </c>
      <c r="L210" s="213" t="s">
        <v>254</v>
      </c>
      <c r="M210" s="213" t="s">
        <v>254</v>
      </c>
      <c r="N210" s="213" t="s">
        <v>254</v>
      </c>
      <c r="O210" s="213" t="s">
        <v>254</v>
      </c>
      <c r="P210" s="213" t="s">
        <v>254</v>
      </c>
      <c r="Q210" s="148" t="s">
        <v>175</v>
      </c>
      <c r="R210" s="329"/>
      <c r="S210" s="329"/>
    </row>
    <row r="211" spans="1:19" s="136" customFormat="1" ht="41.25" customHeight="1" x14ac:dyDescent="0.25">
      <c r="A211" s="129">
        <v>210</v>
      </c>
      <c r="B211" s="202">
        <v>42611</v>
      </c>
      <c r="C211" s="228" t="s">
        <v>164</v>
      </c>
      <c r="D211" s="130" t="s">
        <v>712</v>
      </c>
      <c r="E211" s="130" t="s">
        <v>716</v>
      </c>
      <c r="F211" s="154">
        <v>6611</v>
      </c>
      <c r="G211" s="212">
        <f t="shared" si="3"/>
        <v>238.64</v>
      </c>
      <c r="H211" s="213" t="s">
        <v>254</v>
      </c>
      <c r="I211" s="213" t="s">
        <v>254</v>
      </c>
      <c r="J211" s="213" t="s">
        <v>254</v>
      </c>
      <c r="K211" s="213">
        <v>238.64</v>
      </c>
      <c r="L211" s="213" t="s">
        <v>254</v>
      </c>
      <c r="M211" s="213" t="s">
        <v>254</v>
      </c>
      <c r="N211" s="213" t="s">
        <v>254</v>
      </c>
      <c r="O211" s="213" t="s">
        <v>254</v>
      </c>
      <c r="P211" s="213" t="s">
        <v>254</v>
      </c>
      <c r="Q211" s="127" t="s">
        <v>214</v>
      </c>
      <c r="R211" s="329"/>
      <c r="S211" s="329"/>
    </row>
    <row r="212" spans="1:19" s="136" customFormat="1" ht="41.25" customHeight="1" x14ac:dyDescent="0.25">
      <c r="A212" s="198">
        <v>211</v>
      </c>
      <c r="B212" s="202">
        <v>42611</v>
      </c>
      <c r="C212" s="228" t="s">
        <v>164</v>
      </c>
      <c r="D212" s="130" t="s">
        <v>712</v>
      </c>
      <c r="E212" s="130" t="s">
        <v>717</v>
      </c>
      <c r="F212" s="154">
        <v>6611</v>
      </c>
      <c r="G212" s="212">
        <f t="shared" si="3"/>
        <v>271.52999999999997</v>
      </c>
      <c r="H212" s="213" t="s">
        <v>254</v>
      </c>
      <c r="I212" s="213" t="s">
        <v>254</v>
      </c>
      <c r="J212" s="213" t="s">
        <v>254</v>
      </c>
      <c r="K212" s="213">
        <v>271.52999999999997</v>
      </c>
      <c r="L212" s="213" t="s">
        <v>254</v>
      </c>
      <c r="M212" s="213" t="s">
        <v>254</v>
      </c>
      <c r="N212" s="213" t="s">
        <v>254</v>
      </c>
      <c r="O212" s="213" t="s">
        <v>254</v>
      </c>
      <c r="P212" s="213" t="s">
        <v>254</v>
      </c>
      <c r="Q212" s="127" t="s">
        <v>177</v>
      </c>
      <c r="R212" s="329"/>
      <c r="S212" s="329"/>
    </row>
    <row r="213" spans="1:19" s="136" customFormat="1" ht="41.25" customHeight="1" x14ac:dyDescent="0.25">
      <c r="A213" s="129">
        <v>212</v>
      </c>
      <c r="B213" s="202">
        <v>42620</v>
      </c>
      <c r="C213" s="228" t="s">
        <v>178</v>
      </c>
      <c r="D213" s="138">
        <v>2053</v>
      </c>
      <c r="E213" s="130" t="s">
        <v>2462</v>
      </c>
      <c r="F213" s="154">
        <v>6724</v>
      </c>
      <c r="G213" s="212">
        <f t="shared" si="3"/>
        <v>32980</v>
      </c>
      <c r="H213" s="213">
        <v>32980</v>
      </c>
      <c r="I213" s="213" t="s">
        <v>254</v>
      </c>
      <c r="J213" s="213" t="s">
        <v>254</v>
      </c>
      <c r="K213" s="213" t="s">
        <v>254</v>
      </c>
      <c r="L213" s="213" t="s">
        <v>254</v>
      </c>
      <c r="M213" s="213" t="s">
        <v>254</v>
      </c>
      <c r="N213" s="213" t="s">
        <v>254</v>
      </c>
      <c r="O213" s="213" t="s">
        <v>254</v>
      </c>
      <c r="P213" s="213" t="s">
        <v>254</v>
      </c>
      <c r="Q213" s="127" t="s">
        <v>1817</v>
      </c>
      <c r="R213" s="329"/>
      <c r="S213" s="329"/>
    </row>
    <row r="214" spans="1:19" s="136" customFormat="1" ht="41.25" customHeight="1" x14ac:dyDescent="0.25">
      <c r="A214" s="129">
        <v>213</v>
      </c>
      <c r="B214" s="202">
        <v>42615</v>
      </c>
      <c r="C214" s="228" t="s">
        <v>185</v>
      </c>
      <c r="D214" s="130" t="s">
        <v>186</v>
      </c>
      <c r="E214" s="130" t="s">
        <v>718</v>
      </c>
      <c r="F214" s="154">
        <v>6766</v>
      </c>
      <c r="G214" s="212">
        <f t="shared" si="3"/>
        <v>2650</v>
      </c>
      <c r="H214" s="213" t="s">
        <v>254</v>
      </c>
      <c r="I214" s="213" t="s">
        <v>254</v>
      </c>
      <c r="J214" s="213" t="s">
        <v>254</v>
      </c>
      <c r="K214" s="213" t="s">
        <v>254</v>
      </c>
      <c r="L214" s="213">
        <v>1167.5</v>
      </c>
      <c r="M214" s="213">
        <v>1482.5</v>
      </c>
      <c r="N214" s="213" t="s">
        <v>254</v>
      </c>
      <c r="O214" s="213" t="s">
        <v>254</v>
      </c>
      <c r="P214" s="213" t="s">
        <v>254</v>
      </c>
      <c r="Q214" s="127" t="s">
        <v>804</v>
      </c>
      <c r="R214" s="329"/>
      <c r="S214" s="329"/>
    </row>
    <row r="215" spans="1:19" s="136" customFormat="1" ht="41.25" customHeight="1" x14ac:dyDescent="0.25">
      <c r="A215" s="198">
        <v>214</v>
      </c>
      <c r="B215" s="202">
        <v>42632</v>
      </c>
      <c r="C215" s="228" t="s">
        <v>178</v>
      </c>
      <c r="D215" s="138">
        <v>2137</v>
      </c>
      <c r="E215" s="130" t="s">
        <v>719</v>
      </c>
      <c r="F215" s="154">
        <v>6789</v>
      </c>
      <c r="G215" s="212">
        <f t="shared" si="3"/>
        <v>650</v>
      </c>
      <c r="H215" s="213" t="s">
        <v>254</v>
      </c>
      <c r="I215" s="213" t="s">
        <v>254</v>
      </c>
      <c r="J215" s="213" t="s">
        <v>254</v>
      </c>
      <c r="K215" s="213" t="s">
        <v>254</v>
      </c>
      <c r="L215" s="213">
        <v>650</v>
      </c>
      <c r="M215" s="213" t="s">
        <v>254</v>
      </c>
      <c r="N215" s="213" t="s">
        <v>254</v>
      </c>
      <c r="O215" s="213" t="s">
        <v>254</v>
      </c>
      <c r="P215" s="213" t="s">
        <v>254</v>
      </c>
      <c r="Q215" s="127" t="s">
        <v>1818</v>
      </c>
      <c r="R215" s="329"/>
      <c r="S215" s="329"/>
    </row>
    <row r="216" spans="1:19" s="136" customFormat="1" ht="41.25" customHeight="1" x14ac:dyDescent="0.25">
      <c r="A216" s="129">
        <v>219</v>
      </c>
      <c r="B216" s="202">
        <v>42622</v>
      </c>
      <c r="C216" s="228" t="s">
        <v>185</v>
      </c>
      <c r="D216" s="130" t="s">
        <v>186</v>
      </c>
      <c r="E216" s="130" t="s">
        <v>720</v>
      </c>
      <c r="F216" s="154">
        <v>6924</v>
      </c>
      <c r="G216" s="212">
        <f t="shared" si="3"/>
        <v>280</v>
      </c>
      <c r="H216" s="213" t="s">
        <v>254</v>
      </c>
      <c r="I216" s="213" t="s">
        <v>254</v>
      </c>
      <c r="J216" s="213" t="s">
        <v>254</v>
      </c>
      <c r="K216" s="213" t="s">
        <v>254</v>
      </c>
      <c r="L216" s="213" t="s">
        <v>254</v>
      </c>
      <c r="M216" s="213">
        <v>280</v>
      </c>
      <c r="N216" s="213" t="s">
        <v>254</v>
      </c>
      <c r="O216" s="213" t="s">
        <v>254</v>
      </c>
      <c r="P216" s="213" t="s">
        <v>254</v>
      </c>
      <c r="Q216" s="127" t="s">
        <v>804</v>
      </c>
      <c r="R216" s="329"/>
      <c r="S216" s="329"/>
    </row>
    <row r="217" spans="1:19" s="136" customFormat="1" ht="41.25" customHeight="1" x14ac:dyDescent="0.25">
      <c r="A217" s="129">
        <v>222</v>
      </c>
      <c r="B217" s="202">
        <v>42626</v>
      </c>
      <c r="C217" s="228" t="s">
        <v>185</v>
      </c>
      <c r="D217" s="130" t="s">
        <v>186</v>
      </c>
      <c r="E217" s="130" t="s">
        <v>721</v>
      </c>
      <c r="F217" s="154">
        <v>6952</v>
      </c>
      <c r="G217" s="212">
        <f t="shared" si="3"/>
        <v>3500</v>
      </c>
      <c r="H217" s="213" t="s">
        <v>254</v>
      </c>
      <c r="I217" s="213" t="s">
        <v>254</v>
      </c>
      <c r="J217" s="213" t="s">
        <v>254</v>
      </c>
      <c r="K217" s="213" t="s">
        <v>254</v>
      </c>
      <c r="L217" s="213" t="s">
        <v>254</v>
      </c>
      <c r="M217" s="213">
        <v>3500</v>
      </c>
      <c r="N217" s="213" t="s">
        <v>254</v>
      </c>
      <c r="O217" s="213" t="s">
        <v>254</v>
      </c>
      <c r="P217" s="213" t="s">
        <v>254</v>
      </c>
      <c r="Q217" s="127" t="s">
        <v>805</v>
      </c>
      <c r="R217" s="329"/>
      <c r="S217" s="329"/>
    </row>
    <row r="218" spans="1:19" s="136" customFormat="1" ht="41.25" customHeight="1" x14ac:dyDescent="0.25">
      <c r="A218" s="198">
        <v>223</v>
      </c>
      <c r="B218" s="202">
        <v>42653</v>
      </c>
      <c r="C218" s="228" t="s">
        <v>178</v>
      </c>
      <c r="D218" s="138">
        <v>2285</v>
      </c>
      <c r="E218" s="130" t="s">
        <v>2463</v>
      </c>
      <c r="F218" s="154">
        <v>6980</v>
      </c>
      <c r="G218" s="212">
        <f t="shared" si="3"/>
        <v>2600</v>
      </c>
      <c r="H218" s="213" t="s">
        <v>254</v>
      </c>
      <c r="I218" s="213" t="s">
        <v>254</v>
      </c>
      <c r="J218" s="213" t="s">
        <v>254</v>
      </c>
      <c r="K218" s="213" t="s">
        <v>254</v>
      </c>
      <c r="L218" s="213">
        <v>2600</v>
      </c>
      <c r="M218" s="213" t="s">
        <v>254</v>
      </c>
      <c r="N218" s="213" t="s">
        <v>254</v>
      </c>
      <c r="O218" s="213" t="s">
        <v>254</v>
      </c>
      <c r="P218" s="213" t="s">
        <v>254</v>
      </c>
      <c r="Q218" s="127" t="s">
        <v>1819</v>
      </c>
      <c r="R218" s="329"/>
      <c r="S218" s="329"/>
    </row>
    <row r="219" spans="1:19" s="136" customFormat="1" ht="41.25" customHeight="1" x14ac:dyDescent="0.25">
      <c r="A219" s="129">
        <v>224</v>
      </c>
      <c r="B219" s="202">
        <v>42634</v>
      </c>
      <c r="C219" s="228" t="s">
        <v>178</v>
      </c>
      <c r="D219" s="138">
        <v>2150</v>
      </c>
      <c r="E219" s="130" t="s">
        <v>722</v>
      </c>
      <c r="F219" s="154">
        <v>6981</v>
      </c>
      <c r="G219" s="212">
        <f t="shared" si="3"/>
        <v>6000</v>
      </c>
      <c r="H219" s="213" t="s">
        <v>254</v>
      </c>
      <c r="I219" s="213" t="s">
        <v>254</v>
      </c>
      <c r="J219" s="213" t="s">
        <v>254</v>
      </c>
      <c r="K219" s="213" t="s">
        <v>254</v>
      </c>
      <c r="L219" s="213">
        <v>6000</v>
      </c>
      <c r="M219" s="213" t="s">
        <v>254</v>
      </c>
      <c r="N219" s="213" t="s">
        <v>254</v>
      </c>
      <c r="O219" s="213" t="s">
        <v>254</v>
      </c>
      <c r="P219" s="213" t="s">
        <v>254</v>
      </c>
      <c r="Q219" s="127" t="s">
        <v>1820</v>
      </c>
      <c r="R219" s="329"/>
      <c r="S219" s="329"/>
    </row>
    <row r="220" spans="1:19" s="136" customFormat="1" ht="41.25" customHeight="1" x14ac:dyDescent="0.25">
      <c r="A220" s="129">
        <v>225</v>
      </c>
      <c r="B220" s="202">
        <v>42635</v>
      </c>
      <c r="C220" s="228" t="s">
        <v>164</v>
      </c>
      <c r="D220" s="130" t="s">
        <v>723</v>
      </c>
      <c r="E220" s="130" t="s">
        <v>724</v>
      </c>
      <c r="F220" s="154">
        <v>7149</v>
      </c>
      <c r="G220" s="212">
        <f t="shared" si="3"/>
        <v>9087.9599999999991</v>
      </c>
      <c r="H220" s="213" t="s">
        <v>254</v>
      </c>
      <c r="I220" s="213" t="s">
        <v>254</v>
      </c>
      <c r="J220" s="213" t="s">
        <v>254</v>
      </c>
      <c r="K220" s="213">
        <v>9087.9599999999991</v>
      </c>
      <c r="L220" s="213" t="s">
        <v>254</v>
      </c>
      <c r="M220" s="213" t="s">
        <v>254</v>
      </c>
      <c r="N220" s="213" t="s">
        <v>254</v>
      </c>
      <c r="O220" s="213" t="s">
        <v>254</v>
      </c>
      <c r="P220" s="213" t="s">
        <v>254</v>
      </c>
      <c r="Q220" s="127" t="s">
        <v>2244</v>
      </c>
      <c r="R220" s="329"/>
      <c r="S220" s="329"/>
    </row>
    <row r="221" spans="1:19" s="136" customFormat="1" ht="41.25" customHeight="1" x14ac:dyDescent="0.25">
      <c r="A221" s="198">
        <v>226</v>
      </c>
      <c r="B221" s="202">
        <v>42635</v>
      </c>
      <c r="C221" s="228" t="s">
        <v>164</v>
      </c>
      <c r="D221" s="130" t="s">
        <v>723</v>
      </c>
      <c r="E221" s="130" t="s">
        <v>725</v>
      </c>
      <c r="F221" s="154">
        <v>7149</v>
      </c>
      <c r="G221" s="212">
        <f t="shared" si="3"/>
        <v>5570.88</v>
      </c>
      <c r="H221" s="213" t="s">
        <v>254</v>
      </c>
      <c r="I221" s="213" t="s">
        <v>254</v>
      </c>
      <c r="J221" s="213" t="s">
        <v>254</v>
      </c>
      <c r="K221" s="213">
        <v>5570.88</v>
      </c>
      <c r="L221" s="213" t="s">
        <v>254</v>
      </c>
      <c r="M221" s="213" t="s">
        <v>254</v>
      </c>
      <c r="N221" s="213" t="s">
        <v>254</v>
      </c>
      <c r="O221" s="213" t="s">
        <v>254</v>
      </c>
      <c r="P221" s="213" t="s">
        <v>254</v>
      </c>
      <c r="Q221" s="127" t="s">
        <v>2244</v>
      </c>
      <c r="R221" s="329"/>
      <c r="S221" s="329"/>
    </row>
    <row r="222" spans="1:19" s="136" customFormat="1" ht="41.25" customHeight="1" x14ac:dyDescent="0.25">
      <c r="A222" s="129">
        <v>227</v>
      </c>
      <c r="B222" s="202">
        <v>42635</v>
      </c>
      <c r="C222" s="228" t="s">
        <v>164</v>
      </c>
      <c r="D222" s="130" t="s">
        <v>723</v>
      </c>
      <c r="E222" s="130" t="s">
        <v>726</v>
      </c>
      <c r="F222" s="154">
        <v>7149</v>
      </c>
      <c r="G222" s="212">
        <f t="shared" si="3"/>
        <v>765</v>
      </c>
      <c r="H222" s="213" t="s">
        <v>254</v>
      </c>
      <c r="I222" s="213" t="s">
        <v>254</v>
      </c>
      <c r="J222" s="213" t="s">
        <v>254</v>
      </c>
      <c r="K222" s="213">
        <v>765</v>
      </c>
      <c r="L222" s="213" t="s">
        <v>254</v>
      </c>
      <c r="M222" s="213" t="s">
        <v>254</v>
      </c>
      <c r="N222" s="213" t="s">
        <v>254</v>
      </c>
      <c r="O222" s="213" t="s">
        <v>254</v>
      </c>
      <c r="P222" s="213" t="s">
        <v>254</v>
      </c>
      <c r="Q222" s="127" t="s">
        <v>174</v>
      </c>
      <c r="R222" s="329"/>
      <c r="S222" s="329"/>
    </row>
    <row r="223" spans="1:19" s="136" customFormat="1" ht="41.25" customHeight="1" x14ac:dyDescent="0.25">
      <c r="A223" s="129">
        <v>228</v>
      </c>
      <c r="B223" s="202">
        <v>42635</v>
      </c>
      <c r="C223" s="228" t="s">
        <v>164</v>
      </c>
      <c r="D223" s="130" t="s">
        <v>723</v>
      </c>
      <c r="E223" s="130" t="s">
        <v>727</v>
      </c>
      <c r="F223" s="154">
        <v>7149</v>
      </c>
      <c r="G223" s="212">
        <f t="shared" si="3"/>
        <v>1338</v>
      </c>
      <c r="H223" s="213" t="s">
        <v>254</v>
      </c>
      <c r="I223" s="213" t="s">
        <v>254</v>
      </c>
      <c r="J223" s="213" t="s">
        <v>254</v>
      </c>
      <c r="K223" s="213">
        <v>1338</v>
      </c>
      <c r="L223" s="213" t="s">
        <v>254</v>
      </c>
      <c r="M223" s="213" t="s">
        <v>254</v>
      </c>
      <c r="N223" s="213" t="s">
        <v>254</v>
      </c>
      <c r="O223" s="213" t="s">
        <v>254</v>
      </c>
      <c r="P223" s="213" t="s">
        <v>254</v>
      </c>
      <c r="Q223" s="148" t="s">
        <v>175</v>
      </c>
      <c r="R223" s="329"/>
      <c r="S223" s="329"/>
    </row>
    <row r="224" spans="1:19" s="136" customFormat="1" ht="41.25" customHeight="1" x14ac:dyDescent="0.25">
      <c r="A224" s="198">
        <v>229</v>
      </c>
      <c r="B224" s="202">
        <v>42635</v>
      </c>
      <c r="C224" s="228" t="s">
        <v>164</v>
      </c>
      <c r="D224" s="130" t="s">
        <v>723</v>
      </c>
      <c r="E224" s="130" t="s">
        <v>728</v>
      </c>
      <c r="F224" s="154">
        <v>7149</v>
      </c>
      <c r="G224" s="212">
        <f t="shared" si="3"/>
        <v>217</v>
      </c>
      <c r="H224" s="213" t="s">
        <v>254</v>
      </c>
      <c r="I224" s="213" t="s">
        <v>254</v>
      </c>
      <c r="J224" s="213" t="s">
        <v>254</v>
      </c>
      <c r="K224" s="213">
        <v>217</v>
      </c>
      <c r="L224" s="213" t="s">
        <v>254</v>
      </c>
      <c r="M224" s="213" t="s">
        <v>254</v>
      </c>
      <c r="N224" s="213" t="s">
        <v>254</v>
      </c>
      <c r="O224" s="213" t="s">
        <v>254</v>
      </c>
      <c r="P224" s="213" t="s">
        <v>254</v>
      </c>
      <c r="Q224" s="127" t="s">
        <v>2243</v>
      </c>
      <c r="R224" s="329"/>
      <c r="S224" s="329"/>
    </row>
    <row r="225" spans="1:19" s="136" customFormat="1" ht="41.25" customHeight="1" x14ac:dyDescent="0.25">
      <c r="A225" s="129">
        <v>230</v>
      </c>
      <c r="B225" s="202">
        <v>42635</v>
      </c>
      <c r="C225" s="228" t="s">
        <v>164</v>
      </c>
      <c r="D225" s="130" t="s">
        <v>723</v>
      </c>
      <c r="E225" s="130" t="s">
        <v>729</v>
      </c>
      <c r="F225" s="154">
        <v>7149</v>
      </c>
      <c r="G225" s="212">
        <f t="shared" si="3"/>
        <v>949.88</v>
      </c>
      <c r="H225" s="213" t="s">
        <v>254</v>
      </c>
      <c r="I225" s="213" t="s">
        <v>254</v>
      </c>
      <c r="J225" s="213" t="s">
        <v>254</v>
      </c>
      <c r="K225" s="213">
        <v>949.88</v>
      </c>
      <c r="L225" s="213" t="s">
        <v>254</v>
      </c>
      <c r="M225" s="213" t="s">
        <v>254</v>
      </c>
      <c r="N225" s="213" t="s">
        <v>254</v>
      </c>
      <c r="O225" s="213" t="s">
        <v>254</v>
      </c>
      <c r="P225" s="213" t="s">
        <v>254</v>
      </c>
      <c r="Q225" s="127" t="s">
        <v>547</v>
      </c>
      <c r="R225" s="329"/>
      <c r="S225" s="329"/>
    </row>
    <row r="226" spans="1:19" s="136" customFormat="1" ht="41.25" customHeight="1" x14ac:dyDescent="0.25">
      <c r="A226" s="129">
        <v>231</v>
      </c>
      <c r="B226" s="202">
        <v>42640</v>
      </c>
      <c r="C226" s="228" t="s">
        <v>164</v>
      </c>
      <c r="D226" s="130" t="s">
        <v>730</v>
      </c>
      <c r="E226" s="130" t="s">
        <v>731</v>
      </c>
      <c r="F226" s="154">
        <v>7199</v>
      </c>
      <c r="G226" s="212">
        <f t="shared" si="3"/>
        <v>11058.83</v>
      </c>
      <c r="H226" s="213" t="s">
        <v>254</v>
      </c>
      <c r="I226" s="213" t="s">
        <v>254</v>
      </c>
      <c r="J226" s="213" t="s">
        <v>254</v>
      </c>
      <c r="K226" s="213">
        <v>11058.83</v>
      </c>
      <c r="L226" s="213" t="s">
        <v>254</v>
      </c>
      <c r="M226" s="213" t="s">
        <v>254</v>
      </c>
      <c r="N226" s="213" t="s">
        <v>254</v>
      </c>
      <c r="O226" s="213" t="s">
        <v>254</v>
      </c>
      <c r="P226" s="213" t="s">
        <v>254</v>
      </c>
      <c r="Q226" s="127" t="s">
        <v>2242</v>
      </c>
      <c r="R226" s="329"/>
      <c r="S226" s="329"/>
    </row>
    <row r="227" spans="1:19" s="136" customFormat="1" ht="41.25" customHeight="1" x14ac:dyDescent="0.25">
      <c r="A227" s="198">
        <v>232</v>
      </c>
      <c r="B227" s="202">
        <v>42640</v>
      </c>
      <c r="C227" s="228" t="s">
        <v>164</v>
      </c>
      <c r="D227" s="130" t="s">
        <v>730</v>
      </c>
      <c r="E227" s="130" t="s">
        <v>732</v>
      </c>
      <c r="F227" s="154">
        <v>7199</v>
      </c>
      <c r="G227" s="212">
        <f t="shared" si="3"/>
        <v>1131</v>
      </c>
      <c r="H227" s="213" t="s">
        <v>254</v>
      </c>
      <c r="I227" s="213" t="s">
        <v>254</v>
      </c>
      <c r="J227" s="213" t="s">
        <v>254</v>
      </c>
      <c r="K227" s="213">
        <v>1131</v>
      </c>
      <c r="L227" s="213" t="s">
        <v>254</v>
      </c>
      <c r="M227" s="213" t="s">
        <v>254</v>
      </c>
      <c r="N227" s="213" t="s">
        <v>254</v>
      </c>
      <c r="O227" s="213" t="s">
        <v>254</v>
      </c>
      <c r="P227" s="213" t="s">
        <v>254</v>
      </c>
      <c r="Q227" s="127" t="s">
        <v>174</v>
      </c>
      <c r="R227" s="329"/>
      <c r="S227" s="329"/>
    </row>
    <row r="228" spans="1:19" s="136" customFormat="1" ht="41.25" customHeight="1" x14ac:dyDescent="0.25">
      <c r="A228" s="129">
        <v>233</v>
      </c>
      <c r="B228" s="202">
        <v>42640</v>
      </c>
      <c r="C228" s="228" t="s">
        <v>164</v>
      </c>
      <c r="D228" s="130" t="s">
        <v>730</v>
      </c>
      <c r="E228" s="130" t="s">
        <v>733</v>
      </c>
      <c r="F228" s="154">
        <v>7199</v>
      </c>
      <c r="G228" s="212">
        <f t="shared" si="3"/>
        <v>1143</v>
      </c>
      <c r="H228" s="213" t="s">
        <v>254</v>
      </c>
      <c r="I228" s="213" t="s">
        <v>254</v>
      </c>
      <c r="J228" s="213" t="s">
        <v>254</v>
      </c>
      <c r="K228" s="213">
        <v>1143</v>
      </c>
      <c r="L228" s="213" t="s">
        <v>254</v>
      </c>
      <c r="M228" s="213" t="s">
        <v>254</v>
      </c>
      <c r="N228" s="213" t="s">
        <v>254</v>
      </c>
      <c r="O228" s="213" t="s">
        <v>254</v>
      </c>
      <c r="P228" s="213" t="s">
        <v>254</v>
      </c>
      <c r="Q228" s="148" t="s">
        <v>175</v>
      </c>
      <c r="R228" s="329"/>
      <c r="S228" s="329"/>
    </row>
    <row r="229" spans="1:19" s="136" customFormat="1" ht="41.25" customHeight="1" x14ac:dyDescent="0.25">
      <c r="A229" s="129">
        <v>234</v>
      </c>
      <c r="B229" s="202">
        <v>42640</v>
      </c>
      <c r="C229" s="228" t="s">
        <v>164</v>
      </c>
      <c r="D229" s="130" t="s">
        <v>730</v>
      </c>
      <c r="E229" s="130" t="s">
        <v>734</v>
      </c>
      <c r="F229" s="154">
        <v>7199</v>
      </c>
      <c r="G229" s="212">
        <f t="shared" si="3"/>
        <v>238.64</v>
      </c>
      <c r="H229" s="213" t="s">
        <v>254</v>
      </c>
      <c r="I229" s="213" t="s">
        <v>254</v>
      </c>
      <c r="J229" s="213" t="s">
        <v>254</v>
      </c>
      <c r="K229" s="213">
        <v>238.64</v>
      </c>
      <c r="L229" s="213" t="s">
        <v>254</v>
      </c>
      <c r="M229" s="213" t="s">
        <v>254</v>
      </c>
      <c r="N229" s="213" t="s">
        <v>254</v>
      </c>
      <c r="O229" s="213" t="s">
        <v>254</v>
      </c>
      <c r="P229" s="213" t="s">
        <v>254</v>
      </c>
      <c r="Q229" s="127" t="s">
        <v>214</v>
      </c>
      <c r="R229" s="329"/>
      <c r="S229" s="329"/>
    </row>
    <row r="230" spans="1:19" s="136" customFormat="1" ht="41.25" customHeight="1" x14ac:dyDescent="0.25">
      <c r="A230" s="198">
        <v>235</v>
      </c>
      <c r="B230" s="202">
        <v>42640</v>
      </c>
      <c r="C230" s="228" t="s">
        <v>164</v>
      </c>
      <c r="D230" s="130" t="s">
        <v>730</v>
      </c>
      <c r="E230" s="130" t="s">
        <v>735</v>
      </c>
      <c r="F230" s="154">
        <v>7199</v>
      </c>
      <c r="G230" s="212">
        <f t="shared" si="3"/>
        <v>271.52999999999997</v>
      </c>
      <c r="H230" s="213" t="s">
        <v>254</v>
      </c>
      <c r="I230" s="213" t="s">
        <v>254</v>
      </c>
      <c r="J230" s="213" t="s">
        <v>254</v>
      </c>
      <c r="K230" s="213">
        <v>271.52999999999997</v>
      </c>
      <c r="L230" s="213" t="s">
        <v>254</v>
      </c>
      <c r="M230" s="213" t="s">
        <v>254</v>
      </c>
      <c r="N230" s="213" t="s">
        <v>254</v>
      </c>
      <c r="O230" s="213" t="s">
        <v>254</v>
      </c>
      <c r="P230" s="213" t="s">
        <v>254</v>
      </c>
      <c r="Q230" s="127" t="s">
        <v>177</v>
      </c>
      <c r="R230" s="329"/>
      <c r="S230" s="329"/>
    </row>
    <row r="231" spans="1:19" s="136" customFormat="1" ht="41.25" customHeight="1" x14ac:dyDescent="0.25">
      <c r="A231" s="129">
        <v>236</v>
      </c>
      <c r="B231" s="202">
        <v>42639</v>
      </c>
      <c r="C231" s="228" t="s">
        <v>164</v>
      </c>
      <c r="D231" s="130" t="s">
        <v>736</v>
      </c>
      <c r="E231" s="130" t="s">
        <v>737</v>
      </c>
      <c r="F231" s="154">
        <v>7368</v>
      </c>
      <c r="G231" s="212">
        <f t="shared" si="3"/>
        <v>2295.54</v>
      </c>
      <c r="H231" s="213" t="s">
        <v>254</v>
      </c>
      <c r="I231" s="213" t="s">
        <v>254</v>
      </c>
      <c r="J231" s="213" t="s">
        <v>254</v>
      </c>
      <c r="K231" s="213" t="s">
        <v>254</v>
      </c>
      <c r="L231" s="213" t="s">
        <v>254</v>
      </c>
      <c r="M231" s="213" t="s">
        <v>254</v>
      </c>
      <c r="N231" s="213">
        <v>2295.54</v>
      </c>
      <c r="O231" s="213" t="s">
        <v>254</v>
      </c>
      <c r="P231" s="213" t="s">
        <v>254</v>
      </c>
      <c r="Q231" s="127" t="s">
        <v>2242</v>
      </c>
      <c r="R231" s="329" t="s">
        <v>2597</v>
      </c>
      <c r="S231" s="329" t="s">
        <v>2598</v>
      </c>
    </row>
    <row r="232" spans="1:19" s="136" customFormat="1" ht="41.25" customHeight="1" x14ac:dyDescent="0.25">
      <c r="A232" s="129">
        <v>237</v>
      </c>
      <c r="B232" s="202">
        <v>42639</v>
      </c>
      <c r="C232" s="228" t="s">
        <v>164</v>
      </c>
      <c r="D232" s="130" t="s">
        <v>736</v>
      </c>
      <c r="E232" s="130" t="s">
        <v>738</v>
      </c>
      <c r="F232" s="154">
        <v>7368</v>
      </c>
      <c r="G232" s="212">
        <f t="shared" si="3"/>
        <v>234</v>
      </c>
      <c r="H232" s="213" t="s">
        <v>254</v>
      </c>
      <c r="I232" s="213" t="s">
        <v>254</v>
      </c>
      <c r="J232" s="213" t="s">
        <v>254</v>
      </c>
      <c r="K232" s="213" t="s">
        <v>254</v>
      </c>
      <c r="L232" s="213" t="s">
        <v>254</v>
      </c>
      <c r="M232" s="213" t="s">
        <v>254</v>
      </c>
      <c r="N232" s="213">
        <v>234</v>
      </c>
      <c r="O232" s="213" t="s">
        <v>254</v>
      </c>
      <c r="P232" s="213" t="s">
        <v>254</v>
      </c>
      <c r="Q232" s="148" t="s">
        <v>175</v>
      </c>
      <c r="R232" s="329" t="s">
        <v>2597</v>
      </c>
      <c r="S232" s="329" t="s">
        <v>2598</v>
      </c>
    </row>
    <row r="233" spans="1:19" s="136" customFormat="1" ht="41.25" customHeight="1" x14ac:dyDescent="0.25">
      <c r="A233" s="198">
        <v>238</v>
      </c>
      <c r="B233" s="202">
        <v>42639</v>
      </c>
      <c r="C233" s="228" t="s">
        <v>164</v>
      </c>
      <c r="D233" s="130" t="s">
        <v>736</v>
      </c>
      <c r="E233" s="130" t="s">
        <v>739</v>
      </c>
      <c r="F233" s="154">
        <v>7368</v>
      </c>
      <c r="G233" s="212">
        <f t="shared" si="3"/>
        <v>304.45999999999998</v>
      </c>
      <c r="H233" s="213" t="s">
        <v>254</v>
      </c>
      <c r="I233" s="213" t="s">
        <v>254</v>
      </c>
      <c r="J233" s="213" t="s">
        <v>254</v>
      </c>
      <c r="K233" s="213" t="s">
        <v>254</v>
      </c>
      <c r="L233" s="213" t="s">
        <v>254</v>
      </c>
      <c r="M233" s="213" t="s">
        <v>254</v>
      </c>
      <c r="N233" s="213">
        <v>304.45999999999998</v>
      </c>
      <c r="O233" s="213" t="s">
        <v>254</v>
      </c>
      <c r="P233" s="213" t="s">
        <v>254</v>
      </c>
      <c r="Q233" s="127" t="s">
        <v>2242</v>
      </c>
      <c r="R233" s="329" t="s">
        <v>2597</v>
      </c>
      <c r="S233" s="329" t="s">
        <v>2598</v>
      </c>
    </row>
    <row r="234" spans="1:19" s="136" customFormat="1" ht="41.25" customHeight="1" x14ac:dyDescent="0.25">
      <c r="A234" s="129">
        <v>239</v>
      </c>
      <c r="B234" s="202">
        <v>42662</v>
      </c>
      <c r="C234" s="228" t="s">
        <v>163</v>
      </c>
      <c r="D234" s="138">
        <v>2827</v>
      </c>
      <c r="E234" s="130" t="s">
        <v>2464</v>
      </c>
      <c r="F234" s="154">
        <v>7641</v>
      </c>
      <c r="G234" s="212">
        <f t="shared" si="3"/>
        <v>1250</v>
      </c>
      <c r="H234" s="213" t="s">
        <v>254</v>
      </c>
      <c r="I234" s="213" t="s">
        <v>254</v>
      </c>
      <c r="J234" s="213" t="s">
        <v>254</v>
      </c>
      <c r="K234" s="213" t="s">
        <v>254</v>
      </c>
      <c r="L234" s="213" t="s">
        <v>254</v>
      </c>
      <c r="M234" s="213">
        <v>1250</v>
      </c>
      <c r="N234" s="213" t="s">
        <v>254</v>
      </c>
      <c r="O234" s="213" t="s">
        <v>254</v>
      </c>
      <c r="P234" s="213" t="s">
        <v>254</v>
      </c>
      <c r="Q234" s="127" t="s">
        <v>2335</v>
      </c>
      <c r="R234" s="329"/>
      <c r="S234" s="329"/>
    </row>
    <row r="235" spans="1:19" s="136" customFormat="1" ht="41.25" customHeight="1" x14ac:dyDescent="0.25">
      <c r="A235" s="129">
        <v>240</v>
      </c>
      <c r="B235" s="202">
        <v>42649</v>
      </c>
      <c r="C235" s="228" t="s">
        <v>163</v>
      </c>
      <c r="D235" s="138">
        <v>2923</v>
      </c>
      <c r="E235" s="130" t="s">
        <v>740</v>
      </c>
      <c r="F235" s="154">
        <v>7786</v>
      </c>
      <c r="G235" s="212">
        <f t="shared" si="3"/>
        <v>9450</v>
      </c>
      <c r="H235" s="213" t="s">
        <v>254</v>
      </c>
      <c r="I235" s="213" t="s">
        <v>254</v>
      </c>
      <c r="J235" s="213" t="s">
        <v>254</v>
      </c>
      <c r="K235" s="213" t="s">
        <v>254</v>
      </c>
      <c r="L235" s="213" t="s">
        <v>254</v>
      </c>
      <c r="M235" s="213">
        <v>9450</v>
      </c>
      <c r="N235" s="213" t="s">
        <v>254</v>
      </c>
      <c r="O235" s="213" t="s">
        <v>254</v>
      </c>
      <c r="P235" s="213" t="s">
        <v>254</v>
      </c>
      <c r="Q235" s="127" t="s">
        <v>2336</v>
      </c>
      <c r="R235" s="329"/>
      <c r="S235" s="329"/>
    </row>
    <row r="236" spans="1:19" s="136" customFormat="1" ht="41.25" customHeight="1" x14ac:dyDescent="0.25">
      <c r="A236" s="129">
        <v>242</v>
      </c>
      <c r="B236" s="202">
        <v>42668</v>
      </c>
      <c r="C236" s="228" t="s">
        <v>164</v>
      </c>
      <c r="D236" s="130" t="s">
        <v>741</v>
      </c>
      <c r="E236" s="130" t="s">
        <v>742</v>
      </c>
      <c r="F236" s="154">
        <v>8102</v>
      </c>
      <c r="G236" s="212">
        <f t="shared" si="3"/>
        <v>12362.51</v>
      </c>
      <c r="H236" s="213" t="s">
        <v>254</v>
      </c>
      <c r="I236" s="213" t="s">
        <v>254</v>
      </c>
      <c r="J236" s="213" t="s">
        <v>254</v>
      </c>
      <c r="K236" s="213">
        <v>12362.51</v>
      </c>
      <c r="L236" s="213" t="s">
        <v>254</v>
      </c>
      <c r="M236" s="213" t="s">
        <v>254</v>
      </c>
      <c r="N236" s="213" t="s">
        <v>254</v>
      </c>
      <c r="O236" s="213" t="s">
        <v>254</v>
      </c>
      <c r="P236" s="213" t="s">
        <v>254</v>
      </c>
      <c r="Q236" s="127" t="s">
        <v>2241</v>
      </c>
      <c r="R236" s="329"/>
      <c r="S236" s="329"/>
    </row>
    <row r="237" spans="1:19" s="136" customFormat="1" ht="41.25" customHeight="1" x14ac:dyDescent="0.25">
      <c r="A237" s="129">
        <v>243</v>
      </c>
      <c r="B237" s="202">
        <v>42668</v>
      </c>
      <c r="C237" s="228" t="s">
        <v>164</v>
      </c>
      <c r="D237" s="130" t="s">
        <v>741</v>
      </c>
      <c r="E237" s="130" t="s">
        <v>743</v>
      </c>
      <c r="F237" s="154">
        <v>8102</v>
      </c>
      <c r="G237" s="212">
        <f t="shared" si="3"/>
        <v>3508</v>
      </c>
      <c r="H237" s="213" t="s">
        <v>254</v>
      </c>
      <c r="I237" s="213" t="s">
        <v>254</v>
      </c>
      <c r="J237" s="213" t="s">
        <v>254</v>
      </c>
      <c r="K237" s="213">
        <v>3508</v>
      </c>
      <c r="L237" s="213" t="s">
        <v>254</v>
      </c>
      <c r="M237" s="213" t="s">
        <v>254</v>
      </c>
      <c r="N237" s="213" t="s">
        <v>254</v>
      </c>
      <c r="O237" s="213" t="s">
        <v>254</v>
      </c>
      <c r="P237" s="213" t="s">
        <v>254</v>
      </c>
      <c r="Q237" s="127" t="s">
        <v>174</v>
      </c>
      <c r="R237" s="329"/>
      <c r="S237" s="329"/>
    </row>
    <row r="238" spans="1:19" s="136" customFormat="1" ht="41.25" customHeight="1" x14ac:dyDescent="0.25">
      <c r="A238" s="198">
        <v>244</v>
      </c>
      <c r="B238" s="202">
        <v>42668</v>
      </c>
      <c r="C238" s="228" t="s">
        <v>164</v>
      </c>
      <c r="D238" s="130" t="s">
        <v>741</v>
      </c>
      <c r="E238" s="130" t="s">
        <v>744</v>
      </c>
      <c r="F238" s="154">
        <v>8102</v>
      </c>
      <c r="G238" s="212">
        <f t="shared" ref="G238:G282" si="4">SUM(H238:P238)</f>
        <v>3776</v>
      </c>
      <c r="H238" s="213" t="s">
        <v>254</v>
      </c>
      <c r="I238" s="213" t="s">
        <v>254</v>
      </c>
      <c r="J238" s="213" t="s">
        <v>254</v>
      </c>
      <c r="K238" s="213">
        <v>3776</v>
      </c>
      <c r="L238" s="213" t="s">
        <v>254</v>
      </c>
      <c r="M238" s="213" t="s">
        <v>254</v>
      </c>
      <c r="N238" s="213" t="s">
        <v>254</v>
      </c>
      <c r="O238" s="213" t="s">
        <v>254</v>
      </c>
      <c r="P238" s="213" t="s">
        <v>254</v>
      </c>
      <c r="Q238" s="148" t="s">
        <v>175</v>
      </c>
      <c r="R238" s="329"/>
      <c r="S238" s="329"/>
    </row>
    <row r="239" spans="1:19" s="136" customFormat="1" ht="41.25" customHeight="1" x14ac:dyDescent="0.25">
      <c r="A239" s="129">
        <v>245</v>
      </c>
      <c r="B239" s="202">
        <v>42668</v>
      </c>
      <c r="C239" s="228" t="s">
        <v>164</v>
      </c>
      <c r="D239" s="130" t="s">
        <v>741</v>
      </c>
      <c r="E239" s="130" t="s">
        <v>745</v>
      </c>
      <c r="F239" s="154">
        <v>8102</v>
      </c>
      <c r="G239" s="212">
        <f t="shared" si="4"/>
        <v>619</v>
      </c>
      <c r="H239" s="213" t="s">
        <v>254</v>
      </c>
      <c r="I239" s="213" t="s">
        <v>254</v>
      </c>
      <c r="J239" s="213" t="s">
        <v>254</v>
      </c>
      <c r="K239" s="213">
        <v>619</v>
      </c>
      <c r="L239" s="213" t="s">
        <v>254</v>
      </c>
      <c r="M239" s="213" t="s">
        <v>254</v>
      </c>
      <c r="N239" s="213" t="s">
        <v>254</v>
      </c>
      <c r="O239" s="213" t="s">
        <v>254</v>
      </c>
      <c r="P239" s="213" t="s">
        <v>254</v>
      </c>
      <c r="Q239" s="148" t="s">
        <v>175</v>
      </c>
      <c r="R239" s="329"/>
      <c r="S239" s="329"/>
    </row>
    <row r="240" spans="1:19" s="136" customFormat="1" ht="41.25" customHeight="1" x14ac:dyDescent="0.25">
      <c r="A240" s="129">
        <v>246</v>
      </c>
      <c r="B240" s="202">
        <v>42668</v>
      </c>
      <c r="C240" s="228" t="s">
        <v>164</v>
      </c>
      <c r="D240" s="130" t="s">
        <v>741</v>
      </c>
      <c r="E240" s="130" t="s">
        <v>746</v>
      </c>
      <c r="F240" s="154">
        <v>8102</v>
      </c>
      <c r="G240" s="212">
        <f t="shared" si="4"/>
        <v>1248.68</v>
      </c>
      <c r="H240" s="213" t="s">
        <v>254</v>
      </c>
      <c r="I240" s="213" t="s">
        <v>254</v>
      </c>
      <c r="J240" s="213" t="s">
        <v>254</v>
      </c>
      <c r="K240" s="213">
        <v>1248.68</v>
      </c>
      <c r="L240" s="213" t="s">
        <v>254</v>
      </c>
      <c r="M240" s="213" t="s">
        <v>254</v>
      </c>
      <c r="N240" s="213" t="s">
        <v>254</v>
      </c>
      <c r="O240" s="213" t="s">
        <v>254</v>
      </c>
      <c r="P240" s="213" t="s">
        <v>254</v>
      </c>
      <c r="Q240" s="127" t="s">
        <v>547</v>
      </c>
      <c r="R240" s="329"/>
      <c r="S240" s="329"/>
    </row>
    <row r="241" spans="1:19" s="136" customFormat="1" ht="41.25" customHeight="1" x14ac:dyDescent="0.25">
      <c r="A241" s="198">
        <v>247</v>
      </c>
      <c r="B241" s="202">
        <v>42668</v>
      </c>
      <c r="C241" s="228" t="s">
        <v>164</v>
      </c>
      <c r="D241" s="130" t="s">
        <v>741</v>
      </c>
      <c r="E241" s="130" t="s">
        <v>747</v>
      </c>
      <c r="F241" s="154">
        <v>8102</v>
      </c>
      <c r="G241" s="212">
        <f t="shared" si="4"/>
        <v>125.91</v>
      </c>
      <c r="H241" s="213" t="s">
        <v>254</v>
      </c>
      <c r="I241" s="213" t="s">
        <v>254</v>
      </c>
      <c r="J241" s="213" t="s">
        <v>254</v>
      </c>
      <c r="K241" s="213">
        <v>125.91</v>
      </c>
      <c r="L241" s="213" t="s">
        <v>254</v>
      </c>
      <c r="M241" s="213" t="s">
        <v>254</v>
      </c>
      <c r="N241" s="213" t="s">
        <v>254</v>
      </c>
      <c r="O241" s="213" t="s">
        <v>254</v>
      </c>
      <c r="P241" s="213" t="s">
        <v>254</v>
      </c>
      <c r="Q241" s="127" t="s">
        <v>214</v>
      </c>
      <c r="R241" s="329"/>
      <c r="S241" s="329"/>
    </row>
    <row r="242" spans="1:19" s="136" customFormat="1" ht="41.25" customHeight="1" x14ac:dyDescent="0.25">
      <c r="A242" s="129">
        <v>248</v>
      </c>
      <c r="B242" s="202">
        <v>42668</v>
      </c>
      <c r="C242" s="228" t="s">
        <v>164</v>
      </c>
      <c r="D242" s="130" t="s">
        <v>741</v>
      </c>
      <c r="E242" s="130" t="s">
        <v>748</v>
      </c>
      <c r="F242" s="154">
        <v>8102</v>
      </c>
      <c r="G242" s="212">
        <f t="shared" si="4"/>
        <v>169.02</v>
      </c>
      <c r="H242" s="213" t="s">
        <v>254</v>
      </c>
      <c r="I242" s="213" t="s">
        <v>254</v>
      </c>
      <c r="J242" s="213" t="s">
        <v>254</v>
      </c>
      <c r="K242" s="213">
        <v>169.02</v>
      </c>
      <c r="L242" s="213" t="s">
        <v>254</v>
      </c>
      <c r="M242" s="213" t="s">
        <v>254</v>
      </c>
      <c r="N242" s="213" t="s">
        <v>254</v>
      </c>
      <c r="O242" s="213" t="s">
        <v>254</v>
      </c>
      <c r="P242" s="213" t="s">
        <v>254</v>
      </c>
      <c r="Q242" s="127" t="s">
        <v>548</v>
      </c>
      <c r="R242" s="329"/>
      <c r="S242" s="329"/>
    </row>
    <row r="243" spans="1:19" s="136" customFormat="1" ht="41.25" customHeight="1" x14ac:dyDescent="0.25">
      <c r="A243" s="129">
        <v>249</v>
      </c>
      <c r="B243" s="202">
        <v>42668</v>
      </c>
      <c r="C243" s="228" t="s">
        <v>164</v>
      </c>
      <c r="D243" s="130" t="s">
        <v>741</v>
      </c>
      <c r="E243" s="130" t="s">
        <v>749</v>
      </c>
      <c r="F243" s="154">
        <v>8102</v>
      </c>
      <c r="G243" s="212">
        <f t="shared" si="4"/>
        <v>27985.38</v>
      </c>
      <c r="H243" s="213" t="s">
        <v>254</v>
      </c>
      <c r="I243" s="213" t="s">
        <v>254</v>
      </c>
      <c r="J243" s="213" t="s">
        <v>254</v>
      </c>
      <c r="K243" s="213">
        <v>27985.38</v>
      </c>
      <c r="L243" s="213" t="s">
        <v>254</v>
      </c>
      <c r="M243" s="213" t="s">
        <v>254</v>
      </c>
      <c r="N243" s="213" t="s">
        <v>254</v>
      </c>
      <c r="O243" s="213" t="s">
        <v>254</v>
      </c>
      <c r="P243" s="213" t="s">
        <v>254</v>
      </c>
      <c r="Q243" s="127" t="s">
        <v>2241</v>
      </c>
      <c r="R243" s="329"/>
      <c r="S243" s="329"/>
    </row>
    <row r="244" spans="1:19" s="136" customFormat="1" ht="41.25" customHeight="1" x14ac:dyDescent="0.25">
      <c r="A244" s="129">
        <v>251</v>
      </c>
      <c r="B244" s="202">
        <v>42669</v>
      </c>
      <c r="C244" s="228" t="s">
        <v>185</v>
      </c>
      <c r="D244" s="130" t="s">
        <v>186</v>
      </c>
      <c r="E244" s="130" t="s">
        <v>750</v>
      </c>
      <c r="F244" s="154">
        <v>8224</v>
      </c>
      <c r="G244" s="212">
        <f t="shared" si="4"/>
        <v>1852.1</v>
      </c>
      <c r="H244" s="213" t="s">
        <v>254</v>
      </c>
      <c r="I244" s="213" t="s">
        <v>254</v>
      </c>
      <c r="J244" s="213" t="s">
        <v>254</v>
      </c>
      <c r="K244" s="213" t="s">
        <v>254</v>
      </c>
      <c r="L244" s="213" t="s">
        <v>254</v>
      </c>
      <c r="M244" s="213" t="s">
        <v>254</v>
      </c>
      <c r="N244" s="213" t="s">
        <v>254</v>
      </c>
      <c r="O244" s="213">
        <v>1852.1</v>
      </c>
      <c r="P244" s="213" t="s">
        <v>254</v>
      </c>
      <c r="Q244" s="127" t="s">
        <v>807</v>
      </c>
      <c r="R244" s="329" t="s">
        <v>2597</v>
      </c>
      <c r="S244" s="329" t="s">
        <v>2598</v>
      </c>
    </row>
    <row r="245" spans="1:19" s="136" customFormat="1" ht="41.25" customHeight="1" x14ac:dyDescent="0.25">
      <c r="A245" s="129">
        <v>252</v>
      </c>
      <c r="B245" s="202">
        <v>42671</v>
      </c>
      <c r="C245" s="228" t="s">
        <v>164</v>
      </c>
      <c r="D245" s="130" t="s">
        <v>751</v>
      </c>
      <c r="E245" s="130" t="s">
        <v>752</v>
      </c>
      <c r="F245" s="154">
        <v>8229</v>
      </c>
      <c r="G245" s="212">
        <f t="shared" si="4"/>
        <v>11058.83</v>
      </c>
      <c r="H245" s="213" t="s">
        <v>254</v>
      </c>
      <c r="I245" s="213" t="s">
        <v>254</v>
      </c>
      <c r="J245" s="213" t="s">
        <v>254</v>
      </c>
      <c r="K245" s="213">
        <v>11058.83</v>
      </c>
      <c r="L245" s="213" t="s">
        <v>254</v>
      </c>
      <c r="M245" s="213" t="s">
        <v>254</v>
      </c>
      <c r="N245" s="213" t="s">
        <v>254</v>
      </c>
      <c r="O245" s="213" t="s">
        <v>254</v>
      </c>
      <c r="P245" s="213" t="s">
        <v>254</v>
      </c>
      <c r="Q245" s="127" t="s">
        <v>2240</v>
      </c>
      <c r="R245" s="329"/>
      <c r="S245" s="329"/>
    </row>
    <row r="246" spans="1:19" s="136" customFormat="1" ht="41.25" customHeight="1" x14ac:dyDescent="0.25">
      <c r="A246" s="198">
        <v>253</v>
      </c>
      <c r="B246" s="202">
        <v>42671</v>
      </c>
      <c r="C246" s="228" t="s">
        <v>164</v>
      </c>
      <c r="D246" s="130" t="s">
        <v>751</v>
      </c>
      <c r="E246" s="130" t="s">
        <v>753</v>
      </c>
      <c r="F246" s="154">
        <v>8229</v>
      </c>
      <c r="G246" s="212">
        <f t="shared" si="4"/>
        <v>1131</v>
      </c>
      <c r="H246" s="213" t="s">
        <v>254</v>
      </c>
      <c r="I246" s="213" t="s">
        <v>254</v>
      </c>
      <c r="J246" s="213" t="s">
        <v>254</v>
      </c>
      <c r="K246" s="213">
        <v>1131</v>
      </c>
      <c r="L246" s="213" t="s">
        <v>254</v>
      </c>
      <c r="M246" s="213" t="s">
        <v>254</v>
      </c>
      <c r="N246" s="213" t="s">
        <v>254</v>
      </c>
      <c r="O246" s="213" t="s">
        <v>254</v>
      </c>
      <c r="P246" s="213" t="s">
        <v>254</v>
      </c>
      <c r="Q246" s="127" t="s">
        <v>174</v>
      </c>
      <c r="R246" s="329"/>
      <c r="S246" s="329"/>
    </row>
    <row r="247" spans="1:19" s="136" customFormat="1" ht="41.25" customHeight="1" x14ac:dyDescent="0.25">
      <c r="A247" s="129">
        <v>254</v>
      </c>
      <c r="B247" s="202">
        <v>42671</v>
      </c>
      <c r="C247" s="228" t="s">
        <v>164</v>
      </c>
      <c r="D247" s="130" t="s">
        <v>751</v>
      </c>
      <c r="E247" s="130" t="s">
        <v>754</v>
      </c>
      <c r="F247" s="154">
        <v>8229</v>
      </c>
      <c r="G247" s="212">
        <f t="shared" si="4"/>
        <v>1143</v>
      </c>
      <c r="H247" s="213" t="s">
        <v>254</v>
      </c>
      <c r="I247" s="213" t="s">
        <v>254</v>
      </c>
      <c r="J247" s="213" t="s">
        <v>254</v>
      </c>
      <c r="K247" s="213">
        <v>1143</v>
      </c>
      <c r="L247" s="213" t="s">
        <v>254</v>
      </c>
      <c r="M247" s="213" t="s">
        <v>254</v>
      </c>
      <c r="N247" s="213" t="s">
        <v>254</v>
      </c>
      <c r="O247" s="213" t="s">
        <v>254</v>
      </c>
      <c r="P247" s="213" t="s">
        <v>254</v>
      </c>
      <c r="Q247" s="148" t="s">
        <v>175</v>
      </c>
      <c r="R247" s="329"/>
      <c r="S247" s="329"/>
    </row>
    <row r="248" spans="1:19" s="136" customFormat="1" ht="41.25" customHeight="1" x14ac:dyDescent="0.25">
      <c r="A248" s="129">
        <v>255</v>
      </c>
      <c r="B248" s="202">
        <v>42671</v>
      </c>
      <c r="C248" s="228" t="s">
        <v>164</v>
      </c>
      <c r="D248" s="130" t="s">
        <v>751</v>
      </c>
      <c r="E248" s="130" t="s">
        <v>755</v>
      </c>
      <c r="F248" s="154">
        <v>8229</v>
      </c>
      <c r="G248" s="212">
        <f t="shared" si="4"/>
        <v>238.64</v>
      </c>
      <c r="H248" s="213" t="s">
        <v>254</v>
      </c>
      <c r="I248" s="213" t="s">
        <v>254</v>
      </c>
      <c r="J248" s="213" t="s">
        <v>254</v>
      </c>
      <c r="K248" s="213">
        <v>238.64</v>
      </c>
      <c r="L248" s="213" t="s">
        <v>254</v>
      </c>
      <c r="M248" s="213" t="s">
        <v>254</v>
      </c>
      <c r="N248" s="213" t="s">
        <v>254</v>
      </c>
      <c r="O248" s="213" t="s">
        <v>254</v>
      </c>
      <c r="P248" s="213" t="s">
        <v>254</v>
      </c>
      <c r="Q248" s="127" t="s">
        <v>214</v>
      </c>
      <c r="R248" s="329"/>
      <c r="S248" s="329"/>
    </row>
    <row r="249" spans="1:19" s="136" customFormat="1" ht="41.25" customHeight="1" x14ac:dyDescent="0.25">
      <c r="A249" s="198">
        <v>256</v>
      </c>
      <c r="B249" s="202">
        <v>42671</v>
      </c>
      <c r="C249" s="228" t="s">
        <v>164</v>
      </c>
      <c r="D249" s="130" t="s">
        <v>751</v>
      </c>
      <c r="E249" s="130" t="s">
        <v>756</v>
      </c>
      <c r="F249" s="154">
        <v>8229</v>
      </c>
      <c r="G249" s="212">
        <f t="shared" si="4"/>
        <v>271.52999999999997</v>
      </c>
      <c r="H249" s="213" t="s">
        <v>254</v>
      </c>
      <c r="I249" s="213" t="s">
        <v>254</v>
      </c>
      <c r="J249" s="213" t="s">
        <v>254</v>
      </c>
      <c r="K249" s="213">
        <v>271.52999999999997</v>
      </c>
      <c r="L249" s="213" t="s">
        <v>254</v>
      </c>
      <c r="M249" s="213" t="s">
        <v>254</v>
      </c>
      <c r="N249" s="213" t="s">
        <v>254</v>
      </c>
      <c r="O249" s="213" t="s">
        <v>254</v>
      </c>
      <c r="P249" s="213" t="s">
        <v>254</v>
      </c>
      <c r="Q249" s="127" t="s">
        <v>177</v>
      </c>
      <c r="R249" s="329"/>
      <c r="S249" s="329"/>
    </row>
    <row r="250" spans="1:19" s="136" customFormat="1" ht="41.25" customHeight="1" x14ac:dyDescent="0.25">
      <c r="A250" s="129">
        <v>257</v>
      </c>
      <c r="B250" s="202">
        <v>42699</v>
      </c>
      <c r="C250" s="228" t="s">
        <v>164</v>
      </c>
      <c r="D250" s="130" t="s">
        <v>260</v>
      </c>
      <c r="E250" s="130" t="s">
        <v>757</v>
      </c>
      <c r="F250" s="154">
        <v>9436</v>
      </c>
      <c r="G250" s="212">
        <f t="shared" si="4"/>
        <v>27017.57</v>
      </c>
      <c r="H250" s="213" t="s">
        <v>254</v>
      </c>
      <c r="I250" s="213" t="s">
        <v>254</v>
      </c>
      <c r="J250" s="213" t="s">
        <v>254</v>
      </c>
      <c r="K250" s="213">
        <v>27017.57</v>
      </c>
      <c r="L250" s="213" t="s">
        <v>254</v>
      </c>
      <c r="M250" s="213" t="s">
        <v>254</v>
      </c>
      <c r="N250" s="213" t="s">
        <v>254</v>
      </c>
      <c r="O250" s="213" t="s">
        <v>254</v>
      </c>
      <c r="P250" s="213" t="s">
        <v>254</v>
      </c>
      <c r="Q250" s="127" t="s">
        <v>2239</v>
      </c>
      <c r="R250" s="329"/>
      <c r="S250" s="329"/>
    </row>
    <row r="251" spans="1:19" s="136" customFormat="1" ht="41.25" customHeight="1" x14ac:dyDescent="0.25">
      <c r="A251" s="129">
        <v>258</v>
      </c>
      <c r="B251" s="202">
        <v>42699</v>
      </c>
      <c r="C251" s="228" t="s">
        <v>164</v>
      </c>
      <c r="D251" s="130" t="s">
        <v>260</v>
      </c>
      <c r="E251" s="130" t="s">
        <v>758</v>
      </c>
      <c r="F251" s="154">
        <v>9436</v>
      </c>
      <c r="G251" s="212">
        <f t="shared" si="4"/>
        <v>64857.29</v>
      </c>
      <c r="H251" s="213" t="s">
        <v>254</v>
      </c>
      <c r="I251" s="213" t="s">
        <v>254</v>
      </c>
      <c r="J251" s="213" t="s">
        <v>254</v>
      </c>
      <c r="K251" s="213">
        <v>64857.29</v>
      </c>
      <c r="L251" s="213" t="s">
        <v>254</v>
      </c>
      <c r="M251" s="213" t="s">
        <v>254</v>
      </c>
      <c r="N251" s="213" t="s">
        <v>254</v>
      </c>
      <c r="O251" s="213" t="s">
        <v>254</v>
      </c>
      <c r="P251" s="213" t="s">
        <v>254</v>
      </c>
      <c r="Q251" s="127" t="s">
        <v>2239</v>
      </c>
      <c r="R251" s="329"/>
      <c r="S251" s="329"/>
    </row>
    <row r="252" spans="1:19" s="136" customFormat="1" ht="41.25" customHeight="1" x14ac:dyDescent="0.25">
      <c r="A252" s="198">
        <v>259</v>
      </c>
      <c r="B252" s="202">
        <v>42699</v>
      </c>
      <c r="C252" s="228" t="s">
        <v>164</v>
      </c>
      <c r="D252" s="130" t="s">
        <v>260</v>
      </c>
      <c r="E252" s="130" t="s">
        <v>759</v>
      </c>
      <c r="F252" s="154">
        <v>9436</v>
      </c>
      <c r="G252" s="212">
        <f t="shared" si="4"/>
        <v>8128</v>
      </c>
      <c r="H252" s="213" t="s">
        <v>254</v>
      </c>
      <c r="I252" s="213" t="s">
        <v>254</v>
      </c>
      <c r="J252" s="213" t="s">
        <v>254</v>
      </c>
      <c r="K252" s="213">
        <v>8128</v>
      </c>
      <c r="L252" s="213" t="s">
        <v>254</v>
      </c>
      <c r="M252" s="213" t="s">
        <v>254</v>
      </c>
      <c r="N252" s="213" t="s">
        <v>254</v>
      </c>
      <c r="O252" s="213" t="s">
        <v>254</v>
      </c>
      <c r="P252" s="213" t="s">
        <v>254</v>
      </c>
      <c r="Q252" s="127" t="s">
        <v>174</v>
      </c>
      <c r="R252" s="329"/>
      <c r="S252" s="329"/>
    </row>
    <row r="253" spans="1:19" s="136" customFormat="1" ht="41.25" customHeight="1" x14ac:dyDescent="0.25">
      <c r="A253" s="129">
        <v>260</v>
      </c>
      <c r="B253" s="202">
        <v>42699</v>
      </c>
      <c r="C253" s="228" t="s">
        <v>164</v>
      </c>
      <c r="D253" s="130" t="s">
        <v>260</v>
      </c>
      <c r="E253" s="130" t="s">
        <v>760</v>
      </c>
      <c r="F253" s="154">
        <v>9436</v>
      </c>
      <c r="G253" s="212">
        <f t="shared" si="4"/>
        <v>12136</v>
      </c>
      <c r="H253" s="213" t="s">
        <v>254</v>
      </c>
      <c r="I253" s="213" t="s">
        <v>254</v>
      </c>
      <c r="J253" s="213" t="s">
        <v>254</v>
      </c>
      <c r="K253" s="213">
        <v>12136</v>
      </c>
      <c r="L253" s="213" t="s">
        <v>254</v>
      </c>
      <c r="M253" s="213" t="s">
        <v>254</v>
      </c>
      <c r="N253" s="213" t="s">
        <v>254</v>
      </c>
      <c r="O253" s="213" t="s">
        <v>254</v>
      </c>
      <c r="P253" s="213" t="s">
        <v>254</v>
      </c>
      <c r="Q253" s="148" t="s">
        <v>175</v>
      </c>
      <c r="R253" s="329"/>
      <c r="S253" s="329"/>
    </row>
    <row r="254" spans="1:19" s="136" customFormat="1" ht="41.25" customHeight="1" x14ac:dyDescent="0.25">
      <c r="A254" s="129">
        <v>261</v>
      </c>
      <c r="B254" s="202">
        <v>42699</v>
      </c>
      <c r="C254" s="228" t="s">
        <v>164</v>
      </c>
      <c r="D254" s="130" t="s">
        <v>260</v>
      </c>
      <c r="E254" s="130" t="s">
        <v>761</v>
      </c>
      <c r="F254" s="154">
        <v>9436</v>
      </c>
      <c r="G254" s="212">
        <f t="shared" si="4"/>
        <v>1365</v>
      </c>
      <c r="H254" s="213" t="s">
        <v>254</v>
      </c>
      <c r="I254" s="213" t="s">
        <v>254</v>
      </c>
      <c r="J254" s="213" t="s">
        <v>254</v>
      </c>
      <c r="K254" s="213">
        <v>1365</v>
      </c>
      <c r="L254" s="213" t="s">
        <v>254</v>
      </c>
      <c r="M254" s="213" t="s">
        <v>254</v>
      </c>
      <c r="N254" s="213" t="s">
        <v>254</v>
      </c>
      <c r="O254" s="213" t="s">
        <v>254</v>
      </c>
      <c r="P254" s="213" t="s">
        <v>254</v>
      </c>
      <c r="Q254" s="127" t="s">
        <v>2239</v>
      </c>
      <c r="R254" s="329"/>
      <c r="S254" s="329"/>
    </row>
    <row r="255" spans="1:19" s="136" customFormat="1" ht="41.25" customHeight="1" x14ac:dyDescent="0.25">
      <c r="A255" s="198">
        <v>262</v>
      </c>
      <c r="B255" s="202">
        <v>42699</v>
      </c>
      <c r="C255" s="228" t="s">
        <v>164</v>
      </c>
      <c r="D255" s="130" t="s">
        <v>260</v>
      </c>
      <c r="E255" s="130" t="s">
        <v>762</v>
      </c>
      <c r="F255" s="154">
        <v>9436</v>
      </c>
      <c r="G255" s="212">
        <f t="shared" si="4"/>
        <v>2399.98</v>
      </c>
      <c r="H255" s="213" t="s">
        <v>254</v>
      </c>
      <c r="I255" s="213" t="s">
        <v>254</v>
      </c>
      <c r="J255" s="213" t="s">
        <v>254</v>
      </c>
      <c r="K255" s="213">
        <v>2399.98</v>
      </c>
      <c r="L255" s="213" t="s">
        <v>254</v>
      </c>
      <c r="M255" s="213" t="s">
        <v>254</v>
      </c>
      <c r="N255" s="213" t="s">
        <v>254</v>
      </c>
      <c r="O255" s="213" t="s">
        <v>254</v>
      </c>
      <c r="P255" s="213" t="s">
        <v>254</v>
      </c>
      <c r="Q255" s="127" t="s">
        <v>547</v>
      </c>
      <c r="R255" s="329"/>
      <c r="S255" s="329"/>
    </row>
    <row r="256" spans="1:19" s="136" customFormat="1" ht="41.25" customHeight="1" x14ac:dyDescent="0.25">
      <c r="A256" s="129">
        <v>263</v>
      </c>
      <c r="B256" s="202">
        <v>42699</v>
      </c>
      <c r="C256" s="228" t="s">
        <v>164</v>
      </c>
      <c r="D256" s="130" t="s">
        <v>260</v>
      </c>
      <c r="E256" s="130" t="s">
        <v>763</v>
      </c>
      <c r="F256" s="154">
        <v>9436</v>
      </c>
      <c r="G256" s="212">
        <f t="shared" si="4"/>
        <v>246.09</v>
      </c>
      <c r="H256" s="213" t="s">
        <v>254</v>
      </c>
      <c r="I256" s="213" t="s">
        <v>254</v>
      </c>
      <c r="J256" s="213" t="s">
        <v>254</v>
      </c>
      <c r="K256" s="213">
        <v>246.09</v>
      </c>
      <c r="L256" s="213" t="s">
        <v>254</v>
      </c>
      <c r="M256" s="213" t="s">
        <v>254</v>
      </c>
      <c r="N256" s="213" t="s">
        <v>254</v>
      </c>
      <c r="O256" s="213" t="s">
        <v>254</v>
      </c>
      <c r="P256" s="213" t="s">
        <v>254</v>
      </c>
      <c r="Q256" s="127" t="s">
        <v>214</v>
      </c>
      <c r="R256" s="329"/>
      <c r="S256" s="329"/>
    </row>
    <row r="257" spans="1:19" s="136" customFormat="1" ht="41.25" customHeight="1" x14ac:dyDescent="0.25">
      <c r="A257" s="129">
        <v>264</v>
      </c>
      <c r="B257" s="202">
        <v>42699</v>
      </c>
      <c r="C257" s="228" t="s">
        <v>164</v>
      </c>
      <c r="D257" s="130" t="s">
        <v>260</v>
      </c>
      <c r="E257" s="130" t="s">
        <v>764</v>
      </c>
      <c r="F257" s="154">
        <v>9436</v>
      </c>
      <c r="G257" s="212">
        <f t="shared" si="4"/>
        <v>131.22999999999999</v>
      </c>
      <c r="H257" s="213" t="s">
        <v>254</v>
      </c>
      <c r="I257" s="213" t="s">
        <v>254</v>
      </c>
      <c r="J257" s="213" t="s">
        <v>254</v>
      </c>
      <c r="K257" s="213">
        <v>131.22999999999999</v>
      </c>
      <c r="L257" s="213" t="s">
        <v>254</v>
      </c>
      <c r="M257" s="213" t="s">
        <v>254</v>
      </c>
      <c r="N257" s="213" t="s">
        <v>254</v>
      </c>
      <c r="O257" s="213" t="s">
        <v>254</v>
      </c>
      <c r="P257" s="213" t="s">
        <v>254</v>
      </c>
      <c r="Q257" s="127" t="s">
        <v>177</v>
      </c>
      <c r="R257" s="329"/>
      <c r="S257" s="329"/>
    </row>
    <row r="258" spans="1:19" s="136" customFormat="1" ht="41.25" customHeight="1" x14ac:dyDescent="0.25">
      <c r="A258" s="198">
        <v>265</v>
      </c>
      <c r="B258" s="202">
        <v>42699</v>
      </c>
      <c r="C258" s="228" t="s">
        <v>164</v>
      </c>
      <c r="D258" s="130" t="s">
        <v>260</v>
      </c>
      <c r="E258" s="130" t="s">
        <v>765</v>
      </c>
      <c r="F258" s="154">
        <v>9436</v>
      </c>
      <c r="G258" s="212">
        <f t="shared" si="4"/>
        <v>262.27999999999997</v>
      </c>
      <c r="H258" s="213" t="s">
        <v>254</v>
      </c>
      <c r="I258" s="213" t="s">
        <v>254</v>
      </c>
      <c r="J258" s="213" t="s">
        <v>254</v>
      </c>
      <c r="K258" s="213">
        <v>262.27999999999997</v>
      </c>
      <c r="L258" s="213" t="s">
        <v>254</v>
      </c>
      <c r="M258" s="213" t="s">
        <v>254</v>
      </c>
      <c r="N258" s="213" t="s">
        <v>254</v>
      </c>
      <c r="O258" s="213" t="s">
        <v>254</v>
      </c>
      <c r="P258" s="213" t="s">
        <v>254</v>
      </c>
      <c r="Q258" s="127" t="s">
        <v>548</v>
      </c>
      <c r="R258" s="329"/>
      <c r="S258" s="329"/>
    </row>
    <row r="259" spans="1:19" s="136" customFormat="1" ht="41.25" customHeight="1" x14ac:dyDescent="0.25">
      <c r="A259" s="129">
        <v>266</v>
      </c>
      <c r="B259" s="202">
        <v>42702</v>
      </c>
      <c r="C259" s="228" t="s">
        <v>164</v>
      </c>
      <c r="D259" s="130" t="s">
        <v>766</v>
      </c>
      <c r="E259" s="130" t="s">
        <v>767</v>
      </c>
      <c r="F259" s="154">
        <v>9464</v>
      </c>
      <c r="G259" s="212">
        <f t="shared" si="4"/>
        <v>11058.83</v>
      </c>
      <c r="H259" s="213" t="s">
        <v>254</v>
      </c>
      <c r="I259" s="213" t="s">
        <v>254</v>
      </c>
      <c r="J259" s="213" t="s">
        <v>254</v>
      </c>
      <c r="K259" s="213">
        <v>11058.83</v>
      </c>
      <c r="L259" s="213" t="s">
        <v>254</v>
      </c>
      <c r="M259" s="213" t="s">
        <v>254</v>
      </c>
      <c r="N259" s="213" t="s">
        <v>254</v>
      </c>
      <c r="O259" s="213" t="s">
        <v>254</v>
      </c>
      <c r="P259" s="213" t="s">
        <v>254</v>
      </c>
      <c r="Q259" s="127" t="s">
        <v>2238</v>
      </c>
      <c r="R259" s="329"/>
      <c r="S259" s="329"/>
    </row>
    <row r="260" spans="1:19" s="136" customFormat="1" ht="41.25" customHeight="1" x14ac:dyDescent="0.25">
      <c r="A260" s="129">
        <v>267</v>
      </c>
      <c r="B260" s="202">
        <v>42702</v>
      </c>
      <c r="C260" s="228" t="s">
        <v>164</v>
      </c>
      <c r="D260" s="130" t="s">
        <v>766</v>
      </c>
      <c r="E260" s="130" t="s">
        <v>768</v>
      </c>
      <c r="F260" s="154">
        <v>9464</v>
      </c>
      <c r="G260" s="212">
        <f t="shared" si="4"/>
        <v>1131</v>
      </c>
      <c r="H260" s="213" t="s">
        <v>254</v>
      </c>
      <c r="I260" s="213" t="s">
        <v>254</v>
      </c>
      <c r="J260" s="213" t="s">
        <v>254</v>
      </c>
      <c r="K260" s="213">
        <v>1131</v>
      </c>
      <c r="L260" s="213" t="s">
        <v>254</v>
      </c>
      <c r="M260" s="213" t="s">
        <v>254</v>
      </c>
      <c r="N260" s="213" t="s">
        <v>254</v>
      </c>
      <c r="O260" s="213" t="s">
        <v>254</v>
      </c>
      <c r="P260" s="213" t="s">
        <v>254</v>
      </c>
      <c r="Q260" s="127" t="s">
        <v>174</v>
      </c>
      <c r="R260" s="329"/>
      <c r="S260" s="329"/>
    </row>
    <row r="261" spans="1:19" s="136" customFormat="1" ht="41.25" customHeight="1" x14ac:dyDescent="0.25">
      <c r="A261" s="198">
        <v>268</v>
      </c>
      <c r="B261" s="202">
        <v>42702</v>
      </c>
      <c r="C261" s="228" t="s">
        <v>164</v>
      </c>
      <c r="D261" s="130" t="s">
        <v>766</v>
      </c>
      <c r="E261" s="130" t="s">
        <v>769</v>
      </c>
      <c r="F261" s="154">
        <v>9464</v>
      </c>
      <c r="G261" s="212">
        <f t="shared" si="4"/>
        <v>1143</v>
      </c>
      <c r="H261" s="213" t="s">
        <v>254</v>
      </c>
      <c r="I261" s="213" t="s">
        <v>254</v>
      </c>
      <c r="J261" s="213" t="s">
        <v>254</v>
      </c>
      <c r="K261" s="213">
        <v>1143</v>
      </c>
      <c r="L261" s="213" t="s">
        <v>254</v>
      </c>
      <c r="M261" s="213" t="s">
        <v>254</v>
      </c>
      <c r="N261" s="213" t="s">
        <v>254</v>
      </c>
      <c r="O261" s="213" t="s">
        <v>254</v>
      </c>
      <c r="P261" s="213" t="s">
        <v>254</v>
      </c>
      <c r="Q261" s="148" t="s">
        <v>175</v>
      </c>
      <c r="R261" s="329"/>
      <c r="S261" s="329"/>
    </row>
    <row r="262" spans="1:19" s="136" customFormat="1" ht="41.25" customHeight="1" x14ac:dyDescent="0.25">
      <c r="A262" s="129">
        <v>269</v>
      </c>
      <c r="B262" s="202">
        <v>42702</v>
      </c>
      <c r="C262" s="228" t="s">
        <v>164</v>
      </c>
      <c r="D262" s="130" t="s">
        <v>766</v>
      </c>
      <c r="E262" s="130" t="s">
        <v>770</v>
      </c>
      <c r="F262" s="154">
        <v>9464</v>
      </c>
      <c r="G262" s="212">
        <f t="shared" si="4"/>
        <v>238.64</v>
      </c>
      <c r="H262" s="213" t="s">
        <v>254</v>
      </c>
      <c r="I262" s="213" t="s">
        <v>254</v>
      </c>
      <c r="J262" s="213" t="s">
        <v>254</v>
      </c>
      <c r="K262" s="213">
        <v>238.64</v>
      </c>
      <c r="L262" s="213" t="s">
        <v>254</v>
      </c>
      <c r="M262" s="213" t="s">
        <v>254</v>
      </c>
      <c r="N262" s="213" t="s">
        <v>254</v>
      </c>
      <c r="O262" s="213" t="s">
        <v>254</v>
      </c>
      <c r="P262" s="213" t="s">
        <v>254</v>
      </c>
      <c r="Q262" s="127" t="s">
        <v>214</v>
      </c>
      <c r="R262" s="329"/>
      <c r="S262" s="329"/>
    </row>
    <row r="263" spans="1:19" s="136" customFormat="1" ht="41.25" customHeight="1" x14ac:dyDescent="0.25">
      <c r="A263" s="129">
        <v>270</v>
      </c>
      <c r="B263" s="202">
        <v>42702</v>
      </c>
      <c r="C263" s="228" t="s">
        <v>164</v>
      </c>
      <c r="D263" s="130" t="s">
        <v>766</v>
      </c>
      <c r="E263" s="130" t="s">
        <v>771</v>
      </c>
      <c r="F263" s="154">
        <v>9464</v>
      </c>
      <c r="G263" s="212">
        <f t="shared" si="4"/>
        <v>271.52999999999997</v>
      </c>
      <c r="H263" s="213" t="s">
        <v>254</v>
      </c>
      <c r="I263" s="213" t="s">
        <v>254</v>
      </c>
      <c r="J263" s="213" t="s">
        <v>254</v>
      </c>
      <c r="K263" s="213">
        <v>271.52999999999997</v>
      </c>
      <c r="L263" s="213" t="s">
        <v>254</v>
      </c>
      <c r="M263" s="213" t="s">
        <v>254</v>
      </c>
      <c r="N263" s="213" t="s">
        <v>254</v>
      </c>
      <c r="O263" s="213" t="s">
        <v>254</v>
      </c>
      <c r="P263" s="213" t="s">
        <v>254</v>
      </c>
      <c r="Q263" s="127" t="s">
        <v>177</v>
      </c>
      <c r="R263" s="329"/>
      <c r="S263" s="329"/>
    </row>
    <row r="264" spans="1:19" s="136" customFormat="1" ht="41.25" customHeight="1" x14ac:dyDescent="0.25">
      <c r="A264" s="198">
        <v>271</v>
      </c>
      <c r="B264" s="202">
        <v>42725</v>
      </c>
      <c r="C264" s="228" t="s">
        <v>164</v>
      </c>
      <c r="D264" s="130" t="s">
        <v>772</v>
      </c>
      <c r="E264" s="130" t="s">
        <v>773</v>
      </c>
      <c r="F264" s="154">
        <v>9482</v>
      </c>
      <c r="G264" s="212">
        <f t="shared" si="4"/>
        <v>4000</v>
      </c>
      <c r="H264" s="213" t="s">
        <v>254</v>
      </c>
      <c r="I264" s="213" t="s">
        <v>254</v>
      </c>
      <c r="J264" s="213" t="s">
        <v>254</v>
      </c>
      <c r="K264" s="213" t="s">
        <v>254</v>
      </c>
      <c r="L264" s="213" t="s">
        <v>254</v>
      </c>
      <c r="M264" s="213">
        <v>4000</v>
      </c>
      <c r="N264" s="213" t="s">
        <v>254</v>
      </c>
      <c r="O264" s="213" t="s">
        <v>254</v>
      </c>
      <c r="P264" s="213" t="s">
        <v>254</v>
      </c>
      <c r="Q264" s="127" t="s">
        <v>808</v>
      </c>
      <c r="R264" s="329"/>
      <c r="S264" s="329"/>
    </row>
    <row r="265" spans="1:19" s="136" customFormat="1" ht="41.25" customHeight="1" x14ac:dyDescent="0.25">
      <c r="A265" s="129">
        <v>272</v>
      </c>
      <c r="B265" s="202">
        <v>42731</v>
      </c>
      <c r="C265" s="228" t="s">
        <v>163</v>
      </c>
      <c r="D265" s="138">
        <v>3659</v>
      </c>
      <c r="E265" s="130" t="s">
        <v>774</v>
      </c>
      <c r="F265" s="154">
        <v>9500</v>
      </c>
      <c r="G265" s="212">
        <f t="shared" si="4"/>
        <v>4000</v>
      </c>
      <c r="H265" s="213" t="s">
        <v>254</v>
      </c>
      <c r="I265" s="213" t="s">
        <v>254</v>
      </c>
      <c r="J265" s="213" t="s">
        <v>254</v>
      </c>
      <c r="K265" s="213" t="s">
        <v>254</v>
      </c>
      <c r="L265" s="213" t="s">
        <v>254</v>
      </c>
      <c r="M265" s="213">
        <v>4000</v>
      </c>
      <c r="N265" s="213" t="s">
        <v>254</v>
      </c>
      <c r="O265" s="213" t="s">
        <v>254</v>
      </c>
      <c r="P265" s="213" t="s">
        <v>254</v>
      </c>
      <c r="Q265" s="127" t="s">
        <v>2337</v>
      </c>
      <c r="R265" s="329"/>
      <c r="S265" s="329"/>
    </row>
    <row r="266" spans="1:19" s="136" customFormat="1" ht="41.25" customHeight="1" x14ac:dyDescent="0.25">
      <c r="A266" s="129">
        <v>273</v>
      </c>
      <c r="B266" s="202">
        <v>42725</v>
      </c>
      <c r="C266" s="228" t="s">
        <v>163</v>
      </c>
      <c r="D266" s="138">
        <v>3660</v>
      </c>
      <c r="E266" s="130" t="s">
        <v>775</v>
      </c>
      <c r="F266" s="154">
        <v>9501</v>
      </c>
      <c r="G266" s="212">
        <f t="shared" si="4"/>
        <v>4000</v>
      </c>
      <c r="H266" s="213" t="s">
        <v>254</v>
      </c>
      <c r="I266" s="213" t="s">
        <v>254</v>
      </c>
      <c r="J266" s="213" t="s">
        <v>254</v>
      </c>
      <c r="K266" s="213" t="s">
        <v>254</v>
      </c>
      <c r="L266" s="213" t="s">
        <v>254</v>
      </c>
      <c r="M266" s="213">
        <v>4000</v>
      </c>
      <c r="N266" s="213" t="s">
        <v>254</v>
      </c>
      <c r="O266" s="213" t="s">
        <v>254</v>
      </c>
      <c r="P266" s="213" t="s">
        <v>254</v>
      </c>
      <c r="Q266" s="127" t="s">
        <v>2338</v>
      </c>
      <c r="R266" s="329"/>
      <c r="S266" s="329"/>
    </row>
    <row r="267" spans="1:19" s="136" customFormat="1" ht="41.25" customHeight="1" x14ac:dyDescent="0.25">
      <c r="A267" s="198">
        <v>274</v>
      </c>
      <c r="B267" s="202">
        <v>42731</v>
      </c>
      <c r="C267" s="228" t="s">
        <v>163</v>
      </c>
      <c r="D267" s="138">
        <v>3718</v>
      </c>
      <c r="E267" s="130" t="s">
        <v>2465</v>
      </c>
      <c r="F267" s="154">
        <v>9731</v>
      </c>
      <c r="G267" s="212">
        <f t="shared" si="4"/>
        <v>4917</v>
      </c>
      <c r="H267" s="213" t="s">
        <v>254</v>
      </c>
      <c r="I267" s="213" t="s">
        <v>254</v>
      </c>
      <c r="J267" s="213" t="s">
        <v>254</v>
      </c>
      <c r="K267" s="213" t="s">
        <v>254</v>
      </c>
      <c r="L267" s="213" t="s">
        <v>254</v>
      </c>
      <c r="M267" s="213">
        <v>4917</v>
      </c>
      <c r="N267" s="213" t="s">
        <v>254</v>
      </c>
      <c r="O267" s="213" t="s">
        <v>254</v>
      </c>
      <c r="P267" s="213" t="s">
        <v>254</v>
      </c>
      <c r="Q267" s="127" t="s">
        <v>2339</v>
      </c>
      <c r="R267" s="329"/>
      <c r="S267" s="329"/>
    </row>
    <row r="268" spans="1:19" s="136" customFormat="1" ht="41.25" customHeight="1" x14ac:dyDescent="0.25">
      <c r="A268" s="129">
        <v>275</v>
      </c>
      <c r="B268" s="202">
        <v>42732</v>
      </c>
      <c r="C268" s="228" t="s">
        <v>163</v>
      </c>
      <c r="D268" s="138">
        <v>3789</v>
      </c>
      <c r="E268" s="130" t="s">
        <v>776</v>
      </c>
      <c r="F268" s="154">
        <v>9852</v>
      </c>
      <c r="G268" s="212">
        <f t="shared" si="4"/>
        <v>4000</v>
      </c>
      <c r="H268" s="213" t="s">
        <v>254</v>
      </c>
      <c r="I268" s="213" t="s">
        <v>254</v>
      </c>
      <c r="J268" s="213" t="s">
        <v>254</v>
      </c>
      <c r="K268" s="213" t="s">
        <v>254</v>
      </c>
      <c r="L268" s="213" t="s">
        <v>254</v>
      </c>
      <c r="M268" s="213">
        <v>4000</v>
      </c>
      <c r="N268" s="213" t="s">
        <v>254</v>
      </c>
      <c r="O268" s="213" t="s">
        <v>254</v>
      </c>
      <c r="P268" s="213" t="s">
        <v>254</v>
      </c>
      <c r="Q268" s="127" t="s">
        <v>2340</v>
      </c>
      <c r="R268" s="329"/>
      <c r="S268" s="329"/>
    </row>
    <row r="269" spans="1:19" s="136" customFormat="1" ht="41.25" customHeight="1" x14ac:dyDescent="0.25">
      <c r="A269" s="198">
        <v>277</v>
      </c>
      <c r="B269" s="202">
        <v>42727</v>
      </c>
      <c r="C269" s="228" t="s">
        <v>164</v>
      </c>
      <c r="D269" s="130" t="s">
        <v>777</v>
      </c>
      <c r="E269" s="130" t="s">
        <v>778</v>
      </c>
      <c r="F269" s="154">
        <v>10563</v>
      </c>
      <c r="G269" s="212">
        <f t="shared" si="4"/>
        <v>56409.47</v>
      </c>
      <c r="H269" s="213" t="s">
        <v>254</v>
      </c>
      <c r="I269" s="213" t="s">
        <v>254</v>
      </c>
      <c r="J269" s="213" t="s">
        <v>254</v>
      </c>
      <c r="K269" s="213">
        <v>56409.47</v>
      </c>
      <c r="L269" s="213" t="s">
        <v>254</v>
      </c>
      <c r="M269" s="213" t="s">
        <v>254</v>
      </c>
      <c r="N269" s="213" t="s">
        <v>254</v>
      </c>
      <c r="O269" s="213" t="s">
        <v>254</v>
      </c>
      <c r="P269" s="213" t="s">
        <v>254</v>
      </c>
      <c r="Q269" s="127" t="s">
        <v>2237</v>
      </c>
      <c r="R269" s="329"/>
      <c r="S269" s="329"/>
    </row>
    <row r="270" spans="1:19" s="136" customFormat="1" ht="41.25" customHeight="1" x14ac:dyDescent="0.25">
      <c r="A270" s="129">
        <v>278</v>
      </c>
      <c r="B270" s="202">
        <v>42727</v>
      </c>
      <c r="C270" s="228" t="s">
        <v>164</v>
      </c>
      <c r="D270" s="130" t="s">
        <v>777</v>
      </c>
      <c r="E270" s="130" t="s">
        <v>779</v>
      </c>
      <c r="F270" s="154">
        <v>10563</v>
      </c>
      <c r="G270" s="212">
        <f t="shared" si="4"/>
        <v>61186.7</v>
      </c>
      <c r="H270" s="213" t="s">
        <v>254</v>
      </c>
      <c r="I270" s="213" t="s">
        <v>254</v>
      </c>
      <c r="J270" s="213" t="s">
        <v>254</v>
      </c>
      <c r="K270" s="213">
        <v>61186.7</v>
      </c>
      <c r="L270" s="213" t="s">
        <v>254</v>
      </c>
      <c r="M270" s="213" t="s">
        <v>254</v>
      </c>
      <c r="N270" s="213" t="s">
        <v>254</v>
      </c>
      <c r="O270" s="213" t="s">
        <v>254</v>
      </c>
      <c r="P270" s="213" t="s">
        <v>254</v>
      </c>
      <c r="Q270" s="127" t="s">
        <v>2237</v>
      </c>
      <c r="R270" s="329"/>
      <c r="S270" s="329"/>
    </row>
    <row r="271" spans="1:19" s="136" customFormat="1" ht="41.25" customHeight="1" x14ac:dyDescent="0.25">
      <c r="A271" s="129">
        <v>279</v>
      </c>
      <c r="B271" s="202">
        <v>42727</v>
      </c>
      <c r="C271" s="228" t="s">
        <v>164</v>
      </c>
      <c r="D271" s="130" t="s">
        <v>777</v>
      </c>
      <c r="E271" s="130" t="s">
        <v>780</v>
      </c>
      <c r="F271" s="154">
        <v>10563</v>
      </c>
      <c r="G271" s="212">
        <f t="shared" si="4"/>
        <v>11932</v>
      </c>
      <c r="H271" s="213" t="s">
        <v>254</v>
      </c>
      <c r="I271" s="213" t="s">
        <v>254</v>
      </c>
      <c r="J271" s="213" t="s">
        <v>254</v>
      </c>
      <c r="K271" s="213">
        <v>11932</v>
      </c>
      <c r="L271" s="213" t="s">
        <v>254</v>
      </c>
      <c r="M271" s="213" t="s">
        <v>254</v>
      </c>
      <c r="N271" s="213" t="s">
        <v>254</v>
      </c>
      <c r="O271" s="213" t="s">
        <v>254</v>
      </c>
      <c r="P271" s="213" t="s">
        <v>254</v>
      </c>
      <c r="Q271" s="127" t="s">
        <v>174</v>
      </c>
      <c r="R271" s="329"/>
      <c r="S271" s="329"/>
    </row>
    <row r="272" spans="1:19" s="136" customFormat="1" ht="41.25" customHeight="1" x14ac:dyDescent="0.25">
      <c r="A272" s="198">
        <v>280</v>
      </c>
      <c r="B272" s="202">
        <v>42727</v>
      </c>
      <c r="C272" s="228" t="s">
        <v>164</v>
      </c>
      <c r="D272" s="130" t="s">
        <v>777</v>
      </c>
      <c r="E272" s="130" t="s">
        <v>781</v>
      </c>
      <c r="F272" s="154">
        <v>10563</v>
      </c>
      <c r="G272" s="212">
        <f t="shared" si="4"/>
        <v>15873</v>
      </c>
      <c r="H272" s="213" t="s">
        <v>254</v>
      </c>
      <c r="I272" s="213" t="s">
        <v>254</v>
      </c>
      <c r="J272" s="213" t="s">
        <v>254</v>
      </c>
      <c r="K272" s="213">
        <v>15873</v>
      </c>
      <c r="L272" s="213" t="s">
        <v>254</v>
      </c>
      <c r="M272" s="213" t="s">
        <v>254</v>
      </c>
      <c r="N272" s="213" t="s">
        <v>254</v>
      </c>
      <c r="O272" s="213" t="s">
        <v>254</v>
      </c>
      <c r="P272" s="213" t="s">
        <v>254</v>
      </c>
      <c r="Q272" s="148" t="s">
        <v>175</v>
      </c>
      <c r="R272" s="329"/>
      <c r="S272" s="329"/>
    </row>
    <row r="273" spans="1:19" s="136" customFormat="1" ht="41.25" customHeight="1" x14ac:dyDescent="0.25">
      <c r="A273" s="129">
        <v>281</v>
      </c>
      <c r="B273" s="202">
        <v>42727</v>
      </c>
      <c r="C273" s="228" t="s">
        <v>164</v>
      </c>
      <c r="D273" s="130" t="s">
        <v>777</v>
      </c>
      <c r="E273" s="130" t="s">
        <v>782</v>
      </c>
      <c r="F273" s="154">
        <v>10563</v>
      </c>
      <c r="G273" s="212">
        <f t="shared" si="4"/>
        <v>1878</v>
      </c>
      <c r="H273" s="213" t="s">
        <v>254</v>
      </c>
      <c r="I273" s="213" t="s">
        <v>254</v>
      </c>
      <c r="J273" s="213" t="s">
        <v>254</v>
      </c>
      <c r="K273" s="213">
        <v>1878</v>
      </c>
      <c r="L273" s="213" t="s">
        <v>254</v>
      </c>
      <c r="M273" s="213" t="s">
        <v>254</v>
      </c>
      <c r="N273" s="213" t="s">
        <v>254</v>
      </c>
      <c r="O273" s="213" t="s">
        <v>254</v>
      </c>
      <c r="P273" s="213" t="s">
        <v>254</v>
      </c>
      <c r="Q273" s="148" t="s">
        <v>175</v>
      </c>
      <c r="R273" s="329"/>
      <c r="S273" s="329"/>
    </row>
    <row r="274" spans="1:19" s="136" customFormat="1" ht="41.25" customHeight="1" x14ac:dyDescent="0.25">
      <c r="A274" s="129">
        <v>282</v>
      </c>
      <c r="B274" s="202">
        <v>42727</v>
      </c>
      <c r="C274" s="228" t="s">
        <v>164</v>
      </c>
      <c r="D274" s="130" t="s">
        <v>777</v>
      </c>
      <c r="E274" s="130" t="s">
        <v>783</v>
      </c>
      <c r="F274" s="154">
        <v>10563</v>
      </c>
      <c r="G274" s="212">
        <f t="shared" si="4"/>
        <v>2540.06</v>
      </c>
      <c r="H274" s="213" t="s">
        <v>254</v>
      </c>
      <c r="I274" s="213" t="s">
        <v>254</v>
      </c>
      <c r="J274" s="213" t="s">
        <v>254</v>
      </c>
      <c r="K274" s="213">
        <v>2540.06</v>
      </c>
      <c r="L274" s="213" t="s">
        <v>254</v>
      </c>
      <c r="M274" s="213" t="s">
        <v>254</v>
      </c>
      <c r="N274" s="213" t="s">
        <v>254</v>
      </c>
      <c r="O274" s="213" t="s">
        <v>254</v>
      </c>
      <c r="P274" s="213" t="s">
        <v>254</v>
      </c>
      <c r="Q274" s="127" t="s">
        <v>547</v>
      </c>
      <c r="R274" s="329"/>
      <c r="S274" s="329"/>
    </row>
    <row r="275" spans="1:19" s="136" customFormat="1" ht="41.25" customHeight="1" x14ac:dyDescent="0.25">
      <c r="A275" s="198">
        <v>283</v>
      </c>
      <c r="B275" s="202">
        <v>42727</v>
      </c>
      <c r="C275" s="228" t="s">
        <v>164</v>
      </c>
      <c r="D275" s="130" t="s">
        <v>777</v>
      </c>
      <c r="E275" s="130" t="s">
        <v>784</v>
      </c>
      <c r="F275" s="154">
        <v>10563</v>
      </c>
      <c r="G275" s="212">
        <f t="shared" si="4"/>
        <v>246.12</v>
      </c>
      <c r="H275" s="213" t="s">
        <v>254</v>
      </c>
      <c r="I275" s="213" t="s">
        <v>254</v>
      </c>
      <c r="J275" s="213" t="s">
        <v>254</v>
      </c>
      <c r="K275" s="213">
        <v>246.12</v>
      </c>
      <c r="L275" s="213" t="s">
        <v>254</v>
      </c>
      <c r="M275" s="213" t="s">
        <v>254</v>
      </c>
      <c r="N275" s="213" t="s">
        <v>254</v>
      </c>
      <c r="O275" s="213" t="s">
        <v>254</v>
      </c>
      <c r="P275" s="213" t="s">
        <v>254</v>
      </c>
      <c r="Q275" s="127" t="s">
        <v>214</v>
      </c>
      <c r="R275" s="329"/>
      <c r="S275" s="329"/>
    </row>
    <row r="276" spans="1:19" s="136" customFormat="1" ht="41.25" customHeight="1" x14ac:dyDescent="0.25">
      <c r="A276" s="129">
        <v>284</v>
      </c>
      <c r="B276" s="202">
        <v>42727</v>
      </c>
      <c r="C276" s="228" t="s">
        <v>164</v>
      </c>
      <c r="D276" s="130" t="s">
        <v>777</v>
      </c>
      <c r="E276" s="130" t="s">
        <v>785</v>
      </c>
      <c r="F276" s="154">
        <v>10563</v>
      </c>
      <c r="G276" s="212">
        <f t="shared" si="4"/>
        <v>136.94</v>
      </c>
      <c r="H276" s="213" t="s">
        <v>254</v>
      </c>
      <c r="I276" s="213" t="s">
        <v>254</v>
      </c>
      <c r="J276" s="213" t="s">
        <v>254</v>
      </c>
      <c r="K276" s="213">
        <v>136.94</v>
      </c>
      <c r="L276" s="213" t="s">
        <v>254</v>
      </c>
      <c r="M276" s="213" t="s">
        <v>254</v>
      </c>
      <c r="N276" s="213" t="s">
        <v>254</v>
      </c>
      <c r="O276" s="213" t="s">
        <v>254</v>
      </c>
      <c r="P276" s="213" t="s">
        <v>254</v>
      </c>
      <c r="Q276" s="127" t="s">
        <v>177</v>
      </c>
      <c r="R276" s="329"/>
      <c r="S276" s="329"/>
    </row>
    <row r="277" spans="1:19" s="136" customFormat="1" ht="41.25" customHeight="1" x14ac:dyDescent="0.25">
      <c r="A277" s="129">
        <v>285</v>
      </c>
      <c r="B277" s="202">
        <v>42727</v>
      </c>
      <c r="C277" s="228" t="s">
        <v>164</v>
      </c>
      <c r="D277" s="130" t="s">
        <v>777</v>
      </c>
      <c r="E277" s="130" t="s">
        <v>786</v>
      </c>
      <c r="F277" s="154">
        <v>10563</v>
      </c>
      <c r="G277" s="212">
        <f t="shared" si="4"/>
        <v>594.5</v>
      </c>
      <c r="H277" s="213" t="s">
        <v>254</v>
      </c>
      <c r="I277" s="213" t="s">
        <v>254</v>
      </c>
      <c r="J277" s="213" t="s">
        <v>254</v>
      </c>
      <c r="K277" s="213">
        <v>594.5</v>
      </c>
      <c r="L277" s="213" t="s">
        <v>254</v>
      </c>
      <c r="M277" s="213" t="s">
        <v>254</v>
      </c>
      <c r="N277" s="213" t="s">
        <v>254</v>
      </c>
      <c r="O277" s="213" t="s">
        <v>254</v>
      </c>
      <c r="P277" s="213" t="s">
        <v>254</v>
      </c>
      <c r="Q277" s="127" t="s">
        <v>548</v>
      </c>
      <c r="R277" s="329"/>
      <c r="S277" s="329"/>
    </row>
    <row r="278" spans="1:19" s="136" customFormat="1" ht="41.25" customHeight="1" x14ac:dyDescent="0.25">
      <c r="A278" s="198">
        <v>286</v>
      </c>
      <c r="B278" s="202">
        <v>42730</v>
      </c>
      <c r="C278" s="228" t="s">
        <v>164</v>
      </c>
      <c r="D278" s="130" t="s">
        <v>787</v>
      </c>
      <c r="E278" s="130" t="s">
        <v>788</v>
      </c>
      <c r="F278" s="154">
        <v>10599</v>
      </c>
      <c r="G278" s="212">
        <f t="shared" si="4"/>
        <v>13020.83</v>
      </c>
      <c r="H278" s="213" t="s">
        <v>254</v>
      </c>
      <c r="I278" s="213" t="s">
        <v>254</v>
      </c>
      <c r="J278" s="213" t="s">
        <v>254</v>
      </c>
      <c r="K278" s="213">
        <v>13020.83</v>
      </c>
      <c r="L278" s="213" t="s">
        <v>254</v>
      </c>
      <c r="M278" s="213" t="s">
        <v>254</v>
      </c>
      <c r="N278" s="213" t="s">
        <v>254</v>
      </c>
      <c r="O278" s="213" t="s">
        <v>254</v>
      </c>
      <c r="P278" s="213" t="s">
        <v>254</v>
      </c>
      <c r="Q278" s="127" t="s">
        <v>2236</v>
      </c>
      <c r="R278" s="329"/>
      <c r="S278" s="329"/>
    </row>
    <row r="279" spans="1:19" s="136" customFormat="1" ht="41.25" customHeight="1" x14ac:dyDescent="0.25">
      <c r="A279" s="129">
        <v>287</v>
      </c>
      <c r="B279" s="202">
        <v>42730</v>
      </c>
      <c r="C279" s="228" t="s">
        <v>164</v>
      </c>
      <c r="D279" s="130" t="s">
        <v>787</v>
      </c>
      <c r="E279" s="130" t="s">
        <v>789</v>
      </c>
      <c r="F279" s="154">
        <v>10599</v>
      </c>
      <c r="G279" s="212">
        <f t="shared" si="4"/>
        <v>1131</v>
      </c>
      <c r="H279" s="213" t="s">
        <v>254</v>
      </c>
      <c r="I279" s="213" t="s">
        <v>254</v>
      </c>
      <c r="J279" s="213" t="s">
        <v>254</v>
      </c>
      <c r="K279" s="213">
        <v>1131</v>
      </c>
      <c r="L279" s="213" t="s">
        <v>254</v>
      </c>
      <c r="M279" s="213" t="s">
        <v>254</v>
      </c>
      <c r="N279" s="213" t="s">
        <v>254</v>
      </c>
      <c r="O279" s="213" t="s">
        <v>254</v>
      </c>
      <c r="P279" s="213" t="s">
        <v>254</v>
      </c>
      <c r="Q279" s="127" t="s">
        <v>174</v>
      </c>
      <c r="R279" s="329"/>
      <c r="S279" s="329"/>
    </row>
    <row r="280" spans="1:19" s="136" customFormat="1" ht="41.25" customHeight="1" x14ac:dyDescent="0.25">
      <c r="A280" s="129">
        <v>288</v>
      </c>
      <c r="B280" s="202">
        <v>42730</v>
      </c>
      <c r="C280" s="228" t="s">
        <v>164</v>
      </c>
      <c r="D280" s="130" t="s">
        <v>787</v>
      </c>
      <c r="E280" s="130" t="s">
        <v>790</v>
      </c>
      <c r="F280" s="154">
        <v>10599</v>
      </c>
      <c r="G280" s="212">
        <f t="shared" si="4"/>
        <v>1143</v>
      </c>
      <c r="H280" s="213" t="s">
        <v>254</v>
      </c>
      <c r="I280" s="213" t="s">
        <v>254</v>
      </c>
      <c r="J280" s="213" t="s">
        <v>254</v>
      </c>
      <c r="K280" s="213">
        <v>1143</v>
      </c>
      <c r="L280" s="213" t="s">
        <v>254</v>
      </c>
      <c r="M280" s="213" t="s">
        <v>254</v>
      </c>
      <c r="N280" s="213" t="s">
        <v>254</v>
      </c>
      <c r="O280" s="213" t="s">
        <v>254</v>
      </c>
      <c r="P280" s="213" t="s">
        <v>254</v>
      </c>
      <c r="Q280" s="148" t="s">
        <v>175</v>
      </c>
      <c r="R280" s="329"/>
      <c r="S280" s="329"/>
    </row>
    <row r="281" spans="1:19" s="136" customFormat="1" ht="41.25" customHeight="1" x14ac:dyDescent="0.25">
      <c r="A281" s="198">
        <v>289</v>
      </c>
      <c r="B281" s="202">
        <v>42730</v>
      </c>
      <c r="C281" s="228" t="s">
        <v>164</v>
      </c>
      <c r="D281" s="130" t="s">
        <v>787</v>
      </c>
      <c r="E281" s="130" t="s">
        <v>791</v>
      </c>
      <c r="F281" s="154">
        <v>10599</v>
      </c>
      <c r="G281" s="212">
        <f t="shared" si="4"/>
        <v>238.64</v>
      </c>
      <c r="H281" s="213" t="s">
        <v>254</v>
      </c>
      <c r="I281" s="213" t="s">
        <v>254</v>
      </c>
      <c r="J281" s="213" t="s">
        <v>254</v>
      </c>
      <c r="K281" s="213">
        <v>238.64</v>
      </c>
      <c r="L281" s="213" t="s">
        <v>254</v>
      </c>
      <c r="M281" s="213" t="s">
        <v>254</v>
      </c>
      <c r="N281" s="213" t="s">
        <v>254</v>
      </c>
      <c r="O281" s="213" t="s">
        <v>254</v>
      </c>
      <c r="P281" s="213" t="s">
        <v>254</v>
      </c>
      <c r="Q281" s="127" t="s">
        <v>214</v>
      </c>
      <c r="R281" s="329"/>
      <c r="S281" s="329"/>
    </row>
    <row r="282" spans="1:19" s="136" customFormat="1" ht="41.25" customHeight="1" thickBot="1" x14ac:dyDescent="0.3">
      <c r="A282" s="129">
        <v>290</v>
      </c>
      <c r="B282" s="202">
        <v>42730</v>
      </c>
      <c r="C282" s="230" t="s">
        <v>164</v>
      </c>
      <c r="D282" s="163" t="s">
        <v>787</v>
      </c>
      <c r="E282" s="163" t="s">
        <v>792</v>
      </c>
      <c r="F282" s="155">
        <v>10599</v>
      </c>
      <c r="G282" s="212">
        <f t="shared" si="4"/>
        <v>271.52999999999997</v>
      </c>
      <c r="H282" s="214" t="s">
        <v>254</v>
      </c>
      <c r="I282" s="214" t="s">
        <v>254</v>
      </c>
      <c r="J282" s="214" t="s">
        <v>254</v>
      </c>
      <c r="K282" s="214">
        <v>271.52999999999997</v>
      </c>
      <c r="L282" s="214" t="s">
        <v>254</v>
      </c>
      <c r="M282" s="214" t="s">
        <v>254</v>
      </c>
      <c r="N282" s="214" t="s">
        <v>254</v>
      </c>
      <c r="O282" s="214" t="s">
        <v>254</v>
      </c>
      <c r="P282" s="214" t="s">
        <v>254</v>
      </c>
      <c r="Q282" s="127" t="s">
        <v>177</v>
      </c>
      <c r="R282" s="329"/>
      <c r="S282" s="329"/>
    </row>
    <row r="283" spans="1:19" s="136" customFormat="1" ht="57" customHeight="1" thickBot="1" x14ac:dyDescent="0.3">
      <c r="A283" s="349" t="s">
        <v>17</v>
      </c>
      <c r="B283" s="350"/>
      <c r="C283" s="350"/>
      <c r="D283" s="350"/>
      <c r="E283" s="350"/>
      <c r="F283" s="351"/>
      <c r="G283" s="231">
        <f t="shared" ref="G283:P283" si="5">SUM(G14:G282)</f>
        <v>1193548.8500000001</v>
      </c>
      <c r="H283" s="231">
        <f t="shared" si="5"/>
        <v>32980</v>
      </c>
      <c r="I283" s="231">
        <f t="shared" si="5"/>
        <v>735</v>
      </c>
      <c r="J283" s="231">
        <f t="shared" si="5"/>
        <v>4555.66</v>
      </c>
      <c r="K283" s="231">
        <f t="shared" si="5"/>
        <v>889871.2300000001</v>
      </c>
      <c r="L283" s="231">
        <f t="shared" si="5"/>
        <v>127833.46</v>
      </c>
      <c r="M283" s="231">
        <f t="shared" si="5"/>
        <v>101333.87999999999</v>
      </c>
      <c r="N283" s="231">
        <f t="shared" si="5"/>
        <v>25338.77</v>
      </c>
      <c r="O283" s="231">
        <f t="shared" si="5"/>
        <v>4650.8500000000004</v>
      </c>
      <c r="P283" s="232">
        <f t="shared" si="5"/>
        <v>6250</v>
      </c>
      <c r="Q283" s="416"/>
    </row>
    <row r="284" spans="1:19" s="136" customFormat="1" x14ac:dyDescent="0.25">
      <c r="C284" s="137"/>
      <c r="D284" s="193"/>
      <c r="H284" s="180" t="s">
        <v>253</v>
      </c>
      <c r="I284" s="180" t="s">
        <v>253</v>
      </c>
      <c r="J284" s="180" t="s">
        <v>253</v>
      </c>
      <c r="K284" s="302" t="s">
        <v>253</v>
      </c>
      <c r="L284" s="180" t="s">
        <v>253</v>
      </c>
      <c r="M284" s="180" t="s">
        <v>253</v>
      </c>
      <c r="N284" s="302" t="s">
        <v>253</v>
      </c>
      <c r="O284" s="302" t="s">
        <v>253</v>
      </c>
      <c r="P284" s="302" t="s">
        <v>253</v>
      </c>
    </row>
  </sheetData>
  <autoFilter ref="F13:P284"/>
  <mergeCells count="8">
    <mergeCell ref="A283:F283"/>
    <mergeCell ref="A2:Q2"/>
    <mergeCell ref="A3:Q3"/>
    <mergeCell ref="A5:Q5"/>
    <mergeCell ref="A12:A13"/>
    <mergeCell ref="B12:D12"/>
    <mergeCell ref="E12:E13"/>
    <mergeCell ref="H12:P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Q268"/>
  <sheetViews>
    <sheetView topLeftCell="D1" zoomScale="70" zoomScaleNormal="70" workbookViewId="0">
      <selection activeCell="Q91" sqref="Q9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34" bestFit="1" customWidth="1"/>
    <col min="4" max="4" width="6.7109375" style="187" customWidth="1"/>
    <col min="5" max="5" width="10.5703125" customWidth="1"/>
    <col min="6" max="6" width="10.42578125" style="170" bestFit="1" customWidth="1"/>
    <col min="7" max="7" width="13.140625" customWidth="1"/>
    <col min="8" max="8" width="14.7109375" customWidth="1"/>
    <col min="9" max="9" width="12.85546875" bestFit="1" customWidth="1"/>
    <col min="10" max="10" width="13.140625" customWidth="1"/>
    <col min="11" max="11" width="15.7109375" customWidth="1"/>
    <col min="12" max="13" width="15.140625" customWidth="1"/>
    <col min="14" max="14" width="14.7109375" customWidth="1"/>
    <col min="15" max="15" width="67.85546875" customWidth="1"/>
    <col min="16" max="16" width="20.42578125" customWidth="1"/>
    <col min="252" max="252" width="14.140625" customWidth="1"/>
    <col min="253" max="253" width="9.7109375" customWidth="1"/>
    <col min="254" max="254" width="19.140625" customWidth="1"/>
    <col min="255" max="255" width="62.42578125" customWidth="1"/>
    <col min="256" max="256" width="31" customWidth="1"/>
    <col min="257" max="257" width="19.28515625" customWidth="1"/>
    <col min="258" max="258" width="15.5703125" bestFit="1" customWidth="1"/>
    <col min="259" max="260" width="17.5703125" bestFit="1" customWidth="1"/>
    <col min="261" max="261" width="17.5703125" customWidth="1"/>
    <col min="262" max="263" width="17.5703125" bestFit="1" customWidth="1"/>
    <col min="264" max="264" width="15.7109375" bestFit="1" customWidth="1"/>
    <col min="265" max="265" width="15" bestFit="1" customWidth="1"/>
    <col min="266" max="266" width="15" customWidth="1"/>
    <col min="267" max="268" width="18.5703125" bestFit="1" customWidth="1"/>
    <col min="269" max="269" width="87.28515625" customWidth="1"/>
    <col min="508" max="508" width="14.140625" customWidth="1"/>
    <col min="509" max="509" width="9.7109375" customWidth="1"/>
    <col min="510" max="510" width="19.140625" customWidth="1"/>
    <col min="511" max="511" width="62.42578125" customWidth="1"/>
    <col min="512" max="512" width="31" customWidth="1"/>
    <col min="513" max="513" width="19.28515625" customWidth="1"/>
    <col min="514" max="514" width="15.5703125" bestFit="1" customWidth="1"/>
    <col min="515" max="516" width="17.5703125" bestFit="1" customWidth="1"/>
    <col min="517" max="517" width="17.5703125" customWidth="1"/>
    <col min="518" max="519" width="17.5703125" bestFit="1" customWidth="1"/>
    <col min="520" max="520" width="15.7109375" bestFit="1" customWidth="1"/>
    <col min="521" max="521" width="15" bestFit="1" customWidth="1"/>
    <col min="522" max="522" width="15" customWidth="1"/>
    <col min="523" max="524" width="18.5703125" bestFit="1" customWidth="1"/>
    <col min="525" max="525" width="87.28515625" customWidth="1"/>
    <col min="764" max="764" width="14.140625" customWidth="1"/>
    <col min="765" max="765" width="9.7109375" customWidth="1"/>
    <col min="766" max="766" width="19.140625" customWidth="1"/>
    <col min="767" max="767" width="62.42578125" customWidth="1"/>
    <col min="768" max="768" width="31" customWidth="1"/>
    <col min="769" max="769" width="19.28515625" customWidth="1"/>
    <col min="770" max="770" width="15.5703125" bestFit="1" customWidth="1"/>
    <col min="771" max="772" width="17.5703125" bestFit="1" customWidth="1"/>
    <col min="773" max="773" width="17.5703125" customWidth="1"/>
    <col min="774" max="775" width="17.5703125" bestFit="1" customWidth="1"/>
    <col min="776" max="776" width="15.7109375" bestFit="1" customWidth="1"/>
    <col min="777" max="777" width="15" bestFit="1" customWidth="1"/>
    <col min="778" max="778" width="15" customWidth="1"/>
    <col min="779" max="780" width="18.5703125" bestFit="1" customWidth="1"/>
    <col min="781" max="781" width="87.28515625" customWidth="1"/>
    <col min="1020" max="1020" width="14.140625" customWidth="1"/>
    <col min="1021" max="1021" width="9.7109375" customWidth="1"/>
    <col min="1022" max="1022" width="19.140625" customWidth="1"/>
    <col min="1023" max="1023" width="62.42578125" customWidth="1"/>
    <col min="1024" max="1024" width="31" customWidth="1"/>
    <col min="1025" max="1025" width="19.28515625" customWidth="1"/>
    <col min="1026" max="1026" width="15.5703125" bestFit="1" customWidth="1"/>
    <col min="1027" max="1028" width="17.5703125" bestFit="1" customWidth="1"/>
    <col min="1029" max="1029" width="17.5703125" customWidth="1"/>
    <col min="1030" max="1031" width="17.5703125" bestFit="1" customWidth="1"/>
    <col min="1032" max="1032" width="15.7109375" bestFit="1" customWidth="1"/>
    <col min="1033" max="1033" width="15" bestFit="1" customWidth="1"/>
    <col min="1034" max="1034" width="15" customWidth="1"/>
    <col min="1035" max="1036" width="18.5703125" bestFit="1" customWidth="1"/>
    <col min="1037" max="1037" width="87.28515625" customWidth="1"/>
    <col min="1276" max="1276" width="14.140625" customWidth="1"/>
    <col min="1277" max="1277" width="9.7109375" customWidth="1"/>
    <col min="1278" max="1278" width="19.140625" customWidth="1"/>
    <col min="1279" max="1279" width="62.42578125" customWidth="1"/>
    <col min="1280" max="1280" width="31" customWidth="1"/>
    <col min="1281" max="1281" width="19.28515625" customWidth="1"/>
    <col min="1282" max="1282" width="15.5703125" bestFit="1" customWidth="1"/>
    <col min="1283" max="1284" width="17.5703125" bestFit="1" customWidth="1"/>
    <col min="1285" max="1285" width="17.5703125" customWidth="1"/>
    <col min="1286" max="1287" width="17.5703125" bestFit="1" customWidth="1"/>
    <col min="1288" max="1288" width="15.7109375" bestFit="1" customWidth="1"/>
    <col min="1289" max="1289" width="15" bestFit="1" customWidth="1"/>
    <col min="1290" max="1290" width="15" customWidth="1"/>
    <col min="1291" max="1292" width="18.5703125" bestFit="1" customWidth="1"/>
    <col min="1293" max="1293" width="87.28515625" customWidth="1"/>
    <col min="1532" max="1532" width="14.140625" customWidth="1"/>
    <col min="1533" max="1533" width="9.7109375" customWidth="1"/>
    <col min="1534" max="1534" width="19.140625" customWidth="1"/>
    <col min="1535" max="1535" width="62.42578125" customWidth="1"/>
    <col min="1536" max="1536" width="31" customWidth="1"/>
    <col min="1537" max="1537" width="19.28515625" customWidth="1"/>
    <col min="1538" max="1538" width="15.5703125" bestFit="1" customWidth="1"/>
    <col min="1539" max="1540" width="17.5703125" bestFit="1" customWidth="1"/>
    <col min="1541" max="1541" width="17.5703125" customWidth="1"/>
    <col min="1542" max="1543" width="17.5703125" bestFit="1" customWidth="1"/>
    <col min="1544" max="1544" width="15.7109375" bestFit="1" customWidth="1"/>
    <col min="1545" max="1545" width="15" bestFit="1" customWidth="1"/>
    <col min="1546" max="1546" width="15" customWidth="1"/>
    <col min="1547" max="1548" width="18.5703125" bestFit="1" customWidth="1"/>
    <col min="1549" max="1549" width="87.28515625" customWidth="1"/>
    <col min="1788" max="1788" width="14.140625" customWidth="1"/>
    <col min="1789" max="1789" width="9.7109375" customWidth="1"/>
    <col min="1790" max="1790" width="19.140625" customWidth="1"/>
    <col min="1791" max="1791" width="62.42578125" customWidth="1"/>
    <col min="1792" max="1792" width="31" customWidth="1"/>
    <col min="1793" max="1793" width="19.28515625" customWidth="1"/>
    <col min="1794" max="1794" width="15.5703125" bestFit="1" customWidth="1"/>
    <col min="1795" max="1796" width="17.5703125" bestFit="1" customWidth="1"/>
    <col min="1797" max="1797" width="17.5703125" customWidth="1"/>
    <col min="1798" max="1799" width="17.5703125" bestFit="1" customWidth="1"/>
    <col min="1800" max="1800" width="15.7109375" bestFit="1" customWidth="1"/>
    <col min="1801" max="1801" width="15" bestFit="1" customWidth="1"/>
    <col min="1802" max="1802" width="15" customWidth="1"/>
    <col min="1803" max="1804" width="18.5703125" bestFit="1" customWidth="1"/>
    <col min="1805" max="1805" width="87.28515625" customWidth="1"/>
    <col min="2044" max="2044" width="14.140625" customWidth="1"/>
    <col min="2045" max="2045" width="9.7109375" customWidth="1"/>
    <col min="2046" max="2046" width="19.140625" customWidth="1"/>
    <col min="2047" max="2047" width="62.42578125" customWidth="1"/>
    <col min="2048" max="2048" width="31" customWidth="1"/>
    <col min="2049" max="2049" width="19.28515625" customWidth="1"/>
    <col min="2050" max="2050" width="15.5703125" bestFit="1" customWidth="1"/>
    <col min="2051" max="2052" width="17.5703125" bestFit="1" customWidth="1"/>
    <col min="2053" max="2053" width="17.5703125" customWidth="1"/>
    <col min="2054" max="2055" width="17.5703125" bestFit="1" customWidth="1"/>
    <col min="2056" max="2056" width="15.7109375" bestFit="1" customWidth="1"/>
    <col min="2057" max="2057" width="15" bestFit="1" customWidth="1"/>
    <col min="2058" max="2058" width="15" customWidth="1"/>
    <col min="2059" max="2060" width="18.5703125" bestFit="1" customWidth="1"/>
    <col min="2061" max="2061" width="87.28515625" customWidth="1"/>
    <col min="2300" max="2300" width="14.140625" customWidth="1"/>
    <col min="2301" max="2301" width="9.7109375" customWidth="1"/>
    <col min="2302" max="2302" width="19.140625" customWidth="1"/>
    <col min="2303" max="2303" width="62.42578125" customWidth="1"/>
    <col min="2304" max="2304" width="31" customWidth="1"/>
    <col min="2305" max="2305" width="19.28515625" customWidth="1"/>
    <col min="2306" max="2306" width="15.5703125" bestFit="1" customWidth="1"/>
    <col min="2307" max="2308" width="17.5703125" bestFit="1" customWidth="1"/>
    <col min="2309" max="2309" width="17.5703125" customWidth="1"/>
    <col min="2310" max="2311" width="17.5703125" bestFit="1" customWidth="1"/>
    <col min="2312" max="2312" width="15.7109375" bestFit="1" customWidth="1"/>
    <col min="2313" max="2313" width="15" bestFit="1" customWidth="1"/>
    <col min="2314" max="2314" width="15" customWidth="1"/>
    <col min="2315" max="2316" width="18.5703125" bestFit="1" customWidth="1"/>
    <col min="2317" max="2317" width="87.28515625" customWidth="1"/>
    <col min="2556" max="2556" width="14.140625" customWidth="1"/>
    <col min="2557" max="2557" width="9.7109375" customWidth="1"/>
    <col min="2558" max="2558" width="19.140625" customWidth="1"/>
    <col min="2559" max="2559" width="62.42578125" customWidth="1"/>
    <col min="2560" max="2560" width="31" customWidth="1"/>
    <col min="2561" max="2561" width="19.28515625" customWidth="1"/>
    <col min="2562" max="2562" width="15.5703125" bestFit="1" customWidth="1"/>
    <col min="2563" max="2564" width="17.5703125" bestFit="1" customWidth="1"/>
    <col min="2565" max="2565" width="17.5703125" customWidth="1"/>
    <col min="2566" max="2567" width="17.5703125" bestFit="1" customWidth="1"/>
    <col min="2568" max="2568" width="15.7109375" bestFit="1" customWidth="1"/>
    <col min="2569" max="2569" width="15" bestFit="1" customWidth="1"/>
    <col min="2570" max="2570" width="15" customWidth="1"/>
    <col min="2571" max="2572" width="18.5703125" bestFit="1" customWidth="1"/>
    <col min="2573" max="2573" width="87.28515625" customWidth="1"/>
    <col min="2812" max="2812" width="14.140625" customWidth="1"/>
    <col min="2813" max="2813" width="9.7109375" customWidth="1"/>
    <col min="2814" max="2814" width="19.140625" customWidth="1"/>
    <col min="2815" max="2815" width="62.42578125" customWidth="1"/>
    <col min="2816" max="2816" width="31" customWidth="1"/>
    <col min="2817" max="2817" width="19.28515625" customWidth="1"/>
    <col min="2818" max="2818" width="15.5703125" bestFit="1" customWidth="1"/>
    <col min="2819" max="2820" width="17.5703125" bestFit="1" customWidth="1"/>
    <col min="2821" max="2821" width="17.5703125" customWidth="1"/>
    <col min="2822" max="2823" width="17.5703125" bestFit="1" customWidth="1"/>
    <col min="2824" max="2824" width="15.7109375" bestFit="1" customWidth="1"/>
    <col min="2825" max="2825" width="15" bestFit="1" customWidth="1"/>
    <col min="2826" max="2826" width="15" customWidth="1"/>
    <col min="2827" max="2828" width="18.5703125" bestFit="1" customWidth="1"/>
    <col min="2829" max="2829" width="87.28515625" customWidth="1"/>
    <col min="3068" max="3068" width="14.140625" customWidth="1"/>
    <col min="3069" max="3069" width="9.7109375" customWidth="1"/>
    <col min="3070" max="3070" width="19.140625" customWidth="1"/>
    <col min="3071" max="3071" width="62.42578125" customWidth="1"/>
    <col min="3072" max="3072" width="31" customWidth="1"/>
    <col min="3073" max="3073" width="19.28515625" customWidth="1"/>
    <col min="3074" max="3074" width="15.5703125" bestFit="1" customWidth="1"/>
    <col min="3075" max="3076" width="17.5703125" bestFit="1" customWidth="1"/>
    <col min="3077" max="3077" width="17.5703125" customWidth="1"/>
    <col min="3078" max="3079" width="17.5703125" bestFit="1" customWidth="1"/>
    <col min="3080" max="3080" width="15.7109375" bestFit="1" customWidth="1"/>
    <col min="3081" max="3081" width="15" bestFit="1" customWidth="1"/>
    <col min="3082" max="3082" width="15" customWidth="1"/>
    <col min="3083" max="3084" width="18.5703125" bestFit="1" customWidth="1"/>
    <col min="3085" max="3085" width="87.28515625" customWidth="1"/>
    <col min="3324" max="3324" width="14.140625" customWidth="1"/>
    <col min="3325" max="3325" width="9.7109375" customWidth="1"/>
    <col min="3326" max="3326" width="19.140625" customWidth="1"/>
    <col min="3327" max="3327" width="62.42578125" customWidth="1"/>
    <col min="3328" max="3328" width="31" customWidth="1"/>
    <col min="3329" max="3329" width="19.28515625" customWidth="1"/>
    <col min="3330" max="3330" width="15.5703125" bestFit="1" customWidth="1"/>
    <col min="3331" max="3332" width="17.5703125" bestFit="1" customWidth="1"/>
    <col min="3333" max="3333" width="17.5703125" customWidth="1"/>
    <col min="3334" max="3335" width="17.5703125" bestFit="1" customWidth="1"/>
    <col min="3336" max="3336" width="15.7109375" bestFit="1" customWidth="1"/>
    <col min="3337" max="3337" width="15" bestFit="1" customWidth="1"/>
    <col min="3338" max="3338" width="15" customWidth="1"/>
    <col min="3339" max="3340" width="18.5703125" bestFit="1" customWidth="1"/>
    <col min="3341" max="3341" width="87.28515625" customWidth="1"/>
    <col min="3580" max="3580" width="14.140625" customWidth="1"/>
    <col min="3581" max="3581" width="9.7109375" customWidth="1"/>
    <col min="3582" max="3582" width="19.140625" customWidth="1"/>
    <col min="3583" max="3583" width="62.42578125" customWidth="1"/>
    <col min="3584" max="3584" width="31" customWidth="1"/>
    <col min="3585" max="3585" width="19.28515625" customWidth="1"/>
    <col min="3586" max="3586" width="15.5703125" bestFit="1" customWidth="1"/>
    <col min="3587" max="3588" width="17.5703125" bestFit="1" customWidth="1"/>
    <col min="3589" max="3589" width="17.5703125" customWidth="1"/>
    <col min="3590" max="3591" width="17.5703125" bestFit="1" customWidth="1"/>
    <col min="3592" max="3592" width="15.7109375" bestFit="1" customWidth="1"/>
    <col min="3593" max="3593" width="15" bestFit="1" customWidth="1"/>
    <col min="3594" max="3594" width="15" customWidth="1"/>
    <col min="3595" max="3596" width="18.5703125" bestFit="1" customWidth="1"/>
    <col min="3597" max="3597" width="87.28515625" customWidth="1"/>
    <col min="3836" max="3836" width="14.140625" customWidth="1"/>
    <col min="3837" max="3837" width="9.7109375" customWidth="1"/>
    <col min="3838" max="3838" width="19.140625" customWidth="1"/>
    <col min="3839" max="3839" width="62.42578125" customWidth="1"/>
    <col min="3840" max="3840" width="31" customWidth="1"/>
    <col min="3841" max="3841" width="19.28515625" customWidth="1"/>
    <col min="3842" max="3842" width="15.5703125" bestFit="1" customWidth="1"/>
    <col min="3843" max="3844" width="17.5703125" bestFit="1" customWidth="1"/>
    <col min="3845" max="3845" width="17.5703125" customWidth="1"/>
    <col min="3846" max="3847" width="17.5703125" bestFit="1" customWidth="1"/>
    <col min="3848" max="3848" width="15.7109375" bestFit="1" customWidth="1"/>
    <col min="3849" max="3849" width="15" bestFit="1" customWidth="1"/>
    <col min="3850" max="3850" width="15" customWidth="1"/>
    <col min="3851" max="3852" width="18.5703125" bestFit="1" customWidth="1"/>
    <col min="3853" max="3853" width="87.28515625" customWidth="1"/>
    <col min="4092" max="4092" width="14.140625" customWidth="1"/>
    <col min="4093" max="4093" width="9.7109375" customWidth="1"/>
    <col min="4094" max="4094" width="19.140625" customWidth="1"/>
    <col min="4095" max="4095" width="62.42578125" customWidth="1"/>
    <col min="4096" max="4096" width="31" customWidth="1"/>
    <col min="4097" max="4097" width="19.28515625" customWidth="1"/>
    <col min="4098" max="4098" width="15.5703125" bestFit="1" customWidth="1"/>
    <col min="4099" max="4100" width="17.5703125" bestFit="1" customWidth="1"/>
    <col min="4101" max="4101" width="17.5703125" customWidth="1"/>
    <col min="4102" max="4103" width="17.5703125" bestFit="1" customWidth="1"/>
    <col min="4104" max="4104" width="15.7109375" bestFit="1" customWidth="1"/>
    <col min="4105" max="4105" width="15" bestFit="1" customWidth="1"/>
    <col min="4106" max="4106" width="15" customWidth="1"/>
    <col min="4107" max="4108" width="18.5703125" bestFit="1" customWidth="1"/>
    <col min="4109" max="4109" width="87.28515625" customWidth="1"/>
    <col min="4348" max="4348" width="14.140625" customWidth="1"/>
    <col min="4349" max="4349" width="9.7109375" customWidth="1"/>
    <col min="4350" max="4350" width="19.140625" customWidth="1"/>
    <col min="4351" max="4351" width="62.42578125" customWidth="1"/>
    <col min="4352" max="4352" width="31" customWidth="1"/>
    <col min="4353" max="4353" width="19.28515625" customWidth="1"/>
    <col min="4354" max="4354" width="15.5703125" bestFit="1" customWidth="1"/>
    <col min="4355" max="4356" width="17.5703125" bestFit="1" customWidth="1"/>
    <col min="4357" max="4357" width="17.5703125" customWidth="1"/>
    <col min="4358" max="4359" width="17.5703125" bestFit="1" customWidth="1"/>
    <col min="4360" max="4360" width="15.7109375" bestFit="1" customWidth="1"/>
    <col min="4361" max="4361" width="15" bestFit="1" customWidth="1"/>
    <col min="4362" max="4362" width="15" customWidth="1"/>
    <col min="4363" max="4364" width="18.5703125" bestFit="1" customWidth="1"/>
    <col min="4365" max="4365" width="87.28515625" customWidth="1"/>
    <col min="4604" max="4604" width="14.140625" customWidth="1"/>
    <col min="4605" max="4605" width="9.7109375" customWidth="1"/>
    <col min="4606" max="4606" width="19.140625" customWidth="1"/>
    <col min="4607" max="4607" width="62.42578125" customWidth="1"/>
    <col min="4608" max="4608" width="31" customWidth="1"/>
    <col min="4609" max="4609" width="19.28515625" customWidth="1"/>
    <col min="4610" max="4610" width="15.5703125" bestFit="1" customWidth="1"/>
    <col min="4611" max="4612" width="17.5703125" bestFit="1" customWidth="1"/>
    <col min="4613" max="4613" width="17.5703125" customWidth="1"/>
    <col min="4614" max="4615" width="17.5703125" bestFit="1" customWidth="1"/>
    <col min="4616" max="4616" width="15.7109375" bestFit="1" customWidth="1"/>
    <col min="4617" max="4617" width="15" bestFit="1" customWidth="1"/>
    <col min="4618" max="4618" width="15" customWidth="1"/>
    <col min="4619" max="4620" width="18.5703125" bestFit="1" customWidth="1"/>
    <col min="4621" max="4621" width="87.28515625" customWidth="1"/>
    <col min="4860" max="4860" width="14.140625" customWidth="1"/>
    <col min="4861" max="4861" width="9.7109375" customWidth="1"/>
    <col min="4862" max="4862" width="19.140625" customWidth="1"/>
    <col min="4863" max="4863" width="62.42578125" customWidth="1"/>
    <col min="4864" max="4864" width="31" customWidth="1"/>
    <col min="4865" max="4865" width="19.28515625" customWidth="1"/>
    <col min="4866" max="4866" width="15.5703125" bestFit="1" customWidth="1"/>
    <col min="4867" max="4868" width="17.5703125" bestFit="1" customWidth="1"/>
    <col min="4869" max="4869" width="17.5703125" customWidth="1"/>
    <col min="4870" max="4871" width="17.5703125" bestFit="1" customWidth="1"/>
    <col min="4872" max="4872" width="15.7109375" bestFit="1" customWidth="1"/>
    <col min="4873" max="4873" width="15" bestFit="1" customWidth="1"/>
    <col min="4874" max="4874" width="15" customWidth="1"/>
    <col min="4875" max="4876" width="18.5703125" bestFit="1" customWidth="1"/>
    <col min="4877" max="4877" width="87.28515625" customWidth="1"/>
    <col min="5116" max="5116" width="14.140625" customWidth="1"/>
    <col min="5117" max="5117" width="9.7109375" customWidth="1"/>
    <col min="5118" max="5118" width="19.140625" customWidth="1"/>
    <col min="5119" max="5119" width="62.42578125" customWidth="1"/>
    <col min="5120" max="5120" width="31" customWidth="1"/>
    <col min="5121" max="5121" width="19.28515625" customWidth="1"/>
    <col min="5122" max="5122" width="15.5703125" bestFit="1" customWidth="1"/>
    <col min="5123" max="5124" width="17.5703125" bestFit="1" customWidth="1"/>
    <col min="5125" max="5125" width="17.5703125" customWidth="1"/>
    <col min="5126" max="5127" width="17.5703125" bestFit="1" customWidth="1"/>
    <col min="5128" max="5128" width="15.7109375" bestFit="1" customWidth="1"/>
    <col min="5129" max="5129" width="15" bestFit="1" customWidth="1"/>
    <col min="5130" max="5130" width="15" customWidth="1"/>
    <col min="5131" max="5132" width="18.5703125" bestFit="1" customWidth="1"/>
    <col min="5133" max="5133" width="87.28515625" customWidth="1"/>
    <col min="5372" max="5372" width="14.140625" customWidth="1"/>
    <col min="5373" max="5373" width="9.7109375" customWidth="1"/>
    <col min="5374" max="5374" width="19.140625" customWidth="1"/>
    <col min="5375" max="5375" width="62.42578125" customWidth="1"/>
    <col min="5376" max="5376" width="31" customWidth="1"/>
    <col min="5377" max="5377" width="19.28515625" customWidth="1"/>
    <col min="5378" max="5378" width="15.5703125" bestFit="1" customWidth="1"/>
    <col min="5379" max="5380" width="17.5703125" bestFit="1" customWidth="1"/>
    <col min="5381" max="5381" width="17.5703125" customWidth="1"/>
    <col min="5382" max="5383" width="17.5703125" bestFit="1" customWidth="1"/>
    <col min="5384" max="5384" width="15.7109375" bestFit="1" customWidth="1"/>
    <col min="5385" max="5385" width="15" bestFit="1" customWidth="1"/>
    <col min="5386" max="5386" width="15" customWidth="1"/>
    <col min="5387" max="5388" width="18.5703125" bestFit="1" customWidth="1"/>
    <col min="5389" max="5389" width="87.28515625" customWidth="1"/>
    <col min="5628" max="5628" width="14.140625" customWidth="1"/>
    <col min="5629" max="5629" width="9.7109375" customWidth="1"/>
    <col min="5630" max="5630" width="19.140625" customWidth="1"/>
    <col min="5631" max="5631" width="62.42578125" customWidth="1"/>
    <col min="5632" max="5632" width="31" customWidth="1"/>
    <col min="5633" max="5633" width="19.28515625" customWidth="1"/>
    <col min="5634" max="5634" width="15.5703125" bestFit="1" customWidth="1"/>
    <col min="5635" max="5636" width="17.5703125" bestFit="1" customWidth="1"/>
    <col min="5637" max="5637" width="17.5703125" customWidth="1"/>
    <col min="5638" max="5639" width="17.5703125" bestFit="1" customWidth="1"/>
    <col min="5640" max="5640" width="15.7109375" bestFit="1" customWidth="1"/>
    <col min="5641" max="5641" width="15" bestFit="1" customWidth="1"/>
    <col min="5642" max="5642" width="15" customWidth="1"/>
    <col min="5643" max="5644" width="18.5703125" bestFit="1" customWidth="1"/>
    <col min="5645" max="5645" width="87.28515625" customWidth="1"/>
    <col min="5884" max="5884" width="14.140625" customWidth="1"/>
    <col min="5885" max="5885" width="9.7109375" customWidth="1"/>
    <col min="5886" max="5886" width="19.140625" customWidth="1"/>
    <col min="5887" max="5887" width="62.42578125" customWidth="1"/>
    <col min="5888" max="5888" width="31" customWidth="1"/>
    <col min="5889" max="5889" width="19.28515625" customWidth="1"/>
    <col min="5890" max="5890" width="15.5703125" bestFit="1" customWidth="1"/>
    <col min="5891" max="5892" width="17.5703125" bestFit="1" customWidth="1"/>
    <col min="5893" max="5893" width="17.5703125" customWidth="1"/>
    <col min="5894" max="5895" width="17.5703125" bestFit="1" customWidth="1"/>
    <col min="5896" max="5896" width="15.7109375" bestFit="1" customWidth="1"/>
    <col min="5897" max="5897" width="15" bestFit="1" customWidth="1"/>
    <col min="5898" max="5898" width="15" customWidth="1"/>
    <col min="5899" max="5900" width="18.5703125" bestFit="1" customWidth="1"/>
    <col min="5901" max="5901" width="87.28515625" customWidth="1"/>
    <col min="6140" max="6140" width="14.140625" customWidth="1"/>
    <col min="6141" max="6141" width="9.7109375" customWidth="1"/>
    <col min="6142" max="6142" width="19.140625" customWidth="1"/>
    <col min="6143" max="6143" width="62.42578125" customWidth="1"/>
    <col min="6144" max="6144" width="31" customWidth="1"/>
    <col min="6145" max="6145" width="19.28515625" customWidth="1"/>
    <col min="6146" max="6146" width="15.5703125" bestFit="1" customWidth="1"/>
    <col min="6147" max="6148" width="17.5703125" bestFit="1" customWidth="1"/>
    <col min="6149" max="6149" width="17.5703125" customWidth="1"/>
    <col min="6150" max="6151" width="17.5703125" bestFit="1" customWidth="1"/>
    <col min="6152" max="6152" width="15.7109375" bestFit="1" customWidth="1"/>
    <col min="6153" max="6153" width="15" bestFit="1" customWidth="1"/>
    <col min="6154" max="6154" width="15" customWidth="1"/>
    <col min="6155" max="6156" width="18.5703125" bestFit="1" customWidth="1"/>
    <col min="6157" max="6157" width="87.28515625" customWidth="1"/>
    <col min="6396" max="6396" width="14.140625" customWidth="1"/>
    <col min="6397" max="6397" width="9.7109375" customWidth="1"/>
    <col min="6398" max="6398" width="19.140625" customWidth="1"/>
    <col min="6399" max="6399" width="62.42578125" customWidth="1"/>
    <col min="6400" max="6400" width="31" customWidth="1"/>
    <col min="6401" max="6401" width="19.28515625" customWidth="1"/>
    <col min="6402" max="6402" width="15.5703125" bestFit="1" customWidth="1"/>
    <col min="6403" max="6404" width="17.5703125" bestFit="1" customWidth="1"/>
    <col min="6405" max="6405" width="17.5703125" customWidth="1"/>
    <col min="6406" max="6407" width="17.5703125" bestFit="1" customWidth="1"/>
    <col min="6408" max="6408" width="15.7109375" bestFit="1" customWidth="1"/>
    <col min="6409" max="6409" width="15" bestFit="1" customWidth="1"/>
    <col min="6410" max="6410" width="15" customWidth="1"/>
    <col min="6411" max="6412" width="18.5703125" bestFit="1" customWidth="1"/>
    <col min="6413" max="6413" width="87.28515625" customWidth="1"/>
    <col min="6652" max="6652" width="14.140625" customWidth="1"/>
    <col min="6653" max="6653" width="9.7109375" customWidth="1"/>
    <col min="6654" max="6654" width="19.140625" customWidth="1"/>
    <col min="6655" max="6655" width="62.42578125" customWidth="1"/>
    <col min="6656" max="6656" width="31" customWidth="1"/>
    <col min="6657" max="6657" width="19.28515625" customWidth="1"/>
    <col min="6658" max="6658" width="15.5703125" bestFit="1" customWidth="1"/>
    <col min="6659" max="6660" width="17.5703125" bestFit="1" customWidth="1"/>
    <col min="6661" max="6661" width="17.5703125" customWidth="1"/>
    <col min="6662" max="6663" width="17.5703125" bestFit="1" customWidth="1"/>
    <col min="6664" max="6664" width="15.7109375" bestFit="1" customWidth="1"/>
    <col min="6665" max="6665" width="15" bestFit="1" customWidth="1"/>
    <col min="6666" max="6666" width="15" customWidth="1"/>
    <col min="6667" max="6668" width="18.5703125" bestFit="1" customWidth="1"/>
    <col min="6669" max="6669" width="87.28515625" customWidth="1"/>
    <col min="6908" max="6908" width="14.140625" customWidth="1"/>
    <col min="6909" max="6909" width="9.7109375" customWidth="1"/>
    <col min="6910" max="6910" width="19.140625" customWidth="1"/>
    <col min="6911" max="6911" width="62.42578125" customWidth="1"/>
    <col min="6912" max="6912" width="31" customWidth="1"/>
    <col min="6913" max="6913" width="19.28515625" customWidth="1"/>
    <col min="6914" max="6914" width="15.5703125" bestFit="1" customWidth="1"/>
    <col min="6915" max="6916" width="17.5703125" bestFit="1" customWidth="1"/>
    <col min="6917" max="6917" width="17.5703125" customWidth="1"/>
    <col min="6918" max="6919" width="17.5703125" bestFit="1" customWidth="1"/>
    <col min="6920" max="6920" width="15.7109375" bestFit="1" customWidth="1"/>
    <col min="6921" max="6921" width="15" bestFit="1" customWidth="1"/>
    <col min="6922" max="6922" width="15" customWidth="1"/>
    <col min="6923" max="6924" width="18.5703125" bestFit="1" customWidth="1"/>
    <col min="6925" max="6925" width="87.28515625" customWidth="1"/>
    <col min="7164" max="7164" width="14.140625" customWidth="1"/>
    <col min="7165" max="7165" width="9.7109375" customWidth="1"/>
    <col min="7166" max="7166" width="19.140625" customWidth="1"/>
    <col min="7167" max="7167" width="62.42578125" customWidth="1"/>
    <col min="7168" max="7168" width="31" customWidth="1"/>
    <col min="7169" max="7169" width="19.28515625" customWidth="1"/>
    <col min="7170" max="7170" width="15.5703125" bestFit="1" customWidth="1"/>
    <col min="7171" max="7172" width="17.5703125" bestFit="1" customWidth="1"/>
    <col min="7173" max="7173" width="17.5703125" customWidth="1"/>
    <col min="7174" max="7175" width="17.5703125" bestFit="1" customWidth="1"/>
    <col min="7176" max="7176" width="15.7109375" bestFit="1" customWidth="1"/>
    <col min="7177" max="7177" width="15" bestFit="1" customWidth="1"/>
    <col min="7178" max="7178" width="15" customWidth="1"/>
    <col min="7179" max="7180" width="18.5703125" bestFit="1" customWidth="1"/>
    <col min="7181" max="7181" width="87.28515625" customWidth="1"/>
    <col min="7420" max="7420" width="14.140625" customWidth="1"/>
    <col min="7421" max="7421" width="9.7109375" customWidth="1"/>
    <col min="7422" max="7422" width="19.140625" customWidth="1"/>
    <col min="7423" max="7423" width="62.42578125" customWidth="1"/>
    <col min="7424" max="7424" width="31" customWidth="1"/>
    <col min="7425" max="7425" width="19.28515625" customWidth="1"/>
    <col min="7426" max="7426" width="15.5703125" bestFit="1" customWidth="1"/>
    <col min="7427" max="7428" width="17.5703125" bestFit="1" customWidth="1"/>
    <col min="7429" max="7429" width="17.5703125" customWidth="1"/>
    <col min="7430" max="7431" width="17.5703125" bestFit="1" customWidth="1"/>
    <col min="7432" max="7432" width="15.7109375" bestFit="1" customWidth="1"/>
    <col min="7433" max="7433" width="15" bestFit="1" customWidth="1"/>
    <col min="7434" max="7434" width="15" customWidth="1"/>
    <col min="7435" max="7436" width="18.5703125" bestFit="1" customWidth="1"/>
    <col min="7437" max="7437" width="87.28515625" customWidth="1"/>
    <col min="7676" max="7676" width="14.140625" customWidth="1"/>
    <col min="7677" max="7677" width="9.7109375" customWidth="1"/>
    <col min="7678" max="7678" width="19.140625" customWidth="1"/>
    <col min="7679" max="7679" width="62.42578125" customWidth="1"/>
    <col min="7680" max="7680" width="31" customWidth="1"/>
    <col min="7681" max="7681" width="19.28515625" customWidth="1"/>
    <col min="7682" max="7682" width="15.5703125" bestFit="1" customWidth="1"/>
    <col min="7683" max="7684" width="17.5703125" bestFit="1" customWidth="1"/>
    <col min="7685" max="7685" width="17.5703125" customWidth="1"/>
    <col min="7686" max="7687" width="17.5703125" bestFit="1" customWidth="1"/>
    <col min="7688" max="7688" width="15.7109375" bestFit="1" customWidth="1"/>
    <col min="7689" max="7689" width="15" bestFit="1" customWidth="1"/>
    <col min="7690" max="7690" width="15" customWidth="1"/>
    <col min="7691" max="7692" width="18.5703125" bestFit="1" customWidth="1"/>
    <col min="7693" max="7693" width="87.28515625" customWidth="1"/>
    <col min="7932" max="7932" width="14.140625" customWidth="1"/>
    <col min="7933" max="7933" width="9.7109375" customWidth="1"/>
    <col min="7934" max="7934" width="19.140625" customWidth="1"/>
    <col min="7935" max="7935" width="62.42578125" customWidth="1"/>
    <col min="7936" max="7936" width="31" customWidth="1"/>
    <col min="7937" max="7937" width="19.28515625" customWidth="1"/>
    <col min="7938" max="7938" width="15.5703125" bestFit="1" customWidth="1"/>
    <col min="7939" max="7940" width="17.5703125" bestFit="1" customWidth="1"/>
    <col min="7941" max="7941" width="17.5703125" customWidth="1"/>
    <col min="7942" max="7943" width="17.5703125" bestFit="1" customWidth="1"/>
    <col min="7944" max="7944" width="15.7109375" bestFit="1" customWidth="1"/>
    <col min="7945" max="7945" width="15" bestFit="1" customWidth="1"/>
    <col min="7946" max="7946" width="15" customWidth="1"/>
    <col min="7947" max="7948" width="18.5703125" bestFit="1" customWidth="1"/>
    <col min="7949" max="7949" width="87.28515625" customWidth="1"/>
    <col min="8188" max="8188" width="14.140625" customWidth="1"/>
    <col min="8189" max="8189" width="9.7109375" customWidth="1"/>
    <col min="8190" max="8190" width="19.140625" customWidth="1"/>
    <col min="8191" max="8191" width="62.42578125" customWidth="1"/>
    <col min="8192" max="8192" width="31" customWidth="1"/>
    <col min="8193" max="8193" width="19.28515625" customWidth="1"/>
    <col min="8194" max="8194" width="15.5703125" bestFit="1" customWidth="1"/>
    <col min="8195" max="8196" width="17.5703125" bestFit="1" customWidth="1"/>
    <col min="8197" max="8197" width="17.5703125" customWidth="1"/>
    <col min="8198" max="8199" width="17.5703125" bestFit="1" customWidth="1"/>
    <col min="8200" max="8200" width="15.7109375" bestFit="1" customWidth="1"/>
    <col min="8201" max="8201" width="15" bestFit="1" customWidth="1"/>
    <col min="8202" max="8202" width="15" customWidth="1"/>
    <col min="8203" max="8204" width="18.5703125" bestFit="1" customWidth="1"/>
    <col min="8205" max="8205" width="87.28515625" customWidth="1"/>
    <col min="8444" max="8444" width="14.140625" customWidth="1"/>
    <col min="8445" max="8445" width="9.7109375" customWidth="1"/>
    <col min="8446" max="8446" width="19.140625" customWidth="1"/>
    <col min="8447" max="8447" width="62.42578125" customWidth="1"/>
    <col min="8448" max="8448" width="31" customWidth="1"/>
    <col min="8449" max="8449" width="19.28515625" customWidth="1"/>
    <col min="8450" max="8450" width="15.5703125" bestFit="1" customWidth="1"/>
    <col min="8451" max="8452" width="17.5703125" bestFit="1" customWidth="1"/>
    <col min="8453" max="8453" width="17.5703125" customWidth="1"/>
    <col min="8454" max="8455" width="17.5703125" bestFit="1" customWidth="1"/>
    <col min="8456" max="8456" width="15.7109375" bestFit="1" customWidth="1"/>
    <col min="8457" max="8457" width="15" bestFit="1" customWidth="1"/>
    <col min="8458" max="8458" width="15" customWidth="1"/>
    <col min="8459" max="8460" width="18.5703125" bestFit="1" customWidth="1"/>
    <col min="8461" max="8461" width="87.28515625" customWidth="1"/>
    <col min="8700" max="8700" width="14.140625" customWidth="1"/>
    <col min="8701" max="8701" width="9.7109375" customWidth="1"/>
    <col min="8702" max="8702" width="19.140625" customWidth="1"/>
    <col min="8703" max="8703" width="62.42578125" customWidth="1"/>
    <col min="8704" max="8704" width="31" customWidth="1"/>
    <col min="8705" max="8705" width="19.28515625" customWidth="1"/>
    <col min="8706" max="8706" width="15.5703125" bestFit="1" customWidth="1"/>
    <col min="8707" max="8708" width="17.5703125" bestFit="1" customWidth="1"/>
    <col min="8709" max="8709" width="17.5703125" customWidth="1"/>
    <col min="8710" max="8711" width="17.5703125" bestFit="1" customWidth="1"/>
    <col min="8712" max="8712" width="15.7109375" bestFit="1" customWidth="1"/>
    <col min="8713" max="8713" width="15" bestFit="1" customWidth="1"/>
    <col min="8714" max="8714" width="15" customWidth="1"/>
    <col min="8715" max="8716" width="18.5703125" bestFit="1" customWidth="1"/>
    <col min="8717" max="8717" width="87.28515625" customWidth="1"/>
    <col min="8956" max="8956" width="14.140625" customWidth="1"/>
    <col min="8957" max="8957" width="9.7109375" customWidth="1"/>
    <col min="8958" max="8958" width="19.140625" customWidth="1"/>
    <col min="8959" max="8959" width="62.42578125" customWidth="1"/>
    <col min="8960" max="8960" width="31" customWidth="1"/>
    <col min="8961" max="8961" width="19.28515625" customWidth="1"/>
    <col min="8962" max="8962" width="15.5703125" bestFit="1" customWidth="1"/>
    <col min="8963" max="8964" width="17.5703125" bestFit="1" customWidth="1"/>
    <col min="8965" max="8965" width="17.5703125" customWidth="1"/>
    <col min="8966" max="8967" width="17.5703125" bestFit="1" customWidth="1"/>
    <col min="8968" max="8968" width="15.7109375" bestFit="1" customWidth="1"/>
    <col min="8969" max="8969" width="15" bestFit="1" customWidth="1"/>
    <col min="8970" max="8970" width="15" customWidth="1"/>
    <col min="8971" max="8972" width="18.5703125" bestFit="1" customWidth="1"/>
    <col min="8973" max="8973" width="87.28515625" customWidth="1"/>
    <col min="9212" max="9212" width="14.140625" customWidth="1"/>
    <col min="9213" max="9213" width="9.7109375" customWidth="1"/>
    <col min="9214" max="9214" width="19.140625" customWidth="1"/>
    <col min="9215" max="9215" width="62.42578125" customWidth="1"/>
    <col min="9216" max="9216" width="31" customWidth="1"/>
    <col min="9217" max="9217" width="19.28515625" customWidth="1"/>
    <col min="9218" max="9218" width="15.5703125" bestFit="1" customWidth="1"/>
    <col min="9219" max="9220" width="17.5703125" bestFit="1" customWidth="1"/>
    <col min="9221" max="9221" width="17.5703125" customWidth="1"/>
    <col min="9222" max="9223" width="17.5703125" bestFit="1" customWidth="1"/>
    <col min="9224" max="9224" width="15.7109375" bestFit="1" customWidth="1"/>
    <col min="9225" max="9225" width="15" bestFit="1" customWidth="1"/>
    <col min="9226" max="9226" width="15" customWidth="1"/>
    <col min="9227" max="9228" width="18.5703125" bestFit="1" customWidth="1"/>
    <col min="9229" max="9229" width="87.28515625" customWidth="1"/>
    <col min="9468" max="9468" width="14.140625" customWidth="1"/>
    <col min="9469" max="9469" width="9.7109375" customWidth="1"/>
    <col min="9470" max="9470" width="19.140625" customWidth="1"/>
    <col min="9471" max="9471" width="62.42578125" customWidth="1"/>
    <col min="9472" max="9472" width="31" customWidth="1"/>
    <col min="9473" max="9473" width="19.28515625" customWidth="1"/>
    <col min="9474" max="9474" width="15.5703125" bestFit="1" customWidth="1"/>
    <col min="9475" max="9476" width="17.5703125" bestFit="1" customWidth="1"/>
    <col min="9477" max="9477" width="17.5703125" customWidth="1"/>
    <col min="9478" max="9479" width="17.5703125" bestFit="1" customWidth="1"/>
    <col min="9480" max="9480" width="15.7109375" bestFit="1" customWidth="1"/>
    <col min="9481" max="9481" width="15" bestFit="1" customWidth="1"/>
    <col min="9482" max="9482" width="15" customWidth="1"/>
    <col min="9483" max="9484" width="18.5703125" bestFit="1" customWidth="1"/>
    <col min="9485" max="9485" width="87.28515625" customWidth="1"/>
    <col min="9724" max="9724" width="14.140625" customWidth="1"/>
    <col min="9725" max="9725" width="9.7109375" customWidth="1"/>
    <col min="9726" max="9726" width="19.140625" customWidth="1"/>
    <col min="9727" max="9727" width="62.42578125" customWidth="1"/>
    <col min="9728" max="9728" width="31" customWidth="1"/>
    <col min="9729" max="9729" width="19.28515625" customWidth="1"/>
    <col min="9730" max="9730" width="15.5703125" bestFit="1" customWidth="1"/>
    <col min="9731" max="9732" width="17.5703125" bestFit="1" customWidth="1"/>
    <col min="9733" max="9733" width="17.5703125" customWidth="1"/>
    <col min="9734" max="9735" width="17.5703125" bestFit="1" customWidth="1"/>
    <col min="9736" max="9736" width="15.7109375" bestFit="1" customWidth="1"/>
    <col min="9737" max="9737" width="15" bestFit="1" customWidth="1"/>
    <col min="9738" max="9738" width="15" customWidth="1"/>
    <col min="9739" max="9740" width="18.5703125" bestFit="1" customWidth="1"/>
    <col min="9741" max="9741" width="87.28515625" customWidth="1"/>
    <col min="9980" max="9980" width="14.140625" customWidth="1"/>
    <col min="9981" max="9981" width="9.7109375" customWidth="1"/>
    <col min="9982" max="9982" width="19.140625" customWidth="1"/>
    <col min="9983" max="9983" width="62.42578125" customWidth="1"/>
    <col min="9984" max="9984" width="31" customWidth="1"/>
    <col min="9985" max="9985" width="19.28515625" customWidth="1"/>
    <col min="9986" max="9986" width="15.5703125" bestFit="1" customWidth="1"/>
    <col min="9987" max="9988" width="17.5703125" bestFit="1" customWidth="1"/>
    <col min="9989" max="9989" width="17.5703125" customWidth="1"/>
    <col min="9990" max="9991" width="17.5703125" bestFit="1" customWidth="1"/>
    <col min="9992" max="9992" width="15.7109375" bestFit="1" customWidth="1"/>
    <col min="9993" max="9993" width="15" bestFit="1" customWidth="1"/>
    <col min="9994" max="9994" width="15" customWidth="1"/>
    <col min="9995" max="9996" width="18.5703125" bestFit="1" customWidth="1"/>
    <col min="9997" max="9997" width="87.28515625" customWidth="1"/>
    <col min="10236" max="10236" width="14.140625" customWidth="1"/>
    <col min="10237" max="10237" width="9.7109375" customWidth="1"/>
    <col min="10238" max="10238" width="19.140625" customWidth="1"/>
    <col min="10239" max="10239" width="62.42578125" customWidth="1"/>
    <col min="10240" max="10240" width="31" customWidth="1"/>
    <col min="10241" max="10241" width="19.28515625" customWidth="1"/>
    <col min="10242" max="10242" width="15.5703125" bestFit="1" customWidth="1"/>
    <col min="10243" max="10244" width="17.5703125" bestFit="1" customWidth="1"/>
    <col min="10245" max="10245" width="17.5703125" customWidth="1"/>
    <col min="10246" max="10247" width="17.5703125" bestFit="1" customWidth="1"/>
    <col min="10248" max="10248" width="15.7109375" bestFit="1" customWidth="1"/>
    <col min="10249" max="10249" width="15" bestFit="1" customWidth="1"/>
    <col min="10250" max="10250" width="15" customWidth="1"/>
    <col min="10251" max="10252" width="18.5703125" bestFit="1" customWidth="1"/>
    <col min="10253" max="10253" width="87.28515625" customWidth="1"/>
    <col min="10492" max="10492" width="14.140625" customWidth="1"/>
    <col min="10493" max="10493" width="9.7109375" customWidth="1"/>
    <col min="10494" max="10494" width="19.140625" customWidth="1"/>
    <col min="10495" max="10495" width="62.42578125" customWidth="1"/>
    <col min="10496" max="10496" width="31" customWidth="1"/>
    <col min="10497" max="10497" width="19.28515625" customWidth="1"/>
    <col min="10498" max="10498" width="15.5703125" bestFit="1" customWidth="1"/>
    <col min="10499" max="10500" width="17.5703125" bestFit="1" customWidth="1"/>
    <col min="10501" max="10501" width="17.5703125" customWidth="1"/>
    <col min="10502" max="10503" width="17.5703125" bestFit="1" customWidth="1"/>
    <col min="10504" max="10504" width="15.7109375" bestFit="1" customWidth="1"/>
    <col min="10505" max="10505" width="15" bestFit="1" customWidth="1"/>
    <col min="10506" max="10506" width="15" customWidth="1"/>
    <col min="10507" max="10508" width="18.5703125" bestFit="1" customWidth="1"/>
    <col min="10509" max="10509" width="87.28515625" customWidth="1"/>
    <col min="10748" max="10748" width="14.140625" customWidth="1"/>
    <col min="10749" max="10749" width="9.7109375" customWidth="1"/>
    <col min="10750" max="10750" width="19.140625" customWidth="1"/>
    <col min="10751" max="10751" width="62.42578125" customWidth="1"/>
    <col min="10752" max="10752" width="31" customWidth="1"/>
    <col min="10753" max="10753" width="19.28515625" customWidth="1"/>
    <col min="10754" max="10754" width="15.5703125" bestFit="1" customWidth="1"/>
    <col min="10755" max="10756" width="17.5703125" bestFit="1" customWidth="1"/>
    <col min="10757" max="10757" width="17.5703125" customWidth="1"/>
    <col min="10758" max="10759" width="17.5703125" bestFit="1" customWidth="1"/>
    <col min="10760" max="10760" width="15.7109375" bestFit="1" customWidth="1"/>
    <col min="10761" max="10761" width="15" bestFit="1" customWidth="1"/>
    <col min="10762" max="10762" width="15" customWidth="1"/>
    <col min="10763" max="10764" width="18.5703125" bestFit="1" customWidth="1"/>
    <col min="10765" max="10765" width="87.28515625" customWidth="1"/>
    <col min="11004" max="11004" width="14.140625" customWidth="1"/>
    <col min="11005" max="11005" width="9.7109375" customWidth="1"/>
    <col min="11006" max="11006" width="19.140625" customWidth="1"/>
    <col min="11007" max="11007" width="62.42578125" customWidth="1"/>
    <col min="11008" max="11008" width="31" customWidth="1"/>
    <col min="11009" max="11009" width="19.28515625" customWidth="1"/>
    <col min="11010" max="11010" width="15.5703125" bestFit="1" customWidth="1"/>
    <col min="11011" max="11012" width="17.5703125" bestFit="1" customWidth="1"/>
    <col min="11013" max="11013" width="17.5703125" customWidth="1"/>
    <col min="11014" max="11015" width="17.5703125" bestFit="1" customWidth="1"/>
    <col min="11016" max="11016" width="15.7109375" bestFit="1" customWidth="1"/>
    <col min="11017" max="11017" width="15" bestFit="1" customWidth="1"/>
    <col min="11018" max="11018" width="15" customWidth="1"/>
    <col min="11019" max="11020" width="18.5703125" bestFit="1" customWidth="1"/>
    <col min="11021" max="11021" width="87.28515625" customWidth="1"/>
    <col min="11260" max="11260" width="14.140625" customWidth="1"/>
    <col min="11261" max="11261" width="9.7109375" customWidth="1"/>
    <col min="11262" max="11262" width="19.140625" customWidth="1"/>
    <col min="11263" max="11263" width="62.42578125" customWidth="1"/>
    <col min="11264" max="11264" width="31" customWidth="1"/>
    <col min="11265" max="11265" width="19.28515625" customWidth="1"/>
    <col min="11266" max="11266" width="15.5703125" bestFit="1" customWidth="1"/>
    <col min="11267" max="11268" width="17.5703125" bestFit="1" customWidth="1"/>
    <col min="11269" max="11269" width="17.5703125" customWidth="1"/>
    <col min="11270" max="11271" width="17.5703125" bestFit="1" customWidth="1"/>
    <col min="11272" max="11272" width="15.7109375" bestFit="1" customWidth="1"/>
    <col min="11273" max="11273" width="15" bestFit="1" customWidth="1"/>
    <col min="11274" max="11274" width="15" customWidth="1"/>
    <col min="11275" max="11276" width="18.5703125" bestFit="1" customWidth="1"/>
    <col min="11277" max="11277" width="87.28515625" customWidth="1"/>
    <col min="11516" max="11516" width="14.140625" customWidth="1"/>
    <col min="11517" max="11517" width="9.7109375" customWidth="1"/>
    <col min="11518" max="11518" width="19.140625" customWidth="1"/>
    <col min="11519" max="11519" width="62.42578125" customWidth="1"/>
    <col min="11520" max="11520" width="31" customWidth="1"/>
    <col min="11521" max="11521" width="19.28515625" customWidth="1"/>
    <col min="11522" max="11522" width="15.5703125" bestFit="1" customWidth="1"/>
    <col min="11523" max="11524" width="17.5703125" bestFit="1" customWidth="1"/>
    <col min="11525" max="11525" width="17.5703125" customWidth="1"/>
    <col min="11526" max="11527" width="17.5703125" bestFit="1" customWidth="1"/>
    <col min="11528" max="11528" width="15.7109375" bestFit="1" customWidth="1"/>
    <col min="11529" max="11529" width="15" bestFit="1" customWidth="1"/>
    <col min="11530" max="11530" width="15" customWidth="1"/>
    <col min="11531" max="11532" width="18.5703125" bestFit="1" customWidth="1"/>
    <col min="11533" max="11533" width="87.28515625" customWidth="1"/>
    <col min="11772" max="11772" width="14.140625" customWidth="1"/>
    <col min="11773" max="11773" width="9.7109375" customWidth="1"/>
    <col min="11774" max="11774" width="19.140625" customWidth="1"/>
    <col min="11775" max="11775" width="62.42578125" customWidth="1"/>
    <col min="11776" max="11776" width="31" customWidth="1"/>
    <col min="11777" max="11777" width="19.28515625" customWidth="1"/>
    <col min="11778" max="11778" width="15.5703125" bestFit="1" customWidth="1"/>
    <col min="11779" max="11780" width="17.5703125" bestFit="1" customWidth="1"/>
    <col min="11781" max="11781" width="17.5703125" customWidth="1"/>
    <col min="11782" max="11783" width="17.5703125" bestFit="1" customWidth="1"/>
    <col min="11784" max="11784" width="15.7109375" bestFit="1" customWidth="1"/>
    <col min="11785" max="11785" width="15" bestFit="1" customWidth="1"/>
    <col min="11786" max="11786" width="15" customWidth="1"/>
    <col min="11787" max="11788" width="18.5703125" bestFit="1" customWidth="1"/>
    <col min="11789" max="11789" width="87.28515625" customWidth="1"/>
    <col min="12028" max="12028" width="14.140625" customWidth="1"/>
    <col min="12029" max="12029" width="9.7109375" customWidth="1"/>
    <col min="12030" max="12030" width="19.140625" customWidth="1"/>
    <col min="12031" max="12031" width="62.42578125" customWidth="1"/>
    <col min="12032" max="12032" width="31" customWidth="1"/>
    <col min="12033" max="12033" width="19.28515625" customWidth="1"/>
    <col min="12034" max="12034" width="15.5703125" bestFit="1" customWidth="1"/>
    <col min="12035" max="12036" width="17.5703125" bestFit="1" customWidth="1"/>
    <col min="12037" max="12037" width="17.5703125" customWidth="1"/>
    <col min="12038" max="12039" width="17.5703125" bestFit="1" customWidth="1"/>
    <col min="12040" max="12040" width="15.7109375" bestFit="1" customWidth="1"/>
    <col min="12041" max="12041" width="15" bestFit="1" customWidth="1"/>
    <col min="12042" max="12042" width="15" customWidth="1"/>
    <col min="12043" max="12044" width="18.5703125" bestFit="1" customWidth="1"/>
    <col min="12045" max="12045" width="87.28515625" customWidth="1"/>
    <col min="12284" max="12284" width="14.140625" customWidth="1"/>
    <col min="12285" max="12285" width="9.7109375" customWidth="1"/>
    <col min="12286" max="12286" width="19.140625" customWidth="1"/>
    <col min="12287" max="12287" width="62.42578125" customWidth="1"/>
    <col min="12288" max="12288" width="31" customWidth="1"/>
    <col min="12289" max="12289" width="19.28515625" customWidth="1"/>
    <col min="12290" max="12290" width="15.5703125" bestFit="1" customWidth="1"/>
    <col min="12291" max="12292" width="17.5703125" bestFit="1" customWidth="1"/>
    <col min="12293" max="12293" width="17.5703125" customWidth="1"/>
    <col min="12294" max="12295" width="17.5703125" bestFit="1" customWidth="1"/>
    <col min="12296" max="12296" width="15.7109375" bestFit="1" customWidth="1"/>
    <col min="12297" max="12297" width="15" bestFit="1" customWidth="1"/>
    <col min="12298" max="12298" width="15" customWidth="1"/>
    <col min="12299" max="12300" width="18.5703125" bestFit="1" customWidth="1"/>
    <col min="12301" max="12301" width="87.28515625" customWidth="1"/>
    <col min="12540" max="12540" width="14.140625" customWidth="1"/>
    <col min="12541" max="12541" width="9.7109375" customWidth="1"/>
    <col min="12542" max="12542" width="19.140625" customWidth="1"/>
    <col min="12543" max="12543" width="62.42578125" customWidth="1"/>
    <col min="12544" max="12544" width="31" customWidth="1"/>
    <col min="12545" max="12545" width="19.28515625" customWidth="1"/>
    <col min="12546" max="12546" width="15.5703125" bestFit="1" customWidth="1"/>
    <col min="12547" max="12548" width="17.5703125" bestFit="1" customWidth="1"/>
    <col min="12549" max="12549" width="17.5703125" customWidth="1"/>
    <col min="12550" max="12551" width="17.5703125" bestFit="1" customWidth="1"/>
    <col min="12552" max="12552" width="15.7109375" bestFit="1" customWidth="1"/>
    <col min="12553" max="12553" width="15" bestFit="1" customWidth="1"/>
    <col min="12554" max="12554" width="15" customWidth="1"/>
    <col min="12555" max="12556" width="18.5703125" bestFit="1" customWidth="1"/>
    <col min="12557" max="12557" width="87.28515625" customWidth="1"/>
    <col min="12796" max="12796" width="14.140625" customWidth="1"/>
    <col min="12797" max="12797" width="9.7109375" customWidth="1"/>
    <col min="12798" max="12798" width="19.140625" customWidth="1"/>
    <col min="12799" max="12799" width="62.42578125" customWidth="1"/>
    <col min="12800" max="12800" width="31" customWidth="1"/>
    <col min="12801" max="12801" width="19.28515625" customWidth="1"/>
    <col min="12802" max="12802" width="15.5703125" bestFit="1" customWidth="1"/>
    <col min="12803" max="12804" width="17.5703125" bestFit="1" customWidth="1"/>
    <col min="12805" max="12805" width="17.5703125" customWidth="1"/>
    <col min="12806" max="12807" width="17.5703125" bestFit="1" customWidth="1"/>
    <col min="12808" max="12808" width="15.7109375" bestFit="1" customWidth="1"/>
    <col min="12809" max="12809" width="15" bestFit="1" customWidth="1"/>
    <col min="12810" max="12810" width="15" customWidth="1"/>
    <col min="12811" max="12812" width="18.5703125" bestFit="1" customWidth="1"/>
    <col min="12813" max="12813" width="87.28515625" customWidth="1"/>
    <col min="13052" max="13052" width="14.140625" customWidth="1"/>
    <col min="13053" max="13053" width="9.7109375" customWidth="1"/>
    <col min="13054" max="13054" width="19.140625" customWidth="1"/>
    <col min="13055" max="13055" width="62.42578125" customWidth="1"/>
    <col min="13056" max="13056" width="31" customWidth="1"/>
    <col min="13057" max="13057" width="19.28515625" customWidth="1"/>
    <col min="13058" max="13058" width="15.5703125" bestFit="1" customWidth="1"/>
    <col min="13059" max="13060" width="17.5703125" bestFit="1" customWidth="1"/>
    <col min="13061" max="13061" width="17.5703125" customWidth="1"/>
    <col min="13062" max="13063" width="17.5703125" bestFit="1" customWidth="1"/>
    <col min="13064" max="13064" width="15.7109375" bestFit="1" customWidth="1"/>
    <col min="13065" max="13065" width="15" bestFit="1" customWidth="1"/>
    <col min="13066" max="13066" width="15" customWidth="1"/>
    <col min="13067" max="13068" width="18.5703125" bestFit="1" customWidth="1"/>
    <col min="13069" max="13069" width="87.28515625" customWidth="1"/>
    <col min="13308" max="13308" width="14.140625" customWidth="1"/>
    <col min="13309" max="13309" width="9.7109375" customWidth="1"/>
    <col min="13310" max="13310" width="19.140625" customWidth="1"/>
    <col min="13311" max="13311" width="62.42578125" customWidth="1"/>
    <col min="13312" max="13312" width="31" customWidth="1"/>
    <col min="13313" max="13313" width="19.28515625" customWidth="1"/>
    <col min="13314" max="13314" width="15.5703125" bestFit="1" customWidth="1"/>
    <col min="13315" max="13316" width="17.5703125" bestFit="1" customWidth="1"/>
    <col min="13317" max="13317" width="17.5703125" customWidth="1"/>
    <col min="13318" max="13319" width="17.5703125" bestFit="1" customWidth="1"/>
    <col min="13320" max="13320" width="15.7109375" bestFit="1" customWidth="1"/>
    <col min="13321" max="13321" width="15" bestFit="1" customWidth="1"/>
    <col min="13322" max="13322" width="15" customWidth="1"/>
    <col min="13323" max="13324" width="18.5703125" bestFit="1" customWidth="1"/>
    <col min="13325" max="13325" width="87.28515625" customWidth="1"/>
    <col min="13564" max="13564" width="14.140625" customWidth="1"/>
    <col min="13565" max="13565" width="9.7109375" customWidth="1"/>
    <col min="13566" max="13566" width="19.140625" customWidth="1"/>
    <col min="13567" max="13567" width="62.42578125" customWidth="1"/>
    <col min="13568" max="13568" width="31" customWidth="1"/>
    <col min="13569" max="13569" width="19.28515625" customWidth="1"/>
    <col min="13570" max="13570" width="15.5703125" bestFit="1" customWidth="1"/>
    <col min="13571" max="13572" width="17.5703125" bestFit="1" customWidth="1"/>
    <col min="13573" max="13573" width="17.5703125" customWidth="1"/>
    <col min="13574" max="13575" width="17.5703125" bestFit="1" customWidth="1"/>
    <col min="13576" max="13576" width="15.7109375" bestFit="1" customWidth="1"/>
    <col min="13577" max="13577" width="15" bestFit="1" customWidth="1"/>
    <col min="13578" max="13578" width="15" customWidth="1"/>
    <col min="13579" max="13580" width="18.5703125" bestFit="1" customWidth="1"/>
    <col min="13581" max="13581" width="87.28515625" customWidth="1"/>
    <col min="13820" max="13820" width="14.140625" customWidth="1"/>
    <col min="13821" max="13821" width="9.7109375" customWidth="1"/>
    <col min="13822" max="13822" width="19.140625" customWidth="1"/>
    <col min="13823" max="13823" width="62.42578125" customWidth="1"/>
    <col min="13824" max="13824" width="31" customWidth="1"/>
    <col min="13825" max="13825" width="19.28515625" customWidth="1"/>
    <col min="13826" max="13826" width="15.5703125" bestFit="1" customWidth="1"/>
    <col min="13827" max="13828" width="17.5703125" bestFit="1" customWidth="1"/>
    <col min="13829" max="13829" width="17.5703125" customWidth="1"/>
    <col min="13830" max="13831" width="17.5703125" bestFit="1" customWidth="1"/>
    <col min="13832" max="13832" width="15.7109375" bestFit="1" customWidth="1"/>
    <col min="13833" max="13833" width="15" bestFit="1" customWidth="1"/>
    <col min="13834" max="13834" width="15" customWidth="1"/>
    <col min="13835" max="13836" width="18.5703125" bestFit="1" customWidth="1"/>
    <col min="13837" max="13837" width="87.28515625" customWidth="1"/>
    <col min="14076" max="14076" width="14.140625" customWidth="1"/>
    <col min="14077" max="14077" width="9.7109375" customWidth="1"/>
    <col min="14078" max="14078" width="19.140625" customWidth="1"/>
    <col min="14079" max="14079" width="62.42578125" customWidth="1"/>
    <col min="14080" max="14080" width="31" customWidth="1"/>
    <col min="14081" max="14081" width="19.28515625" customWidth="1"/>
    <col min="14082" max="14082" width="15.5703125" bestFit="1" customWidth="1"/>
    <col min="14083" max="14084" width="17.5703125" bestFit="1" customWidth="1"/>
    <col min="14085" max="14085" width="17.5703125" customWidth="1"/>
    <col min="14086" max="14087" width="17.5703125" bestFit="1" customWidth="1"/>
    <col min="14088" max="14088" width="15.7109375" bestFit="1" customWidth="1"/>
    <col min="14089" max="14089" width="15" bestFit="1" customWidth="1"/>
    <col min="14090" max="14090" width="15" customWidth="1"/>
    <col min="14091" max="14092" width="18.5703125" bestFit="1" customWidth="1"/>
    <col min="14093" max="14093" width="87.28515625" customWidth="1"/>
    <col min="14332" max="14332" width="14.140625" customWidth="1"/>
    <col min="14333" max="14333" width="9.7109375" customWidth="1"/>
    <col min="14334" max="14334" width="19.140625" customWidth="1"/>
    <col min="14335" max="14335" width="62.42578125" customWidth="1"/>
    <col min="14336" max="14336" width="31" customWidth="1"/>
    <col min="14337" max="14337" width="19.28515625" customWidth="1"/>
    <col min="14338" max="14338" width="15.5703125" bestFit="1" customWidth="1"/>
    <col min="14339" max="14340" width="17.5703125" bestFit="1" customWidth="1"/>
    <col min="14341" max="14341" width="17.5703125" customWidth="1"/>
    <col min="14342" max="14343" width="17.5703125" bestFit="1" customWidth="1"/>
    <col min="14344" max="14344" width="15.7109375" bestFit="1" customWidth="1"/>
    <col min="14345" max="14345" width="15" bestFit="1" customWidth="1"/>
    <col min="14346" max="14346" width="15" customWidth="1"/>
    <col min="14347" max="14348" width="18.5703125" bestFit="1" customWidth="1"/>
    <col min="14349" max="14349" width="87.28515625" customWidth="1"/>
    <col min="14588" max="14588" width="14.140625" customWidth="1"/>
    <col min="14589" max="14589" width="9.7109375" customWidth="1"/>
    <col min="14590" max="14590" width="19.140625" customWidth="1"/>
    <col min="14591" max="14591" width="62.42578125" customWidth="1"/>
    <col min="14592" max="14592" width="31" customWidth="1"/>
    <col min="14593" max="14593" width="19.28515625" customWidth="1"/>
    <col min="14594" max="14594" width="15.5703125" bestFit="1" customWidth="1"/>
    <col min="14595" max="14596" width="17.5703125" bestFit="1" customWidth="1"/>
    <col min="14597" max="14597" width="17.5703125" customWidth="1"/>
    <col min="14598" max="14599" width="17.5703125" bestFit="1" customWidth="1"/>
    <col min="14600" max="14600" width="15.7109375" bestFit="1" customWidth="1"/>
    <col min="14601" max="14601" width="15" bestFit="1" customWidth="1"/>
    <col min="14602" max="14602" width="15" customWidth="1"/>
    <col min="14603" max="14604" width="18.5703125" bestFit="1" customWidth="1"/>
    <col min="14605" max="14605" width="87.28515625" customWidth="1"/>
    <col min="14844" max="14844" width="14.140625" customWidth="1"/>
    <col min="14845" max="14845" width="9.7109375" customWidth="1"/>
    <col min="14846" max="14846" width="19.140625" customWidth="1"/>
    <col min="14847" max="14847" width="62.42578125" customWidth="1"/>
    <col min="14848" max="14848" width="31" customWidth="1"/>
    <col min="14849" max="14849" width="19.28515625" customWidth="1"/>
    <col min="14850" max="14850" width="15.5703125" bestFit="1" customWidth="1"/>
    <col min="14851" max="14852" width="17.5703125" bestFit="1" customWidth="1"/>
    <col min="14853" max="14853" width="17.5703125" customWidth="1"/>
    <col min="14854" max="14855" width="17.5703125" bestFit="1" customWidth="1"/>
    <col min="14856" max="14856" width="15.7109375" bestFit="1" customWidth="1"/>
    <col min="14857" max="14857" width="15" bestFit="1" customWidth="1"/>
    <col min="14858" max="14858" width="15" customWidth="1"/>
    <col min="14859" max="14860" width="18.5703125" bestFit="1" customWidth="1"/>
    <col min="14861" max="14861" width="87.28515625" customWidth="1"/>
    <col min="15100" max="15100" width="14.140625" customWidth="1"/>
    <col min="15101" max="15101" width="9.7109375" customWidth="1"/>
    <col min="15102" max="15102" width="19.140625" customWidth="1"/>
    <col min="15103" max="15103" width="62.42578125" customWidth="1"/>
    <col min="15104" max="15104" width="31" customWidth="1"/>
    <col min="15105" max="15105" width="19.28515625" customWidth="1"/>
    <col min="15106" max="15106" width="15.5703125" bestFit="1" customWidth="1"/>
    <col min="15107" max="15108" width="17.5703125" bestFit="1" customWidth="1"/>
    <col min="15109" max="15109" width="17.5703125" customWidth="1"/>
    <col min="15110" max="15111" width="17.5703125" bestFit="1" customWidth="1"/>
    <col min="15112" max="15112" width="15.7109375" bestFit="1" customWidth="1"/>
    <col min="15113" max="15113" width="15" bestFit="1" customWidth="1"/>
    <col min="15114" max="15114" width="15" customWidth="1"/>
    <col min="15115" max="15116" width="18.5703125" bestFit="1" customWidth="1"/>
    <col min="15117" max="15117" width="87.28515625" customWidth="1"/>
    <col min="15356" max="15356" width="14.140625" customWidth="1"/>
    <col min="15357" max="15357" width="9.7109375" customWidth="1"/>
    <col min="15358" max="15358" width="19.140625" customWidth="1"/>
    <col min="15359" max="15359" width="62.42578125" customWidth="1"/>
    <col min="15360" max="15360" width="31" customWidth="1"/>
    <col min="15361" max="15361" width="19.28515625" customWidth="1"/>
    <col min="15362" max="15362" width="15.5703125" bestFit="1" customWidth="1"/>
    <col min="15363" max="15364" width="17.5703125" bestFit="1" customWidth="1"/>
    <col min="15365" max="15365" width="17.5703125" customWidth="1"/>
    <col min="15366" max="15367" width="17.5703125" bestFit="1" customWidth="1"/>
    <col min="15368" max="15368" width="15.7109375" bestFit="1" customWidth="1"/>
    <col min="15369" max="15369" width="15" bestFit="1" customWidth="1"/>
    <col min="15370" max="15370" width="15" customWidth="1"/>
    <col min="15371" max="15372" width="18.5703125" bestFit="1" customWidth="1"/>
    <col min="15373" max="15373" width="87.28515625" customWidth="1"/>
    <col min="15612" max="15612" width="14.140625" customWidth="1"/>
    <col min="15613" max="15613" width="9.7109375" customWidth="1"/>
    <col min="15614" max="15614" width="19.140625" customWidth="1"/>
    <col min="15615" max="15615" width="62.42578125" customWidth="1"/>
    <col min="15616" max="15616" width="31" customWidth="1"/>
    <col min="15617" max="15617" width="19.28515625" customWidth="1"/>
    <col min="15618" max="15618" width="15.5703125" bestFit="1" customWidth="1"/>
    <col min="15619" max="15620" width="17.5703125" bestFit="1" customWidth="1"/>
    <col min="15621" max="15621" width="17.5703125" customWidth="1"/>
    <col min="15622" max="15623" width="17.5703125" bestFit="1" customWidth="1"/>
    <col min="15624" max="15624" width="15.7109375" bestFit="1" customWidth="1"/>
    <col min="15625" max="15625" width="15" bestFit="1" customWidth="1"/>
    <col min="15626" max="15626" width="15" customWidth="1"/>
    <col min="15627" max="15628" width="18.5703125" bestFit="1" customWidth="1"/>
    <col min="15629" max="15629" width="87.28515625" customWidth="1"/>
    <col min="15868" max="15868" width="14.140625" customWidth="1"/>
    <col min="15869" max="15869" width="9.7109375" customWidth="1"/>
    <col min="15870" max="15870" width="19.140625" customWidth="1"/>
    <col min="15871" max="15871" width="62.42578125" customWidth="1"/>
    <col min="15872" max="15872" width="31" customWidth="1"/>
    <col min="15873" max="15873" width="19.28515625" customWidth="1"/>
    <col min="15874" max="15874" width="15.5703125" bestFit="1" customWidth="1"/>
    <col min="15875" max="15876" width="17.5703125" bestFit="1" customWidth="1"/>
    <col min="15877" max="15877" width="17.5703125" customWidth="1"/>
    <col min="15878" max="15879" width="17.5703125" bestFit="1" customWidth="1"/>
    <col min="15880" max="15880" width="15.7109375" bestFit="1" customWidth="1"/>
    <col min="15881" max="15881" width="15" bestFit="1" customWidth="1"/>
    <col min="15882" max="15882" width="15" customWidth="1"/>
    <col min="15883" max="15884" width="18.5703125" bestFit="1" customWidth="1"/>
    <col min="15885" max="15885" width="87.28515625" customWidth="1"/>
    <col min="16124" max="16124" width="14.140625" customWidth="1"/>
    <col min="16125" max="16125" width="9.7109375" customWidth="1"/>
    <col min="16126" max="16126" width="19.140625" customWidth="1"/>
    <col min="16127" max="16127" width="62.42578125" customWidth="1"/>
    <col min="16128" max="16128" width="31" customWidth="1"/>
    <col min="16129" max="16129" width="19.28515625" customWidth="1"/>
    <col min="16130" max="16130" width="15.5703125" bestFit="1" customWidth="1"/>
    <col min="16131" max="16132" width="17.5703125" bestFit="1" customWidth="1"/>
    <col min="16133" max="16133" width="17.5703125" customWidth="1"/>
    <col min="16134" max="16135" width="17.5703125" bestFit="1" customWidth="1"/>
    <col min="16136" max="16136" width="15.7109375" bestFit="1" customWidth="1"/>
    <col min="16137" max="16137" width="15" bestFit="1" customWidth="1"/>
    <col min="16138" max="16138" width="15" customWidth="1"/>
    <col min="16139" max="16140" width="18.5703125" bestFit="1" customWidth="1"/>
    <col min="16141" max="16141" width="87.28515625" customWidth="1"/>
  </cols>
  <sheetData>
    <row r="1" spans="1:17" ht="20.100000000000001" customHeight="1" x14ac:dyDescent="0.25"/>
    <row r="2" spans="1:17" ht="30" customHeight="1" x14ac:dyDescent="0.25">
      <c r="A2" s="339" t="s">
        <v>0</v>
      </c>
      <c r="B2" s="339"/>
      <c r="C2" s="339"/>
      <c r="D2" s="354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</row>
    <row r="3" spans="1:17" ht="21" customHeight="1" x14ac:dyDescent="0.25">
      <c r="A3" s="340" t="s">
        <v>1</v>
      </c>
      <c r="B3" s="340"/>
      <c r="C3" s="340"/>
      <c r="D3" s="355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</row>
    <row r="4" spans="1:17" ht="20.100000000000001" customHeight="1" x14ac:dyDescent="0.25">
      <c r="A4" s="3"/>
      <c r="B4" s="3"/>
      <c r="C4" s="119"/>
      <c r="D4" s="188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7" ht="30" customHeight="1" x14ac:dyDescent="0.25">
      <c r="A5" s="330" t="s">
        <v>26</v>
      </c>
      <c r="B5" s="330"/>
      <c r="C5" s="330"/>
      <c r="D5" s="356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</row>
    <row r="6" spans="1:17" ht="20.100000000000001" customHeight="1" x14ac:dyDescent="0.25">
      <c r="A6" s="3"/>
      <c r="B6" s="3"/>
      <c r="C6" s="119"/>
      <c r="D6" s="188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7" ht="20.100000000000001" customHeight="1" x14ac:dyDescent="0.25">
      <c r="A7" s="4" t="s">
        <v>21</v>
      </c>
      <c r="B7" s="5"/>
      <c r="C7" s="6"/>
      <c r="D7" s="189" t="s">
        <v>1244</v>
      </c>
      <c r="E7" s="1"/>
      <c r="F7" s="171"/>
      <c r="G7" s="27"/>
      <c r="H7" s="5"/>
      <c r="I7" s="5"/>
      <c r="J7" s="5"/>
      <c r="K7" s="5"/>
      <c r="L7" s="5"/>
      <c r="M7" s="5"/>
      <c r="N7" s="5"/>
      <c r="O7" s="5"/>
    </row>
    <row r="8" spans="1:17" ht="20.100000000000001" customHeight="1" x14ac:dyDescent="0.25">
      <c r="A8" s="6" t="s">
        <v>3</v>
      </c>
      <c r="B8" s="7"/>
      <c r="C8" s="135"/>
      <c r="D8" s="190" t="s">
        <v>202</v>
      </c>
      <c r="E8" s="1"/>
      <c r="F8" s="17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6" t="s">
        <v>5</v>
      </c>
      <c r="B9" s="8"/>
      <c r="C9" s="4"/>
      <c r="D9" s="190" t="s">
        <v>203</v>
      </c>
      <c r="E9" s="1"/>
      <c r="F9" s="17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x14ac:dyDescent="0.25">
      <c r="A10" s="4" t="s">
        <v>6</v>
      </c>
      <c r="B10" s="8"/>
      <c r="C10" s="4"/>
      <c r="D10" s="190" t="s">
        <v>7</v>
      </c>
      <c r="E10" s="1"/>
      <c r="F10" s="171"/>
      <c r="G10" s="8"/>
      <c r="H10" s="8"/>
      <c r="I10" s="8"/>
      <c r="J10" s="8"/>
      <c r="K10" s="8"/>
      <c r="L10" s="8"/>
      <c r="M10" s="8"/>
      <c r="N10" s="8"/>
      <c r="O10" s="7"/>
    </row>
    <row r="11" spans="1:17" ht="20.100000000000001" customHeight="1" thickBot="1" x14ac:dyDescent="0.3">
      <c r="A11" s="1"/>
      <c r="B11" s="9"/>
      <c r="C11" s="120"/>
      <c r="D11" s="191"/>
      <c r="E11" s="1"/>
      <c r="F11" s="171"/>
      <c r="G11" s="1"/>
      <c r="H11" s="1"/>
      <c r="I11" s="1"/>
      <c r="J11" s="1"/>
      <c r="K11" s="1"/>
      <c r="L11" s="1"/>
      <c r="M11" s="1"/>
      <c r="N11" s="1"/>
      <c r="O11" s="10">
        <v>2017</v>
      </c>
    </row>
    <row r="12" spans="1:17" ht="20.100000000000001" customHeight="1" thickBot="1" x14ac:dyDescent="0.3">
      <c r="A12" s="360" t="s">
        <v>8</v>
      </c>
      <c r="B12" s="362" t="s">
        <v>9</v>
      </c>
      <c r="C12" s="362"/>
      <c r="D12" s="363"/>
      <c r="E12" s="364" t="s">
        <v>10</v>
      </c>
      <c r="F12" s="321" t="s">
        <v>11</v>
      </c>
      <c r="G12" s="322" t="s">
        <v>12</v>
      </c>
      <c r="H12" s="366" t="s">
        <v>20</v>
      </c>
      <c r="I12" s="367"/>
      <c r="J12" s="367"/>
      <c r="K12" s="367"/>
      <c r="L12" s="367"/>
      <c r="M12" s="367"/>
      <c r="N12" s="367"/>
      <c r="O12" s="368" t="s">
        <v>13</v>
      </c>
    </row>
    <row r="13" spans="1:17" ht="20.100000000000001" customHeight="1" thickBot="1" x14ac:dyDescent="0.3">
      <c r="A13" s="361"/>
      <c r="B13" s="238" t="s">
        <v>14</v>
      </c>
      <c r="C13" s="238" t="s">
        <v>15</v>
      </c>
      <c r="D13" s="239" t="s">
        <v>16</v>
      </c>
      <c r="E13" s="365"/>
      <c r="F13" s="323"/>
      <c r="G13" s="324"/>
      <c r="H13" s="240" t="s">
        <v>538</v>
      </c>
      <c r="I13" s="240" t="s">
        <v>207</v>
      </c>
      <c r="J13" s="240" t="s">
        <v>208</v>
      </c>
      <c r="K13" s="240" t="s">
        <v>209</v>
      </c>
      <c r="L13" s="240" t="s">
        <v>210</v>
      </c>
      <c r="M13" s="240" t="s">
        <v>211</v>
      </c>
      <c r="N13" s="240" t="s">
        <v>212</v>
      </c>
      <c r="O13" s="369"/>
      <c r="P13" s="309" t="s">
        <v>2593</v>
      </c>
      <c r="Q13" s="309" t="s">
        <v>2594</v>
      </c>
    </row>
    <row r="14" spans="1:17" s="237" customFormat="1" ht="31.5" customHeight="1" x14ac:dyDescent="0.25">
      <c r="A14" s="129">
        <v>3</v>
      </c>
      <c r="B14" s="202">
        <v>42769</v>
      </c>
      <c r="C14" s="228" t="s">
        <v>185</v>
      </c>
      <c r="D14" s="130" t="s">
        <v>186</v>
      </c>
      <c r="E14" s="130" t="s">
        <v>810</v>
      </c>
      <c r="F14" s="158">
        <v>67</v>
      </c>
      <c r="G14" s="212">
        <f t="shared" ref="G14:G79" si="0">SUM(H14:N14)</f>
        <v>280</v>
      </c>
      <c r="H14" s="213" t="s">
        <v>254</v>
      </c>
      <c r="I14" s="213" t="s">
        <v>254</v>
      </c>
      <c r="J14" s="213" t="s">
        <v>254</v>
      </c>
      <c r="K14" s="213">
        <v>280</v>
      </c>
      <c r="L14" s="213" t="s">
        <v>254</v>
      </c>
      <c r="M14" s="213" t="s">
        <v>254</v>
      </c>
      <c r="N14" s="213" t="s">
        <v>254</v>
      </c>
      <c r="O14" s="127" t="s">
        <v>1209</v>
      </c>
      <c r="P14" s="419"/>
      <c r="Q14" s="419"/>
    </row>
    <row r="15" spans="1:17" s="237" customFormat="1" ht="31.5" customHeight="1" x14ac:dyDescent="0.25">
      <c r="A15" s="198">
        <v>4</v>
      </c>
      <c r="B15" s="202">
        <v>42783</v>
      </c>
      <c r="C15" s="228" t="s">
        <v>185</v>
      </c>
      <c r="D15" s="130" t="s">
        <v>186</v>
      </c>
      <c r="E15" s="130" t="s">
        <v>811</v>
      </c>
      <c r="F15" s="158">
        <v>395</v>
      </c>
      <c r="G15" s="212">
        <f t="shared" si="0"/>
        <v>3000</v>
      </c>
      <c r="H15" s="213" t="s">
        <v>254</v>
      </c>
      <c r="I15" s="213" t="s">
        <v>254</v>
      </c>
      <c r="J15" s="213">
        <v>1000</v>
      </c>
      <c r="K15" s="213">
        <v>2000</v>
      </c>
      <c r="L15" s="213" t="s">
        <v>254</v>
      </c>
      <c r="M15" s="213" t="s">
        <v>254</v>
      </c>
      <c r="N15" s="213" t="s">
        <v>254</v>
      </c>
      <c r="O15" s="127" t="s">
        <v>1210</v>
      </c>
      <c r="P15" s="419"/>
      <c r="Q15" s="419"/>
    </row>
    <row r="16" spans="1:17" s="237" customFormat="1" ht="31.5" customHeight="1" x14ac:dyDescent="0.25">
      <c r="A16" s="129">
        <v>5</v>
      </c>
      <c r="B16" s="202">
        <v>42789</v>
      </c>
      <c r="C16" s="228" t="s">
        <v>164</v>
      </c>
      <c r="D16" s="130" t="s">
        <v>812</v>
      </c>
      <c r="E16" s="130" t="s">
        <v>813</v>
      </c>
      <c r="F16" s="158">
        <v>438</v>
      </c>
      <c r="G16" s="212">
        <f t="shared" si="0"/>
        <v>74828.639999999999</v>
      </c>
      <c r="H16" s="213" t="s">
        <v>254</v>
      </c>
      <c r="I16" s="213">
        <v>74828.639999999999</v>
      </c>
      <c r="J16" s="213" t="s">
        <v>254</v>
      </c>
      <c r="K16" s="213" t="s">
        <v>254</v>
      </c>
      <c r="L16" s="213" t="s">
        <v>254</v>
      </c>
      <c r="M16" s="213" t="s">
        <v>254</v>
      </c>
      <c r="N16" s="213" t="s">
        <v>254</v>
      </c>
      <c r="O16" s="127" t="s">
        <v>2268</v>
      </c>
      <c r="P16" s="419"/>
      <c r="Q16" s="419"/>
    </row>
    <row r="17" spans="1:17" s="237" customFormat="1" ht="31.5" customHeight="1" x14ac:dyDescent="0.25">
      <c r="A17" s="129">
        <v>6</v>
      </c>
      <c r="B17" s="202">
        <v>42789</v>
      </c>
      <c r="C17" s="228" t="s">
        <v>164</v>
      </c>
      <c r="D17" s="130" t="s">
        <v>812</v>
      </c>
      <c r="E17" s="130" t="s">
        <v>814</v>
      </c>
      <c r="F17" s="158">
        <v>438</v>
      </c>
      <c r="G17" s="212">
        <f t="shared" si="0"/>
        <v>8106.92</v>
      </c>
      <c r="H17" s="213" t="s">
        <v>254</v>
      </c>
      <c r="I17" s="213">
        <v>8106.92</v>
      </c>
      <c r="J17" s="213" t="s">
        <v>254</v>
      </c>
      <c r="K17" s="213" t="s">
        <v>254</v>
      </c>
      <c r="L17" s="213" t="s">
        <v>254</v>
      </c>
      <c r="M17" s="213" t="s">
        <v>254</v>
      </c>
      <c r="N17" s="213" t="s">
        <v>254</v>
      </c>
      <c r="O17" s="127" t="s">
        <v>2269</v>
      </c>
      <c r="P17" s="419"/>
      <c r="Q17" s="419"/>
    </row>
    <row r="18" spans="1:17" s="237" customFormat="1" ht="31.5" customHeight="1" x14ac:dyDescent="0.25">
      <c r="A18" s="198">
        <v>7</v>
      </c>
      <c r="B18" s="202">
        <v>42794</v>
      </c>
      <c r="C18" s="228" t="s">
        <v>164</v>
      </c>
      <c r="D18" s="130" t="s">
        <v>815</v>
      </c>
      <c r="E18" s="130" t="s">
        <v>816</v>
      </c>
      <c r="F18" s="158">
        <v>661</v>
      </c>
      <c r="G18" s="212">
        <f t="shared" si="0"/>
        <v>17022.330000000002</v>
      </c>
      <c r="H18" s="213" t="s">
        <v>254</v>
      </c>
      <c r="I18" s="213">
        <v>17022.330000000002</v>
      </c>
      <c r="J18" s="213" t="s">
        <v>254</v>
      </c>
      <c r="K18" s="213" t="s">
        <v>254</v>
      </c>
      <c r="L18" s="213" t="s">
        <v>254</v>
      </c>
      <c r="M18" s="213" t="s">
        <v>254</v>
      </c>
      <c r="N18" s="213" t="s">
        <v>254</v>
      </c>
      <c r="O18" s="127" t="s">
        <v>2270</v>
      </c>
      <c r="P18" s="419"/>
      <c r="Q18" s="419"/>
    </row>
    <row r="19" spans="1:17" s="237" customFormat="1" ht="31.5" customHeight="1" x14ac:dyDescent="0.25">
      <c r="A19" s="129">
        <v>8</v>
      </c>
      <c r="B19" s="202">
        <v>42794</v>
      </c>
      <c r="C19" s="228" t="s">
        <v>164</v>
      </c>
      <c r="D19" s="130" t="s">
        <v>815</v>
      </c>
      <c r="E19" s="130" t="s">
        <v>817</v>
      </c>
      <c r="F19" s="158">
        <v>661</v>
      </c>
      <c r="G19" s="212">
        <f t="shared" si="0"/>
        <v>34</v>
      </c>
      <c r="H19" s="213" t="s">
        <v>254</v>
      </c>
      <c r="I19" s="213">
        <v>34</v>
      </c>
      <c r="J19" s="213" t="s">
        <v>254</v>
      </c>
      <c r="K19" s="213" t="s">
        <v>254</v>
      </c>
      <c r="L19" s="213" t="s">
        <v>254</v>
      </c>
      <c r="M19" s="213" t="s">
        <v>254</v>
      </c>
      <c r="N19" s="213" t="s">
        <v>254</v>
      </c>
      <c r="O19" s="233" t="s">
        <v>1012</v>
      </c>
      <c r="P19" s="419"/>
      <c r="Q19" s="419"/>
    </row>
    <row r="20" spans="1:17" s="237" customFormat="1" ht="31.5" customHeight="1" x14ac:dyDescent="0.25">
      <c r="A20" s="129">
        <v>9</v>
      </c>
      <c r="B20" s="202">
        <v>42794</v>
      </c>
      <c r="C20" s="228" t="s">
        <v>164</v>
      </c>
      <c r="D20" s="130" t="s">
        <v>815</v>
      </c>
      <c r="E20" s="130" t="s">
        <v>818</v>
      </c>
      <c r="F20" s="158">
        <v>661</v>
      </c>
      <c r="G20" s="212">
        <f t="shared" si="0"/>
        <v>1157</v>
      </c>
      <c r="H20" s="213" t="s">
        <v>254</v>
      </c>
      <c r="I20" s="213">
        <v>1157</v>
      </c>
      <c r="J20" s="213" t="s">
        <v>254</v>
      </c>
      <c r="K20" s="213" t="s">
        <v>254</v>
      </c>
      <c r="L20" s="213" t="s">
        <v>254</v>
      </c>
      <c r="M20" s="213" t="s">
        <v>254</v>
      </c>
      <c r="N20" s="213" t="s">
        <v>254</v>
      </c>
      <c r="O20" s="127" t="s">
        <v>174</v>
      </c>
      <c r="P20" s="419"/>
      <c r="Q20" s="419"/>
    </row>
    <row r="21" spans="1:17" s="237" customFormat="1" ht="31.5" customHeight="1" x14ac:dyDescent="0.25">
      <c r="A21" s="198">
        <v>10</v>
      </c>
      <c r="B21" s="202">
        <v>42794</v>
      </c>
      <c r="C21" s="228" t="s">
        <v>164</v>
      </c>
      <c r="D21" s="130" t="s">
        <v>815</v>
      </c>
      <c r="E21" s="130" t="s">
        <v>819</v>
      </c>
      <c r="F21" s="158">
        <v>661</v>
      </c>
      <c r="G21" s="212">
        <f t="shared" si="0"/>
        <v>801</v>
      </c>
      <c r="H21" s="213" t="s">
        <v>254</v>
      </c>
      <c r="I21" s="213">
        <v>801</v>
      </c>
      <c r="J21" s="213" t="s">
        <v>254</v>
      </c>
      <c r="K21" s="213" t="s">
        <v>254</v>
      </c>
      <c r="L21" s="213" t="s">
        <v>254</v>
      </c>
      <c r="M21" s="213" t="s">
        <v>254</v>
      </c>
      <c r="N21" s="213" t="s">
        <v>254</v>
      </c>
      <c r="O21" s="127" t="s">
        <v>175</v>
      </c>
      <c r="P21" s="419"/>
      <c r="Q21" s="419"/>
    </row>
    <row r="22" spans="1:17" s="237" customFormat="1" ht="31.5" customHeight="1" x14ac:dyDescent="0.25">
      <c r="A22" s="129">
        <v>11</v>
      </c>
      <c r="B22" s="202">
        <v>42822</v>
      </c>
      <c r="C22" s="228" t="s">
        <v>163</v>
      </c>
      <c r="D22" s="138">
        <v>381</v>
      </c>
      <c r="E22" s="130" t="s">
        <v>2466</v>
      </c>
      <c r="F22" s="158">
        <v>730</v>
      </c>
      <c r="G22" s="212">
        <f t="shared" si="0"/>
        <v>23410.27</v>
      </c>
      <c r="H22" s="213" t="s">
        <v>254</v>
      </c>
      <c r="I22" s="213" t="s">
        <v>254</v>
      </c>
      <c r="J22" s="213" t="s">
        <v>254</v>
      </c>
      <c r="K22" s="213">
        <v>23410.27</v>
      </c>
      <c r="L22" s="213" t="s">
        <v>254</v>
      </c>
      <c r="M22" s="213" t="s">
        <v>254</v>
      </c>
      <c r="N22" s="213" t="s">
        <v>254</v>
      </c>
      <c r="O22" s="127" t="s">
        <v>2341</v>
      </c>
      <c r="P22" s="419"/>
      <c r="Q22" s="419"/>
    </row>
    <row r="23" spans="1:17" s="237" customFormat="1" ht="31.5" customHeight="1" x14ac:dyDescent="0.25">
      <c r="A23" s="129">
        <v>12</v>
      </c>
      <c r="B23" s="202">
        <v>42794</v>
      </c>
      <c r="C23" s="228" t="s">
        <v>164</v>
      </c>
      <c r="D23" s="130" t="s">
        <v>820</v>
      </c>
      <c r="E23" s="130" t="s">
        <v>821</v>
      </c>
      <c r="F23" s="158">
        <v>733</v>
      </c>
      <c r="G23" s="212">
        <f t="shared" si="0"/>
        <v>3350.5</v>
      </c>
      <c r="H23" s="213" t="s">
        <v>254</v>
      </c>
      <c r="I23" s="213" t="s">
        <v>254</v>
      </c>
      <c r="J23" s="213" t="s">
        <v>254</v>
      </c>
      <c r="K23" s="213" t="s">
        <v>254</v>
      </c>
      <c r="L23" s="213">
        <v>3350.5</v>
      </c>
      <c r="M23" s="213" t="s">
        <v>254</v>
      </c>
      <c r="N23" s="213" t="s">
        <v>254</v>
      </c>
      <c r="O23" s="127" t="s">
        <v>2271</v>
      </c>
      <c r="P23" s="419" t="s">
        <v>2597</v>
      </c>
      <c r="Q23" s="419" t="s">
        <v>2599</v>
      </c>
    </row>
    <row r="24" spans="1:17" s="237" customFormat="1" ht="31.5" customHeight="1" x14ac:dyDescent="0.25">
      <c r="A24" s="198">
        <v>13</v>
      </c>
      <c r="B24" s="202">
        <v>42794</v>
      </c>
      <c r="C24" s="228" t="s">
        <v>164</v>
      </c>
      <c r="D24" s="130" t="s">
        <v>820</v>
      </c>
      <c r="E24" s="130" t="s">
        <v>822</v>
      </c>
      <c r="F24" s="158">
        <v>733</v>
      </c>
      <c r="G24" s="212">
        <f t="shared" si="0"/>
        <v>2596.33</v>
      </c>
      <c r="H24" s="213" t="s">
        <v>254</v>
      </c>
      <c r="I24" s="213" t="s">
        <v>254</v>
      </c>
      <c r="J24" s="213" t="s">
        <v>254</v>
      </c>
      <c r="K24" s="213" t="s">
        <v>254</v>
      </c>
      <c r="L24" s="213">
        <v>2596.33</v>
      </c>
      <c r="M24" s="213" t="s">
        <v>254</v>
      </c>
      <c r="N24" s="213" t="s">
        <v>254</v>
      </c>
      <c r="O24" s="127" t="s">
        <v>2271</v>
      </c>
      <c r="P24" s="419" t="s">
        <v>2597</v>
      </c>
      <c r="Q24" s="419" t="s">
        <v>2599</v>
      </c>
    </row>
    <row r="25" spans="1:17" s="237" customFormat="1" ht="31.5" customHeight="1" x14ac:dyDescent="0.25">
      <c r="A25" s="129">
        <v>14</v>
      </c>
      <c r="B25" s="202">
        <v>42794</v>
      </c>
      <c r="C25" s="228" t="s">
        <v>164</v>
      </c>
      <c r="D25" s="130" t="s">
        <v>820</v>
      </c>
      <c r="E25" s="130" t="s">
        <v>823</v>
      </c>
      <c r="F25" s="158">
        <v>733</v>
      </c>
      <c r="G25" s="212">
        <f t="shared" si="0"/>
        <v>229</v>
      </c>
      <c r="H25" s="213" t="s">
        <v>254</v>
      </c>
      <c r="I25" s="213" t="s">
        <v>254</v>
      </c>
      <c r="J25" s="213" t="s">
        <v>254</v>
      </c>
      <c r="K25" s="213" t="s">
        <v>254</v>
      </c>
      <c r="L25" s="213">
        <v>229</v>
      </c>
      <c r="M25" s="213" t="s">
        <v>254</v>
      </c>
      <c r="N25" s="213" t="s">
        <v>254</v>
      </c>
      <c r="O25" s="233" t="s">
        <v>2272</v>
      </c>
      <c r="P25" s="419" t="s">
        <v>2597</v>
      </c>
      <c r="Q25" s="419" t="s">
        <v>2599</v>
      </c>
    </row>
    <row r="26" spans="1:17" s="237" customFormat="1" ht="31.5" customHeight="1" x14ac:dyDescent="0.25">
      <c r="A26" s="129">
        <v>15</v>
      </c>
      <c r="B26" s="202">
        <v>42794</v>
      </c>
      <c r="C26" s="228" t="s">
        <v>164</v>
      </c>
      <c r="D26" s="130" t="s">
        <v>820</v>
      </c>
      <c r="E26" s="130" t="s">
        <v>824</v>
      </c>
      <c r="F26" s="158">
        <v>733</v>
      </c>
      <c r="G26" s="212">
        <f t="shared" si="0"/>
        <v>450</v>
      </c>
      <c r="H26" s="213" t="s">
        <v>254</v>
      </c>
      <c r="I26" s="213" t="s">
        <v>254</v>
      </c>
      <c r="J26" s="213" t="s">
        <v>254</v>
      </c>
      <c r="K26" s="213" t="s">
        <v>254</v>
      </c>
      <c r="L26" s="213">
        <v>450</v>
      </c>
      <c r="M26" s="213" t="s">
        <v>254</v>
      </c>
      <c r="N26" s="213" t="s">
        <v>254</v>
      </c>
      <c r="O26" s="127" t="s">
        <v>175</v>
      </c>
      <c r="P26" s="419" t="s">
        <v>2597</v>
      </c>
      <c r="Q26" s="419" t="s">
        <v>2599</v>
      </c>
    </row>
    <row r="27" spans="1:17" s="237" customFormat="1" ht="31.5" customHeight="1" x14ac:dyDescent="0.25">
      <c r="A27" s="198">
        <v>16</v>
      </c>
      <c r="B27" s="202">
        <v>42794</v>
      </c>
      <c r="C27" s="228" t="s">
        <v>164</v>
      </c>
      <c r="D27" s="130" t="s">
        <v>820</v>
      </c>
      <c r="E27" s="130" t="s">
        <v>825</v>
      </c>
      <c r="F27" s="158">
        <v>733</v>
      </c>
      <c r="G27" s="212">
        <f t="shared" si="0"/>
        <v>652.5</v>
      </c>
      <c r="H27" s="213" t="s">
        <v>254</v>
      </c>
      <c r="I27" s="213" t="s">
        <v>254</v>
      </c>
      <c r="J27" s="213" t="s">
        <v>254</v>
      </c>
      <c r="K27" s="213" t="s">
        <v>254</v>
      </c>
      <c r="L27" s="213">
        <v>652.5</v>
      </c>
      <c r="M27" s="213" t="s">
        <v>254</v>
      </c>
      <c r="N27" s="213" t="s">
        <v>254</v>
      </c>
      <c r="O27" s="127" t="s">
        <v>548</v>
      </c>
      <c r="P27" s="419" t="s">
        <v>2597</v>
      </c>
      <c r="Q27" s="419" t="s">
        <v>2599</v>
      </c>
    </row>
    <row r="28" spans="1:17" s="237" customFormat="1" ht="31.5" customHeight="1" x14ac:dyDescent="0.25">
      <c r="A28" s="129">
        <v>17</v>
      </c>
      <c r="B28" s="202">
        <v>42794</v>
      </c>
      <c r="C28" s="228" t="s">
        <v>164</v>
      </c>
      <c r="D28" s="130" t="s">
        <v>820</v>
      </c>
      <c r="E28" s="130" t="s">
        <v>826</v>
      </c>
      <c r="F28" s="158">
        <v>733</v>
      </c>
      <c r="G28" s="212">
        <f t="shared" si="0"/>
        <v>5</v>
      </c>
      <c r="H28" s="213" t="s">
        <v>254</v>
      </c>
      <c r="I28" s="213" t="s">
        <v>254</v>
      </c>
      <c r="J28" s="213" t="s">
        <v>254</v>
      </c>
      <c r="K28" s="213" t="s">
        <v>254</v>
      </c>
      <c r="L28" s="213">
        <v>5</v>
      </c>
      <c r="M28" s="213" t="s">
        <v>254</v>
      </c>
      <c r="N28" s="213" t="s">
        <v>254</v>
      </c>
      <c r="O28" s="127" t="s">
        <v>175</v>
      </c>
      <c r="P28" s="419" t="s">
        <v>2597</v>
      </c>
      <c r="Q28" s="419" t="s">
        <v>2599</v>
      </c>
    </row>
    <row r="29" spans="1:17" s="237" customFormat="1" ht="31.5" customHeight="1" x14ac:dyDescent="0.25">
      <c r="A29" s="129">
        <v>18</v>
      </c>
      <c r="B29" s="202">
        <v>42815</v>
      </c>
      <c r="C29" s="228" t="s">
        <v>178</v>
      </c>
      <c r="D29" s="138">
        <v>127</v>
      </c>
      <c r="E29" s="130" t="s">
        <v>827</v>
      </c>
      <c r="F29" s="154">
        <v>796</v>
      </c>
      <c r="G29" s="212">
        <f t="shared" si="0"/>
        <v>70</v>
      </c>
      <c r="H29" s="213"/>
      <c r="I29" s="213"/>
      <c r="J29" s="213">
        <v>70</v>
      </c>
      <c r="K29" s="213"/>
      <c r="L29" s="213"/>
      <c r="M29" s="213"/>
      <c r="N29" s="213"/>
      <c r="O29" s="127" t="s">
        <v>1821</v>
      </c>
      <c r="P29" s="419"/>
      <c r="Q29" s="419"/>
    </row>
    <row r="30" spans="1:17" s="237" customFormat="1" ht="31.5" customHeight="1" x14ac:dyDescent="0.25">
      <c r="A30" s="198">
        <v>19</v>
      </c>
      <c r="B30" s="202">
        <v>42815</v>
      </c>
      <c r="C30" s="228" t="s">
        <v>178</v>
      </c>
      <c r="D30" s="138">
        <v>127</v>
      </c>
      <c r="E30" s="130" t="s">
        <v>827</v>
      </c>
      <c r="F30" s="154">
        <v>796</v>
      </c>
      <c r="G30" s="212">
        <f t="shared" si="0"/>
        <v>84</v>
      </c>
      <c r="H30" s="213"/>
      <c r="I30" s="213"/>
      <c r="J30" s="213">
        <v>84</v>
      </c>
      <c r="K30" s="213"/>
      <c r="L30" s="213"/>
      <c r="M30" s="213"/>
      <c r="N30" s="213"/>
      <c r="O30" s="127" t="s">
        <v>1822</v>
      </c>
      <c r="P30" s="419"/>
      <c r="Q30" s="419"/>
    </row>
    <row r="31" spans="1:17" s="237" customFormat="1" ht="31.5" customHeight="1" x14ac:dyDescent="0.25">
      <c r="A31" s="129">
        <v>20</v>
      </c>
      <c r="B31" s="202">
        <v>42815</v>
      </c>
      <c r="C31" s="228" t="s">
        <v>178</v>
      </c>
      <c r="D31" s="138">
        <v>127</v>
      </c>
      <c r="E31" s="130" t="s">
        <v>827</v>
      </c>
      <c r="F31" s="154">
        <v>796</v>
      </c>
      <c r="G31" s="212">
        <f t="shared" si="0"/>
        <v>912</v>
      </c>
      <c r="H31" s="213" t="s">
        <v>254</v>
      </c>
      <c r="I31" s="213" t="s">
        <v>254</v>
      </c>
      <c r="J31" s="213">
        <v>912</v>
      </c>
      <c r="K31" s="213" t="s">
        <v>254</v>
      </c>
      <c r="L31" s="213" t="s">
        <v>254</v>
      </c>
      <c r="M31" s="213" t="s">
        <v>254</v>
      </c>
      <c r="N31" s="213" t="s">
        <v>254</v>
      </c>
      <c r="O31" s="127" t="s">
        <v>1823</v>
      </c>
      <c r="P31" s="419"/>
      <c r="Q31" s="419"/>
    </row>
    <row r="32" spans="1:17" s="237" customFormat="1" ht="31.5" customHeight="1" x14ac:dyDescent="0.25">
      <c r="A32" s="129">
        <v>21</v>
      </c>
      <c r="B32" s="202">
        <v>42881</v>
      </c>
      <c r="C32" s="228" t="s">
        <v>178</v>
      </c>
      <c r="D32" s="138">
        <v>699</v>
      </c>
      <c r="E32" s="130" t="s">
        <v>2467</v>
      </c>
      <c r="F32" s="154">
        <v>967</v>
      </c>
      <c r="G32" s="212">
        <f t="shared" si="0"/>
        <v>8800</v>
      </c>
      <c r="H32" s="213" t="s">
        <v>254</v>
      </c>
      <c r="I32" s="213" t="s">
        <v>254</v>
      </c>
      <c r="J32" s="213">
        <v>8800</v>
      </c>
      <c r="K32" s="213" t="s">
        <v>254</v>
      </c>
      <c r="L32" s="213" t="s">
        <v>254</v>
      </c>
      <c r="M32" s="213" t="s">
        <v>254</v>
      </c>
      <c r="N32" s="213" t="s">
        <v>254</v>
      </c>
      <c r="O32" s="127" t="s">
        <v>1824</v>
      </c>
      <c r="P32" s="419"/>
      <c r="Q32" s="419"/>
    </row>
    <row r="33" spans="1:17" s="237" customFormat="1" ht="31.5" customHeight="1" x14ac:dyDescent="0.25">
      <c r="A33" s="198">
        <v>22</v>
      </c>
      <c r="B33" s="202">
        <v>42881</v>
      </c>
      <c r="C33" s="228" t="s">
        <v>178</v>
      </c>
      <c r="D33" s="138">
        <v>697</v>
      </c>
      <c r="E33" s="130" t="s">
        <v>2468</v>
      </c>
      <c r="F33" s="154">
        <v>968</v>
      </c>
      <c r="G33" s="212">
        <f t="shared" si="0"/>
        <v>7800</v>
      </c>
      <c r="H33" s="213" t="s">
        <v>254</v>
      </c>
      <c r="I33" s="213" t="s">
        <v>254</v>
      </c>
      <c r="J33" s="213">
        <v>7800</v>
      </c>
      <c r="K33" s="213" t="s">
        <v>254</v>
      </c>
      <c r="L33" s="213" t="s">
        <v>254</v>
      </c>
      <c r="M33" s="213" t="s">
        <v>254</v>
      </c>
      <c r="N33" s="213" t="s">
        <v>254</v>
      </c>
      <c r="O33" s="127" t="s">
        <v>1825</v>
      </c>
      <c r="P33" s="419"/>
      <c r="Q33" s="419"/>
    </row>
    <row r="34" spans="1:17" s="237" customFormat="1" ht="31.5" customHeight="1" x14ac:dyDescent="0.25">
      <c r="A34" s="129">
        <v>23</v>
      </c>
      <c r="B34" s="202">
        <v>42881</v>
      </c>
      <c r="C34" s="228" t="s">
        <v>178</v>
      </c>
      <c r="D34" s="138">
        <v>697</v>
      </c>
      <c r="E34" s="130" t="s">
        <v>2468</v>
      </c>
      <c r="F34" s="298">
        <v>968</v>
      </c>
      <c r="G34" s="212">
        <f t="shared" si="0"/>
        <v>6000</v>
      </c>
      <c r="H34" s="213" t="s">
        <v>254</v>
      </c>
      <c r="I34" s="213" t="s">
        <v>254</v>
      </c>
      <c r="J34" s="213">
        <v>6000</v>
      </c>
      <c r="K34" s="213" t="s">
        <v>254</v>
      </c>
      <c r="L34" s="213" t="s">
        <v>254</v>
      </c>
      <c r="M34" s="213" t="s">
        <v>254</v>
      </c>
      <c r="N34" s="213" t="s">
        <v>254</v>
      </c>
      <c r="O34" s="127" t="s">
        <v>1826</v>
      </c>
      <c r="P34" s="419"/>
      <c r="Q34" s="419"/>
    </row>
    <row r="35" spans="1:17" s="237" customFormat="1" ht="31.5" customHeight="1" x14ac:dyDescent="0.25">
      <c r="A35" s="129">
        <v>24</v>
      </c>
      <c r="B35" s="202">
        <v>42818</v>
      </c>
      <c r="C35" s="228" t="s">
        <v>164</v>
      </c>
      <c r="D35" s="130" t="s">
        <v>828</v>
      </c>
      <c r="E35" s="130" t="s">
        <v>829</v>
      </c>
      <c r="F35" s="158">
        <v>1256</v>
      </c>
      <c r="G35" s="212">
        <f t="shared" si="0"/>
        <v>14882.97</v>
      </c>
      <c r="H35" s="213" t="s">
        <v>254</v>
      </c>
      <c r="I35" s="213">
        <v>14882.97</v>
      </c>
      <c r="J35" s="213" t="s">
        <v>254</v>
      </c>
      <c r="K35" s="213" t="s">
        <v>254</v>
      </c>
      <c r="L35" s="213" t="s">
        <v>254</v>
      </c>
      <c r="M35" s="213" t="s">
        <v>254</v>
      </c>
      <c r="N35" s="213" t="s">
        <v>254</v>
      </c>
      <c r="O35" s="127" t="s">
        <v>2273</v>
      </c>
      <c r="P35" s="419"/>
      <c r="Q35" s="419"/>
    </row>
    <row r="36" spans="1:17" s="237" customFormat="1" ht="31.5" customHeight="1" x14ac:dyDescent="0.25">
      <c r="A36" s="198">
        <v>25</v>
      </c>
      <c r="B36" s="202">
        <v>42818</v>
      </c>
      <c r="C36" s="228" t="s">
        <v>164</v>
      </c>
      <c r="D36" s="130" t="s">
        <v>828</v>
      </c>
      <c r="E36" s="130" t="s">
        <v>830</v>
      </c>
      <c r="F36" s="158">
        <v>1256</v>
      </c>
      <c r="G36" s="212">
        <f t="shared" si="0"/>
        <v>6259.89</v>
      </c>
      <c r="H36" s="213" t="s">
        <v>254</v>
      </c>
      <c r="I36" s="213">
        <v>6259.89</v>
      </c>
      <c r="J36" s="213" t="s">
        <v>254</v>
      </c>
      <c r="K36" s="213" t="s">
        <v>254</v>
      </c>
      <c r="L36" s="213" t="s">
        <v>254</v>
      </c>
      <c r="M36" s="213" t="s">
        <v>254</v>
      </c>
      <c r="N36" s="213" t="s">
        <v>254</v>
      </c>
      <c r="O36" s="127" t="s">
        <v>2274</v>
      </c>
      <c r="P36" s="419"/>
      <c r="Q36" s="419"/>
    </row>
    <row r="37" spans="1:17" s="237" customFormat="1" ht="31.5" customHeight="1" x14ac:dyDescent="0.25">
      <c r="A37" s="129">
        <v>26</v>
      </c>
      <c r="B37" s="202">
        <v>42818</v>
      </c>
      <c r="C37" s="228" t="s">
        <v>164</v>
      </c>
      <c r="D37" s="130" t="s">
        <v>828</v>
      </c>
      <c r="E37" s="130" t="s">
        <v>519</v>
      </c>
      <c r="F37" s="158">
        <v>1256</v>
      </c>
      <c r="G37" s="212">
        <f t="shared" si="0"/>
        <v>1671</v>
      </c>
      <c r="H37" s="213" t="s">
        <v>254</v>
      </c>
      <c r="I37" s="213">
        <v>1671</v>
      </c>
      <c r="J37" s="213" t="s">
        <v>254</v>
      </c>
      <c r="K37" s="213" t="s">
        <v>254</v>
      </c>
      <c r="L37" s="213" t="s">
        <v>254</v>
      </c>
      <c r="M37" s="213" t="s">
        <v>254</v>
      </c>
      <c r="N37" s="213" t="s">
        <v>254</v>
      </c>
      <c r="O37" s="127" t="s">
        <v>174</v>
      </c>
      <c r="P37" s="419"/>
      <c r="Q37" s="419"/>
    </row>
    <row r="38" spans="1:17" s="237" customFormat="1" ht="31.5" customHeight="1" x14ac:dyDescent="0.25">
      <c r="A38" s="129">
        <v>27</v>
      </c>
      <c r="B38" s="202">
        <v>42818</v>
      </c>
      <c r="C38" s="228" t="s">
        <v>164</v>
      </c>
      <c r="D38" s="130" t="s">
        <v>828</v>
      </c>
      <c r="E38" s="130" t="s">
        <v>831</v>
      </c>
      <c r="F38" s="158">
        <v>1256</v>
      </c>
      <c r="G38" s="212">
        <f t="shared" si="0"/>
        <v>2732</v>
      </c>
      <c r="H38" s="213" t="s">
        <v>254</v>
      </c>
      <c r="I38" s="213">
        <v>2732</v>
      </c>
      <c r="J38" s="213" t="s">
        <v>254</v>
      </c>
      <c r="K38" s="213" t="s">
        <v>254</v>
      </c>
      <c r="L38" s="213" t="s">
        <v>254</v>
      </c>
      <c r="M38" s="213" t="s">
        <v>254</v>
      </c>
      <c r="N38" s="213" t="s">
        <v>254</v>
      </c>
      <c r="O38" s="127" t="s">
        <v>175</v>
      </c>
      <c r="P38" s="419"/>
      <c r="Q38" s="419"/>
    </row>
    <row r="39" spans="1:17" s="237" customFormat="1" ht="31.5" customHeight="1" x14ac:dyDescent="0.25">
      <c r="A39" s="198">
        <v>28</v>
      </c>
      <c r="B39" s="202">
        <v>42818</v>
      </c>
      <c r="C39" s="228" t="s">
        <v>164</v>
      </c>
      <c r="D39" s="130" t="s">
        <v>828</v>
      </c>
      <c r="E39" s="130" t="s">
        <v>832</v>
      </c>
      <c r="F39" s="158">
        <v>1256</v>
      </c>
      <c r="G39" s="212">
        <f t="shared" si="0"/>
        <v>314</v>
      </c>
      <c r="H39" s="213" t="s">
        <v>254</v>
      </c>
      <c r="I39" s="213">
        <v>314</v>
      </c>
      <c r="J39" s="213" t="s">
        <v>254</v>
      </c>
      <c r="K39" s="213" t="s">
        <v>254</v>
      </c>
      <c r="L39" s="213" t="s">
        <v>254</v>
      </c>
      <c r="M39" s="213" t="s">
        <v>254</v>
      </c>
      <c r="N39" s="213" t="s">
        <v>254</v>
      </c>
      <c r="O39" s="127" t="s">
        <v>2275</v>
      </c>
      <c r="P39" s="419"/>
      <c r="Q39" s="419"/>
    </row>
    <row r="40" spans="1:17" s="237" customFormat="1" ht="31.5" customHeight="1" x14ac:dyDescent="0.25">
      <c r="A40" s="129">
        <v>29</v>
      </c>
      <c r="B40" s="202">
        <v>42818</v>
      </c>
      <c r="C40" s="228" t="s">
        <v>164</v>
      </c>
      <c r="D40" s="130" t="s">
        <v>828</v>
      </c>
      <c r="E40" s="130" t="s">
        <v>833</v>
      </c>
      <c r="F40" s="158">
        <v>1256</v>
      </c>
      <c r="G40" s="212">
        <f t="shared" si="0"/>
        <v>866.66</v>
      </c>
      <c r="H40" s="213" t="s">
        <v>254</v>
      </c>
      <c r="I40" s="213">
        <v>866.66</v>
      </c>
      <c r="J40" s="213" t="s">
        <v>254</v>
      </c>
      <c r="K40" s="213" t="s">
        <v>254</v>
      </c>
      <c r="L40" s="213" t="s">
        <v>254</v>
      </c>
      <c r="M40" s="213" t="s">
        <v>254</v>
      </c>
      <c r="N40" s="213" t="s">
        <v>254</v>
      </c>
      <c r="O40" s="127" t="s">
        <v>547</v>
      </c>
      <c r="P40" s="419"/>
      <c r="Q40" s="419"/>
    </row>
    <row r="41" spans="1:17" s="237" customFormat="1" ht="31.5" customHeight="1" x14ac:dyDescent="0.25">
      <c r="A41" s="129">
        <v>30</v>
      </c>
      <c r="B41" s="202">
        <v>42818</v>
      </c>
      <c r="C41" s="228" t="s">
        <v>164</v>
      </c>
      <c r="D41" s="138" t="s">
        <v>834</v>
      </c>
      <c r="E41" s="130" t="s">
        <v>835</v>
      </c>
      <c r="F41" s="158">
        <v>1259</v>
      </c>
      <c r="G41" s="212">
        <f t="shared" si="0"/>
        <v>4113.5</v>
      </c>
      <c r="H41" s="213" t="s">
        <v>254</v>
      </c>
      <c r="I41" s="213" t="s">
        <v>254</v>
      </c>
      <c r="J41" s="213" t="s">
        <v>254</v>
      </c>
      <c r="K41" s="213" t="s">
        <v>254</v>
      </c>
      <c r="L41" s="213">
        <v>4113.5</v>
      </c>
      <c r="M41" s="213" t="s">
        <v>254</v>
      </c>
      <c r="N41" s="213" t="s">
        <v>254</v>
      </c>
      <c r="O41" s="127" t="s">
        <v>2276</v>
      </c>
      <c r="P41" s="419" t="s">
        <v>2597</v>
      </c>
      <c r="Q41" s="419" t="s">
        <v>2599</v>
      </c>
    </row>
    <row r="42" spans="1:17" s="237" customFormat="1" ht="31.5" customHeight="1" x14ac:dyDescent="0.25">
      <c r="A42" s="198">
        <v>31</v>
      </c>
      <c r="B42" s="202">
        <v>42818</v>
      </c>
      <c r="C42" s="228" t="s">
        <v>164</v>
      </c>
      <c r="D42" s="138" t="s">
        <v>834</v>
      </c>
      <c r="E42" s="130" t="s">
        <v>836</v>
      </c>
      <c r="F42" s="158">
        <v>1259</v>
      </c>
      <c r="G42" s="212">
        <f t="shared" si="0"/>
        <v>229</v>
      </c>
      <c r="H42" s="213" t="s">
        <v>254</v>
      </c>
      <c r="I42" s="213" t="s">
        <v>254</v>
      </c>
      <c r="J42" s="213" t="s">
        <v>254</v>
      </c>
      <c r="K42" s="213" t="s">
        <v>254</v>
      </c>
      <c r="L42" s="213">
        <v>229</v>
      </c>
      <c r="M42" s="213" t="s">
        <v>254</v>
      </c>
      <c r="N42" s="213" t="s">
        <v>254</v>
      </c>
      <c r="O42" s="233" t="s">
        <v>2277</v>
      </c>
      <c r="P42" s="419" t="s">
        <v>2597</v>
      </c>
      <c r="Q42" s="419" t="s">
        <v>2599</v>
      </c>
    </row>
    <row r="43" spans="1:17" s="237" customFormat="1" ht="31.5" customHeight="1" x14ac:dyDescent="0.25">
      <c r="A43" s="129">
        <v>32</v>
      </c>
      <c r="B43" s="202">
        <v>42818</v>
      </c>
      <c r="C43" s="228" t="s">
        <v>164</v>
      </c>
      <c r="D43" s="138" t="s">
        <v>834</v>
      </c>
      <c r="E43" s="130" t="s">
        <v>837</v>
      </c>
      <c r="F43" s="158">
        <v>1259</v>
      </c>
      <c r="G43" s="212">
        <f t="shared" si="0"/>
        <v>5</v>
      </c>
      <c r="H43" s="213" t="s">
        <v>254</v>
      </c>
      <c r="I43" s="213" t="s">
        <v>254</v>
      </c>
      <c r="J43" s="213" t="s">
        <v>254</v>
      </c>
      <c r="K43" s="213" t="s">
        <v>254</v>
      </c>
      <c r="L43" s="213">
        <v>5</v>
      </c>
      <c r="M43" s="213" t="s">
        <v>254</v>
      </c>
      <c r="N43" s="213" t="s">
        <v>254</v>
      </c>
      <c r="O43" s="127" t="s">
        <v>175</v>
      </c>
      <c r="P43" s="419" t="s">
        <v>2597</v>
      </c>
      <c r="Q43" s="419" t="s">
        <v>2599</v>
      </c>
    </row>
    <row r="44" spans="1:17" s="237" customFormat="1" ht="31.5" customHeight="1" x14ac:dyDescent="0.25">
      <c r="A44" s="129">
        <v>33</v>
      </c>
      <c r="B44" s="202">
        <v>42818</v>
      </c>
      <c r="C44" s="228" t="s">
        <v>164</v>
      </c>
      <c r="D44" s="138" t="s">
        <v>834</v>
      </c>
      <c r="E44" s="130" t="s">
        <v>308</v>
      </c>
      <c r="F44" s="158">
        <v>1259</v>
      </c>
      <c r="G44" s="212">
        <f t="shared" si="0"/>
        <v>450</v>
      </c>
      <c r="H44" s="213" t="s">
        <v>254</v>
      </c>
      <c r="I44" s="213" t="s">
        <v>254</v>
      </c>
      <c r="J44" s="213" t="s">
        <v>254</v>
      </c>
      <c r="K44" s="213" t="s">
        <v>254</v>
      </c>
      <c r="L44" s="213">
        <v>450</v>
      </c>
      <c r="M44" s="213" t="s">
        <v>254</v>
      </c>
      <c r="N44" s="213" t="s">
        <v>254</v>
      </c>
      <c r="O44" s="127" t="s">
        <v>175</v>
      </c>
      <c r="P44" s="419" t="s">
        <v>2597</v>
      </c>
      <c r="Q44" s="419" t="s">
        <v>2599</v>
      </c>
    </row>
    <row r="45" spans="1:17" s="237" customFormat="1" ht="31.5" customHeight="1" x14ac:dyDescent="0.25">
      <c r="A45" s="198">
        <v>34</v>
      </c>
      <c r="B45" s="202">
        <v>42818</v>
      </c>
      <c r="C45" s="228" t="s">
        <v>164</v>
      </c>
      <c r="D45" s="138" t="s">
        <v>834</v>
      </c>
      <c r="E45" s="130" t="s">
        <v>312</v>
      </c>
      <c r="F45" s="158">
        <v>1259</v>
      </c>
      <c r="G45" s="212">
        <f t="shared" si="0"/>
        <v>652.5</v>
      </c>
      <c r="H45" s="213" t="s">
        <v>254</v>
      </c>
      <c r="I45" s="213" t="s">
        <v>254</v>
      </c>
      <c r="J45" s="213" t="s">
        <v>254</v>
      </c>
      <c r="K45" s="213" t="s">
        <v>254</v>
      </c>
      <c r="L45" s="213">
        <v>652.5</v>
      </c>
      <c r="M45" s="213" t="s">
        <v>254</v>
      </c>
      <c r="N45" s="213" t="s">
        <v>254</v>
      </c>
      <c r="O45" s="127" t="s">
        <v>548</v>
      </c>
      <c r="P45" s="419" t="s">
        <v>2597</v>
      </c>
      <c r="Q45" s="419" t="s">
        <v>2599</v>
      </c>
    </row>
    <row r="46" spans="1:17" s="237" customFormat="1" ht="31.5" customHeight="1" x14ac:dyDescent="0.25">
      <c r="A46" s="129">
        <v>35</v>
      </c>
      <c r="B46" s="202">
        <v>42823</v>
      </c>
      <c r="C46" s="228" t="s">
        <v>164</v>
      </c>
      <c r="D46" s="138" t="s">
        <v>838</v>
      </c>
      <c r="E46" s="130" t="s">
        <v>839</v>
      </c>
      <c r="F46" s="158">
        <v>1472</v>
      </c>
      <c r="G46" s="212">
        <f t="shared" si="0"/>
        <v>11532.46</v>
      </c>
      <c r="H46" s="213" t="s">
        <v>254</v>
      </c>
      <c r="I46" s="213">
        <v>11532.46</v>
      </c>
      <c r="J46" s="213" t="s">
        <v>254</v>
      </c>
      <c r="K46" s="213" t="s">
        <v>254</v>
      </c>
      <c r="L46" s="213" t="s">
        <v>254</v>
      </c>
      <c r="M46" s="213" t="s">
        <v>254</v>
      </c>
      <c r="N46" s="213" t="s">
        <v>254</v>
      </c>
      <c r="O46" s="127" t="s">
        <v>2279</v>
      </c>
      <c r="P46" s="419"/>
      <c r="Q46" s="419"/>
    </row>
    <row r="47" spans="1:17" s="237" customFormat="1" ht="31.5" customHeight="1" x14ac:dyDescent="0.25">
      <c r="A47" s="129">
        <v>36</v>
      </c>
      <c r="B47" s="202">
        <v>42823</v>
      </c>
      <c r="C47" s="228" t="s">
        <v>164</v>
      </c>
      <c r="D47" s="138" t="s">
        <v>838</v>
      </c>
      <c r="E47" s="130" t="s">
        <v>840</v>
      </c>
      <c r="F47" s="158">
        <v>1472</v>
      </c>
      <c r="G47" s="212">
        <f t="shared" si="0"/>
        <v>34</v>
      </c>
      <c r="H47" s="213" t="s">
        <v>254</v>
      </c>
      <c r="I47" s="213">
        <v>34</v>
      </c>
      <c r="J47" s="213" t="s">
        <v>254</v>
      </c>
      <c r="K47" s="213" t="s">
        <v>254</v>
      </c>
      <c r="L47" s="213" t="s">
        <v>254</v>
      </c>
      <c r="M47" s="213" t="s">
        <v>254</v>
      </c>
      <c r="N47" s="213" t="s">
        <v>254</v>
      </c>
      <c r="O47" s="127" t="s">
        <v>2279</v>
      </c>
      <c r="P47" s="419"/>
      <c r="Q47" s="419"/>
    </row>
    <row r="48" spans="1:17" s="237" customFormat="1" ht="31.5" customHeight="1" x14ac:dyDescent="0.25">
      <c r="A48" s="198">
        <v>37</v>
      </c>
      <c r="B48" s="202">
        <v>42823</v>
      </c>
      <c r="C48" s="228" t="s">
        <v>164</v>
      </c>
      <c r="D48" s="138" t="s">
        <v>838</v>
      </c>
      <c r="E48" s="130" t="s">
        <v>841</v>
      </c>
      <c r="F48" s="158">
        <v>1472</v>
      </c>
      <c r="G48" s="212">
        <f t="shared" si="0"/>
        <v>1157</v>
      </c>
      <c r="H48" s="213" t="s">
        <v>254</v>
      </c>
      <c r="I48" s="213">
        <v>1157</v>
      </c>
      <c r="J48" s="213" t="s">
        <v>254</v>
      </c>
      <c r="K48" s="213" t="s">
        <v>254</v>
      </c>
      <c r="L48" s="213" t="s">
        <v>254</v>
      </c>
      <c r="M48" s="213" t="s">
        <v>254</v>
      </c>
      <c r="N48" s="213" t="s">
        <v>254</v>
      </c>
      <c r="O48" s="127" t="s">
        <v>174</v>
      </c>
      <c r="P48" s="419"/>
      <c r="Q48" s="419"/>
    </row>
    <row r="49" spans="1:17" s="237" customFormat="1" ht="31.5" customHeight="1" x14ac:dyDescent="0.25">
      <c r="A49" s="129">
        <v>38</v>
      </c>
      <c r="B49" s="202">
        <v>42823</v>
      </c>
      <c r="C49" s="228" t="s">
        <v>164</v>
      </c>
      <c r="D49" s="138" t="s">
        <v>838</v>
      </c>
      <c r="E49" s="130" t="s">
        <v>842</v>
      </c>
      <c r="F49" s="158">
        <v>1472</v>
      </c>
      <c r="G49" s="212">
        <f t="shared" si="0"/>
        <v>990</v>
      </c>
      <c r="H49" s="213" t="s">
        <v>254</v>
      </c>
      <c r="I49" s="213">
        <v>990</v>
      </c>
      <c r="J49" s="213" t="s">
        <v>254</v>
      </c>
      <c r="K49" s="213" t="s">
        <v>254</v>
      </c>
      <c r="L49" s="213" t="s">
        <v>254</v>
      </c>
      <c r="M49" s="213" t="s">
        <v>254</v>
      </c>
      <c r="N49" s="213" t="s">
        <v>254</v>
      </c>
      <c r="O49" s="127" t="s">
        <v>175</v>
      </c>
      <c r="P49" s="419"/>
      <c r="Q49" s="419"/>
    </row>
    <row r="50" spans="1:17" s="237" customFormat="1" ht="31.5" customHeight="1" x14ac:dyDescent="0.25">
      <c r="A50" s="129">
        <v>39</v>
      </c>
      <c r="B50" s="202">
        <v>42823</v>
      </c>
      <c r="C50" s="228" t="s">
        <v>164</v>
      </c>
      <c r="D50" s="138" t="s">
        <v>838</v>
      </c>
      <c r="E50" s="130" t="s">
        <v>843</v>
      </c>
      <c r="F50" s="158">
        <v>1472</v>
      </c>
      <c r="G50" s="212">
        <f t="shared" si="0"/>
        <v>246.54</v>
      </c>
      <c r="H50" s="213" t="s">
        <v>254</v>
      </c>
      <c r="I50" s="213">
        <v>246.54</v>
      </c>
      <c r="J50" s="213" t="s">
        <v>254</v>
      </c>
      <c r="K50" s="213" t="s">
        <v>254</v>
      </c>
      <c r="L50" s="213" t="s">
        <v>254</v>
      </c>
      <c r="M50" s="213" t="s">
        <v>254</v>
      </c>
      <c r="N50" s="213" t="s">
        <v>254</v>
      </c>
      <c r="O50" s="127" t="s">
        <v>547</v>
      </c>
      <c r="P50" s="419"/>
      <c r="Q50" s="419"/>
    </row>
    <row r="51" spans="1:17" s="237" customFormat="1" ht="31.5" customHeight="1" x14ac:dyDescent="0.25">
      <c r="A51" s="198">
        <v>40</v>
      </c>
      <c r="B51" s="202">
        <v>43057</v>
      </c>
      <c r="C51" s="228" t="s">
        <v>178</v>
      </c>
      <c r="D51" s="138">
        <v>3539</v>
      </c>
      <c r="E51" s="130" t="s">
        <v>2469</v>
      </c>
      <c r="F51" s="298">
        <v>1543</v>
      </c>
      <c r="G51" s="212">
        <f t="shared" si="0"/>
        <v>2628.88</v>
      </c>
      <c r="H51" s="213" t="s">
        <v>254</v>
      </c>
      <c r="I51" s="213" t="s">
        <v>254</v>
      </c>
      <c r="J51" s="213">
        <v>2628.88</v>
      </c>
      <c r="K51" s="213" t="s">
        <v>254</v>
      </c>
      <c r="L51" s="213" t="s">
        <v>254</v>
      </c>
      <c r="M51" s="213" t="s">
        <v>254</v>
      </c>
      <c r="N51" s="213" t="s">
        <v>254</v>
      </c>
      <c r="O51" s="127" t="s">
        <v>2570</v>
      </c>
      <c r="P51" s="419"/>
      <c r="Q51" s="419"/>
    </row>
    <row r="52" spans="1:17" s="237" customFormat="1" ht="31.5" customHeight="1" x14ac:dyDescent="0.25">
      <c r="A52" s="129">
        <v>41</v>
      </c>
      <c r="B52" s="202">
        <v>43054</v>
      </c>
      <c r="C52" s="228" t="s">
        <v>178</v>
      </c>
      <c r="D52" s="138">
        <v>2923</v>
      </c>
      <c r="E52" s="130" t="s">
        <v>2469</v>
      </c>
      <c r="F52" s="298">
        <v>1543</v>
      </c>
      <c r="G52" s="212">
        <f t="shared" ref="G52" si="1">SUM(H52:N52)</f>
        <v>244</v>
      </c>
      <c r="H52" s="213"/>
      <c r="I52" s="213"/>
      <c r="J52" s="213">
        <v>244</v>
      </c>
      <c r="K52" s="213"/>
      <c r="L52" s="213"/>
      <c r="M52" s="213"/>
      <c r="N52" s="213"/>
      <c r="O52" s="127" t="s">
        <v>2566</v>
      </c>
      <c r="P52" s="419"/>
      <c r="Q52" s="419"/>
    </row>
    <row r="53" spans="1:17" s="237" customFormat="1" ht="31.5" customHeight="1" x14ac:dyDescent="0.25">
      <c r="A53" s="129">
        <v>42</v>
      </c>
      <c r="B53" s="202">
        <v>43054</v>
      </c>
      <c r="C53" s="228" t="s">
        <v>178</v>
      </c>
      <c r="D53" s="138">
        <v>2923</v>
      </c>
      <c r="E53" s="130" t="s">
        <v>2469</v>
      </c>
      <c r="F53" s="298">
        <v>1543</v>
      </c>
      <c r="G53" s="212">
        <f t="shared" ref="G53" si="2">SUM(H53:N53)</f>
        <v>2169.6</v>
      </c>
      <c r="H53" s="213"/>
      <c r="I53" s="213"/>
      <c r="J53" s="213">
        <v>2169.6</v>
      </c>
      <c r="K53" s="213"/>
      <c r="L53" s="213"/>
      <c r="M53" s="213"/>
      <c r="N53" s="213"/>
      <c r="O53" s="127" t="s">
        <v>2565</v>
      </c>
      <c r="P53" s="419"/>
      <c r="Q53" s="419"/>
    </row>
    <row r="54" spans="1:17" s="237" customFormat="1" ht="31.5" customHeight="1" x14ac:dyDescent="0.25">
      <c r="A54" s="198">
        <v>43</v>
      </c>
      <c r="B54" s="202">
        <v>42937</v>
      </c>
      <c r="C54" s="228" t="s">
        <v>178</v>
      </c>
      <c r="D54" s="138">
        <v>2129</v>
      </c>
      <c r="E54" s="130" t="s">
        <v>2469</v>
      </c>
      <c r="F54" s="298">
        <v>1543</v>
      </c>
      <c r="G54" s="212">
        <f t="shared" ref="G54" si="3">SUM(H54:N54)</f>
        <v>1227.81</v>
      </c>
      <c r="H54" s="213"/>
      <c r="I54" s="213"/>
      <c r="J54" s="213">
        <v>1227.81</v>
      </c>
      <c r="K54" s="213"/>
      <c r="L54" s="213"/>
      <c r="M54" s="213"/>
      <c r="N54" s="213"/>
      <c r="O54" s="127" t="s">
        <v>2563</v>
      </c>
      <c r="P54" s="419"/>
      <c r="Q54" s="419"/>
    </row>
    <row r="55" spans="1:17" s="237" customFormat="1" ht="31.5" customHeight="1" x14ac:dyDescent="0.25">
      <c r="A55" s="129">
        <v>44</v>
      </c>
      <c r="B55" s="202">
        <v>42937</v>
      </c>
      <c r="C55" s="228" t="s">
        <v>178</v>
      </c>
      <c r="D55" s="138">
        <v>2129</v>
      </c>
      <c r="E55" s="130" t="s">
        <v>2469</v>
      </c>
      <c r="F55" s="298">
        <v>1543</v>
      </c>
      <c r="G55" s="212">
        <f t="shared" si="0"/>
        <v>4169.7</v>
      </c>
      <c r="H55" s="213" t="s">
        <v>254</v>
      </c>
      <c r="I55" s="213" t="s">
        <v>254</v>
      </c>
      <c r="J55" s="213">
        <v>4169.7</v>
      </c>
      <c r="K55" s="213" t="s">
        <v>254</v>
      </c>
      <c r="L55" s="213" t="s">
        <v>254</v>
      </c>
      <c r="M55" s="213" t="s">
        <v>254</v>
      </c>
      <c r="N55" s="213" t="s">
        <v>254</v>
      </c>
      <c r="O55" s="127" t="s">
        <v>2564</v>
      </c>
      <c r="P55" s="419"/>
      <c r="Q55" s="419"/>
    </row>
    <row r="56" spans="1:17" s="237" customFormat="1" ht="31.5" customHeight="1" x14ac:dyDescent="0.25">
      <c r="A56" s="129">
        <v>45</v>
      </c>
      <c r="B56" s="202">
        <v>42843</v>
      </c>
      <c r="C56" s="228" t="s">
        <v>178</v>
      </c>
      <c r="D56" s="138">
        <v>361</v>
      </c>
      <c r="E56" s="130" t="s">
        <v>2470</v>
      </c>
      <c r="F56" s="298">
        <v>1871</v>
      </c>
      <c r="G56" s="212">
        <f t="shared" si="0"/>
        <v>2660</v>
      </c>
      <c r="H56" s="213" t="s">
        <v>254</v>
      </c>
      <c r="I56" s="213" t="s">
        <v>254</v>
      </c>
      <c r="J56" s="213">
        <v>2660</v>
      </c>
      <c r="K56" s="213" t="s">
        <v>254</v>
      </c>
      <c r="L56" s="213" t="s">
        <v>254</v>
      </c>
      <c r="M56" s="213" t="s">
        <v>254</v>
      </c>
      <c r="N56" s="213" t="s">
        <v>254</v>
      </c>
      <c r="O56" s="127" t="s">
        <v>1827</v>
      </c>
      <c r="P56" s="419"/>
      <c r="Q56" s="419"/>
    </row>
    <row r="57" spans="1:17" s="237" customFormat="1" ht="31.5" customHeight="1" x14ac:dyDescent="0.25">
      <c r="A57" s="198">
        <v>46</v>
      </c>
      <c r="B57" s="202">
        <v>42927</v>
      </c>
      <c r="C57" s="228" t="s">
        <v>178</v>
      </c>
      <c r="D57" s="138">
        <v>1195</v>
      </c>
      <c r="E57" s="130" t="s">
        <v>2471</v>
      </c>
      <c r="F57" s="154">
        <v>1934</v>
      </c>
      <c r="G57" s="212">
        <f t="shared" si="0"/>
        <v>25380</v>
      </c>
      <c r="H57" s="213" t="s">
        <v>254</v>
      </c>
      <c r="I57" s="213" t="s">
        <v>254</v>
      </c>
      <c r="J57" s="213">
        <v>25380</v>
      </c>
      <c r="K57" s="213" t="s">
        <v>254</v>
      </c>
      <c r="L57" s="213" t="s">
        <v>254</v>
      </c>
      <c r="M57" s="213" t="s">
        <v>254</v>
      </c>
      <c r="N57" s="213" t="s">
        <v>254</v>
      </c>
      <c r="O57" s="127" t="s">
        <v>1828</v>
      </c>
      <c r="P57" s="419"/>
      <c r="Q57" s="419"/>
    </row>
    <row r="58" spans="1:17" s="237" customFormat="1" ht="31.5" customHeight="1" x14ac:dyDescent="0.25">
      <c r="A58" s="129">
        <v>47</v>
      </c>
      <c r="B58" s="202">
        <v>42885</v>
      </c>
      <c r="C58" s="228" t="s">
        <v>178</v>
      </c>
      <c r="D58" s="138">
        <v>711</v>
      </c>
      <c r="E58" s="130" t="s">
        <v>2472</v>
      </c>
      <c r="F58" s="154">
        <v>2020</v>
      </c>
      <c r="G58" s="212">
        <f t="shared" si="0"/>
        <v>1105</v>
      </c>
      <c r="H58" s="213" t="s">
        <v>254</v>
      </c>
      <c r="I58" s="213" t="s">
        <v>254</v>
      </c>
      <c r="J58" s="229">
        <v>1105</v>
      </c>
      <c r="K58" s="213" t="s">
        <v>254</v>
      </c>
      <c r="L58" s="213" t="s">
        <v>254</v>
      </c>
      <c r="M58" s="213" t="s">
        <v>254</v>
      </c>
      <c r="N58" s="213" t="s">
        <v>254</v>
      </c>
      <c r="O58" s="127" t="s">
        <v>1829</v>
      </c>
      <c r="P58" s="419"/>
      <c r="Q58" s="419"/>
    </row>
    <row r="59" spans="1:17" s="237" customFormat="1" ht="31.5" customHeight="1" x14ac:dyDescent="0.25">
      <c r="A59" s="129">
        <v>48</v>
      </c>
      <c r="B59" s="202">
        <v>42885</v>
      </c>
      <c r="C59" s="228" t="s">
        <v>178</v>
      </c>
      <c r="D59" s="138">
        <v>711</v>
      </c>
      <c r="E59" s="130" t="s">
        <v>2472</v>
      </c>
      <c r="F59" s="154">
        <v>2020</v>
      </c>
      <c r="G59" s="212">
        <f t="shared" si="0"/>
        <v>1716</v>
      </c>
      <c r="H59" s="213"/>
      <c r="I59" s="213"/>
      <c r="J59" s="229">
        <v>1716</v>
      </c>
      <c r="K59" s="213"/>
      <c r="L59" s="213"/>
      <c r="M59" s="213"/>
      <c r="N59" s="213"/>
      <c r="O59" s="127" t="s">
        <v>1830</v>
      </c>
      <c r="P59" s="419"/>
      <c r="Q59" s="419"/>
    </row>
    <row r="60" spans="1:17" s="237" customFormat="1" ht="31.5" customHeight="1" x14ac:dyDescent="0.25">
      <c r="A60" s="198">
        <v>49</v>
      </c>
      <c r="B60" s="202">
        <v>42885</v>
      </c>
      <c r="C60" s="228" t="s">
        <v>178</v>
      </c>
      <c r="D60" s="138">
        <v>711</v>
      </c>
      <c r="E60" s="130" t="s">
        <v>2472</v>
      </c>
      <c r="F60" s="154">
        <v>2020</v>
      </c>
      <c r="G60" s="212">
        <f t="shared" si="0"/>
        <v>1232</v>
      </c>
      <c r="H60" s="213"/>
      <c r="I60" s="213"/>
      <c r="J60" s="229">
        <v>1232</v>
      </c>
      <c r="K60" s="213"/>
      <c r="L60" s="213"/>
      <c r="M60" s="213"/>
      <c r="N60" s="213"/>
      <c r="O60" s="127" t="s">
        <v>1831</v>
      </c>
      <c r="P60" s="419"/>
      <c r="Q60" s="419"/>
    </row>
    <row r="61" spans="1:17" s="237" customFormat="1" ht="31.5" customHeight="1" x14ac:dyDescent="0.25">
      <c r="A61" s="129">
        <v>50</v>
      </c>
      <c r="B61" s="202">
        <v>42885</v>
      </c>
      <c r="C61" s="228" t="s">
        <v>178</v>
      </c>
      <c r="D61" s="138">
        <v>711</v>
      </c>
      <c r="E61" s="130" t="s">
        <v>2472</v>
      </c>
      <c r="F61" s="154">
        <v>2020</v>
      </c>
      <c r="G61" s="212">
        <f t="shared" si="0"/>
        <v>1365</v>
      </c>
      <c r="H61" s="213"/>
      <c r="I61" s="213"/>
      <c r="J61" s="229">
        <v>1365</v>
      </c>
      <c r="K61" s="213"/>
      <c r="L61" s="213"/>
      <c r="M61" s="213"/>
      <c r="N61" s="213"/>
      <c r="O61" s="127" t="s">
        <v>1832</v>
      </c>
      <c r="P61" s="419"/>
      <c r="Q61" s="419"/>
    </row>
    <row r="62" spans="1:17" s="237" customFormat="1" ht="31.5" customHeight="1" x14ac:dyDescent="0.25">
      <c r="A62" s="129">
        <v>51</v>
      </c>
      <c r="B62" s="202">
        <v>42885</v>
      </c>
      <c r="C62" s="228" t="s">
        <v>178</v>
      </c>
      <c r="D62" s="138">
        <v>711</v>
      </c>
      <c r="E62" s="130" t="s">
        <v>2472</v>
      </c>
      <c r="F62" s="154">
        <v>2020</v>
      </c>
      <c r="G62" s="212">
        <f t="shared" si="0"/>
        <v>910</v>
      </c>
      <c r="H62" s="213"/>
      <c r="I62" s="213"/>
      <c r="J62" s="229">
        <v>910</v>
      </c>
      <c r="K62" s="213"/>
      <c r="L62" s="213"/>
      <c r="M62" s="213"/>
      <c r="N62" s="213"/>
      <c r="O62" s="127" t="s">
        <v>1833</v>
      </c>
      <c r="P62" s="419"/>
      <c r="Q62" s="419"/>
    </row>
    <row r="63" spans="1:17" s="237" customFormat="1" ht="31.5" customHeight="1" x14ac:dyDescent="0.25">
      <c r="A63" s="198">
        <v>52</v>
      </c>
      <c r="B63" s="202">
        <v>42885</v>
      </c>
      <c r="C63" s="228" t="s">
        <v>178</v>
      </c>
      <c r="D63" s="138">
        <v>711</v>
      </c>
      <c r="E63" s="130" t="s">
        <v>2472</v>
      </c>
      <c r="F63" s="154">
        <v>2020</v>
      </c>
      <c r="G63" s="212">
        <f t="shared" si="0"/>
        <v>965</v>
      </c>
      <c r="H63" s="213"/>
      <c r="I63" s="213"/>
      <c r="J63" s="229">
        <v>965</v>
      </c>
      <c r="K63" s="213"/>
      <c r="L63" s="213"/>
      <c r="M63" s="213"/>
      <c r="N63" s="213"/>
      <c r="O63" s="127" t="s">
        <v>1834</v>
      </c>
      <c r="P63" s="419"/>
      <c r="Q63" s="419"/>
    </row>
    <row r="64" spans="1:17" s="237" customFormat="1" ht="31.5" customHeight="1" x14ac:dyDescent="0.25">
      <c r="A64" s="129">
        <v>53</v>
      </c>
      <c r="B64" s="202">
        <v>42885</v>
      </c>
      <c r="C64" s="228" t="s">
        <v>178</v>
      </c>
      <c r="D64" s="138">
        <v>712</v>
      </c>
      <c r="E64" s="138">
        <v>8005</v>
      </c>
      <c r="F64" s="154">
        <v>2023</v>
      </c>
      <c r="G64" s="212">
        <f t="shared" si="0"/>
        <v>480</v>
      </c>
      <c r="H64" s="213" t="s">
        <v>254</v>
      </c>
      <c r="I64" s="213" t="s">
        <v>254</v>
      </c>
      <c r="J64" s="241">
        <v>480</v>
      </c>
      <c r="K64" s="213" t="s">
        <v>254</v>
      </c>
      <c r="L64" s="213" t="s">
        <v>254</v>
      </c>
      <c r="M64" s="213" t="s">
        <v>254</v>
      </c>
      <c r="N64" s="213" t="s">
        <v>254</v>
      </c>
      <c r="O64" s="127" t="s">
        <v>1835</v>
      </c>
      <c r="P64" s="419"/>
      <c r="Q64" s="419"/>
    </row>
    <row r="65" spans="1:17" s="237" customFormat="1" ht="31.5" customHeight="1" x14ac:dyDescent="0.25">
      <c r="A65" s="129">
        <v>54</v>
      </c>
      <c r="B65" s="202">
        <v>42885</v>
      </c>
      <c r="C65" s="228" t="s">
        <v>178</v>
      </c>
      <c r="D65" s="138">
        <v>712</v>
      </c>
      <c r="E65" s="138">
        <v>8005</v>
      </c>
      <c r="F65" s="154">
        <v>2023</v>
      </c>
      <c r="G65" s="212">
        <f t="shared" si="0"/>
        <v>6500</v>
      </c>
      <c r="H65" s="213"/>
      <c r="I65" s="213"/>
      <c r="J65" s="241">
        <v>6500</v>
      </c>
      <c r="K65" s="213"/>
      <c r="L65" s="213"/>
      <c r="M65" s="213"/>
      <c r="N65" s="213"/>
      <c r="O65" s="127" t="s">
        <v>1836</v>
      </c>
      <c r="P65" s="419"/>
      <c r="Q65" s="419"/>
    </row>
    <row r="66" spans="1:17" s="237" customFormat="1" ht="31.5" customHeight="1" x14ac:dyDescent="0.25">
      <c r="A66" s="198">
        <v>55</v>
      </c>
      <c r="B66" s="202">
        <v>42885</v>
      </c>
      <c r="C66" s="228" t="s">
        <v>178</v>
      </c>
      <c r="D66" s="138">
        <v>712</v>
      </c>
      <c r="E66" s="138">
        <v>8005</v>
      </c>
      <c r="F66" s="154">
        <v>2023</v>
      </c>
      <c r="G66" s="212">
        <f t="shared" si="0"/>
        <v>3840</v>
      </c>
      <c r="H66" s="213"/>
      <c r="I66" s="213"/>
      <c r="J66" s="241">
        <v>3840</v>
      </c>
      <c r="K66" s="213"/>
      <c r="L66" s="213"/>
      <c r="M66" s="213"/>
      <c r="N66" s="213"/>
      <c r="O66" s="127" t="s">
        <v>1837</v>
      </c>
      <c r="P66" s="419"/>
      <c r="Q66" s="419"/>
    </row>
    <row r="67" spans="1:17" s="237" customFormat="1" ht="31.5" customHeight="1" x14ac:dyDescent="0.25">
      <c r="A67" s="129">
        <v>56</v>
      </c>
      <c r="B67" s="202">
        <v>42885</v>
      </c>
      <c r="C67" s="228" t="s">
        <v>178</v>
      </c>
      <c r="D67" s="138">
        <v>712</v>
      </c>
      <c r="E67" s="138">
        <v>8005</v>
      </c>
      <c r="F67" s="154">
        <v>2023</v>
      </c>
      <c r="G67" s="212">
        <f t="shared" si="0"/>
        <v>1400</v>
      </c>
      <c r="H67" s="213"/>
      <c r="I67" s="213"/>
      <c r="J67" s="241">
        <v>1400</v>
      </c>
      <c r="K67" s="213"/>
      <c r="L67" s="213"/>
      <c r="M67" s="213"/>
      <c r="N67" s="213"/>
      <c r="O67" s="127" t="s">
        <v>1838</v>
      </c>
      <c r="P67" s="419"/>
      <c r="Q67" s="419"/>
    </row>
    <row r="68" spans="1:17" s="237" customFormat="1" ht="31.5" customHeight="1" x14ac:dyDescent="0.25">
      <c r="A68" s="129">
        <v>57</v>
      </c>
      <c r="B68" s="202">
        <v>42885</v>
      </c>
      <c r="C68" s="228" t="s">
        <v>178</v>
      </c>
      <c r="D68" s="138">
        <v>712</v>
      </c>
      <c r="E68" s="138">
        <v>8005</v>
      </c>
      <c r="F68" s="154">
        <v>2023</v>
      </c>
      <c r="G68" s="212">
        <f t="shared" si="0"/>
        <v>15600</v>
      </c>
      <c r="H68" s="213"/>
      <c r="I68" s="213"/>
      <c r="J68" s="241">
        <v>15600</v>
      </c>
      <c r="K68" s="213"/>
      <c r="L68" s="213"/>
      <c r="M68" s="213"/>
      <c r="N68" s="213"/>
      <c r="O68" s="127" t="s">
        <v>1839</v>
      </c>
      <c r="P68" s="419"/>
      <c r="Q68" s="419"/>
    </row>
    <row r="69" spans="1:17" s="237" customFormat="1" ht="31.5" customHeight="1" x14ac:dyDescent="0.25">
      <c r="A69" s="198">
        <v>58</v>
      </c>
      <c r="B69" s="202">
        <v>42860</v>
      </c>
      <c r="C69" s="228" t="s">
        <v>178</v>
      </c>
      <c r="D69" s="138">
        <v>460</v>
      </c>
      <c r="E69" s="130" t="s">
        <v>2473</v>
      </c>
      <c r="F69" s="154">
        <v>2104</v>
      </c>
      <c r="G69" s="212">
        <f t="shared" si="0"/>
        <v>5790</v>
      </c>
      <c r="H69" s="213" t="s">
        <v>254</v>
      </c>
      <c r="I69" s="213" t="s">
        <v>254</v>
      </c>
      <c r="J69" s="213">
        <v>5790</v>
      </c>
      <c r="K69" s="213" t="s">
        <v>254</v>
      </c>
      <c r="L69" s="213" t="s">
        <v>254</v>
      </c>
      <c r="M69" s="213" t="s">
        <v>254</v>
      </c>
      <c r="N69" s="213" t="s">
        <v>254</v>
      </c>
      <c r="O69" s="127" t="s">
        <v>1840</v>
      </c>
      <c r="P69" s="419"/>
      <c r="Q69" s="419"/>
    </row>
    <row r="70" spans="1:17" s="237" customFormat="1" ht="31.5" customHeight="1" x14ac:dyDescent="0.25">
      <c r="A70" s="129">
        <v>59</v>
      </c>
      <c r="B70" s="202">
        <v>42860</v>
      </c>
      <c r="C70" s="228" t="s">
        <v>178</v>
      </c>
      <c r="D70" s="138">
        <v>460</v>
      </c>
      <c r="E70" s="130" t="s">
        <v>2473</v>
      </c>
      <c r="F70" s="154">
        <v>2104</v>
      </c>
      <c r="G70" s="212">
        <f t="shared" si="0"/>
        <v>486</v>
      </c>
      <c r="H70" s="213" t="s">
        <v>254</v>
      </c>
      <c r="I70" s="213" t="s">
        <v>254</v>
      </c>
      <c r="J70" s="213">
        <v>486</v>
      </c>
      <c r="K70" s="213" t="s">
        <v>254</v>
      </c>
      <c r="L70" s="213" t="s">
        <v>254</v>
      </c>
      <c r="M70" s="213" t="s">
        <v>254</v>
      </c>
      <c r="N70" s="213" t="s">
        <v>254</v>
      </c>
      <c r="O70" s="127" t="s">
        <v>1841</v>
      </c>
      <c r="P70" s="419"/>
      <c r="Q70" s="419"/>
    </row>
    <row r="71" spans="1:17" s="237" customFormat="1" ht="31.5" customHeight="1" x14ac:dyDescent="0.25">
      <c r="A71" s="129">
        <v>60</v>
      </c>
      <c r="B71" s="202">
        <v>42902</v>
      </c>
      <c r="C71" s="228" t="s">
        <v>178</v>
      </c>
      <c r="D71" s="138">
        <v>943</v>
      </c>
      <c r="E71" s="130" t="s">
        <v>2474</v>
      </c>
      <c r="F71" s="154">
        <v>2170</v>
      </c>
      <c r="G71" s="212">
        <f t="shared" si="0"/>
        <v>572.94000000000005</v>
      </c>
      <c r="H71" s="213"/>
      <c r="I71" s="213"/>
      <c r="J71" s="213"/>
      <c r="K71" s="213"/>
      <c r="L71" s="213"/>
      <c r="M71" s="213">
        <v>572.94000000000005</v>
      </c>
      <c r="N71" s="213"/>
      <c r="O71" s="127" t="s">
        <v>2568</v>
      </c>
      <c r="P71" s="419" t="s">
        <v>2597</v>
      </c>
      <c r="Q71" s="419" t="s">
        <v>2599</v>
      </c>
    </row>
    <row r="72" spans="1:17" s="237" customFormat="1" ht="31.5" customHeight="1" x14ac:dyDescent="0.25">
      <c r="A72" s="198">
        <v>61</v>
      </c>
      <c r="B72" s="202">
        <v>42916</v>
      </c>
      <c r="C72" s="228" t="s">
        <v>178</v>
      </c>
      <c r="D72" s="138">
        <v>1104</v>
      </c>
      <c r="E72" s="130" t="s">
        <v>2474</v>
      </c>
      <c r="F72" s="154">
        <v>2170</v>
      </c>
      <c r="G72" s="212">
        <f t="shared" si="0"/>
        <v>381.96</v>
      </c>
      <c r="H72" s="213" t="s">
        <v>254</v>
      </c>
      <c r="I72" s="213" t="s">
        <v>254</v>
      </c>
      <c r="J72" s="213" t="s">
        <v>254</v>
      </c>
      <c r="K72" s="213" t="s">
        <v>254</v>
      </c>
      <c r="L72" s="213" t="s">
        <v>254</v>
      </c>
      <c r="M72" s="213">
        <v>381.96</v>
      </c>
      <c r="N72" s="213" t="s">
        <v>254</v>
      </c>
      <c r="O72" s="127" t="s">
        <v>2567</v>
      </c>
      <c r="P72" s="419" t="s">
        <v>2597</v>
      </c>
      <c r="Q72" s="419" t="s">
        <v>2599</v>
      </c>
    </row>
    <row r="73" spans="1:17" s="237" customFormat="1" ht="31.5" customHeight="1" x14ac:dyDescent="0.25">
      <c r="A73" s="129">
        <v>62</v>
      </c>
      <c r="B73" s="202">
        <v>42846</v>
      </c>
      <c r="C73" s="228" t="s">
        <v>164</v>
      </c>
      <c r="D73" s="130" t="s">
        <v>844</v>
      </c>
      <c r="E73" s="130" t="s">
        <v>845</v>
      </c>
      <c r="F73" s="158">
        <v>2251</v>
      </c>
      <c r="G73" s="212">
        <f t="shared" si="0"/>
        <v>18920.740000000002</v>
      </c>
      <c r="H73" s="213" t="s">
        <v>254</v>
      </c>
      <c r="I73" s="213">
        <v>18920.740000000002</v>
      </c>
      <c r="J73" s="213" t="s">
        <v>254</v>
      </c>
      <c r="K73" s="213" t="s">
        <v>254</v>
      </c>
      <c r="L73" s="213" t="s">
        <v>254</v>
      </c>
      <c r="M73" s="213" t="s">
        <v>254</v>
      </c>
      <c r="N73" s="213" t="s">
        <v>254</v>
      </c>
      <c r="O73" s="127" t="s">
        <v>2278</v>
      </c>
      <c r="P73" s="419"/>
      <c r="Q73" s="419"/>
    </row>
    <row r="74" spans="1:17" s="237" customFormat="1" ht="31.5" customHeight="1" x14ac:dyDescent="0.25">
      <c r="A74" s="129">
        <v>63</v>
      </c>
      <c r="B74" s="202">
        <v>42846</v>
      </c>
      <c r="C74" s="228" t="s">
        <v>164</v>
      </c>
      <c r="D74" s="130" t="s">
        <v>844</v>
      </c>
      <c r="E74" s="130" t="s">
        <v>846</v>
      </c>
      <c r="F74" s="158">
        <v>2251</v>
      </c>
      <c r="G74" s="212">
        <f t="shared" si="0"/>
        <v>1232.67</v>
      </c>
      <c r="H74" s="213" t="s">
        <v>254</v>
      </c>
      <c r="I74" s="213">
        <v>1232.67</v>
      </c>
      <c r="J74" s="213" t="s">
        <v>254</v>
      </c>
      <c r="K74" s="213" t="s">
        <v>254</v>
      </c>
      <c r="L74" s="213" t="s">
        <v>254</v>
      </c>
      <c r="M74" s="213" t="s">
        <v>254</v>
      </c>
      <c r="N74" s="213" t="s">
        <v>254</v>
      </c>
      <c r="O74" s="127" t="s">
        <v>2278</v>
      </c>
      <c r="P74" s="419"/>
      <c r="Q74" s="419"/>
    </row>
    <row r="75" spans="1:17" s="237" customFormat="1" ht="31.5" customHeight="1" x14ac:dyDescent="0.25">
      <c r="A75" s="198">
        <v>64</v>
      </c>
      <c r="B75" s="202">
        <v>42846</v>
      </c>
      <c r="C75" s="228" t="s">
        <v>164</v>
      </c>
      <c r="D75" s="130" t="s">
        <v>844</v>
      </c>
      <c r="E75" s="130" t="s">
        <v>847</v>
      </c>
      <c r="F75" s="158">
        <v>2251</v>
      </c>
      <c r="G75" s="212">
        <f t="shared" si="0"/>
        <v>1487</v>
      </c>
      <c r="H75" s="213" t="s">
        <v>254</v>
      </c>
      <c r="I75" s="213">
        <v>1487</v>
      </c>
      <c r="J75" s="213" t="s">
        <v>254</v>
      </c>
      <c r="K75" s="213" t="s">
        <v>254</v>
      </c>
      <c r="L75" s="213" t="s">
        <v>254</v>
      </c>
      <c r="M75" s="213" t="s">
        <v>254</v>
      </c>
      <c r="N75" s="213" t="s">
        <v>254</v>
      </c>
      <c r="O75" s="127" t="s">
        <v>174</v>
      </c>
      <c r="P75" s="419"/>
      <c r="Q75" s="419"/>
    </row>
    <row r="76" spans="1:17" s="237" customFormat="1" ht="31.5" customHeight="1" x14ac:dyDescent="0.25">
      <c r="A76" s="129">
        <v>65</v>
      </c>
      <c r="B76" s="202">
        <v>42846</v>
      </c>
      <c r="C76" s="228" t="s">
        <v>164</v>
      </c>
      <c r="D76" s="130" t="s">
        <v>844</v>
      </c>
      <c r="E76" s="130" t="s">
        <v>848</v>
      </c>
      <c r="F76" s="158">
        <v>2251</v>
      </c>
      <c r="G76" s="212">
        <f t="shared" si="0"/>
        <v>1856</v>
      </c>
      <c r="H76" s="213" t="s">
        <v>254</v>
      </c>
      <c r="I76" s="213">
        <v>1856</v>
      </c>
      <c r="J76" s="213" t="s">
        <v>254</v>
      </c>
      <c r="K76" s="213" t="s">
        <v>254</v>
      </c>
      <c r="L76" s="213" t="s">
        <v>254</v>
      </c>
      <c r="M76" s="213" t="s">
        <v>254</v>
      </c>
      <c r="N76" s="213" t="s">
        <v>254</v>
      </c>
      <c r="O76" s="127" t="s">
        <v>175</v>
      </c>
      <c r="P76" s="419"/>
      <c r="Q76" s="419"/>
    </row>
    <row r="77" spans="1:17" s="237" customFormat="1" ht="31.5" customHeight="1" x14ac:dyDescent="0.25">
      <c r="A77" s="129">
        <v>66</v>
      </c>
      <c r="B77" s="202">
        <v>42846</v>
      </c>
      <c r="C77" s="228" t="s">
        <v>164</v>
      </c>
      <c r="D77" s="130" t="s">
        <v>844</v>
      </c>
      <c r="E77" s="130" t="s">
        <v>849</v>
      </c>
      <c r="F77" s="158">
        <v>2251</v>
      </c>
      <c r="G77" s="212">
        <f t="shared" si="0"/>
        <v>299</v>
      </c>
      <c r="H77" s="213" t="s">
        <v>254</v>
      </c>
      <c r="I77" s="213">
        <v>299</v>
      </c>
      <c r="J77" s="213" t="s">
        <v>254</v>
      </c>
      <c r="K77" s="213" t="s">
        <v>254</v>
      </c>
      <c r="L77" s="213" t="s">
        <v>254</v>
      </c>
      <c r="M77" s="213" t="s">
        <v>254</v>
      </c>
      <c r="N77" s="213" t="s">
        <v>254</v>
      </c>
      <c r="O77" s="127" t="s">
        <v>2278</v>
      </c>
      <c r="P77" s="419"/>
      <c r="Q77" s="419"/>
    </row>
    <row r="78" spans="1:17" s="237" customFormat="1" ht="31.5" customHeight="1" x14ac:dyDescent="0.25">
      <c r="A78" s="198">
        <v>67</v>
      </c>
      <c r="B78" s="202">
        <v>42846</v>
      </c>
      <c r="C78" s="228" t="s">
        <v>164</v>
      </c>
      <c r="D78" s="130" t="s">
        <v>844</v>
      </c>
      <c r="E78" s="130" t="s">
        <v>850</v>
      </c>
      <c r="F78" s="158">
        <v>2251</v>
      </c>
      <c r="G78" s="212">
        <f t="shared" si="0"/>
        <v>920.15</v>
      </c>
      <c r="H78" s="213" t="s">
        <v>254</v>
      </c>
      <c r="I78" s="213">
        <v>920.15</v>
      </c>
      <c r="J78" s="213" t="s">
        <v>254</v>
      </c>
      <c r="K78" s="213" t="s">
        <v>254</v>
      </c>
      <c r="L78" s="213" t="s">
        <v>254</v>
      </c>
      <c r="M78" s="213" t="s">
        <v>254</v>
      </c>
      <c r="N78" s="213" t="s">
        <v>254</v>
      </c>
      <c r="O78" s="127" t="s">
        <v>547</v>
      </c>
      <c r="P78" s="419"/>
      <c r="Q78" s="419"/>
    </row>
    <row r="79" spans="1:17" s="237" customFormat="1" ht="31.5" customHeight="1" x14ac:dyDescent="0.25">
      <c r="A79" s="129">
        <v>68</v>
      </c>
      <c r="B79" s="202">
        <v>42846</v>
      </c>
      <c r="C79" s="228" t="s">
        <v>163</v>
      </c>
      <c r="D79" s="138">
        <v>1113</v>
      </c>
      <c r="E79" s="130" t="s">
        <v>851</v>
      </c>
      <c r="F79" s="158">
        <v>2377</v>
      </c>
      <c r="G79" s="212">
        <f t="shared" si="0"/>
        <v>4800</v>
      </c>
      <c r="H79" s="213" t="s">
        <v>254</v>
      </c>
      <c r="I79" s="213" t="s">
        <v>254</v>
      </c>
      <c r="J79" s="213" t="s">
        <v>254</v>
      </c>
      <c r="K79" s="213">
        <v>4800</v>
      </c>
      <c r="L79" s="213" t="s">
        <v>254</v>
      </c>
      <c r="M79" s="213" t="s">
        <v>254</v>
      </c>
      <c r="N79" s="213" t="s">
        <v>254</v>
      </c>
      <c r="O79" s="127" t="s">
        <v>2345</v>
      </c>
      <c r="P79" s="419"/>
      <c r="Q79" s="419"/>
    </row>
    <row r="80" spans="1:17" s="237" customFormat="1" ht="31.5" customHeight="1" x14ac:dyDescent="0.25">
      <c r="A80" s="129">
        <v>69</v>
      </c>
      <c r="B80" s="202">
        <v>42850</v>
      </c>
      <c r="C80" s="228" t="s">
        <v>164</v>
      </c>
      <c r="D80" s="130" t="s">
        <v>852</v>
      </c>
      <c r="E80" s="130" t="s">
        <v>853</v>
      </c>
      <c r="F80" s="158">
        <v>2612</v>
      </c>
      <c r="G80" s="212">
        <f t="shared" ref="G80:G137" si="4">SUM(H80:N80)</f>
        <v>3756</v>
      </c>
      <c r="H80" s="213" t="s">
        <v>254</v>
      </c>
      <c r="I80" s="213" t="s">
        <v>254</v>
      </c>
      <c r="J80" s="213" t="s">
        <v>254</v>
      </c>
      <c r="K80" s="213" t="s">
        <v>254</v>
      </c>
      <c r="L80" s="213">
        <v>3756</v>
      </c>
      <c r="M80" s="213" t="s">
        <v>254</v>
      </c>
      <c r="N80" s="213" t="s">
        <v>254</v>
      </c>
      <c r="O80" s="233" t="s">
        <v>1014</v>
      </c>
      <c r="P80" s="419" t="s">
        <v>2597</v>
      </c>
      <c r="Q80" s="419" t="s">
        <v>2599</v>
      </c>
    </row>
    <row r="81" spans="1:17" s="237" customFormat="1" ht="31.5" customHeight="1" x14ac:dyDescent="0.25">
      <c r="A81" s="198">
        <v>70</v>
      </c>
      <c r="B81" s="202">
        <v>42850</v>
      </c>
      <c r="C81" s="228" t="s">
        <v>164</v>
      </c>
      <c r="D81" s="130" t="s">
        <v>852</v>
      </c>
      <c r="E81" s="130" t="s">
        <v>854</v>
      </c>
      <c r="F81" s="158">
        <v>2612</v>
      </c>
      <c r="G81" s="212">
        <f t="shared" si="4"/>
        <v>159</v>
      </c>
      <c r="H81" s="213" t="s">
        <v>254</v>
      </c>
      <c r="I81" s="213" t="s">
        <v>254</v>
      </c>
      <c r="J81" s="213" t="s">
        <v>254</v>
      </c>
      <c r="K81" s="213" t="s">
        <v>254</v>
      </c>
      <c r="L81" s="213">
        <v>159</v>
      </c>
      <c r="M81" s="213" t="s">
        <v>254</v>
      </c>
      <c r="N81" s="213" t="s">
        <v>254</v>
      </c>
      <c r="O81" s="233" t="s">
        <v>1013</v>
      </c>
      <c r="P81" s="419" t="s">
        <v>2597</v>
      </c>
      <c r="Q81" s="419" t="s">
        <v>2599</v>
      </c>
    </row>
    <row r="82" spans="1:17" s="237" customFormat="1" ht="31.5" customHeight="1" x14ac:dyDescent="0.25">
      <c r="A82" s="129">
        <v>71</v>
      </c>
      <c r="B82" s="202">
        <v>42850</v>
      </c>
      <c r="C82" s="228" t="s">
        <v>164</v>
      </c>
      <c r="D82" s="130" t="s">
        <v>852</v>
      </c>
      <c r="E82" s="130" t="s">
        <v>855</v>
      </c>
      <c r="F82" s="158">
        <v>2612</v>
      </c>
      <c r="G82" s="212">
        <f t="shared" si="4"/>
        <v>585</v>
      </c>
      <c r="H82" s="213" t="s">
        <v>254</v>
      </c>
      <c r="I82" s="213" t="s">
        <v>254</v>
      </c>
      <c r="J82" s="213" t="s">
        <v>254</v>
      </c>
      <c r="K82" s="213" t="s">
        <v>254</v>
      </c>
      <c r="L82" s="213">
        <v>585</v>
      </c>
      <c r="M82" s="213" t="s">
        <v>254</v>
      </c>
      <c r="N82" s="213" t="s">
        <v>254</v>
      </c>
      <c r="O82" s="127" t="s">
        <v>174</v>
      </c>
      <c r="P82" s="419" t="s">
        <v>2597</v>
      </c>
      <c r="Q82" s="419" t="s">
        <v>2599</v>
      </c>
    </row>
    <row r="83" spans="1:17" s="237" customFormat="1" ht="31.5" customHeight="1" x14ac:dyDescent="0.25">
      <c r="A83" s="129">
        <v>72</v>
      </c>
      <c r="B83" s="202">
        <v>42850</v>
      </c>
      <c r="C83" s="228" t="s">
        <v>164</v>
      </c>
      <c r="D83" s="130" t="s">
        <v>852</v>
      </c>
      <c r="E83" s="130" t="s">
        <v>856</v>
      </c>
      <c r="F83" s="158">
        <v>2612</v>
      </c>
      <c r="G83" s="212">
        <f t="shared" si="4"/>
        <v>405</v>
      </c>
      <c r="H83" s="213" t="s">
        <v>254</v>
      </c>
      <c r="I83" s="213" t="s">
        <v>254</v>
      </c>
      <c r="J83" s="213" t="s">
        <v>254</v>
      </c>
      <c r="K83" s="213" t="s">
        <v>254</v>
      </c>
      <c r="L83" s="213">
        <v>405</v>
      </c>
      <c r="M83" s="213" t="s">
        <v>254</v>
      </c>
      <c r="N83" s="213" t="s">
        <v>254</v>
      </c>
      <c r="O83" s="127" t="s">
        <v>175</v>
      </c>
      <c r="P83" s="419" t="s">
        <v>2597</v>
      </c>
      <c r="Q83" s="419" t="s">
        <v>2599</v>
      </c>
    </row>
    <row r="84" spans="1:17" s="237" customFormat="1" ht="31.5" customHeight="1" x14ac:dyDescent="0.25">
      <c r="A84" s="198">
        <v>73</v>
      </c>
      <c r="B84" s="202">
        <v>42852</v>
      </c>
      <c r="C84" s="228" t="s">
        <v>164</v>
      </c>
      <c r="D84" s="130" t="s">
        <v>857</v>
      </c>
      <c r="E84" s="130" t="s">
        <v>858</v>
      </c>
      <c r="F84" s="158">
        <v>2719</v>
      </c>
      <c r="G84" s="212">
        <f t="shared" si="4"/>
        <v>12799.76</v>
      </c>
      <c r="H84" s="213" t="s">
        <v>254</v>
      </c>
      <c r="I84" s="213">
        <v>12799.76</v>
      </c>
      <c r="J84" s="213" t="s">
        <v>254</v>
      </c>
      <c r="K84" s="213" t="s">
        <v>254</v>
      </c>
      <c r="L84" s="213" t="s">
        <v>254</v>
      </c>
      <c r="M84" s="213" t="s">
        <v>254</v>
      </c>
      <c r="N84" s="213" t="s">
        <v>254</v>
      </c>
      <c r="O84" s="127" t="s">
        <v>2280</v>
      </c>
      <c r="P84" s="419"/>
      <c r="Q84" s="419"/>
    </row>
    <row r="85" spans="1:17" s="237" customFormat="1" ht="31.5" customHeight="1" x14ac:dyDescent="0.25">
      <c r="A85" s="129">
        <v>74</v>
      </c>
      <c r="B85" s="202">
        <v>42852</v>
      </c>
      <c r="C85" s="228" t="s">
        <v>164</v>
      </c>
      <c r="D85" s="130" t="s">
        <v>857</v>
      </c>
      <c r="E85" s="130" t="s">
        <v>859</v>
      </c>
      <c r="F85" s="158">
        <v>2719</v>
      </c>
      <c r="G85" s="212">
        <f t="shared" si="4"/>
        <v>1209</v>
      </c>
      <c r="H85" s="213" t="s">
        <v>254</v>
      </c>
      <c r="I85" s="213">
        <v>1209</v>
      </c>
      <c r="J85" s="213" t="s">
        <v>254</v>
      </c>
      <c r="K85" s="213" t="s">
        <v>254</v>
      </c>
      <c r="L85" s="213" t="s">
        <v>254</v>
      </c>
      <c r="M85" s="213" t="s">
        <v>254</v>
      </c>
      <c r="N85" s="213" t="s">
        <v>254</v>
      </c>
      <c r="O85" s="127" t="s">
        <v>174</v>
      </c>
      <c r="P85" s="419"/>
      <c r="Q85" s="419"/>
    </row>
    <row r="86" spans="1:17" s="237" customFormat="1" ht="31.5" customHeight="1" x14ac:dyDescent="0.25">
      <c r="A86" s="129">
        <v>75</v>
      </c>
      <c r="B86" s="202">
        <v>42852</v>
      </c>
      <c r="C86" s="228" t="s">
        <v>164</v>
      </c>
      <c r="D86" s="130" t="s">
        <v>857</v>
      </c>
      <c r="E86" s="130" t="s">
        <v>860</v>
      </c>
      <c r="F86" s="158">
        <v>2719</v>
      </c>
      <c r="G86" s="212">
        <f t="shared" si="4"/>
        <v>193</v>
      </c>
      <c r="H86" s="213" t="s">
        <v>254</v>
      </c>
      <c r="I86" s="213">
        <v>193</v>
      </c>
      <c r="J86" s="213" t="s">
        <v>254</v>
      </c>
      <c r="K86" s="213" t="s">
        <v>254</v>
      </c>
      <c r="L86" s="213" t="s">
        <v>254</v>
      </c>
      <c r="M86" s="213" t="s">
        <v>254</v>
      </c>
      <c r="N86" s="213" t="s">
        <v>254</v>
      </c>
      <c r="O86" s="127" t="s">
        <v>2281</v>
      </c>
      <c r="P86" s="419"/>
      <c r="Q86" s="419"/>
    </row>
    <row r="87" spans="1:17" s="237" customFormat="1" ht="31.5" customHeight="1" x14ac:dyDescent="0.25">
      <c r="A87" s="198">
        <v>76</v>
      </c>
      <c r="B87" s="202">
        <v>42852</v>
      </c>
      <c r="C87" s="228" t="s">
        <v>164</v>
      </c>
      <c r="D87" s="130" t="s">
        <v>857</v>
      </c>
      <c r="E87" s="130" t="s">
        <v>861</v>
      </c>
      <c r="F87" s="158">
        <v>2719</v>
      </c>
      <c r="G87" s="212">
        <f t="shared" si="4"/>
        <v>900</v>
      </c>
      <c r="H87" s="213" t="s">
        <v>254</v>
      </c>
      <c r="I87" s="213">
        <v>900</v>
      </c>
      <c r="J87" s="213" t="s">
        <v>254</v>
      </c>
      <c r="K87" s="213" t="s">
        <v>254</v>
      </c>
      <c r="L87" s="213" t="s">
        <v>254</v>
      </c>
      <c r="M87" s="213" t="s">
        <v>254</v>
      </c>
      <c r="N87" s="213" t="s">
        <v>254</v>
      </c>
      <c r="O87" s="127" t="s">
        <v>2280</v>
      </c>
      <c r="P87" s="419"/>
      <c r="Q87" s="419"/>
    </row>
    <row r="88" spans="1:17" s="237" customFormat="1" ht="31.5" customHeight="1" x14ac:dyDescent="0.25">
      <c r="A88" s="129">
        <v>77</v>
      </c>
      <c r="B88" s="202">
        <v>42852</v>
      </c>
      <c r="C88" s="228" t="s">
        <v>164</v>
      </c>
      <c r="D88" s="130" t="s">
        <v>857</v>
      </c>
      <c r="E88" s="130" t="s">
        <v>862</v>
      </c>
      <c r="F88" s="158">
        <v>2719</v>
      </c>
      <c r="G88" s="212">
        <f t="shared" si="4"/>
        <v>1431</v>
      </c>
      <c r="H88" s="213" t="s">
        <v>254</v>
      </c>
      <c r="I88" s="213">
        <v>1431</v>
      </c>
      <c r="J88" s="213" t="s">
        <v>254</v>
      </c>
      <c r="K88" s="213" t="s">
        <v>254</v>
      </c>
      <c r="L88" s="213" t="s">
        <v>254</v>
      </c>
      <c r="M88" s="213" t="s">
        <v>254</v>
      </c>
      <c r="N88" s="213" t="s">
        <v>254</v>
      </c>
      <c r="O88" s="127" t="s">
        <v>175</v>
      </c>
      <c r="P88" s="419"/>
      <c r="Q88" s="419"/>
    </row>
    <row r="89" spans="1:17" s="237" customFormat="1" ht="31.5" customHeight="1" x14ac:dyDescent="0.25">
      <c r="A89" s="129">
        <v>78</v>
      </c>
      <c r="B89" s="202">
        <v>42852</v>
      </c>
      <c r="C89" s="228" t="s">
        <v>164</v>
      </c>
      <c r="D89" s="130" t="s">
        <v>857</v>
      </c>
      <c r="E89" s="130" t="s">
        <v>863</v>
      </c>
      <c r="F89" s="158">
        <v>2719</v>
      </c>
      <c r="G89" s="212">
        <f t="shared" si="4"/>
        <v>551.70000000000005</v>
      </c>
      <c r="H89" s="213" t="s">
        <v>254</v>
      </c>
      <c r="I89" s="213">
        <v>551.70000000000005</v>
      </c>
      <c r="J89" s="213" t="s">
        <v>254</v>
      </c>
      <c r="K89" s="213" t="s">
        <v>254</v>
      </c>
      <c r="L89" s="213" t="s">
        <v>254</v>
      </c>
      <c r="M89" s="213" t="s">
        <v>254</v>
      </c>
      <c r="N89" s="213" t="s">
        <v>254</v>
      </c>
      <c r="O89" s="127" t="s">
        <v>214</v>
      </c>
      <c r="P89" s="419"/>
      <c r="Q89" s="419"/>
    </row>
    <row r="90" spans="1:17" s="237" customFormat="1" ht="31.5" customHeight="1" x14ac:dyDescent="0.25">
      <c r="A90" s="198">
        <v>79</v>
      </c>
      <c r="B90" s="202">
        <v>42852</v>
      </c>
      <c r="C90" s="228" t="s">
        <v>164</v>
      </c>
      <c r="D90" s="130" t="s">
        <v>857</v>
      </c>
      <c r="E90" s="130" t="s">
        <v>864</v>
      </c>
      <c r="F90" s="158">
        <v>2719</v>
      </c>
      <c r="G90" s="212">
        <f t="shared" si="4"/>
        <v>246.54</v>
      </c>
      <c r="H90" s="213" t="s">
        <v>254</v>
      </c>
      <c r="I90" s="213">
        <v>246.54</v>
      </c>
      <c r="J90" s="213" t="s">
        <v>254</v>
      </c>
      <c r="K90" s="213" t="s">
        <v>254</v>
      </c>
      <c r="L90" s="213" t="s">
        <v>254</v>
      </c>
      <c r="M90" s="213" t="s">
        <v>254</v>
      </c>
      <c r="N90" s="213" t="s">
        <v>254</v>
      </c>
      <c r="O90" s="127" t="s">
        <v>547</v>
      </c>
      <c r="P90" s="419"/>
      <c r="Q90" s="419"/>
    </row>
    <row r="91" spans="1:17" s="237" customFormat="1" ht="31.5" customHeight="1" x14ac:dyDescent="0.25">
      <c r="A91" s="129">
        <v>80</v>
      </c>
      <c r="B91" s="202">
        <v>42857</v>
      </c>
      <c r="C91" s="228" t="s">
        <v>163</v>
      </c>
      <c r="D91" s="138">
        <v>1253</v>
      </c>
      <c r="E91" s="130" t="s">
        <v>2475</v>
      </c>
      <c r="F91" s="158">
        <v>2756</v>
      </c>
      <c r="G91" s="212">
        <f t="shared" si="4"/>
        <v>3600</v>
      </c>
      <c r="H91" s="213" t="s">
        <v>254</v>
      </c>
      <c r="I91" s="213" t="s">
        <v>254</v>
      </c>
      <c r="J91" s="213" t="s">
        <v>254</v>
      </c>
      <c r="K91" s="213" t="s">
        <v>254</v>
      </c>
      <c r="L91" s="213" t="s">
        <v>254</v>
      </c>
      <c r="M91" s="213" t="s">
        <v>254</v>
      </c>
      <c r="N91" s="213">
        <v>3600</v>
      </c>
      <c r="O91" s="127" t="s">
        <v>2342</v>
      </c>
      <c r="P91" s="419" t="s">
        <v>2597</v>
      </c>
      <c r="Q91" s="419" t="s">
        <v>2599</v>
      </c>
    </row>
    <row r="92" spans="1:17" s="237" customFormat="1" ht="31.5" customHeight="1" x14ac:dyDescent="0.25">
      <c r="A92" s="129">
        <v>81</v>
      </c>
      <c r="B92" s="202">
        <v>42873</v>
      </c>
      <c r="C92" s="228" t="s">
        <v>178</v>
      </c>
      <c r="D92" s="138">
        <v>628</v>
      </c>
      <c r="E92" s="130" t="s">
        <v>2476</v>
      </c>
      <c r="F92" s="154">
        <v>2842</v>
      </c>
      <c r="G92" s="212">
        <f t="shared" si="4"/>
        <v>5353</v>
      </c>
      <c r="H92" s="213" t="s">
        <v>254</v>
      </c>
      <c r="I92" s="213" t="s">
        <v>254</v>
      </c>
      <c r="J92" s="213">
        <v>5353</v>
      </c>
      <c r="K92" s="213" t="s">
        <v>254</v>
      </c>
      <c r="L92" s="213" t="s">
        <v>254</v>
      </c>
      <c r="M92" s="213" t="s">
        <v>254</v>
      </c>
      <c r="N92" s="213" t="s">
        <v>254</v>
      </c>
      <c r="O92" s="127" t="s">
        <v>1842</v>
      </c>
      <c r="P92" s="419"/>
      <c r="Q92" s="419"/>
    </row>
    <row r="93" spans="1:17" s="237" customFormat="1" ht="31.5" customHeight="1" x14ac:dyDescent="0.25">
      <c r="A93" s="198">
        <v>82</v>
      </c>
      <c r="B93" s="202">
        <v>42873</v>
      </c>
      <c r="C93" s="228" t="s">
        <v>178</v>
      </c>
      <c r="D93" s="138">
        <v>628</v>
      </c>
      <c r="E93" s="130" t="s">
        <v>2477</v>
      </c>
      <c r="F93" s="154">
        <v>2842</v>
      </c>
      <c r="G93" s="212">
        <f t="shared" si="4"/>
        <v>6950.42</v>
      </c>
      <c r="H93" s="213" t="s">
        <v>254</v>
      </c>
      <c r="I93" s="213" t="s">
        <v>254</v>
      </c>
      <c r="J93" s="213">
        <v>6950.42</v>
      </c>
      <c r="K93" s="213" t="s">
        <v>254</v>
      </c>
      <c r="L93" s="213" t="s">
        <v>254</v>
      </c>
      <c r="M93" s="213" t="s">
        <v>254</v>
      </c>
      <c r="N93" s="213" t="s">
        <v>254</v>
      </c>
      <c r="O93" s="127" t="s">
        <v>1843</v>
      </c>
      <c r="P93" s="419"/>
      <c r="Q93" s="419"/>
    </row>
    <row r="94" spans="1:17" s="237" customFormat="1" ht="31.5" customHeight="1" x14ac:dyDescent="0.25">
      <c r="A94" s="129">
        <v>83</v>
      </c>
      <c r="B94" s="202">
        <v>42870</v>
      </c>
      <c r="C94" s="228" t="s">
        <v>163</v>
      </c>
      <c r="D94" s="138">
        <v>1398</v>
      </c>
      <c r="E94" s="130" t="s">
        <v>866</v>
      </c>
      <c r="F94" s="158">
        <v>3099</v>
      </c>
      <c r="G94" s="212">
        <f t="shared" si="4"/>
        <v>300</v>
      </c>
      <c r="H94" s="213" t="s">
        <v>254</v>
      </c>
      <c r="I94" s="213" t="s">
        <v>254</v>
      </c>
      <c r="J94" s="213" t="s">
        <v>254</v>
      </c>
      <c r="K94" s="213">
        <v>300</v>
      </c>
      <c r="L94" s="213" t="s">
        <v>254</v>
      </c>
      <c r="M94" s="213" t="s">
        <v>254</v>
      </c>
      <c r="N94" s="213" t="s">
        <v>254</v>
      </c>
      <c r="O94" s="127" t="s">
        <v>2343</v>
      </c>
      <c r="P94" s="419"/>
      <c r="Q94" s="419"/>
    </row>
    <row r="95" spans="1:17" s="237" customFormat="1" ht="31.5" customHeight="1" x14ac:dyDescent="0.25">
      <c r="A95" s="129">
        <v>84</v>
      </c>
      <c r="B95" s="202">
        <v>42870</v>
      </c>
      <c r="C95" s="228" t="s">
        <v>163</v>
      </c>
      <c r="D95" s="138">
        <v>1403</v>
      </c>
      <c r="E95" s="130" t="s">
        <v>867</v>
      </c>
      <c r="F95" s="158">
        <v>3104</v>
      </c>
      <c r="G95" s="212">
        <f t="shared" si="4"/>
        <v>2100</v>
      </c>
      <c r="H95" s="213" t="s">
        <v>254</v>
      </c>
      <c r="I95" s="213" t="s">
        <v>254</v>
      </c>
      <c r="J95" s="213" t="s">
        <v>254</v>
      </c>
      <c r="K95" s="213">
        <v>2100</v>
      </c>
      <c r="L95" s="213" t="s">
        <v>254</v>
      </c>
      <c r="M95" s="213" t="s">
        <v>254</v>
      </c>
      <c r="N95" s="213" t="s">
        <v>254</v>
      </c>
      <c r="O95" s="127" t="s">
        <v>2344</v>
      </c>
      <c r="P95" s="419"/>
      <c r="Q95" s="419"/>
    </row>
    <row r="96" spans="1:17" s="237" customFormat="1" ht="31.5" customHeight="1" x14ac:dyDescent="0.25">
      <c r="A96" s="129">
        <v>87</v>
      </c>
      <c r="B96" s="202">
        <v>42878</v>
      </c>
      <c r="C96" s="228" t="s">
        <v>164</v>
      </c>
      <c r="D96" s="130" t="s">
        <v>868</v>
      </c>
      <c r="E96" s="130" t="s">
        <v>630</v>
      </c>
      <c r="F96" s="158">
        <v>3279</v>
      </c>
      <c r="G96" s="212">
        <f t="shared" si="4"/>
        <v>12035.72</v>
      </c>
      <c r="H96" s="213" t="s">
        <v>254</v>
      </c>
      <c r="I96" s="213">
        <v>12035.72</v>
      </c>
      <c r="J96" s="213" t="s">
        <v>254</v>
      </c>
      <c r="K96" s="213" t="s">
        <v>254</v>
      </c>
      <c r="L96" s="213" t="s">
        <v>254</v>
      </c>
      <c r="M96" s="213" t="s">
        <v>254</v>
      </c>
      <c r="N96" s="213" t="s">
        <v>254</v>
      </c>
      <c r="O96" s="233" t="s">
        <v>1015</v>
      </c>
      <c r="P96" s="419"/>
      <c r="Q96" s="419"/>
    </row>
    <row r="97" spans="1:17" s="237" customFormat="1" ht="31.5" customHeight="1" x14ac:dyDescent="0.25">
      <c r="A97" s="129">
        <v>89</v>
      </c>
      <c r="B97" s="202">
        <v>42878</v>
      </c>
      <c r="C97" s="228" t="s">
        <v>164</v>
      </c>
      <c r="D97" s="130" t="s">
        <v>868</v>
      </c>
      <c r="E97" s="130" t="s">
        <v>870</v>
      </c>
      <c r="F97" s="158">
        <v>3279</v>
      </c>
      <c r="G97" s="212">
        <f t="shared" si="4"/>
        <v>640</v>
      </c>
      <c r="H97" s="213" t="s">
        <v>254</v>
      </c>
      <c r="I97" s="213">
        <v>640</v>
      </c>
      <c r="J97" s="213" t="s">
        <v>254</v>
      </c>
      <c r="K97" s="213" t="s">
        <v>254</v>
      </c>
      <c r="L97" s="213" t="s">
        <v>254</v>
      </c>
      <c r="M97" s="213" t="s">
        <v>254</v>
      </c>
      <c r="N97" s="213" t="s">
        <v>254</v>
      </c>
      <c r="O97" s="127" t="s">
        <v>175</v>
      </c>
      <c r="P97" s="419"/>
      <c r="Q97" s="419"/>
    </row>
    <row r="98" spans="1:17" s="237" customFormat="1" ht="31.5" customHeight="1" x14ac:dyDescent="0.25">
      <c r="A98" s="129">
        <v>90</v>
      </c>
      <c r="B98" s="202">
        <v>42878</v>
      </c>
      <c r="C98" s="228" t="s">
        <v>164</v>
      </c>
      <c r="D98" s="130" t="s">
        <v>868</v>
      </c>
      <c r="E98" s="130" t="s">
        <v>871</v>
      </c>
      <c r="F98" s="158">
        <v>3279</v>
      </c>
      <c r="G98" s="212">
        <f t="shared" si="4"/>
        <v>1200</v>
      </c>
      <c r="H98" s="213" t="s">
        <v>254</v>
      </c>
      <c r="I98" s="213">
        <v>1200</v>
      </c>
      <c r="J98" s="213" t="s">
        <v>254</v>
      </c>
      <c r="K98" s="213" t="s">
        <v>254</v>
      </c>
      <c r="L98" s="213" t="s">
        <v>254</v>
      </c>
      <c r="M98" s="213" t="s">
        <v>254</v>
      </c>
      <c r="N98" s="213" t="s">
        <v>254</v>
      </c>
      <c r="O98" s="127" t="s">
        <v>175</v>
      </c>
      <c r="P98" s="419"/>
      <c r="Q98" s="419"/>
    </row>
    <row r="99" spans="1:17" s="237" customFormat="1" ht="31.5" customHeight="1" x14ac:dyDescent="0.25">
      <c r="A99" s="198">
        <v>91</v>
      </c>
      <c r="B99" s="202">
        <v>42878</v>
      </c>
      <c r="C99" s="228" t="s">
        <v>164</v>
      </c>
      <c r="D99" s="130" t="s">
        <v>868</v>
      </c>
      <c r="E99" s="130" t="s">
        <v>872</v>
      </c>
      <c r="F99" s="158">
        <v>3279</v>
      </c>
      <c r="G99" s="212">
        <f t="shared" si="4"/>
        <v>185</v>
      </c>
      <c r="H99" s="213" t="s">
        <v>254</v>
      </c>
      <c r="I99" s="213">
        <v>185</v>
      </c>
      <c r="J99" s="213" t="s">
        <v>254</v>
      </c>
      <c r="K99" s="213" t="s">
        <v>254</v>
      </c>
      <c r="L99" s="213" t="s">
        <v>254</v>
      </c>
      <c r="M99" s="213" t="s">
        <v>254</v>
      </c>
      <c r="N99" s="213" t="s">
        <v>254</v>
      </c>
      <c r="O99" s="127" t="s">
        <v>1016</v>
      </c>
      <c r="P99" s="419"/>
      <c r="Q99" s="419"/>
    </row>
    <row r="100" spans="1:17" s="237" customFormat="1" ht="31.5" customHeight="1" x14ac:dyDescent="0.25">
      <c r="A100" s="129">
        <v>93</v>
      </c>
      <c r="B100" s="202">
        <v>42878</v>
      </c>
      <c r="C100" s="228" t="s">
        <v>164</v>
      </c>
      <c r="D100" s="130" t="s">
        <v>868</v>
      </c>
      <c r="E100" s="130" t="s">
        <v>869</v>
      </c>
      <c r="F100" s="158">
        <v>3279</v>
      </c>
      <c r="G100" s="212">
        <f t="shared" si="4"/>
        <v>823.86</v>
      </c>
      <c r="H100" s="213" t="s">
        <v>254</v>
      </c>
      <c r="I100" s="213">
        <v>823.86</v>
      </c>
      <c r="J100" s="213" t="s">
        <v>254</v>
      </c>
      <c r="K100" s="213" t="s">
        <v>254</v>
      </c>
      <c r="L100" s="213" t="s">
        <v>254</v>
      </c>
      <c r="M100" s="213" t="s">
        <v>254</v>
      </c>
      <c r="N100" s="213" t="s">
        <v>254</v>
      </c>
      <c r="O100" s="127" t="s">
        <v>547</v>
      </c>
      <c r="P100" s="419"/>
      <c r="Q100" s="419"/>
    </row>
    <row r="101" spans="1:17" s="237" customFormat="1" ht="31.5" customHeight="1" x14ac:dyDescent="0.25">
      <c r="A101" s="198">
        <v>94</v>
      </c>
      <c r="B101" s="202">
        <v>42878</v>
      </c>
      <c r="C101" s="228" t="s">
        <v>164</v>
      </c>
      <c r="D101" s="130" t="s">
        <v>868</v>
      </c>
      <c r="E101" s="130" t="s">
        <v>873</v>
      </c>
      <c r="F101" s="158">
        <v>3279</v>
      </c>
      <c r="G101" s="212">
        <f t="shared" si="4"/>
        <v>474.1</v>
      </c>
      <c r="H101" s="213" t="s">
        <v>254</v>
      </c>
      <c r="I101" s="213">
        <v>474.1</v>
      </c>
      <c r="J101" s="213" t="s">
        <v>254</v>
      </c>
      <c r="K101" s="213" t="s">
        <v>254</v>
      </c>
      <c r="L101" s="213" t="s">
        <v>254</v>
      </c>
      <c r="M101" s="213" t="s">
        <v>254</v>
      </c>
      <c r="N101" s="213" t="s">
        <v>254</v>
      </c>
      <c r="O101" s="127" t="s">
        <v>2285</v>
      </c>
      <c r="P101" s="419"/>
      <c r="Q101" s="419"/>
    </row>
    <row r="102" spans="1:17" s="237" customFormat="1" ht="31.5" customHeight="1" x14ac:dyDescent="0.25">
      <c r="A102" s="129">
        <v>95</v>
      </c>
      <c r="B102" s="202">
        <v>42881</v>
      </c>
      <c r="C102" s="228" t="s">
        <v>164</v>
      </c>
      <c r="D102" s="130" t="s">
        <v>874</v>
      </c>
      <c r="E102" s="130" t="s">
        <v>875</v>
      </c>
      <c r="F102" s="158">
        <v>3393</v>
      </c>
      <c r="G102" s="212">
        <f t="shared" si="4"/>
        <v>-900</v>
      </c>
      <c r="H102" s="213" t="s">
        <v>254</v>
      </c>
      <c r="I102" s="213">
        <v>-900</v>
      </c>
      <c r="J102" s="213" t="s">
        <v>254</v>
      </c>
      <c r="K102" s="213" t="s">
        <v>254</v>
      </c>
      <c r="L102" s="213" t="s">
        <v>254</v>
      </c>
      <c r="M102" s="213" t="s">
        <v>254</v>
      </c>
      <c r="N102" s="213" t="s">
        <v>254</v>
      </c>
      <c r="O102" s="127" t="s">
        <v>2282</v>
      </c>
      <c r="P102" s="419"/>
      <c r="Q102" s="419"/>
    </row>
    <row r="103" spans="1:17" s="237" customFormat="1" ht="31.5" customHeight="1" x14ac:dyDescent="0.25">
      <c r="A103" s="129">
        <v>96</v>
      </c>
      <c r="B103" s="202">
        <v>42881</v>
      </c>
      <c r="C103" s="228" t="s">
        <v>164</v>
      </c>
      <c r="D103" s="130" t="s">
        <v>874</v>
      </c>
      <c r="E103" s="130" t="s">
        <v>876</v>
      </c>
      <c r="F103" s="158">
        <v>3393</v>
      </c>
      <c r="G103" s="212">
        <f t="shared" si="4"/>
        <v>12799.76</v>
      </c>
      <c r="H103" s="213" t="s">
        <v>254</v>
      </c>
      <c r="I103" s="213">
        <v>12799.76</v>
      </c>
      <c r="J103" s="213" t="s">
        <v>254</v>
      </c>
      <c r="K103" s="213" t="s">
        <v>254</v>
      </c>
      <c r="L103" s="213" t="s">
        <v>254</v>
      </c>
      <c r="M103" s="213" t="s">
        <v>254</v>
      </c>
      <c r="N103" s="213" t="s">
        <v>254</v>
      </c>
      <c r="O103" s="127" t="s">
        <v>1017</v>
      </c>
      <c r="P103" s="419"/>
      <c r="Q103" s="419"/>
    </row>
    <row r="104" spans="1:17" s="237" customFormat="1" ht="31.5" customHeight="1" x14ac:dyDescent="0.25">
      <c r="A104" s="198">
        <v>97</v>
      </c>
      <c r="B104" s="202">
        <v>42881</v>
      </c>
      <c r="C104" s="228" t="s">
        <v>164</v>
      </c>
      <c r="D104" s="130" t="s">
        <v>874</v>
      </c>
      <c r="E104" s="130" t="s">
        <v>877</v>
      </c>
      <c r="F104" s="158">
        <v>3393</v>
      </c>
      <c r="G104" s="212">
        <f t="shared" si="4"/>
        <v>1209</v>
      </c>
      <c r="H104" s="213" t="s">
        <v>254</v>
      </c>
      <c r="I104" s="213">
        <v>1209</v>
      </c>
      <c r="J104" s="213" t="s">
        <v>254</v>
      </c>
      <c r="K104" s="213" t="s">
        <v>254</v>
      </c>
      <c r="L104" s="213" t="s">
        <v>254</v>
      </c>
      <c r="M104" s="213" t="s">
        <v>254</v>
      </c>
      <c r="N104" s="213" t="s">
        <v>254</v>
      </c>
      <c r="O104" s="127" t="s">
        <v>174</v>
      </c>
      <c r="P104" s="419"/>
      <c r="Q104" s="419"/>
    </row>
    <row r="105" spans="1:17" s="237" customFormat="1" ht="31.5" customHeight="1" x14ac:dyDescent="0.25">
      <c r="A105" s="129">
        <v>98</v>
      </c>
      <c r="B105" s="202">
        <v>42881</v>
      </c>
      <c r="C105" s="228" t="s">
        <v>164</v>
      </c>
      <c r="D105" s="130" t="s">
        <v>874</v>
      </c>
      <c r="E105" s="130" t="s">
        <v>878</v>
      </c>
      <c r="F105" s="158">
        <v>3393</v>
      </c>
      <c r="G105" s="212">
        <f t="shared" si="4"/>
        <v>193</v>
      </c>
      <c r="H105" s="213" t="s">
        <v>254</v>
      </c>
      <c r="I105" s="213">
        <v>193</v>
      </c>
      <c r="J105" s="213" t="s">
        <v>254</v>
      </c>
      <c r="K105" s="213" t="s">
        <v>254</v>
      </c>
      <c r="L105" s="213" t="s">
        <v>254</v>
      </c>
      <c r="M105" s="213" t="s">
        <v>254</v>
      </c>
      <c r="N105" s="213" t="s">
        <v>254</v>
      </c>
      <c r="O105" s="127" t="s">
        <v>1018</v>
      </c>
      <c r="P105" s="419"/>
      <c r="Q105" s="419"/>
    </row>
    <row r="106" spans="1:17" s="237" customFormat="1" ht="31.5" customHeight="1" x14ac:dyDescent="0.25">
      <c r="A106" s="129">
        <v>99</v>
      </c>
      <c r="B106" s="202">
        <v>42881</v>
      </c>
      <c r="C106" s="228" t="s">
        <v>164</v>
      </c>
      <c r="D106" s="130" t="s">
        <v>874</v>
      </c>
      <c r="E106" s="130" t="s">
        <v>875</v>
      </c>
      <c r="F106" s="158">
        <v>3393</v>
      </c>
      <c r="G106" s="212">
        <f t="shared" si="4"/>
        <v>900</v>
      </c>
      <c r="H106" s="213" t="s">
        <v>254</v>
      </c>
      <c r="I106" s="213">
        <v>900</v>
      </c>
      <c r="J106" s="213" t="s">
        <v>254</v>
      </c>
      <c r="K106" s="213" t="s">
        <v>254</v>
      </c>
      <c r="L106" s="213" t="s">
        <v>254</v>
      </c>
      <c r="M106" s="213" t="s">
        <v>254</v>
      </c>
      <c r="N106" s="213" t="s">
        <v>254</v>
      </c>
      <c r="O106" s="127" t="s">
        <v>2283</v>
      </c>
      <c r="P106" s="419"/>
      <c r="Q106" s="419"/>
    </row>
    <row r="107" spans="1:17" s="237" customFormat="1" ht="31.5" customHeight="1" x14ac:dyDescent="0.25">
      <c r="A107" s="198">
        <v>100</v>
      </c>
      <c r="B107" s="202">
        <v>42881</v>
      </c>
      <c r="C107" s="228" t="s">
        <v>164</v>
      </c>
      <c r="D107" s="130" t="s">
        <v>874</v>
      </c>
      <c r="E107" s="130" t="s">
        <v>879</v>
      </c>
      <c r="F107" s="158">
        <v>3393</v>
      </c>
      <c r="G107" s="212">
        <f t="shared" si="4"/>
        <v>1431</v>
      </c>
      <c r="H107" s="213" t="s">
        <v>254</v>
      </c>
      <c r="I107" s="213">
        <v>1431</v>
      </c>
      <c r="J107" s="213" t="s">
        <v>254</v>
      </c>
      <c r="K107" s="213" t="s">
        <v>254</v>
      </c>
      <c r="L107" s="213" t="s">
        <v>254</v>
      </c>
      <c r="M107" s="213" t="s">
        <v>254</v>
      </c>
      <c r="N107" s="213" t="s">
        <v>254</v>
      </c>
      <c r="O107" s="127" t="s">
        <v>175</v>
      </c>
      <c r="P107" s="419"/>
      <c r="Q107" s="419"/>
    </row>
    <row r="108" spans="1:17" s="237" customFormat="1" ht="31.5" customHeight="1" x14ac:dyDescent="0.25">
      <c r="A108" s="129">
        <v>101</v>
      </c>
      <c r="B108" s="202">
        <v>42881</v>
      </c>
      <c r="C108" s="228" t="s">
        <v>164</v>
      </c>
      <c r="D108" s="130" t="s">
        <v>874</v>
      </c>
      <c r="E108" s="130" t="s">
        <v>880</v>
      </c>
      <c r="F108" s="158">
        <v>3393</v>
      </c>
      <c r="G108" s="212">
        <f t="shared" si="4"/>
        <v>551.70000000000005</v>
      </c>
      <c r="H108" s="213" t="s">
        <v>254</v>
      </c>
      <c r="I108" s="213">
        <v>551.70000000000005</v>
      </c>
      <c r="J108" s="213" t="s">
        <v>254</v>
      </c>
      <c r="K108" s="213" t="s">
        <v>254</v>
      </c>
      <c r="L108" s="213" t="s">
        <v>254</v>
      </c>
      <c r="M108" s="213" t="s">
        <v>254</v>
      </c>
      <c r="N108" s="213" t="s">
        <v>254</v>
      </c>
      <c r="O108" s="127" t="s">
        <v>214</v>
      </c>
      <c r="P108" s="419"/>
      <c r="Q108" s="419"/>
    </row>
    <row r="109" spans="1:17" s="237" customFormat="1" ht="31.5" customHeight="1" x14ac:dyDescent="0.25">
      <c r="A109" s="129">
        <v>102</v>
      </c>
      <c r="B109" s="202">
        <v>42881</v>
      </c>
      <c r="C109" s="228" t="s">
        <v>164</v>
      </c>
      <c r="D109" s="130" t="s">
        <v>874</v>
      </c>
      <c r="E109" s="130" t="s">
        <v>881</v>
      </c>
      <c r="F109" s="158">
        <v>3393</v>
      </c>
      <c r="G109" s="212">
        <f t="shared" si="4"/>
        <v>246.54</v>
      </c>
      <c r="H109" s="213" t="s">
        <v>254</v>
      </c>
      <c r="I109" s="213">
        <v>246.54</v>
      </c>
      <c r="J109" s="213" t="s">
        <v>254</v>
      </c>
      <c r="K109" s="213" t="s">
        <v>254</v>
      </c>
      <c r="L109" s="213" t="s">
        <v>254</v>
      </c>
      <c r="M109" s="213" t="s">
        <v>254</v>
      </c>
      <c r="N109" s="213" t="s">
        <v>254</v>
      </c>
      <c r="O109" s="127" t="s">
        <v>547</v>
      </c>
      <c r="P109" s="419"/>
      <c r="Q109" s="419"/>
    </row>
    <row r="110" spans="1:17" s="237" customFormat="1" ht="31.5" customHeight="1" x14ac:dyDescent="0.25">
      <c r="A110" s="198">
        <v>103</v>
      </c>
      <c r="B110" s="202">
        <v>42881</v>
      </c>
      <c r="C110" s="228" t="s">
        <v>164</v>
      </c>
      <c r="D110" s="130" t="s">
        <v>874</v>
      </c>
      <c r="E110" s="130" t="s">
        <v>882</v>
      </c>
      <c r="F110" s="158">
        <v>3393</v>
      </c>
      <c r="G110" s="212">
        <f t="shared" si="4"/>
        <v>900</v>
      </c>
      <c r="H110" s="213" t="s">
        <v>254</v>
      </c>
      <c r="I110" s="213">
        <v>900</v>
      </c>
      <c r="J110" s="213" t="s">
        <v>254</v>
      </c>
      <c r="K110" s="213" t="s">
        <v>254</v>
      </c>
      <c r="L110" s="213" t="s">
        <v>254</v>
      </c>
      <c r="M110" s="213" t="s">
        <v>254</v>
      </c>
      <c r="N110" s="213" t="s">
        <v>254</v>
      </c>
      <c r="O110" s="127" t="s">
        <v>2283</v>
      </c>
      <c r="P110" s="419"/>
      <c r="Q110" s="419"/>
    </row>
    <row r="111" spans="1:17" s="237" customFormat="1" ht="31.5" customHeight="1" x14ac:dyDescent="0.25">
      <c r="A111" s="129">
        <v>104</v>
      </c>
      <c r="B111" s="202">
        <v>42885</v>
      </c>
      <c r="C111" s="228" t="s">
        <v>164</v>
      </c>
      <c r="D111" s="130" t="s">
        <v>883</v>
      </c>
      <c r="E111" s="130" t="s">
        <v>884</v>
      </c>
      <c r="F111" s="158">
        <v>3401</v>
      </c>
      <c r="G111" s="212">
        <f t="shared" si="4"/>
        <v>3756</v>
      </c>
      <c r="H111" s="213" t="s">
        <v>254</v>
      </c>
      <c r="I111" s="213" t="s">
        <v>254</v>
      </c>
      <c r="J111" s="213" t="s">
        <v>254</v>
      </c>
      <c r="K111" s="213" t="s">
        <v>254</v>
      </c>
      <c r="L111" s="213">
        <v>3756</v>
      </c>
      <c r="M111" s="213" t="s">
        <v>254</v>
      </c>
      <c r="N111" s="213" t="s">
        <v>254</v>
      </c>
      <c r="O111" s="127" t="s">
        <v>1019</v>
      </c>
      <c r="P111" s="419" t="s">
        <v>2597</v>
      </c>
      <c r="Q111" s="419" t="s">
        <v>2599</v>
      </c>
    </row>
    <row r="112" spans="1:17" s="237" customFormat="1" ht="31.5" customHeight="1" x14ac:dyDescent="0.25">
      <c r="A112" s="129">
        <v>105</v>
      </c>
      <c r="B112" s="202">
        <v>42885</v>
      </c>
      <c r="C112" s="228" t="s">
        <v>164</v>
      </c>
      <c r="D112" s="130" t="s">
        <v>883</v>
      </c>
      <c r="E112" s="130" t="s">
        <v>885</v>
      </c>
      <c r="F112" s="158">
        <v>3401</v>
      </c>
      <c r="G112" s="212">
        <f t="shared" si="4"/>
        <v>585</v>
      </c>
      <c r="H112" s="213" t="s">
        <v>254</v>
      </c>
      <c r="I112" s="213" t="s">
        <v>254</v>
      </c>
      <c r="J112" s="213" t="s">
        <v>254</v>
      </c>
      <c r="K112" s="213" t="s">
        <v>254</v>
      </c>
      <c r="L112" s="213">
        <v>585</v>
      </c>
      <c r="M112" s="213" t="s">
        <v>254</v>
      </c>
      <c r="N112" s="213" t="s">
        <v>254</v>
      </c>
      <c r="O112" s="127" t="s">
        <v>174</v>
      </c>
      <c r="P112" s="419" t="s">
        <v>2597</v>
      </c>
      <c r="Q112" s="419" t="s">
        <v>2599</v>
      </c>
    </row>
    <row r="113" spans="1:17" s="237" customFormat="1" ht="31.5" customHeight="1" x14ac:dyDescent="0.25">
      <c r="A113" s="198">
        <v>106</v>
      </c>
      <c r="B113" s="202">
        <v>42885</v>
      </c>
      <c r="C113" s="228" t="s">
        <v>164</v>
      </c>
      <c r="D113" s="130" t="s">
        <v>883</v>
      </c>
      <c r="E113" s="130" t="s">
        <v>886</v>
      </c>
      <c r="F113" s="158">
        <v>3401</v>
      </c>
      <c r="G113" s="212">
        <f t="shared" si="4"/>
        <v>159</v>
      </c>
      <c r="H113" s="213" t="s">
        <v>254</v>
      </c>
      <c r="I113" s="213" t="s">
        <v>254</v>
      </c>
      <c r="J113" s="213" t="s">
        <v>254</v>
      </c>
      <c r="K113" s="213" t="s">
        <v>254</v>
      </c>
      <c r="L113" s="213">
        <v>159</v>
      </c>
      <c r="M113" s="213" t="s">
        <v>254</v>
      </c>
      <c r="N113" s="213" t="s">
        <v>254</v>
      </c>
      <c r="O113" s="233" t="s">
        <v>1020</v>
      </c>
      <c r="P113" s="419" t="s">
        <v>2597</v>
      </c>
      <c r="Q113" s="419" t="s">
        <v>2599</v>
      </c>
    </row>
    <row r="114" spans="1:17" s="237" customFormat="1" ht="31.5" customHeight="1" x14ac:dyDescent="0.25">
      <c r="A114" s="129">
        <v>107</v>
      </c>
      <c r="B114" s="202">
        <v>42885</v>
      </c>
      <c r="C114" s="228" t="s">
        <v>164</v>
      </c>
      <c r="D114" s="130" t="s">
        <v>883</v>
      </c>
      <c r="E114" s="130" t="s">
        <v>887</v>
      </c>
      <c r="F114" s="158">
        <v>3401</v>
      </c>
      <c r="G114" s="212">
        <f t="shared" si="4"/>
        <v>405</v>
      </c>
      <c r="H114" s="213" t="s">
        <v>254</v>
      </c>
      <c r="I114" s="213" t="s">
        <v>254</v>
      </c>
      <c r="J114" s="213" t="s">
        <v>254</v>
      </c>
      <c r="K114" s="213" t="s">
        <v>254</v>
      </c>
      <c r="L114" s="213">
        <v>405</v>
      </c>
      <c r="M114" s="213" t="s">
        <v>254</v>
      </c>
      <c r="N114" s="213" t="s">
        <v>254</v>
      </c>
      <c r="O114" s="127" t="s">
        <v>175</v>
      </c>
      <c r="P114" s="419" t="s">
        <v>2597</v>
      </c>
      <c r="Q114" s="419" t="s">
        <v>2599</v>
      </c>
    </row>
    <row r="115" spans="1:17" s="237" customFormat="1" ht="31.5" customHeight="1" x14ac:dyDescent="0.25">
      <c r="A115" s="129">
        <v>108</v>
      </c>
      <c r="B115" s="202">
        <v>42891</v>
      </c>
      <c r="C115" s="228" t="s">
        <v>178</v>
      </c>
      <c r="D115" s="138">
        <v>779</v>
      </c>
      <c r="E115" s="130" t="s">
        <v>888</v>
      </c>
      <c r="F115" s="154">
        <v>3529</v>
      </c>
      <c r="G115" s="212">
        <f t="shared" si="4"/>
        <v>202.7</v>
      </c>
      <c r="H115" s="213" t="s">
        <v>254</v>
      </c>
      <c r="I115" s="213" t="s">
        <v>254</v>
      </c>
      <c r="J115" s="213">
        <v>202.7</v>
      </c>
      <c r="K115" s="213" t="s">
        <v>254</v>
      </c>
      <c r="L115" s="213" t="s">
        <v>254</v>
      </c>
      <c r="M115" s="213" t="s">
        <v>254</v>
      </c>
      <c r="N115" s="213" t="s">
        <v>254</v>
      </c>
      <c r="O115" s="127" t="s">
        <v>1844</v>
      </c>
      <c r="P115" s="419"/>
      <c r="Q115" s="419"/>
    </row>
    <row r="116" spans="1:17" s="237" customFormat="1" ht="31.5" customHeight="1" x14ac:dyDescent="0.25">
      <c r="A116" s="198">
        <v>109</v>
      </c>
      <c r="B116" s="202">
        <v>42891</v>
      </c>
      <c r="C116" s="228" t="s">
        <v>178</v>
      </c>
      <c r="D116" s="138">
        <v>779</v>
      </c>
      <c r="E116" s="130" t="s">
        <v>888</v>
      </c>
      <c r="F116" s="154">
        <v>3529</v>
      </c>
      <c r="G116" s="212">
        <f t="shared" si="4"/>
        <v>15.82</v>
      </c>
      <c r="H116" s="213"/>
      <c r="I116" s="213"/>
      <c r="J116" s="213">
        <v>15.82</v>
      </c>
      <c r="K116" s="213"/>
      <c r="L116" s="213"/>
      <c r="M116" s="213"/>
      <c r="N116" s="213"/>
      <c r="O116" s="127" t="s">
        <v>1845</v>
      </c>
      <c r="P116" s="419"/>
      <c r="Q116" s="419"/>
    </row>
    <row r="117" spans="1:17" s="237" customFormat="1" ht="31.5" customHeight="1" x14ac:dyDescent="0.25">
      <c r="A117" s="129">
        <v>110</v>
      </c>
      <c r="B117" s="202">
        <v>42891</v>
      </c>
      <c r="C117" s="228" t="s">
        <v>178</v>
      </c>
      <c r="D117" s="138">
        <v>779</v>
      </c>
      <c r="E117" s="130" t="s">
        <v>888</v>
      </c>
      <c r="F117" s="154">
        <v>3529</v>
      </c>
      <c r="G117" s="212">
        <f t="shared" si="4"/>
        <v>128.74</v>
      </c>
      <c r="H117" s="213"/>
      <c r="I117" s="213"/>
      <c r="J117" s="213">
        <v>128.74</v>
      </c>
      <c r="K117" s="213"/>
      <c r="L117" s="213"/>
      <c r="M117" s="213"/>
      <c r="N117" s="213"/>
      <c r="O117" s="127" t="s">
        <v>1846</v>
      </c>
      <c r="P117" s="419"/>
      <c r="Q117" s="419"/>
    </row>
    <row r="118" spans="1:17" s="237" customFormat="1" ht="31.5" customHeight="1" x14ac:dyDescent="0.25">
      <c r="A118" s="129">
        <v>111</v>
      </c>
      <c r="B118" s="202">
        <v>42928</v>
      </c>
      <c r="C118" s="228" t="s">
        <v>178</v>
      </c>
      <c r="D118" s="138">
        <v>1214</v>
      </c>
      <c r="E118" s="130" t="s">
        <v>2478</v>
      </c>
      <c r="F118" s="154">
        <v>3534</v>
      </c>
      <c r="G118" s="212">
        <f t="shared" si="4"/>
        <v>2100</v>
      </c>
      <c r="H118" s="213" t="s">
        <v>254</v>
      </c>
      <c r="I118" s="213" t="s">
        <v>254</v>
      </c>
      <c r="J118" s="213">
        <v>2100</v>
      </c>
      <c r="K118" s="213" t="s">
        <v>254</v>
      </c>
      <c r="L118" s="213" t="s">
        <v>254</v>
      </c>
      <c r="M118" s="213" t="s">
        <v>254</v>
      </c>
      <c r="N118" s="213" t="s">
        <v>254</v>
      </c>
      <c r="O118" s="127" t="s">
        <v>1847</v>
      </c>
      <c r="P118" s="419"/>
      <c r="Q118" s="419"/>
    </row>
    <row r="119" spans="1:17" s="237" customFormat="1" ht="31.5" customHeight="1" x14ac:dyDescent="0.25">
      <c r="A119" s="198">
        <v>112</v>
      </c>
      <c r="B119" s="202">
        <v>42928</v>
      </c>
      <c r="C119" s="228" t="s">
        <v>178</v>
      </c>
      <c r="D119" s="138">
        <v>1214</v>
      </c>
      <c r="E119" s="130" t="s">
        <v>2478</v>
      </c>
      <c r="F119" s="154">
        <v>3534</v>
      </c>
      <c r="G119" s="212">
        <f t="shared" si="4"/>
        <v>220</v>
      </c>
      <c r="H119" s="213"/>
      <c r="I119" s="213"/>
      <c r="J119" s="213">
        <v>220</v>
      </c>
      <c r="K119" s="213"/>
      <c r="L119" s="213"/>
      <c r="M119" s="213"/>
      <c r="N119" s="213"/>
      <c r="O119" s="127" t="s">
        <v>1850</v>
      </c>
      <c r="P119" s="419"/>
      <c r="Q119" s="419"/>
    </row>
    <row r="120" spans="1:17" s="237" customFormat="1" ht="31.5" customHeight="1" x14ac:dyDescent="0.25">
      <c r="A120" s="129">
        <v>113</v>
      </c>
      <c r="B120" s="202">
        <v>42928</v>
      </c>
      <c r="C120" s="228" t="s">
        <v>178</v>
      </c>
      <c r="D120" s="138">
        <v>1214</v>
      </c>
      <c r="E120" s="130" t="s">
        <v>2478</v>
      </c>
      <c r="F120" s="154">
        <v>3534</v>
      </c>
      <c r="G120" s="212">
        <f t="shared" si="4"/>
        <v>1170</v>
      </c>
      <c r="H120" s="213"/>
      <c r="I120" s="213"/>
      <c r="J120" s="213">
        <v>1170</v>
      </c>
      <c r="K120" s="213"/>
      <c r="L120" s="213"/>
      <c r="M120" s="213"/>
      <c r="N120" s="213"/>
      <c r="O120" s="127" t="s">
        <v>1849</v>
      </c>
      <c r="P120" s="419"/>
      <c r="Q120" s="419"/>
    </row>
    <row r="121" spans="1:17" s="237" customFormat="1" ht="31.5" customHeight="1" x14ac:dyDescent="0.25">
      <c r="A121" s="129">
        <v>114</v>
      </c>
      <c r="B121" s="202">
        <v>42928</v>
      </c>
      <c r="C121" s="228" t="s">
        <v>178</v>
      </c>
      <c r="D121" s="138">
        <v>1214</v>
      </c>
      <c r="E121" s="130" t="s">
        <v>2478</v>
      </c>
      <c r="F121" s="154">
        <v>3534</v>
      </c>
      <c r="G121" s="212">
        <f t="shared" si="4"/>
        <v>180</v>
      </c>
      <c r="H121" s="213" t="s">
        <v>254</v>
      </c>
      <c r="I121" s="213" t="s">
        <v>254</v>
      </c>
      <c r="J121" s="213">
        <v>180</v>
      </c>
      <c r="K121" s="213" t="s">
        <v>254</v>
      </c>
      <c r="L121" s="213" t="s">
        <v>254</v>
      </c>
      <c r="M121" s="213" t="s">
        <v>254</v>
      </c>
      <c r="N121" s="213" t="s">
        <v>254</v>
      </c>
      <c r="O121" s="127" t="s">
        <v>1848</v>
      </c>
      <c r="P121" s="419"/>
      <c r="Q121" s="419"/>
    </row>
    <row r="122" spans="1:17" s="237" customFormat="1" ht="31.5" customHeight="1" x14ac:dyDescent="0.25">
      <c r="A122" s="198">
        <v>115</v>
      </c>
      <c r="B122" s="202">
        <v>42895</v>
      </c>
      <c r="C122" s="228" t="s">
        <v>178</v>
      </c>
      <c r="D122" s="138">
        <v>846</v>
      </c>
      <c r="E122" s="130" t="s">
        <v>2479</v>
      </c>
      <c r="F122" s="154">
        <v>3690</v>
      </c>
      <c r="G122" s="212">
        <f t="shared" si="4"/>
        <v>194.4</v>
      </c>
      <c r="H122" s="213" t="s">
        <v>254</v>
      </c>
      <c r="I122" s="213" t="s">
        <v>254</v>
      </c>
      <c r="J122" s="213">
        <v>194.4</v>
      </c>
      <c r="K122" s="213" t="s">
        <v>254</v>
      </c>
      <c r="L122" s="213" t="s">
        <v>254</v>
      </c>
      <c r="M122" s="213" t="s">
        <v>254</v>
      </c>
      <c r="N122" s="213" t="s">
        <v>254</v>
      </c>
      <c r="O122" s="127" t="s">
        <v>1851</v>
      </c>
      <c r="P122" s="419"/>
      <c r="Q122" s="419"/>
    </row>
    <row r="123" spans="1:17" s="237" customFormat="1" ht="31.5" customHeight="1" x14ac:dyDescent="0.25">
      <c r="A123" s="129">
        <v>116</v>
      </c>
      <c r="B123" s="202">
        <v>42895</v>
      </c>
      <c r="C123" s="228" t="s">
        <v>178</v>
      </c>
      <c r="D123" s="138">
        <v>846</v>
      </c>
      <c r="E123" s="130" t="s">
        <v>2479</v>
      </c>
      <c r="F123" s="154">
        <v>3690</v>
      </c>
      <c r="G123" s="212">
        <f t="shared" si="4"/>
        <v>889.2</v>
      </c>
      <c r="H123" s="213" t="s">
        <v>254</v>
      </c>
      <c r="I123" s="213" t="s">
        <v>254</v>
      </c>
      <c r="J123" s="213">
        <v>889.2</v>
      </c>
      <c r="K123" s="213" t="s">
        <v>254</v>
      </c>
      <c r="L123" s="213" t="s">
        <v>254</v>
      </c>
      <c r="M123" s="213" t="s">
        <v>254</v>
      </c>
      <c r="N123" s="213" t="s">
        <v>254</v>
      </c>
      <c r="O123" s="127" t="s">
        <v>1852</v>
      </c>
      <c r="P123" s="419"/>
      <c r="Q123" s="419"/>
    </row>
    <row r="124" spans="1:17" s="237" customFormat="1" ht="31.5" customHeight="1" x14ac:dyDescent="0.25">
      <c r="A124" s="129">
        <v>117</v>
      </c>
      <c r="B124" s="202">
        <v>42886</v>
      </c>
      <c r="C124" s="228" t="s">
        <v>163</v>
      </c>
      <c r="D124" s="138">
        <v>1573</v>
      </c>
      <c r="E124" s="130" t="s">
        <v>2480</v>
      </c>
      <c r="F124" s="158">
        <v>3704</v>
      </c>
      <c r="G124" s="212">
        <f t="shared" si="4"/>
        <v>6240</v>
      </c>
      <c r="H124" s="213" t="s">
        <v>254</v>
      </c>
      <c r="I124" s="213" t="s">
        <v>254</v>
      </c>
      <c r="J124" s="213" t="s">
        <v>254</v>
      </c>
      <c r="K124" s="213">
        <v>6240</v>
      </c>
      <c r="L124" s="213" t="s">
        <v>254</v>
      </c>
      <c r="M124" s="213" t="s">
        <v>254</v>
      </c>
      <c r="N124" s="213" t="s">
        <v>254</v>
      </c>
      <c r="O124" s="127" t="s">
        <v>2346</v>
      </c>
      <c r="P124" s="419"/>
      <c r="Q124" s="419"/>
    </row>
    <row r="125" spans="1:17" s="237" customFormat="1" ht="31.5" customHeight="1" x14ac:dyDescent="0.25">
      <c r="A125" s="198">
        <v>118</v>
      </c>
      <c r="B125" s="202">
        <v>42888</v>
      </c>
      <c r="C125" s="228" t="s">
        <v>185</v>
      </c>
      <c r="D125" s="130" t="s">
        <v>186</v>
      </c>
      <c r="E125" s="130" t="s">
        <v>889</v>
      </c>
      <c r="F125" s="158">
        <v>3791</v>
      </c>
      <c r="G125" s="212">
        <f t="shared" si="4"/>
        <v>1500</v>
      </c>
      <c r="H125" s="213" t="s">
        <v>254</v>
      </c>
      <c r="I125" s="213" t="s">
        <v>254</v>
      </c>
      <c r="J125" s="213">
        <v>702.3</v>
      </c>
      <c r="K125" s="213">
        <v>797.7</v>
      </c>
      <c r="L125" s="213" t="s">
        <v>254</v>
      </c>
      <c r="M125" s="213" t="s">
        <v>254</v>
      </c>
      <c r="N125" s="213" t="s">
        <v>254</v>
      </c>
      <c r="O125" s="127" t="s">
        <v>1021</v>
      </c>
      <c r="P125" s="419"/>
      <c r="Q125" s="419"/>
    </row>
    <row r="126" spans="1:17" s="237" customFormat="1" ht="31.5" customHeight="1" x14ac:dyDescent="0.25">
      <c r="A126" s="129">
        <v>119</v>
      </c>
      <c r="B126" s="202">
        <v>42928</v>
      </c>
      <c r="C126" s="228" t="s">
        <v>178</v>
      </c>
      <c r="D126" s="138">
        <v>1223</v>
      </c>
      <c r="E126" s="130" t="s">
        <v>890</v>
      </c>
      <c r="F126" s="154">
        <v>3836</v>
      </c>
      <c r="G126" s="212">
        <f t="shared" si="4"/>
        <v>780</v>
      </c>
      <c r="H126" s="213"/>
      <c r="I126" s="213"/>
      <c r="J126" s="229">
        <v>780</v>
      </c>
      <c r="K126" s="213"/>
      <c r="L126" s="213"/>
      <c r="M126" s="213"/>
      <c r="N126" s="213"/>
      <c r="O126" s="177" t="s">
        <v>1853</v>
      </c>
      <c r="P126" s="419"/>
      <c r="Q126" s="419"/>
    </row>
    <row r="127" spans="1:17" s="237" customFormat="1" ht="31.5" customHeight="1" x14ac:dyDescent="0.25">
      <c r="A127" s="129">
        <v>120</v>
      </c>
      <c r="B127" s="202">
        <v>42928</v>
      </c>
      <c r="C127" s="228" t="s">
        <v>178</v>
      </c>
      <c r="D127" s="138">
        <v>1223</v>
      </c>
      <c r="E127" s="130" t="s">
        <v>890</v>
      </c>
      <c r="F127" s="154">
        <v>3836</v>
      </c>
      <c r="G127" s="212">
        <f t="shared" si="4"/>
        <v>480</v>
      </c>
      <c r="H127" s="213"/>
      <c r="I127" s="213"/>
      <c r="J127" s="229">
        <v>480</v>
      </c>
      <c r="K127" s="213"/>
      <c r="L127" s="213"/>
      <c r="M127" s="213"/>
      <c r="N127" s="213"/>
      <c r="O127" s="177" t="s">
        <v>1854</v>
      </c>
      <c r="P127" s="419"/>
      <c r="Q127" s="419"/>
    </row>
    <row r="128" spans="1:17" s="237" customFormat="1" ht="31.5" customHeight="1" x14ac:dyDescent="0.25">
      <c r="A128" s="198">
        <v>121</v>
      </c>
      <c r="B128" s="202">
        <v>42928</v>
      </c>
      <c r="C128" s="228" t="s">
        <v>178</v>
      </c>
      <c r="D128" s="138">
        <v>1223</v>
      </c>
      <c r="E128" s="130" t="s">
        <v>890</v>
      </c>
      <c r="F128" s="154">
        <v>3836</v>
      </c>
      <c r="G128" s="212">
        <f t="shared" si="4"/>
        <v>872</v>
      </c>
      <c r="H128" s="213"/>
      <c r="I128" s="213"/>
      <c r="J128" s="229">
        <v>872</v>
      </c>
      <c r="K128" s="213"/>
      <c r="L128" s="213"/>
      <c r="M128" s="213"/>
      <c r="N128" s="213"/>
      <c r="O128" s="177" t="s">
        <v>1855</v>
      </c>
      <c r="P128" s="419"/>
      <c r="Q128" s="419"/>
    </row>
    <row r="129" spans="1:17" s="237" customFormat="1" ht="31.5" customHeight="1" x14ac:dyDescent="0.25">
      <c r="A129" s="129">
        <v>122</v>
      </c>
      <c r="B129" s="202">
        <v>42928</v>
      </c>
      <c r="C129" s="228" t="s">
        <v>178</v>
      </c>
      <c r="D129" s="138">
        <v>1223</v>
      </c>
      <c r="E129" s="130" t="s">
        <v>890</v>
      </c>
      <c r="F129" s="154">
        <v>3836</v>
      </c>
      <c r="G129" s="212">
        <f t="shared" si="4"/>
        <v>156</v>
      </c>
      <c r="H129" s="213"/>
      <c r="I129" s="213"/>
      <c r="J129" s="229">
        <v>156</v>
      </c>
      <c r="K129" s="213"/>
      <c r="L129" s="213"/>
      <c r="M129" s="213"/>
      <c r="N129" s="213"/>
      <c r="O129" s="177" t="s">
        <v>1856</v>
      </c>
      <c r="P129" s="419"/>
      <c r="Q129" s="419"/>
    </row>
    <row r="130" spans="1:17" s="237" customFormat="1" ht="31.5" customHeight="1" x14ac:dyDescent="0.25">
      <c r="A130" s="129">
        <v>123</v>
      </c>
      <c r="B130" s="202">
        <v>42928</v>
      </c>
      <c r="C130" s="228" t="s">
        <v>178</v>
      </c>
      <c r="D130" s="138">
        <v>1223</v>
      </c>
      <c r="E130" s="130" t="s">
        <v>890</v>
      </c>
      <c r="F130" s="154">
        <v>3836</v>
      </c>
      <c r="G130" s="212">
        <f t="shared" si="4"/>
        <v>690</v>
      </c>
      <c r="H130" s="213"/>
      <c r="I130" s="213"/>
      <c r="J130" s="229">
        <v>690</v>
      </c>
      <c r="K130" s="213"/>
      <c r="L130" s="213"/>
      <c r="M130" s="213"/>
      <c r="N130" s="213"/>
      <c r="O130" s="177" t="s">
        <v>1857</v>
      </c>
      <c r="P130" s="419"/>
      <c r="Q130" s="419"/>
    </row>
    <row r="131" spans="1:17" s="237" customFormat="1" ht="31.5" customHeight="1" x14ac:dyDescent="0.25">
      <c r="A131" s="198">
        <v>124</v>
      </c>
      <c r="B131" s="202">
        <v>42928</v>
      </c>
      <c r="C131" s="228" t="s">
        <v>178</v>
      </c>
      <c r="D131" s="138">
        <v>1223</v>
      </c>
      <c r="E131" s="130" t="s">
        <v>890</v>
      </c>
      <c r="F131" s="154">
        <v>3836</v>
      </c>
      <c r="G131" s="212">
        <f t="shared" si="4"/>
        <v>950</v>
      </c>
      <c r="H131" s="213"/>
      <c r="I131" s="213"/>
      <c r="J131" s="229">
        <v>950</v>
      </c>
      <c r="K131" s="213"/>
      <c r="L131" s="213"/>
      <c r="M131" s="213"/>
      <c r="N131" s="213"/>
      <c r="O131" s="177" t="s">
        <v>1858</v>
      </c>
      <c r="P131" s="419"/>
      <c r="Q131" s="419"/>
    </row>
    <row r="132" spans="1:17" s="237" customFormat="1" ht="31.5" customHeight="1" x14ac:dyDescent="0.25">
      <c r="A132" s="129">
        <v>125</v>
      </c>
      <c r="B132" s="202">
        <v>42928</v>
      </c>
      <c r="C132" s="228" t="s">
        <v>178</v>
      </c>
      <c r="D132" s="138">
        <v>1223</v>
      </c>
      <c r="E132" s="130" t="s">
        <v>890</v>
      </c>
      <c r="F132" s="154">
        <v>3836</v>
      </c>
      <c r="G132" s="212">
        <f t="shared" si="4"/>
        <v>690</v>
      </c>
      <c r="H132" s="213"/>
      <c r="I132" s="213"/>
      <c r="J132" s="229">
        <v>690</v>
      </c>
      <c r="K132" s="213"/>
      <c r="L132" s="213"/>
      <c r="M132" s="213"/>
      <c r="N132" s="213"/>
      <c r="O132" s="177" t="s">
        <v>1859</v>
      </c>
      <c r="P132" s="419"/>
      <c r="Q132" s="419"/>
    </row>
    <row r="133" spans="1:17" s="237" customFormat="1" ht="31.5" customHeight="1" x14ac:dyDescent="0.25">
      <c r="A133" s="129">
        <v>126</v>
      </c>
      <c r="B133" s="202">
        <v>42928</v>
      </c>
      <c r="C133" s="228" t="s">
        <v>178</v>
      </c>
      <c r="D133" s="138">
        <v>1223</v>
      </c>
      <c r="E133" s="130" t="s">
        <v>890</v>
      </c>
      <c r="F133" s="154">
        <v>3836</v>
      </c>
      <c r="G133" s="212">
        <f t="shared" si="4"/>
        <v>592</v>
      </c>
      <c r="H133" s="213"/>
      <c r="I133" s="213"/>
      <c r="J133" s="229">
        <v>592</v>
      </c>
      <c r="K133" s="213"/>
      <c r="L133" s="213"/>
      <c r="M133" s="213"/>
      <c r="N133" s="213"/>
      <c r="O133" s="177" t="s">
        <v>1860</v>
      </c>
      <c r="P133" s="419"/>
      <c r="Q133" s="419"/>
    </row>
    <row r="134" spans="1:17" s="237" customFormat="1" ht="31.5" customHeight="1" x14ac:dyDescent="0.25">
      <c r="A134" s="198">
        <v>127</v>
      </c>
      <c r="B134" s="202">
        <v>42928</v>
      </c>
      <c r="C134" s="228" t="s">
        <v>178</v>
      </c>
      <c r="D134" s="138">
        <v>1223</v>
      </c>
      <c r="E134" s="130" t="s">
        <v>890</v>
      </c>
      <c r="F134" s="154">
        <v>3836</v>
      </c>
      <c r="G134" s="212">
        <f t="shared" si="4"/>
        <v>952</v>
      </c>
      <c r="H134" s="213"/>
      <c r="I134" s="213"/>
      <c r="J134" s="229">
        <v>952</v>
      </c>
      <c r="K134" s="213"/>
      <c r="L134" s="213"/>
      <c r="M134" s="213"/>
      <c r="N134" s="213"/>
      <c r="O134" s="177" t="s">
        <v>1861</v>
      </c>
      <c r="P134" s="419"/>
      <c r="Q134" s="419"/>
    </row>
    <row r="135" spans="1:17" s="237" customFormat="1" ht="31.5" customHeight="1" x14ac:dyDescent="0.25">
      <c r="A135" s="129">
        <v>128</v>
      </c>
      <c r="B135" s="202">
        <v>42907</v>
      </c>
      <c r="C135" s="228" t="s">
        <v>164</v>
      </c>
      <c r="D135" s="130" t="s">
        <v>891</v>
      </c>
      <c r="E135" s="130" t="s">
        <v>892</v>
      </c>
      <c r="F135" s="158">
        <v>4314</v>
      </c>
      <c r="G135" s="212">
        <f t="shared" si="4"/>
        <v>-284.45999999999998</v>
      </c>
      <c r="H135" s="213" t="s">
        <v>254</v>
      </c>
      <c r="I135" s="213">
        <v>-284.45999999999998</v>
      </c>
      <c r="J135" s="213" t="s">
        <v>254</v>
      </c>
      <c r="K135" s="213" t="s">
        <v>254</v>
      </c>
      <c r="L135" s="213" t="s">
        <v>254</v>
      </c>
      <c r="M135" s="213" t="s">
        <v>254</v>
      </c>
      <c r="N135" s="213" t="s">
        <v>254</v>
      </c>
      <c r="O135" s="127" t="s">
        <v>2284</v>
      </c>
      <c r="P135" s="419"/>
      <c r="Q135" s="419"/>
    </row>
    <row r="136" spans="1:17" s="237" customFormat="1" ht="31.5" customHeight="1" x14ac:dyDescent="0.25">
      <c r="A136" s="129">
        <v>129</v>
      </c>
      <c r="B136" s="202">
        <v>42907</v>
      </c>
      <c r="C136" s="228" t="s">
        <v>164</v>
      </c>
      <c r="D136" s="130" t="s">
        <v>891</v>
      </c>
      <c r="E136" s="130" t="s">
        <v>893</v>
      </c>
      <c r="F136" s="158">
        <v>4314</v>
      </c>
      <c r="G136" s="212">
        <f t="shared" si="4"/>
        <v>-284.45999999999998</v>
      </c>
      <c r="H136" s="213" t="s">
        <v>254</v>
      </c>
      <c r="I136" s="213">
        <v>-284.45999999999998</v>
      </c>
      <c r="J136" s="213" t="s">
        <v>254</v>
      </c>
      <c r="K136" s="213" t="s">
        <v>254</v>
      </c>
      <c r="L136" s="213" t="s">
        <v>254</v>
      </c>
      <c r="M136" s="213" t="s">
        <v>254</v>
      </c>
      <c r="N136" s="213" t="s">
        <v>254</v>
      </c>
      <c r="O136" s="127" t="s">
        <v>2284</v>
      </c>
      <c r="P136" s="419"/>
      <c r="Q136" s="419"/>
    </row>
    <row r="137" spans="1:17" s="237" customFormat="1" ht="31.5" customHeight="1" x14ac:dyDescent="0.25">
      <c r="A137" s="198">
        <v>130</v>
      </c>
      <c r="B137" s="202">
        <v>42907</v>
      </c>
      <c r="C137" s="228" t="s">
        <v>164</v>
      </c>
      <c r="D137" s="130" t="s">
        <v>891</v>
      </c>
      <c r="E137" s="130" t="s">
        <v>894</v>
      </c>
      <c r="F137" s="158">
        <v>4314</v>
      </c>
      <c r="G137" s="212">
        <f t="shared" si="4"/>
        <v>15685.76</v>
      </c>
      <c r="H137" s="213" t="s">
        <v>254</v>
      </c>
      <c r="I137" s="213">
        <v>15685.76</v>
      </c>
      <c r="J137" s="213" t="s">
        <v>254</v>
      </c>
      <c r="K137" s="213" t="s">
        <v>254</v>
      </c>
      <c r="L137" s="213" t="s">
        <v>254</v>
      </c>
      <c r="M137" s="213" t="s">
        <v>254</v>
      </c>
      <c r="N137" s="213" t="s">
        <v>254</v>
      </c>
      <c r="O137" s="127" t="s">
        <v>1024</v>
      </c>
      <c r="P137" s="419"/>
      <c r="Q137" s="419"/>
    </row>
    <row r="138" spans="1:17" s="237" customFormat="1" ht="31.5" customHeight="1" x14ac:dyDescent="0.25">
      <c r="A138" s="129">
        <v>131</v>
      </c>
      <c r="B138" s="202">
        <v>42907</v>
      </c>
      <c r="C138" s="228" t="s">
        <v>164</v>
      </c>
      <c r="D138" s="130" t="s">
        <v>891</v>
      </c>
      <c r="E138" s="130" t="s">
        <v>892</v>
      </c>
      <c r="F138" s="158">
        <v>4314</v>
      </c>
      <c r="G138" s="212">
        <f t="shared" ref="G138:G197" si="5">SUM(H138:N138)</f>
        <v>284.45999999999998</v>
      </c>
      <c r="H138" s="213" t="s">
        <v>254</v>
      </c>
      <c r="I138" s="213">
        <v>284.45999999999998</v>
      </c>
      <c r="J138" s="213" t="s">
        <v>254</v>
      </c>
      <c r="K138" s="213" t="s">
        <v>254</v>
      </c>
      <c r="L138" s="213" t="s">
        <v>254</v>
      </c>
      <c r="M138" s="213" t="s">
        <v>254</v>
      </c>
      <c r="N138" s="213" t="s">
        <v>254</v>
      </c>
      <c r="O138" s="127" t="s">
        <v>2284</v>
      </c>
      <c r="P138" s="419"/>
      <c r="Q138" s="419"/>
    </row>
    <row r="139" spans="1:17" s="237" customFormat="1" ht="31.5" customHeight="1" x14ac:dyDescent="0.25">
      <c r="A139" s="129">
        <v>132</v>
      </c>
      <c r="B139" s="202">
        <v>42907</v>
      </c>
      <c r="C139" s="228" t="s">
        <v>164</v>
      </c>
      <c r="D139" s="130" t="s">
        <v>891</v>
      </c>
      <c r="E139" s="130" t="s">
        <v>895</v>
      </c>
      <c r="F139" s="158">
        <v>4314</v>
      </c>
      <c r="G139" s="212">
        <f t="shared" si="5"/>
        <v>1073</v>
      </c>
      <c r="H139" s="213" t="s">
        <v>254</v>
      </c>
      <c r="I139" s="213">
        <v>1073</v>
      </c>
      <c r="J139" s="213" t="s">
        <v>254</v>
      </c>
      <c r="K139" s="213" t="s">
        <v>254</v>
      </c>
      <c r="L139" s="213" t="s">
        <v>254</v>
      </c>
      <c r="M139" s="213" t="s">
        <v>254</v>
      </c>
      <c r="N139" s="213" t="s">
        <v>254</v>
      </c>
      <c r="O139" s="127" t="s">
        <v>174</v>
      </c>
      <c r="P139" s="419"/>
      <c r="Q139" s="419"/>
    </row>
    <row r="140" spans="1:17" s="237" customFormat="1" ht="31.5" customHeight="1" x14ac:dyDescent="0.25">
      <c r="A140" s="198">
        <v>133</v>
      </c>
      <c r="B140" s="202">
        <v>42907</v>
      </c>
      <c r="C140" s="228" t="s">
        <v>164</v>
      </c>
      <c r="D140" s="130" t="s">
        <v>891</v>
      </c>
      <c r="E140" s="130" t="s">
        <v>896</v>
      </c>
      <c r="F140" s="158">
        <v>4314</v>
      </c>
      <c r="G140" s="212">
        <f t="shared" si="5"/>
        <v>1628</v>
      </c>
      <c r="H140" s="213" t="s">
        <v>254</v>
      </c>
      <c r="I140" s="213">
        <v>1628</v>
      </c>
      <c r="J140" s="213" t="s">
        <v>254</v>
      </c>
      <c r="K140" s="213" t="s">
        <v>254</v>
      </c>
      <c r="L140" s="213" t="s">
        <v>254</v>
      </c>
      <c r="M140" s="213" t="s">
        <v>254</v>
      </c>
      <c r="N140" s="213" t="s">
        <v>254</v>
      </c>
      <c r="O140" s="127" t="s">
        <v>175</v>
      </c>
      <c r="P140" s="419"/>
      <c r="Q140" s="419"/>
    </row>
    <row r="141" spans="1:17" s="237" customFormat="1" ht="31.5" customHeight="1" x14ac:dyDescent="0.25">
      <c r="A141" s="129">
        <v>134</v>
      </c>
      <c r="B141" s="202">
        <v>42907</v>
      </c>
      <c r="C141" s="228" t="s">
        <v>164</v>
      </c>
      <c r="D141" s="130" t="s">
        <v>891</v>
      </c>
      <c r="E141" s="130" t="s">
        <v>897</v>
      </c>
      <c r="F141" s="158">
        <v>4314</v>
      </c>
      <c r="G141" s="212">
        <f t="shared" si="5"/>
        <v>237</v>
      </c>
      <c r="H141" s="213" t="s">
        <v>254</v>
      </c>
      <c r="I141" s="213">
        <v>237</v>
      </c>
      <c r="J141" s="213" t="s">
        <v>254</v>
      </c>
      <c r="K141" s="213" t="s">
        <v>254</v>
      </c>
      <c r="L141" s="213" t="s">
        <v>254</v>
      </c>
      <c r="M141" s="213" t="s">
        <v>254</v>
      </c>
      <c r="N141" s="213" t="s">
        <v>254</v>
      </c>
      <c r="O141" s="127" t="s">
        <v>1025</v>
      </c>
      <c r="P141" s="419"/>
      <c r="Q141" s="419"/>
    </row>
    <row r="142" spans="1:17" s="237" customFormat="1" ht="31.5" customHeight="1" x14ac:dyDescent="0.25">
      <c r="A142" s="129">
        <v>135</v>
      </c>
      <c r="B142" s="202">
        <v>42907</v>
      </c>
      <c r="C142" s="228" t="s">
        <v>164</v>
      </c>
      <c r="D142" s="130" t="s">
        <v>891</v>
      </c>
      <c r="E142" s="130" t="s">
        <v>898</v>
      </c>
      <c r="F142" s="158">
        <v>4314</v>
      </c>
      <c r="G142" s="212">
        <f t="shared" si="5"/>
        <v>823.88</v>
      </c>
      <c r="H142" s="213" t="s">
        <v>254</v>
      </c>
      <c r="I142" s="213">
        <v>823.88</v>
      </c>
      <c r="J142" s="213" t="s">
        <v>254</v>
      </c>
      <c r="K142" s="213" t="s">
        <v>254</v>
      </c>
      <c r="L142" s="213" t="s">
        <v>254</v>
      </c>
      <c r="M142" s="213" t="s">
        <v>254</v>
      </c>
      <c r="N142" s="213" t="s">
        <v>254</v>
      </c>
      <c r="O142" s="127" t="s">
        <v>547</v>
      </c>
      <c r="P142" s="419"/>
      <c r="Q142" s="419"/>
    </row>
    <row r="143" spans="1:17" s="237" customFormat="1" ht="31.5" customHeight="1" x14ac:dyDescent="0.25">
      <c r="A143" s="198">
        <v>136</v>
      </c>
      <c r="B143" s="202">
        <v>42907</v>
      </c>
      <c r="C143" s="228" t="s">
        <v>164</v>
      </c>
      <c r="D143" s="130" t="s">
        <v>891</v>
      </c>
      <c r="E143" s="130" t="s">
        <v>893</v>
      </c>
      <c r="F143" s="158">
        <v>4314</v>
      </c>
      <c r="G143" s="212">
        <f t="shared" si="5"/>
        <v>284.45999999999998</v>
      </c>
      <c r="H143" s="213" t="s">
        <v>254</v>
      </c>
      <c r="I143" s="213">
        <v>284.45999999999998</v>
      </c>
      <c r="J143" s="213" t="s">
        <v>254</v>
      </c>
      <c r="K143" s="213" t="s">
        <v>254</v>
      </c>
      <c r="L143" s="213" t="s">
        <v>254</v>
      </c>
      <c r="M143" s="213" t="s">
        <v>254</v>
      </c>
      <c r="N143" s="213" t="s">
        <v>254</v>
      </c>
      <c r="O143" s="127" t="s">
        <v>2286</v>
      </c>
      <c r="P143" s="419"/>
      <c r="Q143" s="419"/>
    </row>
    <row r="144" spans="1:17" s="237" customFormat="1" ht="31.5" customHeight="1" x14ac:dyDescent="0.25">
      <c r="A144" s="129">
        <v>137</v>
      </c>
      <c r="B144" s="202">
        <v>42907</v>
      </c>
      <c r="C144" s="228" t="s">
        <v>164</v>
      </c>
      <c r="D144" s="130" t="s">
        <v>891</v>
      </c>
      <c r="E144" s="130" t="s">
        <v>899</v>
      </c>
      <c r="F144" s="158">
        <v>4314</v>
      </c>
      <c r="G144" s="212">
        <f t="shared" si="5"/>
        <v>284.45999999999998</v>
      </c>
      <c r="H144" s="213" t="s">
        <v>254</v>
      </c>
      <c r="I144" s="213">
        <v>284.45999999999998</v>
      </c>
      <c r="J144" s="213" t="s">
        <v>254</v>
      </c>
      <c r="K144" s="213" t="s">
        <v>254</v>
      </c>
      <c r="L144" s="213" t="s">
        <v>254</v>
      </c>
      <c r="M144" s="213" t="s">
        <v>254</v>
      </c>
      <c r="N144" s="213" t="s">
        <v>254</v>
      </c>
      <c r="O144" s="127" t="s">
        <v>2286</v>
      </c>
      <c r="P144" s="419"/>
      <c r="Q144" s="419"/>
    </row>
    <row r="145" spans="1:17" s="237" customFormat="1" ht="31.5" customHeight="1" x14ac:dyDescent="0.25">
      <c r="A145" s="129">
        <v>138</v>
      </c>
      <c r="B145" s="202">
        <v>42927</v>
      </c>
      <c r="C145" s="228" t="s">
        <v>178</v>
      </c>
      <c r="D145" s="138">
        <v>1207</v>
      </c>
      <c r="E145" s="130" t="s">
        <v>900</v>
      </c>
      <c r="F145" s="154">
        <v>4352</v>
      </c>
      <c r="G145" s="212">
        <f t="shared" si="5"/>
        <v>1600</v>
      </c>
      <c r="H145" s="213"/>
      <c r="I145" s="213"/>
      <c r="J145" s="213">
        <v>1600</v>
      </c>
      <c r="K145" s="213"/>
      <c r="L145" s="213"/>
      <c r="M145" s="213"/>
      <c r="N145" s="213"/>
      <c r="O145" s="127" t="s">
        <v>1862</v>
      </c>
      <c r="P145" s="419"/>
      <c r="Q145" s="419"/>
    </row>
    <row r="146" spans="1:17" s="237" customFormat="1" ht="31.5" customHeight="1" x14ac:dyDescent="0.25">
      <c r="A146" s="198">
        <v>139</v>
      </c>
      <c r="B146" s="202">
        <v>42927</v>
      </c>
      <c r="C146" s="228" t="s">
        <v>178</v>
      </c>
      <c r="D146" s="138">
        <v>1207</v>
      </c>
      <c r="E146" s="130" t="s">
        <v>900</v>
      </c>
      <c r="F146" s="154">
        <v>4352</v>
      </c>
      <c r="G146" s="212">
        <f t="shared" si="5"/>
        <v>7200</v>
      </c>
      <c r="H146" s="213" t="s">
        <v>254</v>
      </c>
      <c r="I146" s="213" t="s">
        <v>254</v>
      </c>
      <c r="J146" s="213">
        <v>7200</v>
      </c>
      <c r="K146" s="213" t="s">
        <v>254</v>
      </c>
      <c r="L146" s="213" t="s">
        <v>254</v>
      </c>
      <c r="M146" s="213" t="s">
        <v>254</v>
      </c>
      <c r="N146" s="213" t="s">
        <v>254</v>
      </c>
      <c r="O146" s="127" t="s">
        <v>1863</v>
      </c>
      <c r="P146" s="419"/>
      <c r="Q146" s="419"/>
    </row>
    <row r="147" spans="1:17" s="237" customFormat="1" ht="31.5" customHeight="1" x14ac:dyDescent="0.25">
      <c r="A147" s="129">
        <v>140</v>
      </c>
      <c r="B147" s="202">
        <v>42907</v>
      </c>
      <c r="C147" s="228" t="s">
        <v>185</v>
      </c>
      <c r="D147" s="130" t="s">
        <v>186</v>
      </c>
      <c r="E147" s="130" t="s">
        <v>901</v>
      </c>
      <c r="F147" s="158">
        <v>4377</v>
      </c>
      <c r="G147" s="212">
        <f t="shared" si="5"/>
        <v>1450</v>
      </c>
      <c r="H147" s="213" t="s">
        <v>254</v>
      </c>
      <c r="I147" s="213" t="s">
        <v>254</v>
      </c>
      <c r="J147" s="213">
        <v>724.1</v>
      </c>
      <c r="K147" s="213">
        <v>725.9</v>
      </c>
      <c r="L147" s="213" t="s">
        <v>254</v>
      </c>
      <c r="M147" s="213" t="s">
        <v>254</v>
      </c>
      <c r="N147" s="213" t="s">
        <v>254</v>
      </c>
      <c r="O147" s="127" t="s">
        <v>1026</v>
      </c>
      <c r="P147" s="419"/>
      <c r="Q147" s="419"/>
    </row>
    <row r="148" spans="1:17" s="237" customFormat="1" ht="31.5" customHeight="1" x14ac:dyDescent="0.25">
      <c r="A148" s="129">
        <v>141</v>
      </c>
      <c r="B148" s="202">
        <v>42947</v>
      </c>
      <c r="C148" s="228" t="s">
        <v>178</v>
      </c>
      <c r="D148" s="138">
        <v>1470</v>
      </c>
      <c r="E148" s="130" t="s">
        <v>2481</v>
      </c>
      <c r="F148" s="154">
        <v>4474</v>
      </c>
      <c r="G148" s="212">
        <f t="shared" si="5"/>
        <v>7035</v>
      </c>
      <c r="H148" s="213" t="s">
        <v>254</v>
      </c>
      <c r="I148" s="213" t="s">
        <v>254</v>
      </c>
      <c r="J148" s="213">
        <v>7035</v>
      </c>
      <c r="K148" s="213" t="s">
        <v>254</v>
      </c>
      <c r="L148" s="213" t="s">
        <v>254</v>
      </c>
      <c r="M148" s="213" t="s">
        <v>254</v>
      </c>
      <c r="N148" s="213" t="s">
        <v>254</v>
      </c>
      <c r="O148" s="127" t="s">
        <v>1864</v>
      </c>
      <c r="P148" s="419"/>
      <c r="Q148" s="419"/>
    </row>
    <row r="149" spans="1:17" s="237" customFormat="1" ht="31.5" customHeight="1" x14ac:dyDescent="0.25">
      <c r="A149" s="198">
        <v>142</v>
      </c>
      <c r="B149" s="202">
        <v>42913</v>
      </c>
      <c r="C149" s="228" t="s">
        <v>164</v>
      </c>
      <c r="D149" s="130" t="s">
        <v>902</v>
      </c>
      <c r="E149" s="130" t="s">
        <v>903</v>
      </c>
      <c r="F149" s="158">
        <v>4483</v>
      </c>
      <c r="G149" s="212">
        <f t="shared" si="5"/>
        <v>12799.76</v>
      </c>
      <c r="H149" s="213" t="s">
        <v>254</v>
      </c>
      <c r="I149" s="213">
        <v>12799.76</v>
      </c>
      <c r="J149" s="213" t="s">
        <v>254</v>
      </c>
      <c r="K149" s="213" t="s">
        <v>254</v>
      </c>
      <c r="L149" s="213" t="s">
        <v>254</v>
      </c>
      <c r="M149" s="213" t="s">
        <v>254</v>
      </c>
      <c r="N149" s="213" t="s">
        <v>254</v>
      </c>
      <c r="O149" s="233" t="s">
        <v>1028</v>
      </c>
      <c r="P149" s="419"/>
      <c r="Q149" s="419"/>
    </row>
    <row r="150" spans="1:17" s="237" customFormat="1" ht="31.5" customHeight="1" x14ac:dyDescent="0.25">
      <c r="A150" s="129">
        <v>143</v>
      </c>
      <c r="B150" s="202">
        <v>42913</v>
      </c>
      <c r="C150" s="228" t="s">
        <v>164</v>
      </c>
      <c r="D150" s="130" t="s">
        <v>902</v>
      </c>
      <c r="E150" s="130" t="s">
        <v>904</v>
      </c>
      <c r="F150" s="158">
        <v>4483</v>
      </c>
      <c r="G150" s="212">
        <f t="shared" si="5"/>
        <v>1209</v>
      </c>
      <c r="H150" s="213" t="s">
        <v>254</v>
      </c>
      <c r="I150" s="213">
        <v>1209</v>
      </c>
      <c r="J150" s="213" t="s">
        <v>254</v>
      </c>
      <c r="K150" s="213" t="s">
        <v>254</v>
      </c>
      <c r="L150" s="213" t="s">
        <v>254</v>
      </c>
      <c r="M150" s="213" t="s">
        <v>254</v>
      </c>
      <c r="N150" s="213" t="s">
        <v>254</v>
      </c>
      <c r="O150" s="127" t="s">
        <v>174</v>
      </c>
      <c r="P150" s="419"/>
      <c r="Q150" s="419"/>
    </row>
    <row r="151" spans="1:17" s="237" customFormat="1" ht="31.5" customHeight="1" x14ac:dyDescent="0.25">
      <c r="A151" s="129">
        <v>144</v>
      </c>
      <c r="B151" s="202">
        <v>42913</v>
      </c>
      <c r="C151" s="228" t="s">
        <v>164</v>
      </c>
      <c r="D151" s="130" t="s">
        <v>902</v>
      </c>
      <c r="E151" s="130" t="s">
        <v>905</v>
      </c>
      <c r="F151" s="158">
        <v>4483</v>
      </c>
      <c r="G151" s="212">
        <f t="shared" si="5"/>
        <v>193</v>
      </c>
      <c r="H151" s="213" t="s">
        <v>254</v>
      </c>
      <c r="I151" s="213">
        <v>193</v>
      </c>
      <c r="J151" s="213" t="s">
        <v>254</v>
      </c>
      <c r="K151" s="213" t="s">
        <v>254</v>
      </c>
      <c r="L151" s="213" t="s">
        <v>254</v>
      </c>
      <c r="M151" s="213" t="s">
        <v>254</v>
      </c>
      <c r="N151" s="213" t="s">
        <v>254</v>
      </c>
      <c r="O151" s="127" t="s">
        <v>1027</v>
      </c>
      <c r="P151" s="419"/>
      <c r="Q151" s="419"/>
    </row>
    <row r="152" spans="1:17" s="237" customFormat="1" ht="31.5" customHeight="1" x14ac:dyDescent="0.25">
      <c r="A152" s="198">
        <v>145</v>
      </c>
      <c r="B152" s="202">
        <v>42913</v>
      </c>
      <c r="C152" s="228" t="s">
        <v>164</v>
      </c>
      <c r="D152" s="130" t="s">
        <v>902</v>
      </c>
      <c r="E152" s="130" t="s">
        <v>906</v>
      </c>
      <c r="F152" s="158">
        <v>4483</v>
      </c>
      <c r="G152" s="212">
        <f t="shared" si="5"/>
        <v>900</v>
      </c>
      <c r="H152" s="213" t="s">
        <v>254</v>
      </c>
      <c r="I152" s="213">
        <v>900</v>
      </c>
      <c r="J152" s="213" t="s">
        <v>254</v>
      </c>
      <c r="K152" s="213" t="s">
        <v>254</v>
      </c>
      <c r="L152" s="213" t="s">
        <v>254</v>
      </c>
      <c r="M152" s="213" t="s">
        <v>254</v>
      </c>
      <c r="N152" s="213" t="s">
        <v>254</v>
      </c>
      <c r="O152" s="127" t="s">
        <v>2296</v>
      </c>
      <c r="P152" s="419"/>
      <c r="Q152" s="419"/>
    </row>
    <row r="153" spans="1:17" s="237" customFormat="1" ht="31.5" customHeight="1" x14ac:dyDescent="0.25">
      <c r="A153" s="129">
        <v>146</v>
      </c>
      <c r="B153" s="202">
        <v>42913</v>
      </c>
      <c r="C153" s="228" t="s">
        <v>164</v>
      </c>
      <c r="D153" s="130" t="s">
        <v>902</v>
      </c>
      <c r="E153" s="130" t="s">
        <v>907</v>
      </c>
      <c r="F153" s="158">
        <v>4483</v>
      </c>
      <c r="G153" s="212">
        <f t="shared" si="5"/>
        <v>1431</v>
      </c>
      <c r="H153" s="213" t="s">
        <v>254</v>
      </c>
      <c r="I153" s="213">
        <v>1431</v>
      </c>
      <c r="J153" s="213" t="s">
        <v>254</v>
      </c>
      <c r="K153" s="213" t="s">
        <v>254</v>
      </c>
      <c r="L153" s="213" t="s">
        <v>254</v>
      </c>
      <c r="M153" s="213" t="s">
        <v>254</v>
      </c>
      <c r="N153" s="213" t="s">
        <v>254</v>
      </c>
      <c r="O153" s="127" t="s">
        <v>175</v>
      </c>
      <c r="P153" s="419"/>
      <c r="Q153" s="419"/>
    </row>
    <row r="154" spans="1:17" s="237" customFormat="1" ht="31.5" customHeight="1" x14ac:dyDescent="0.25">
      <c r="A154" s="129">
        <v>147</v>
      </c>
      <c r="B154" s="202">
        <v>42913</v>
      </c>
      <c r="C154" s="228" t="s">
        <v>164</v>
      </c>
      <c r="D154" s="130" t="s">
        <v>902</v>
      </c>
      <c r="E154" s="130" t="s">
        <v>908</v>
      </c>
      <c r="F154" s="158">
        <v>4483</v>
      </c>
      <c r="G154" s="212">
        <f t="shared" si="5"/>
        <v>551.70000000000005</v>
      </c>
      <c r="H154" s="213" t="s">
        <v>254</v>
      </c>
      <c r="I154" s="213">
        <v>551.70000000000005</v>
      </c>
      <c r="J154" s="213" t="s">
        <v>254</v>
      </c>
      <c r="K154" s="213" t="s">
        <v>254</v>
      </c>
      <c r="L154" s="213" t="s">
        <v>254</v>
      </c>
      <c r="M154" s="213" t="s">
        <v>254</v>
      </c>
      <c r="N154" s="213" t="s">
        <v>254</v>
      </c>
      <c r="O154" s="127" t="s">
        <v>214</v>
      </c>
      <c r="P154" s="419"/>
      <c r="Q154" s="419"/>
    </row>
    <row r="155" spans="1:17" s="237" customFormat="1" ht="31.5" customHeight="1" x14ac:dyDescent="0.25">
      <c r="A155" s="198">
        <v>148</v>
      </c>
      <c r="B155" s="202">
        <v>42913</v>
      </c>
      <c r="C155" s="228" t="s">
        <v>164</v>
      </c>
      <c r="D155" s="130" t="s">
        <v>902</v>
      </c>
      <c r="E155" s="130" t="s">
        <v>909</v>
      </c>
      <c r="F155" s="158">
        <v>4483</v>
      </c>
      <c r="G155" s="212">
        <f t="shared" si="5"/>
        <v>246.54</v>
      </c>
      <c r="H155" s="213" t="s">
        <v>254</v>
      </c>
      <c r="I155" s="213">
        <v>246.54</v>
      </c>
      <c r="J155" s="213" t="s">
        <v>254</v>
      </c>
      <c r="K155" s="213" t="s">
        <v>254</v>
      </c>
      <c r="L155" s="213" t="s">
        <v>254</v>
      </c>
      <c r="M155" s="213" t="s">
        <v>254</v>
      </c>
      <c r="N155" s="213" t="s">
        <v>254</v>
      </c>
      <c r="O155" s="127" t="s">
        <v>547</v>
      </c>
      <c r="P155" s="419"/>
      <c r="Q155" s="419"/>
    </row>
    <row r="156" spans="1:17" s="237" customFormat="1" ht="31.5" customHeight="1" x14ac:dyDescent="0.25">
      <c r="A156" s="129">
        <v>149</v>
      </c>
      <c r="B156" s="202">
        <v>42928</v>
      </c>
      <c r="C156" s="228" t="s">
        <v>163</v>
      </c>
      <c r="D156" s="138">
        <v>2131</v>
      </c>
      <c r="E156" s="236" t="s">
        <v>2482</v>
      </c>
      <c r="F156" s="158">
        <v>4969</v>
      </c>
      <c r="G156" s="212">
        <f t="shared" si="5"/>
        <v>7600</v>
      </c>
      <c r="H156" s="213" t="s">
        <v>254</v>
      </c>
      <c r="I156" s="213" t="s">
        <v>254</v>
      </c>
      <c r="J156" s="213" t="s">
        <v>254</v>
      </c>
      <c r="K156" s="213">
        <v>7600</v>
      </c>
      <c r="L156" s="213" t="s">
        <v>254</v>
      </c>
      <c r="M156" s="213" t="s">
        <v>254</v>
      </c>
      <c r="N156" s="213" t="s">
        <v>254</v>
      </c>
      <c r="O156" s="127" t="s">
        <v>2347</v>
      </c>
      <c r="P156" s="419"/>
      <c r="Q156" s="419"/>
    </row>
    <row r="157" spans="1:17" s="237" customFormat="1" ht="31.5" customHeight="1" x14ac:dyDescent="0.25">
      <c r="A157" s="129">
        <v>150</v>
      </c>
      <c r="B157" s="202">
        <v>43025</v>
      </c>
      <c r="C157" s="228" t="s">
        <v>178</v>
      </c>
      <c r="D157" s="297">
        <v>2479</v>
      </c>
      <c r="E157" s="236" t="s">
        <v>2483</v>
      </c>
      <c r="F157" s="154">
        <v>5357</v>
      </c>
      <c r="G157" s="212">
        <f t="shared" si="5"/>
        <v>880</v>
      </c>
      <c r="H157" s="213"/>
      <c r="I157" s="213"/>
      <c r="J157" s="225">
        <v>880</v>
      </c>
      <c r="K157" s="213"/>
      <c r="L157" s="213"/>
      <c r="M157" s="213"/>
      <c r="N157" s="213"/>
      <c r="O157" s="127" t="s">
        <v>2569</v>
      </c>
      <c r="P157" s="419"/>
      <c r="Q157" s="419"/>
    </row>
    <row r="158" spans="1:17" s="237" customFormat="1" ht="31.5" customHeight="1" x14ac:dyDescent="0.25">
      <c r="A158" s="198">
        <v>151</v>
      </c>
      <c r="B158" s="202"/>
      <c r="C158" s="228" t="s">
        <v>178</v>
      </c>
      <c r="D158" s="297">
        <v>3353</v>
      </c>
      <c r="E158" s="236" t="s">
        <v>2483</v>
      </c>
      <c r="F158" s="154">
        <v>5357</v>
      </c>
      <c r="G158" s="212">
        <f t="shared" si="5"/>
        <v>1320</v>
      </c>
      <c r="H158" s="213"/>
      <c r="I158" s="213"/>
      <c r="J158" s="225">
        <v>1320</v>
      </c>
      <c r="K158" s="213"/>
      <c r="L158" s="213"/>
      <c r="M158" s="213"/>
      <c r="N158" s="213"/>
      <c r="O158" s="127" t="s">
        <v>2571</v>
      </c>
      <c r="P158" s="419"/>
      <c r="Q158" s="419"/>
    </row>
    <row r="159" spans="1:17" s="237" customFormat="1" ht="31.5" customHeight="1" x14ac:dyDescent="0.25">
      <c r="A159" s="129">
        <v>152</v>
      </c>
      <c r="B159" s="202">
        <v>43054</v>
      </c>
      <c r="C159" s="228" t="s">
        <v>178</v>
      </c>
      <c r="D159" s="297">
        <v>2930</v>
      </c>
      <c r="E159" s="236" t="s">
        <v>2483</v>
      </c>
      <c r="F159" s="154">
        <v>5357</v>
      </c>
      <c r="G159" s="212">
        <f t="shared" si="5"/>
        <v>550</v>
      </c>
      <c r="H159" s="213"/>
      <c r="I159" s="213"/>
      <c r="J159" s="225">
        <v>550</v>
      </c>
      <c r="K159" s="213"/>
      <c r="L159" s="213"/>
      <c r="M159" s="213"/>
      <c r="N159" s="213"/>
      <c r="O159" s="127" t="s">
        <v>2584</v>
      </c>
      <c r="P159" s="419"/>
      <c r="Q159" s="419"/>
    </row>
    <row r="160" spans="1:17" s="237" customFormat="1" ht="31.5" customHeight="1" x14ac:dyDescent="0.25">
      <c r="A160" s="129">
        <v>153</v>
      </c>
      <c r="B160" s="202">
        <v>42940</v>
      </c>
      <c r="C160" s="228" t="s">
        <v>164</v>
      </c>
      <c r="D160" s="130" t="s">
        <v>910</v>
      </c>
      <c r="E160" s="130" t="s">
        <v>911</v>
      </c>
      <c r="F160" s="158">
        <v>5469</v>
      </c>
      <c r="G160" s="212">
        <f t="shared" si="5"/>
        <v>13997.01</v>
      </c>
      <c r="H160" s="213" t="s">
        <v>254</v>
      </c>
      <c r="I160" s="213">
        <v>13997.01</v>
      </c>
      <c r="J160" s="213" t="s">
        <v>254</v>
      </c>
      <c r="K160" s="213" t="s">
        <v>254</v>
      </c>
      <c r="L160" s="213" t="s">
        <v>254</v>
      </c>
      <c r="M160" s="213" t="s">
        <v>254</v>
      </c>
      <c r="N160" s="213" t="s">
        <v>254</v>
      </c>
      <c r="O160" s="127" t="s">
        <v>1029</v>
      </c>
      <c r="P160" s="419"/>
      <c r="Q160" s="419"/>
    </row>
    <row r="161" spans="1:17" s="237" customFormat="1" ht="31.5" customHeight="1" x14ac:dyDescent="0.25">
      <c r="A161" s="198">
        <v>154</v>
      </c>
      <c r="B161" s="202">
        <v>42940</v>
      </c>
      <c r="C161" s="228" t="s">
        <v>164</v>
      </c>
      <c r="D161" s="130" t="s">
        <v>910</v>
      </c>
      <c r="E161" s="130" t="s">
        <v>912</v>
      </c>
      <c r="F161" s="158">
        <v>5469</v>
      </c>
      <c r="G161" s="212">
        <f t="shared" si="5"/>
        <v>2702.41</v>
      </c>
      <c r="H161" s="213" t="s">
        <v>254</v>
      </c>
      <c r="I161" s="213">
        <v>2702.41</v>
      </c>
      <c r="J161" s="213" t="s">
        <v>254</v>
      </c>
      <c r="K161" s="213" t="s">
        <v>254</v>
      </c>
      <c r="L161" s="213" t="s">
        <v>254</v>
      </c>
      <c r="M161" s="213" t="s">
        <v>254</v>
      </c>
      <c r="N161" s="213" t="s">
        <v>254</v>
      </c>
      <c r="O161" s="127" t="s">
        <v>2287</v>
      </c>
      <c r="P161" s="419"/>
      <c r="Q161" s="419"/>
    </row>
    <row r="162" spans="1:17" s="237" customFormat="1" ht="31.5" customHeight="1" x14ac:dyDescent="0.25">
      <c r="A162" s="129">
        <v>155</v>
      </c>
      <c r="B162" s="202">
        <v>42940</v>
      </c>
      <c r="C162" s="228" t="s">
        <v>164</v>
      </c>
      <c r="D162" s="130" t="s">
        <v>910</v>
      </c>
      <c r="E162" s="130" t="s">
        <v>913</v>
      </c>
      <c r="F162" s="158">
        <v>5469</v>
      </c>
      <c r="G162" s="212">
        <f t="shared" si="5"/>
        <v>1470</v>
      </c>
      <c r="H162" s="213" t="s">
        <v>254</v>
      </c>
      <c r="I162" s="213">
        <v>1470</v>
      </c>
      <c r="J162" s="213" t="s">
        <v>254</v>
      </c>
      <c r="K162" s="213" t="s">
        <v>254</v>
      </c>
      <c r="L162" s="213" t="s">
        <v>254</v>
      </c>
      <c r="M162" s="213" t="s">
        <v>254</v>
      </c>
      <c r="N162" s="213" t="s">
        <v>254</v>
      </c>
      <c r="O162" s="127" t="s">
        <v>174</v>
      </c>
      <c r="P162" s="419"/>
      <c r="Q162" s="419"/>
    </row>
    <row r="163" spans="1:17" s="237" customFormat="1" ht="31.5" customHeight="1" x14ac:dyDescent="0.25">
      <c r="A163" s="129">
        <v>156</v>
      </c>
      <c r="B163" s="202">
        <v>42940</v>
      </c>
      <c r="C163" s="228" t="s">
        <v>164</v>
      </c>
      <c r="D163" s="130" t="s">
        <v>910</v>
      </c>
      <c r="E163" s="130" t="s">
        <v>914</v>
      </c>
      <c r="F163" s="158">
        <v>5469</v>
      </c>
      <c r="G163" s="212">
        <f t="shared" si="5"/>
        <v>1575</v>
      </c>
      <c r="H163" s="213" t="s">
        <v>254</v>
      </c>
      <c r="I163" s="213">
        <v>1575</v>
      </c>
      <c r="J163" s="213" t="s">
        <v>254</v>
      </c>
      <c r="K163" s="213" t="s">
        <v>254</v>
      </c>
      <c r="L163" s="213" t="s">
        <v>254</v>
      </c>
      <c r="M163" s="213" t="s">
        <v>254</v>
      </c>
      <c r="N163" s="213" t="s">
        <v>254</v>
      </c>
      <c r="O163" s="127" t="s">
        <v>175</v>
      </c>
      <c r="P163" s="419"/>
      <c r="Q163" s="419"/>
    </row>
    <row r="164" spans="1:17" s="237" customFormat="1" ht="31.5" customHeight="1" x14ac:dyDescent="0.25">
      <c r="A164" s="198">
        <v>157</v>
      </c>
      <c r="B164" s="202">
        <v>42940</v>
      </c>
      <c r="C164" s="228" t="s">
        <v>164</v>
      </c>
      <c r="D164" s="130" t="s">
        <v>910</v>
      </c>
      <c r="E164" s="130" t="s">
        <v>915</v>
      </c>
      <c r="F164" s="158">
        <v>5469</v>
      </c>
      <c r="G164" s="212">
        <f t="shared" si="5"/>
        <v>248</v>
      </c>
      <c r="H164" s="213" t="s">
        <v>254</v>
      </c>
      <c r="I164" s="213">
        <v>248</v>
      </c>
      <c r="J164" s="213" t="s">
        <v>254</v>
      </c>
      <c r="K164" s="213" t="s">
        <v>254</v>
      </c>
      <c r="L164" s="213" t="s">
        <v>254</v>
      </c>
      <c r="M164" s="213" t="s">
        <v>254</v>
      </c>
      <c r="N164" s="213" t="s">
        <v>254</v>
      </c>
      <c r="O164" s="127" t="s">
        <v>1030</v>
      </c>
      <c r="P164" s="419"/>
      <c r="Q164" s="419"/>
    </row>
    <row r="165" spans="1:17" s="237" customFormat="1" ht="31.5" customHeight="1" x14ac:dyDescent="0.25">
      <c r="A165" s="129">
        <v>158</v>
      </c>
      <c r="B165" s="202">
        <v>42940</v>
      </c>
      <c r="C165" s="228" t="s">
        <v>164</v>
      </c>
      <c r="D165" s="130" t="s">
        <v>910</v>
      </c>
      <c r="E165" s="130" t="s">
        <v>916</v>
      </c>
      <c r="F165" s="158">
        <v>5469</v>
      </c>
      <c r="G165" s="212">
        <f t="shared" si="5"/>
        <v>551.04</v>
      </c>
      <c r="H165" s="213" t="s">
        <v>254</v>
      </c>
      <c r="I165" s="213">
        <v>551.04</v>
      </c>
      <c r="J165" s="213" t="s">
        <v>254</v>
      </c>
      <c r="K165" s="213" t="s">
        <v>254</v>
      </c>
      <c r="L165" s="213" t="s">
        <v>254</v>
      </c>
      <c r="M165" s="213" t="s">
        <v>254</v>
      </c>
      <c r="N165" s="213" t="s">
        <v>254</v>
      </c>
      <c r="O165" s="127" t="s">
        <v>547</v>
      </c>
      <c r="P165" s="419"/>
      <c r="Q165" s="419"/>
    </row>
    <row r="166" spans="1:17" s="237" customFormat="1" ht="31.5" customHeight="1" x14ac:dyDescent="0.25">
      <c r="A166" s="129">
        <v>159</v>
      </c>
      <c r="B166" s="202">
        <v>43039</v>
      </c>
      <c r="C166" s="228" t="s">
        <v>178</v>
      </c>
      <c r="D166" s="138">
        <v>2828</v>
      </c>
      <c r="E166" s="130" t="s">
        <v>2484</v>
      </c>
      <c r="F166" s="154">
        <v>5689</v>
      </c>
      <c r="G166" s="212">
        <f t="shared" si="5"/>
        <v>5800</v>
      </c>
      <c r="H166" s="213" t="s">
        <v>254</v>
      </c>
      <c r="I166" s="213" t="s">
        <v>254</v>
      </c>
      <c r="J166" s="213">
        <v>5800</v>
      </c>
      <c r="K166" s="213" t="s">
        <v>254</v>
      </c>
      <c r="L166" s="213" t="s">
        <v>254</v>
      </c>
      <c r="M166" s="213" t="s">
        <v>254</v>
      </c>
      <c r="N166" s="213" t="s">
        <v>254</v>
      </c>
      <c r="O166" s="127" t="s">
        <v>1865</v>
      </c>
      <c r="P166" s="419"/>
      <c r="Q166" s="419"/>
    </row>
    <row r="167" spans="1:17" s="237" customFormat="1" ht="31.5" customHeight="1" x14ac:dyDescent="0.25">
      <c r="A167" s="198">
        <v>160</v>
      </c>
      <c r="B167" s="202">
        <v>42947</v>
      </c>
      <c r="C167" s="228" t="s">
        <v>164</v>
      </c>
      <c r="D167" s="130" t="s">
        <v>917</v>
      </c>
      <c r="E167" s="130" t="s">
        <v>918</v>
      </c>
      <c r="F167" s="158">
        <v>5693</v>
      </c>
      <c r="G167" s="212">
        <f t="shared" si="5"/>
        <v>12542.36</v>
      </c>
      <c r="H167" s="213" t="s">
        <v>254</v>
      </c>
      <c r="I167" s="213">
        <v>12542.36</v>
      </c>
      <c r="J167" s="213" t="s">
        <v>254</v>
      </c>
      <c r="K167" s="213" t="s">
        <v>254</v>
      </c>
      <c r="L167" s="213" t="s">
        <v>254</v>
      </c>
      <c r="M167" s="213" t="s">
        <v>254</v>
      </c>
      <c r="N167" s="213" t="s">
        <v>254</v>
      </c>
      <c r="O167" s="127" t="s">
        <v>1029</v>
      </c>
      <c r="P167" s="419"/>
      <c r="Q167" s="419"/>
    </row>
    <row r="168" spans="1:17" s="237" customFormat="1" ht="31.5" customHeight="1" x14ac:dyDescent="0.25">
      <c r="A168" s="129">
        <v>161</v>
      </c>
      <c r="B168" s="202">
        <v>42947</v>
      </c>
      <c r="C168" s="228" t="s">
        <v>164</v>
      </c>
      <c r="D168" s="130" t="s">
        <v>917</v>
      </c>
      <c r="E168" s="130" t="s">
        <v>919</v>
      </c>
      <c r="F168" s="158">
        <v>5693</v>
      </c>
      <c r="G168" s="212">
        <f t="shared" si="5"/>
        <v>936</v>
      </c>
      <c r="H168" s="213" t="s">
        <v>254</v>
      </c>
      <c r="I168" s="213">
        <v>936</v>
      </c>
      <c r="J168" s="213" t="s">
        <v>254</v>
      </c>
      <c r="K168" s="213" t="s">
        <v>254</v>
      </c>
      <c r="L168" s="213" t="s">
        <v>254</v>
      </c>
      <c r="M168" s="213" t="s">
        <v>254</v>
      </c>
      <c r="N168" s="213" t="s">
        <v>254</v>
      </c>
      <c r="O168" s="127" t="s">
        <v>174</v>
      </c>
      <c r="P168" s="419"/>
      <c r="Q168" s="419"/>
    </row>
    <row r="169" spans="1:17" s="237" customFormat="1" ht="31.5" customHeight="1" x14ac:dyDescent="0.25">
      <c r="A169" s="129">
        <v>162</v>
      </c>
      <c r="B169" s="202">
        <v>42947</v>
      </c>
      <c r="C169" s="228" t="s">
        <v>164</v>
      </c>
      <c r="D169" s="130" t="s">
        <v>917</v>
      </c>
      <c r="E169" s="130" t="s">
        <v>920</v>
      </c>
      <c r="F169" s="158">
        <v>5693</v>
      </c>
      <c r="G169" s="212">
        <f t="shared" si="5"/>
        <v>193</v>
      </c>
      <c r="H169" s="213" t="s">
        <v>254</v>
      </c>
      <c r="I169" s="213">
        <v>193</v>
      </c>
      <c r="J169" s="213" t="s">
        <v>254</v>
      </c>
      <c r="K169" s="213" t="s">
        <v>254</v>
      </c>
      <c r="L169" s="213" t="s">
        <v>254</v>
      </c>
      <c r="M169" s="213" t="s">
        <v>254</v>
      </c>
      <c r="N169" s="213" t="s">
        <v>254</v>
      </c>
      <c r="O169" s="127" t="s">
        <v>1031</v>
      </c>
      <c r="P169" s="419"/>
      <c r="Q169" s="419"/>
    </row>
    <row r="170" spans="1:17" s="237" customFormat="1" ht="31.5" customHeight="1" x14ac:dyDescent="0.25">
      <c r="A170" s="198">
        <v>163</v>
      </c>
      <c r="B170" s="202">
        <v>42947</v>
      </c>
      <c r="C170" s="228" t="s">
        <v>164</v>
      </c>
      <c r="D170" s="130" t="s">
        <v>917</v>
      </c>
      <c r="E170" s="130" t="s">
        <v>921</v>
      </c>
      <c r="F170" s="158">
        <v>5693</v>
      </c>
      <c r="G170" s="212">
        <f t="shared" si="5"/>
        <v>965.4</v>
      </c>
      <c r="H170" s="213" t="s">
        <v>254</v>
      </c>
      <c r="I170" s="213">
        <v>965.4</v>
      </c>
      <c r="J170" s="213" t="s">
        <v>254</v>
      </c>
      <c r="K170" s="213" t="s">
        <v>254</v>
      </c>
      <c r="L170" s="213" t="s">
        <v>254</v>
      </c>
      <c r="M170" s="213" t="s">
        <v>254</v>
      </c>
      <c r="N170" s="213" t="s">
        <v>254</v>
      </c>
      <c r="O170" s="127" t="s">
        <v>2288</v>
      </c>
      <c r="P170" s="419"/>
      <c r="Q170" s="419"/>
    </row>
    <row r="171" spans="1:17" s="237" customFormat="1" ht="31.5" customHeight="1" x14ac:dyDescent="0.25">
      <c r="A171" s="129">
        <v>164</v>
      </c>
      <c r="B171" s="202">
        <v>42947</v>
      </c>
      <c r="C171" s="228" t="s">
        <v>164</v>
      </c>
      <c r="D171" s="130" t="s">
        <v>917</v>
      </c>
      <c r="E171" s="130" t="s">
        <v>922</v>
      </c>
      <c r="F171" s="158">
        <v>5693</v>
      </c>
      <c r="G171" s="212">
        <f t="shared" si="5"/>
        <v>1242</v>
      </c>
      <c r="H171" s="213" t="s">
        <v>254</v>
      </c>
      <c r="I171" s="213">
        <v>1242</v>
      </c>
      <c r="J171" s="213" t="s">
        <v>254</v>
      </c>
      <c r="K171" s="213" t="s">
        <v>254</v>
      </c>
      <c r="L171" s="213" t="s">
        <v>254</v>
      </c>
      <c r="M171" s="213" t="s">
        <v>254</v>
      </c>
      <c r="N171" s="213" t="s">
        <v>254</v>
      </c>
      <c r="O171" s="127" t="s">
        <v>175</v>
      </c>
      <c r="P171" s="419"/>
      <c r="Q171" s="419"/>
    </row>
    <row r="172" spans="1:17" s="237" customFormat="1" ht="31.5" customHeight="1" x14ac:dyDescent="0.25">
      <c r="A172" s="129">
        <v>165</v>
      </c>
      <c r="B172" s="202">
        <v>42947</v>
      </c>
      <c r="C172" s="228" t="s">
        <v>164</v>
      </c>
      <c r="D172" s="130" t="s">
        <v>917</v>
      </c>
      <c r="E172" s="130" t="s">
        <v>923</v>
      </c>
      <c r="F172" s="158">
        <v>5693</v>
      </c>
      <c r="G172" s="212">
        <f t="shared" si="5"/>
        <v>551.70000000000005</v>
      </c>
      <c r="H172" s="213" t="s">
        <v>254</v>
      </c>
      <c r="I172" s="213">
        <v>551.70000000000005</v>
      </c>
      <c r="J172" s="213" t="s">
        <v>254</v>
      </c>
      <c r="K172" s="213" t="s">
        <v>254</v>
      </c>
      <c r="L172" s="213" t="s">
        <v>254</v>
      </c>
      <c r="M172" s="213" t="s">
        <v>254</v>
      </c>
      <c r="N172" s="213" t="s">
        <v>254</v>
      </c>
      <c r="O172" s="127" t="s">
        <v>214</v>
      </c>
      <c r="P172" s="419"/>
      <c r="Q172" s="419"/>
    </row>
    <row r="173" spans="1:17" s="237" customFormat="1" ht="31.5" customHeight="1" x14ac:dyDescent="0.25">
      <c r="A173" s="198">
        <v>166</v>
      </c>
      <c r="B173" s="202">
        <v>42947</v>
      </c>
      <c r="C173" s="228" t="s">
        <v>164</v>
      </c>
      <c r="D173" s="130" t="s">
        <v>917</v>
      </c>
      <c r="E173" s="130" t="s">
        <v>924</v>
      </c>
      <c r="F173" s="158">
        <v>5693</v>
      </c>
      <c r="G173" s="212">
        <f t="shared" si="5"/>
        <v>246.54</v>
      </c>
      <c r="H173" s="213" t="s">
        <v>254</v>
      </c>
      <c r="I173" s="213">
        <v>246.54</v>
      </c>
      <c r="J173" s="213" t="s">
        <v>254</v>
      </c>
      <c r="K173" s="213" t="s">
        <v>254</v>
      </c>
      <c r="L173" s="213" t="s">
        <v>254</v>
      </c>
      <c r="M173" s="213" t="s">
        <v>254</v>
      </c>
      <c r="N173" s="213" t="s">
        <v>254</v>
      </c>
      <c r="O173" s="127" t="s">
        <v>547</v>
      </c>
      <c r="P173" s="419"/>
      <c r="Q173" s="419"/>
    </row>
    <row r="174" spans="1:17" s="237" customFormat="1" ht="31.5" customHeight="1" x14ac:dyDescent="0.25">
      <c r="A174" s="129">
        <v>167</v>
      </c>
      <c r="B174" s="202">
        <v>42965</v>
      </c>
      <c r="C174" s="228" t="s">
        <v>164</v>
      </c>
      <c r="D174" s="130" t="s">
        <v>925</v>
      </c>
      <c r="E174" s="130" t="s">
        <v>925</v>
      </c>
      <c r="F174" s="158">
        <v>6370</v>
      </c>
      <c r="G174" s="212">
        <f t="shared" si="5"/>
        <v>15578.17</v>
      </c>
      <c r="H174" s="213" t="s">
        <v>254</v>
      </c>
      <c r="I174" s="213">
        <v>15578.17</v>
      </c>
      <c r="J174" s="213" t="s">
        <v>254</v>
      </c>
      <c r="K174" s="213" t="s">
        <v>254</v>
      </c>
      <c r="L174" s="213" t="s">
        <v>254</v>
      </c>
      <c r="M174" s="213" t="s">
        <v>254</v>
      </c>
      <c r="N174" s="213" t="s">
        <v>254</v>
      </c>
      <c r="O174" s="127" t="s">
        <v>1033</v>
      </c>
      <c r="P174" s="419"/>
      <c r="Q174" s="419"/>
    </row>
    <row r="175" spans="1:17" s="237" customFormat="1" ht="31.5" customHeight="1" x14ac:dyDescent="0.25">
      <c r="A175" s="129">
        <v>168</v>
      </c>
      <c r="B175" s="202">
        <v>42965</v>
      </c>
      <c r="C175" s="228" t="s">
        <v>164</v>
      </c>
      <c r="D175" s="130" t="s">
        <v>925</v>
      </c>
      <c r="E175" s="130" t="s">
        <v>926</v>
      </c>
      <c r="F175" s="158">
        <v>6370</v>
      </c>
      <c r="G175" s="212">
        <f t="shared" si="5"/>
        <v>2376.25</v>
      </c>
      <c r="H175" s="213" t="s">
        <v>254</v>
      </c>
      <c r="I175" s="213">
        <v>2376.25</v>
      </c>
      <c r="J175" s="213" t="s">
        <v>254</v>
      </c>
      <c r="K175" s="213" t="s">
        <v>254</v>
      </c>
      <c r="L175" s="213" t="s">
        <v>254</v>
      </c>
      <c r="M175" s="213" t="s">
        <v>254</v>
      </c>
      <c r="N175" s="213" t="s">
        <v>254</v>
      </c>
      <c r="O175" s="127" t="s">
        <v>2289</v>
      </c>
      <c r="P175" s="419"/>
      <c r="Q175" s="419"/>
    </row>
    <row r="176" spans="1:17" s="237" customFormat="1" ht="31.5" customHeight="1" x14ac:dyDescent="0.25">
      <c r="A176" s="198">
        <v>169</v>
      </c>
      <c r="B176" s="202">
        <v>42965</v>
      </c>
      <c r="C176" s="228" t="s">
        <v>164</v>
      </c>
      <c r="D176" s="130" t="s">
        <v>925</v>
      </c>
      <c r="E176" s="130" t="s">
        <v>927</v>
      </c>
      <c r="F176" s="158">
        <v>6370</v>
      </c>
      <c r="G176" s="212">
        <f t="shared" si="5"/>
        <v>901</v>
      </c>
      <c r="H176" s="213" t="s">
        <v>254</v>
      </c>
      <c r="I176" s="213">
        <v>901</v>
      </c>
      <c r="J176" s="213" t="s">
        <v>254</v>
      </c>
      <c r="K176" s="213" t="s">
        <v>254</v>
      </c>
      <c r="L176" s="213" t="s">
        <v>254</v>
      </c>
      <c r="M176" s="213" t="s">
        <v>254</v>
      </c>
      <c r="N176" s="213" t="s">
        <v>254</v>
      </c>
      <c r="O176" s="127" t="s">
        <v>174</v>
      </c>
      <c r="P176" s="419"/>
      <c r="Q176" s="419"/>
    </row>
    <row r="177" spans="1:17" s="237" customFormat="1" ht="31.5" customHeight="1" x14ac:dyDescent="0.25">
      <c r="A177" s="129">
        <v>170</v>
      </c>
      <c r="B177" s="202">
        <v>42965</v>
      </c>
      <c r="C177" s="228" t="s">
        <v>164</v>
      </c>
      <c r="D177" s="130" t="s">
        <v>925</v>
      </c>
      <c r="E177" s="130" t="s">
        <v>928</v>
      </c>
      <c r="F177" s="158">
        <v>6370</v>
      </c>
      <c r="G177" s="212">
        <f t="shared" si="5"/>
        <v>1889</v>
      </c>
      <c r="H177" s="213" t="s">
        <v>254</v>
      </c>
      <c r="I177" s="213">
        <v>1889</v>
      </c>
      <c r="J177" s="213" t="s">
        <v>254</v>
      </c>
      <c r="K177" s="213" t="s">
        <v>254</v>
      </c>
      <c r="L177" s="213" t="s">
        <v>254</v>
      </c>
      <c r="M177" s="213" t="s">
        <v>254</v>
      </c>
      <c r="N177" s="213" t="s">
        <v>254</v>
      </c>
      <c r="O177" s="127" t="s">
        <v>175</v>
      </c>
      <c r="P177" s="419"/>
      <c r="Q177" s="419"/>
    </row>
    <row r="178" spans="1:17" s="237" customFormat="1" ht="31.5" customHeight="1" x14ac:dyDescent="0.25">
      <c r="A178" s="129">
        <v>171</v>
      </c>
      <c r="B178" s="202">
        <v>42965</v>
      </c>
      <c r="C178" s="228" t="s">
        <v>164</v>
      </c>
      <c r="D178" s="130" t="s">
        <v>925</v>
      </c>
      <c r="E178" s="130" t="s">
        <v>929</v>
      </c>
      <c r="F178" s="158">
        <v>6370</v>
      </c>
      <c r="G178" s="212">
        <f t="shared" si="5"/>
        <v>266</v>
      </c>
      <c r="H178" s="213" t="s">
        <v>254</v>
      </c>
      <c r="I178" s="213">
        <v>266</v>
      </c>
      <c r="J178" s="213" t="s">
        <v>254</v>
      </c>
      <c r="K178" s="213" t="s">
        <v>254</v>
      </c>
      <c r="L178" s="213" t="s">
        <v>254</v>
      </c>
      <c r="M178" s="213" t="s">
        <v>254</v>
      </c>
      <c r="N178" s="213" t="s">
        <v>254</v>
      </c>
      <c r="O178" s="127" t="s">
        <v>1032</v>
      </c>
      <c r="P178" s="419"/>
      <c r="Q178" s="419"/>
    </row>
    <row r="179" spans="1:17" s="237" customFormat="1" ht="31.5" customHeight="1" x14ac:dyDescent="0.25">
      <c r="A179" s="198">
        <v>172</v>
      </c>
      <c r="B179" s="202">
        <v>42965</v>
      </c>
      <c r="C179" s="228" t="s">
        <v>164</v>
      </c>
      <c r="D179" s="130" t="s">
        <v>925</v>
      </c>
      <c r="E179" s="130" t="s">
        <v>930</v>
      </c>
      <c r="F179" s="158">
        <v>6370</v>
      </c>
      <c r="G179" s="212">
        <f t="shared" si="5"/>
        <v>1198.3800000000001</v>
      </c>
      <c r="H179" s="213" t="s">
        <v>254</v>
      </c>
      <c r="I179" s="213">
        <v>1198.3800000000001</v>
      </c>
      <c r="J179" s="213" t="s">
        <v>254</v>
      </c>
      <c r="K179" s="213" t="s">
        <v>254</v>
      </c>
      <c r="L179" s="213" t="s">
        <v>254</v>
      </c>
      <c r="M179" s="213" t="s">
        <v>254</v>
      </c>
      <c r="N179" s="213" t="s">
        <v>254</v>
      </c>
      <c r="O179" s="127" t="s">
        <v>547</v>
      </c>
      <c r="P179" s="419"/>
      <c r="Q179" s="419"/>
    </row>
    <row r="180" spans="1:17" s="237" customFormat="1" ht="31.5" customHeight="1" x14ac:dyDescent="0.25">
      <c r="A180" s="129">
        <v>174</v>
      </c>
      <c r="B180" s="202">
        <v>42975</v>
      </c>
      <c r="C180" s="228" t="s">
        <v>164</v>
      </c>
      <c r="D180" s="130" t="s">
        <v>931</v>
      </c>
      <c r="E180" s="130" t="s">
        <v>933</v>
      </c>
      <c r="F180" s="158">
        <v>6739</v>
      </c>
      <c r="G180" s="212">
        <f t="shared" si="5"/>
        <v>10972.76</v>
      </c>
      <c r="H180" s="213" t="s">
        <v>254</v>
      </c>
      <c r="I180" s="213">
        <v>10972.76</v>
      </c>
      <c r="J180" s="213" t="s">
        <v>254</v>
      </c>
      <c r="K180" s="213" t="s">
        <v>254</v>
      </c>
      <c r="L180" s="213" t="s">
        <v>254</v>
      </c>
      <c r="M180" s="213" t="s">
        <v>254</v>
      </c>
      <c r="N180" s="213" t="s">
        <v>254</v>
      </c>
      <c r="O180" s="127" t="s">
        <v>1035</v>
      </c>
      <c r="P180" s="419"/>
      <c r="Q180" s="419"/>
    </row>
    <row r="181" spans="1:17" s="237" customFormat="1" ht="31.5" customHeight="1" x14ac:dyDescent="0.25">
      <c r="A181" s="198">
        <v>175</v>
      </c>
      <c r="B181" s="202">
        <v>42975</v>
      </c>
      <c r="C181" s="228" t="s">
        <v>164</v>
      </c>
      <c r="D181" s="130" t="s">
        <v>931</v>
      </c>
      <c r="E181" s="130" t="s">
        <v>934</v>
      </c>
      <c r="F181" s="158">
        <v>6739</v>
      </c>
      <c r="G181" s="212">
        <f t="shared" si="5"/>
        <v>936</v>
      </c>
      <c r="H181" s="213" t="s">
        <v>254</v>
      </c>
      <c r="I181" s="213">
        <v>936</v>
      </c>
      <c r="J181" s="213" t="s">
        <v>254</v>
      </c>
      <c r="K181" s="213" t="s">
        <v>254</v>
      </c>
      <c r="L181" s="213" t="s">
        <v>254</v>
      </c>
      <c r="M181" s="213" t="s">
        <v>254</v>
      </c>
      <c r="N181" s="213" t="s">
        <v>254</v>
      </c>
      <c r="O181" s="127" t="s">
        <v>174</v>
      </c>
      <c r="P181" s="419"/>
      <c r="Q181" s="419"/>
    </row>
    <row r="182" spans="1:17" s="237" customFormat="1" ht="31.5" customHeight="1" x14ac:dyDescent="0.25">
      <c r="A182" s="129">
        <v>176</v>
      </c>
      <c r="B182" s="202">
        <v>42975</v>
      </c>
      <c r="C182" s="228" t="s">
        <v>164</v>
      </c>
      <c r="D182" s="130" t="s">
        <v>931</v>
      </c>
      <c r="E182" s="130" t="s">
        <v>935</v>
      </c>
      <c r="F182" s="158">
        <v>6739</v>
      </c>
      <c r="G182" s="212">
        <f t="shared" si="5"/>
        <v>193</v>
      </c>
      <c r="H182" s="213" t="s">
        <v>254</v>
      </c>
      <c r="I182" s="213">
        <v>193</v>
      </c>
      <c r="J182" s="213" t="s">
        <v>254</v>
      </c>
      <c r="K182" s="213" t="s">
        <v>254</v>
      </c>
      <c r="L182" s="213" t="s">
        <v>254</v>
      </c>
      <c r="M182" s="213" t="s">
        <v>254</v>
      </c>
      <c r="N182" s="213" t="s">
        <v>254</v>
      </c>
      <c r="O182" s="127" t="s">
        <v>1034</v>
      </c>
      <c r="P182" s="419"/>
      <c r="Q182" s="419"/>
    </row>
    <row r="183" spans="1:17" s="237" customFormat="1" ht="31.5" customHeight="1" x14ac:dyDescent="0.25">
      <c r="A183" s="129">
        <v>177</v>
      </c>
      <c r="B183" s="202">
        <v>42975</v>
      </c>
      <c r="C183" s="228" t="s">
        <v>164</v>
      </c>
      <c r="D183" s="130" t="s">
        <v>931</v>
      </c>
      <c r="E183" s="130" t="s">
        <v>936</v>
      </c>
      <c r="F183" s="158">
        <v>6739</v>
      </c>
      <c r="G183" s="212">
        <f t="shared" si="5"/>
        <v>1242</v>
      </c>
      <c r="H183" s="213" t="s">
        <v>254</v>
      </c>
      <c r="I183" s="213">
        <v>1242</v>
      </c>
      <c r="J183" s="213" t="s">
        <v>254</v>
      </c>
      <c r="K183" s="213" t="s">
        <v>254</v>
      </c>
      <c r="L183" s="213" t="s">
        <v>254</v>
      </c>
      <c r="M183" s="213" t="s">
        <v>254</v>
      </c>
      <c r="N183" s="213" t="s">
        <v>254</v>
      </c>
      <c r="O183" s="127" t="s">
        <v>175</v>
      </c>
      <c r="P183" s="419"/>
      <c r="Q183" s="419"/>
    </row>
    <row r="184" spans="1:17" s="237" customFormat="1" ht="31.5" customHeight="1" x14ac:dyDescent="0.25">
      <c r="A184" s="129">
        <v>179</v>
      </c>
      <c r="B184" s="202">
        <v>42975</v>
      </c>
      <c r="C184" s="228" t="s">
        <v>164</v>
      </c>
      <c r="D184" s="130" t="s">
        <v>931</v>
      </c>
      <c r="E184" s="130" t="s">
        <v>937</v>
      </c>
      <c r="F184" s="158">
        <v>6739</v>
      </c>
      <c r="G184" s="212">
        <f t="shared" si="5"/>
        <v>246.54</v>
      </c>
      <c r="H184" s="213" t="s">
        <v>254</v>
      </c>
      <c r="I184" s="213">
        <v>246.54</v>
      </c>
      <c r="J184" s="213" t="s">
        <v>254</v>
      </c>
      <c r="K184" s="213" t="s">
        <v>254</v>
      </c>
      <c r="L184" s="213" t="s">
        <v>254</v>
      </c>
      <c r="M184" s="213" t="s">
        <v>254</v>
      </c>
      <c r="N184" s="213" t="s">
        <v>254</v>
      </c>
      <c r="O184" s="127" t="s">
        <v>547</v>
      </c>
      <c r="P184" s="419"/>
      <c r="Q184" s="419"/>
    </row>
    <row r="185" spans="1:17" s="237" customFormat="1" ht="31.5" customHeight="1" x14ac:dyDescent="0.25">
      <c r="A185" s="129">
        <v>180</v>
      </c>
      <c r="B185" s="202">
        <v>42975</v>
      </c>
      <c r="C185" s="228" t="s">
        <v>164</v>
      </c>
      <c r="D185" s="130" t="s">
        <v>931</v>
      </c>
      <c r="E185" s="130" t="s">
        <v>932</v>
      </c>
      <c r="F185" s="158">
        <v>6739</v>
      </c>
      <c r="G185" s="212">
        <f t="shared" si="5"/>
        <v>551.70000000000005</v>
      </c>
      <c r="H185" s="213" t="s">
        <v>254</v>
      </c>
      <c r="I185" s="213">
        <v>551.70000000000005</v>
      </c>
      <c r="J185" s="213" t="s">
        <v>254</v>
      </c>
      <c r="K185" s="213" t="s">
        <v>254</v>
      </c>
      <c r="L185" s="213" t="s">
        <v>254</v>
      </c>
      <c r="M185" s="213" t="s">
        <v>254</v>
      </c>
      <c r="N185" s="213" t="s">
        <v>254</v>
      </c>
      <c r="O185" s="127" t="s">
        <v>214</v>
      </c>
      <c r="P185" s="419"/>
      <c r="Q185" s="419"/>
    </row>
    <row r="186" spans="1:17" s="237" customFormat="1" ht="31.5" customHeight="1" x14ac:dyDescent="0.25">
      <c r="A186" s="198">
        <v>181</v>
      </c>
      <c r="B186" s="202">
        <v>42975</v>
      </c>
      <c r="C186" s="228" t="s">
        <v>164</v>
      </c>
      <c r="D186" s="130" t="s">
        <v>931</v>
      </c>
      <c r="E186" s="130" t="s">
        <v>938</v>
      </c>
      <c r="F186" s="158">
        <v>6739</v>
      </c>
      <c r="G186" s="212">
        <f t="shared" si="5"/>
        <v>900</v>
      </c>
      <c r="H186" s="213" t="s">
        <v>254</v>
      </c>
      <c r="I186" s="213">
        <v>900</v>
      </c>
      <c r="J186" s="213" t="s">
        <v>254</v>
      </c>
      <c r="K186" s="213" t="s">
        <v>254</v>
      </c>
      <c r="L186" s="213" t="s">
        <v>254</v>
      </c>
      <c r="M186" s="213" t="s">
        <v>254</v>
      </c>
      <c r="N186" s="213" t="s">
        <v>254</v>
      </c>
      <c r="O186" s="127" t="s">
        <v>2290</v>
      </c>
      <c r="P186" s="419"/>
      <c r="Q186" s="419"/>
    </row>
    <row r="187" spans="1:17" s="237" customFormat="1" ht="31.5" customHeight="1" x14ac:dyDescent="0.25">
      <c r="A187" s="129">
        <v>183</v>
      </c>
      <c r="B187" s="202">
        <v>42976</v>
      </c>
      <c r="C187" s="228" t="s">
        <v>185</v>
      </c>
      <c r="D187" s="130" t="s">
        <v>186</v>
      </c>
      <c r="E187" s="130" t="s">
        <v>939</v>
      </c>
      <c r="F187" s="158">
        <v>6837</v>
      </c>
      <c r="G187" s="212">
        <f t="shared" si="5"/>
        <v>135.35</v>
      </c>
      <c r="H187" s="213" t="s">
        <v>254</v>
      </c>
      <c r="I187" s="213" t="s">
        <v>254</v>
      </c>
      <c r="J187" s="213" t="s">
        <v>254</v>
      </c>
      <c r="K187" s="213" t="s">
        <v>254</v>
      </c>
      <c r="L187" s="213" t="s">
        <v>254</v>
      </c>
      <c r="M187" s="213" t="s">
        <v>254</v>
      </c>
      <c r="N187" s="213">
        <v>135.35</v>
      </c>
      <c r="O187" s="127" t="s">
        <v>1036</v>
      </c>
      <c r="P187" s="419" t="s">
        <v>2597</v>
      </c>
      <c r="Q187" s="419" t="s">
        <v>2599</v>
      </c>
    </row>
    <row r="188" spans="1:17" s="237" customFormat="1" ht="31.5" customHeight="1" x14ac:dyDescent="0.25">
      <c r="A188" s="198">
        <v>184</v>
      </c>
      <c r="B188" s="202">
        <v>43020</v>
      </c>
      <c r="C188" s="228" t="s">
        <v>178</v>
      </c>
      <c r="D188" s="138">
        <v>2608</v>
      </c>
      <c r="E188" s="130" t="s">
        <v>940</v>
      </c>
      <c r="F188" s="154">
        <v>7118</v>
      </c>
      <c r="G188" s="212">
        <f t="shared" si="5"/>
        <v>109.74</v>
      </c>
      <c r="H188" s="213"/>
      <c r="I188" s="213"/>
      <c r="J188" s="213">
        <v>109.74</v>
      </c>
      <c r="K188" s="213"/>
      <c r="L188" s="213"/>
      <c r="M188" s="213"/>
      <c r="N188" s="213"/>
      <c r="O188" s="127" t="s">
        <v>1866</v>
      </c>
      <c r="P188" s="419"/>
      <c r="Q188" s="419"/>
    </row>
    <row r="189" spans="1:17" s="237" customFormat="1" ht="31.5" customHeight="1" x14ac:dyDescent="0.25">
      <c r="A189" s="129">
        <v>185</v>
      </c>
      <c r="B189" s="202">
        <v>43020</v>
      </c>
      <c r="C189" s="228" t="s">
        <v>178</v>
      </c>
      <c r="D189" s="138">
        <v>2608</v>
      </c>
      <c r="E189" s="130" t="s">
        <v>940</v>
      </c>
      <c r="F189" s="154">
        <v>7118</v>
      </c>
      <c r="G189" s="212">
        <f t="shared" si="5"/>
        <v>100.89</v>
      </c>
      <c r="H189" s="213"/>
      <c r="I189" s="213"/>
      <c r="J189" s="213">
        <v>100.89</v>
      </c>
      <c r="K189" s="213"/>
      <c r="L189" s="213"/>
      <c r="M189" s="213"/>
      <c r="N189" s="213"/>
      <c r="O189" s="127" t="s">
        <v>1867</v>
      </c>
      <c r="P189" s="419"/>
      <c r="Q189" s="419"/>
    </row>
    <row r="190" spans="1:17" s="237" customFormat="1" ht="31.5" customHeight="1" x14ac:dyDescent="0.25">
      <c r="A190" s="129">
        <v>186</v>
      </c>
      <c r="B190" s="202">
        <v>43020</v>
      </c>
      <c r="C190" s="228" t="s">
        <v>178</v>
      </c>
      <c r="D190" s="138">
        <v>2608</v>
      </c>
      <c r="E190" s="130" t="s">
        <v>940</v>
      </c>
      <c r="F190" s="154">
        <v>7118</v>
      </c>
      <c r="G190" s="212">
        <f t="shared" si="5"/>
        <v>283.2</v>
      </c>
      <c r="H190" s="213" t="s">
        <v>254</v>
      </c>
      <c r="I190" s="213" t="s">
        <v>254</v>
      </c>
      <c r="J190" s="213">
        <v>283.2</v>
      </c>
      <c r="K190" s="213" t="s">
        <v>254</v>
      </c>
      <c r="L190" s="213" t="s">
        <v>254</v>
      </c>
      <c r="M190" s="213" t="s">
        <v>254</v>
      </c>
      <c r="N190" s="213" t="s">
        <v>254</v>
      </c>
      <c r="O190" s="127" t="s">
        <v>1868</v>
      </c>
      <c r="P190" s="419"/>
      <c r="Q190" s="419"/>
    </row>
    <row r="191" spans="1:17" s="237" customFormat="1" ht="31.5" customHeight="1" x14ac:dyDescent="0.25">
      <c r="A191" s="198">
        <v>187</v>
      </c>
      <c r="B191" s="202">
        <v>43000</v>
      </c>
      <c r="C191" s="228" t="s">
        <v>164</v>
      </c>
      <c r="D191" s="130" t="s">
        <v>941</v>
      </c>
      <c r="E191" s="130" t="s">
        <v>942</v>
      </c>
      <c r="F191" s="158">
        <v>7594</v>
      </c>
      <c r="G191" s="212">
        <f t="shared" si="5"/>
        <v>12481.52</v>
      </c>
      <c r="H191" s="213" t="s">
        <v>254</v>
      </c>
      <c r="I191" s="213">
        <v>12481.52</v>
      </c>
      <c r="J191" s="213" t="s">
        <v>254</v>
      </c>
      <c r="K191" s="213" t="s">
        <v>254</v>
      </c>
      <c r="L191" s="213" t="s">
        <v>254</v>
      </c>
      <c r="M191" s="213" t="s">
        <v>254</v>
      </c>
      <c r="N191" s="213" t="s">
        <v>254</v>
      </c>
      <c r="O191" s="127" t="s">
        <v>806</v>
      </c>
      <c r="P191" s="419"/>
      <c r="Q191" s="419"/>
    </row>
    <row r="192" spans="1:17" s="237" customFormat="1" ht="31.5" customHeight="1" x14ac:dyDescent="0.25">
      <c r="A192" s="129">
        <v>188</v>
      </c>
      <c r="B192" s="202">
        <v>43000</v>
      </c>
      <c r="C192" s="228" t="s">
        <v>164</v>
      </c>
      <c r="D192" s="130" t="s">
        <v>941</v>
      </c>
      <c r="E192" s="130" t="s">
        <v>943</v>
      </c>
      <c r="F192" s="158">
        <v>7594</v>
      </c>
      <c r="G192" s="212">
        <f t="shared" si="5"/>
        <v>433</v>
      </c>
      <c r="H192" s="213" t="s">
        <v>254</v>
      </c>
      <c r="I192" s="213">
        <v>433</v>
      </c>
      <c r="J192" s="213" t="s">
        <v>254</v>
      </c>
      <c r="K192" s="213" t="s">
        <v>254</v>
      </c>
      <c r="L192" s="213" t="s">
        <v>254</v>
      </c>
      <c r="M192" s="213" t="s">
        <v>254</v>
      </c>
      <c r="N192" s="213" t="s">
        <v>254</v>
      </c>
      <c r="O192" s="127" t="s">
        <v>174</v>
      </c>
      <c r="P192" s="419"/>
      <c r="Q192" s="419"/>
    </row>
    <row r="193" spans="1:17" s="237" customFormat="1" ht="31.5" customHeight="1" x14ac:dyDescent="0.25">
      <c r="A193" s="129">
        <v>189</v>
      </c>
      <c r="B193" s="202">
        <v>43000</v>
      </c>
      <c r="C193" s="228" t="s">
        <v>164</v>
      </c>
      <c r="D193" s="130" t="s">
        <v>941</v>
      </c>
      <c r="E193" s="130" t="s">
        <v>944</v>
      </c>
      <c r="F193" s="158">
        <v>7594</v>
      </c>
      <c r="G193" s="212">
        <f t="shared" si="5"/>
        <v>1178</v>
      </c>
      <c r="H193" s="213" t="s">
        <v>254</v>
      </c>
      <c r="I193" s="213">
        <v>1178</v>
      </c>
      <c r="J193" s="213" t="s">
        <v>254</v>
      </c>
      <c r="K193" s="213" t="s">
        <v>254</v>
      </c>
      <c r="L193" s="213" t="s">
        <v>254</v>
      </c>
      <c r="M193" s="213" t="s">
        <v>254</v>
      </c>
      <c r="N193" s="213" t="s">
        <v>254</v>
      </c>
      <c r="O193" s="127" t="s">
        <v>175</v>
      </c>
      <c r="P193" s="419"/>
      <c r="Q193" s="419"/>
    </row>
    <row r="194" spans="1:17" s="237" customFormat="1" ht="31.5" customHeight="1" x14ac:dyDescent="0.25">
      <c r="A194" s="198">
        <v>190</v>
      </c>
      <c r="B194" s="202">
        <v>43000</v>
      </c>
      <c r="C194" s="228" t="s">
        <v>164</v>
      </c>
      <c r="D194" s="130" t="s">
        <v>941</v>
      </c>
      <c r="E194" s="130" t="s">
        <v>945</v>
      </c>
      <c r="F194" s="158">
        <v>7594</v>
      </c>
      <c r="G194" s="212">
        <f t="shared" si="5"/>
        <v>184</v>
      </c>
      <c r="H194" s="213" t="s">
        <v>254</v>
      </c>
      <c r="I194" s="213">
        <v>184</v>
      </c>
      <c r="J194" s="213" t="s">
        <v>254</v>
      </c>
      <c r="K194" s="213" t="s">
        <v>254</v>
      </c>
      <c r="L194" s="213" t="s">
        <v>254</v>
      </c>
      <c r="M194" s="213" t="s">
        <v>254</v>
      </c>
      <c r="N194" s="213" t="s">
        <v>254</v>
      </c>
      <c r="O194" s="127" t="s">
        <v>175</v>
      </c>
      <c r="P194" s="419"/>
      <c r="Q194" s="419"/>
    </row>
    <row r="195" spans="1:17" s="237" customFormat="1" ht="31.5" customHeight="1" x14ac:dyDescent="0.25">
      <c r="A195" s="129">
        <v>191</v>
      </c>
      <c r="B195" s="202">
        <v>43000</v>
      </c>
      <c r="C195" s="228" t="s">
        <v>164</v>
      </c>
      <c r="D195" s="130" t="s">
        <v>941</v>
      </c>
      <c r="E195" s="130" t="s">
        <v>946</v>
      </c>
      <c r="F195" s="158">
        <v>7594</v>
      </c>
      <c r="G195" s="212">
        <f t="shared" si="5"/>
        <v>1005.78</v>
      </c>
      <c r="H195" s="213" t="s">
        <v>254</v>
      </c>
      <c r="I195" s="213">
        <v>1005.78</v>
      </c>
      <c r="J195" s="213" t="s">
        <v>254</v>
      </c>
      <c r="K195" s="213" t="s">
        <v>254</v>
      </c>
      <c r="L195" s="213" t="s">
        <v>254</v>
      </c>
      <c r="M195" s="213" t="s">
        <v>254</v>
      </c>
      <c r="N195" s="213" t="s">
        <v>254</v>
      </c>
      <c r="O195" s="127" t="s">
        <v>547</v>
      </c>
      <c r="P195" s="419"/>
      <c r="Q195" s="419"/>
    </row>
    <row r="196" spans="1:17" s="237" customFormat="1" ht="31.5" customHeight="1" x14ac:dyDescent="0.25">
      <c r="A196" s="129">
        <v>192</v>
      </c>
      <c r="B196" s="202">
        <v>43005</v>
      </c>
      <c r="C196" s="228" t="s">
        <v>164</v>
      </c>
      <c r="D196" s="130" t="s">
        <v>947</v>
      </c>
      <c r="E196" s="130" t="s">
        <v>948</v>
      </c>
      <c r="F196" s="158">
        <v>7909</v>
      </c>
      <c r="G196" s="212">
        <f t="shared" si="5"/>
        <v>13539.4</v>
      </c>
      <c r="H196" s="213" t="s">
        <v>254</v>
      </c>
      <c r="I196" s="213">
        <v>13539.4</v>
      </c>
      <c r="J196" s="213" t="s">
        <v>254</v>
      </c>
      <c r="K196" s="213" t="s">
        <v>254</v>
      </c>
      <c r="L196" s="213" t="s">
        <v>254</v>
      </c>
      <c r="M196" s="213" t="s">
        <v>254</v>
      </c>
      <c r="N196" s="213" t="s">
        <v>254</v>
      </c>
      <c r="O196" s="127" t="s">
        <v>1037</v>
      </c>
      <c r="P196" s="419"/>
      <c r="Q196" s="419"/>
    </row>
    <row r="197" spans="1:17" s="237" customFormat="1" ht="31.5" customHeight="1" x14ac:dyDescent="0.25">
      <c r="A197" s="198">
        <v>193</v>
      </c>
      <c r="B197" s="202">
        <v>43005</v>
      </c>
      <c r="C197" s="228" t="s">
        <v>164</v>
      </c>
      <c r="D197" s="130" t="s">
        <v>947</v>
      </c>
      <c r="E197" s="130" t="s">
        <v>949</v>
      </c>
      <c r="F197" s="158">
        <v>7909</v>
      </c>
      <c r="G197" s="212">
        <f t="shared" si="5"/>
        <v>193</v>
      </c>
      <c r="H197" s="213" t="s">
        <v>254</v>
      </c>
      <c r="I197" s="213">
        <v>193</v>
      </c>
      <c r="J197" s="213" t="s">
        <v>254</v>
      </c>
      <c r="K197" s="213" t="s">
        <v>254</v>
      </c>
      <c r="L197" s="213" t="s">
        <v>254</v>
      </c>
      <c r="M197" s="213" t="s">
        <v>254</v>
      </c>
      <c r="N197" s="213" t="s">
        <v>254</v>
      </c>
      <c r="O197" s="127" t="s">
        <v>1038</v>
      </c>
      <c r="P197" s="419"/>
      <c r="Q197" s="419"/>
    </row>
    <row r="198" spans="1:17" s="237" customFormat="1" ht="31.5" customHeight="1" x14ac:dyDescent="0.25">
      <c r="A198" s="129">
        <v>194</v>
      </c>
      <c r="B198" s="202">
        <v>43005</v>
      </c>
      <c r="C198" s="228" t="s">
        <v>164</v>
      </c>
      <c r="D198" s="130" t="s">
        <v>947</v>
      </c>
      <c r="E198" s="130" t="s">
        <v>950</v>
      </c>
      <c r="F198" s="158">
        <v>7909</v>
      </c>
      <c r="G198" s="212">
        <f t="shared" ref="G198:G255" si="6">SUM(H198:N198)</f>
        <v>936</v>
      </c>
      <c r="H198" s="213" t="s">
        <v>254</v>
      </c>
      <c r="I198" s="213">
        <v>936</v>
      </c>
      <c r="J198" s="213" t="s">
        <v>254</v>
      </c>
      <c r="K198" s="213" t="s">
        <v>254</v>
      </c>
      <c r="L198" s="213" t="s">
        <v>254</v>
      </c>
      <c r="M198" s="213" t="s">
        <v>254</v>
      </c>
      <c r="N198" s="213" t="s">
        <v>254</v>
      </c>
      <c r="O198" s="127" t="s">
        <v>174</v>
      </c>
      <c r="P198" s="419"/>
      <c r="Q198" s="419"/>
    </row>
    <row r="199" spans="1:17" s="237" customFormat="1" ht="31.5" customHeight="1" x14ac:dyDescent="0.25">
      <c r="A199" s="129">
        <v>195</v>
      </c>
      <c r="B199" s="202">
        <v>43005</v>
      </c>
      <c r="C199" s="228" t="s">
        <v>164</v>
      </c>
      <c r="D199" s="130" t="s">
        <v>947</v>
      </c>
      <c r="E199" s="130" t="s">
        <v>951</v>
      </c>
      <c r="F199" s="158">
        <v>7909</v>
      </c>
      <c r="G199" s="212">
        <f t="shared" si="6"/>
        <v>900</v>
      </c>
      <c r="H199" s="213" t="s">
        <v>254</v>
      </c>
      <c r="I199" s="213">
        <v>900</v>
      </c>
      <c r="J199" s="213" t="s">
        <v>254</v>
      </c>
      <c r="K199" s="213" t="s">
        <v>254</v>
      </c>
      <c r="L199" s="213" t="s">
        <v>254</v>
      </c>
      <c r="M199" s="213" t="s">
        <v>254</v>
      </c>
      <c r="N199" s="213" t="s">
        <v>254</v>
      </c>
      <c r="O199" s="127" t="s">
        <v>2291</v>
      </c>
      <c r="P199" s="419"/>
      <c r="Q199" s="419"/>
    </row>
    <row r="200" spans="1:17" s="237" customFormat="1" ht="31.5" customHeight="1" x14ac:dyDescent="0.25">
      <c r="A200" s="198">
        <v>196</v>
      </c>
      <c r="B200" s="202">
        <v>43005</v>
      </c>
      <c r="C200" s="228" t="s">
        <v>164</v>
      </c>
      <c r="D200" s="130" t="s">
        <v>947</v>
      </c>
      <c r="E200" s="130" t="s">
        <v>952</v>
      </c>
      <c r="F200" s="158">
        <v>7909</v>
      </c>
      <c r="G200" s="212">
        <f t="shared" si="6"/>
        <v>1449</v>
      </c>
      <c r="H200" s="213" t="s">
        <v>254</v>
      </c>
      <c r="I200" s="213">
        <v>1449</v>
      </c>
      <c r="J200" s="213" t="s">
        <v>254</v>
      </c>
      <c r="K200" s="213" t="s">
        <v>254</v>
      </c>
      <c r="L200" s="213" t="s">
        <v>254</v>
      </c>
      <c r="M200" s="213" t="s">
        <v>254</v>
      </c>
      <c r="N200" s="213" t="s">
        <v>254</v>
      </c>
      <c r="O200" s="127" t="s">
        <v>175</v>
      </c>
      <c r="P200" s="419"/>
      <c r="Q200" s="419"/>
    </row>
    <row r="201" spans="1:17" s="237" customFormat="1" ht="31.5" customHeight="1" x14ac:dyDescent="0.25">
      <c r="A201" s="129">
        <v>197</v>
      </c>
      <c r="B201" s="202">
        <v>43005</v>
      </c>
      <c r="C201" s="228" t="s">
        <v>164</v>
      </c>
      <c r="D201" s="130" t="s">
        <v>947</v>
      </c>
      <c r="E201" s="130" t="s">
        <v>953</v>
      </c>
      <c r="F201" s="158">
        <v>7909</v>
      </c>
      <c r="G201" s="212">
        <f t="shared" si="6"/>
        <v>551.70000000000005</v>
      </c>
      <c r="H201" s="213" t="s">
        <v>254</v>
      </c>
      <c r="I201" s="213">
        <v>551.70000000000005</v>
      </c>
      <c r="J201" s="213" t="s">
        <v>254</v>
      </c>
      <c r="K201" s="213" t="s">
        <v>254</v>
      </c>
      <c r="L201" s="213" t="s">
        <v>254</v>
      </c>
      <c r="M201" s="213" t="s">
        <v>254</v>
      </c>
      <c r="N201" s="213" t="s">
        <v>254</v>
      </c>
      <c r="O201" s="127" t="s">
        <v>214</v>
      </c>
      <c r="P201" s="419"/>
      <c r="Q201" s="419"/>
    </row>
    <row r="202" spans="1:17" s="237" customFormat="1" ht="31.5" customHeight="1" x14ac:dyDescent="0.25">
      <c r="A202" s="129">
        <v>198</v>
      </c>
      <c r="B202" s="202">
        <v>43005</v>
      </c>
      <c r="C202" s="228" t="s">
        <v>164</v>
      </c>
      <c r="D202" s="130" t="s">
        <v>947</v>
      </c>
      <c r="E202" s="130" t="s">
        <v>954</v>
      </c>
      <c r="F202" s="158">
        <v>7909</v>
      </c>
      <c r="G202" s="212">
        <f t="shared" si="6"/>
        <v>516.55999999999995</v>
      </c>
      <c r="H202" s="213" t="s">
        <v>254</v>
      </c>
      <c r="I202" s="213">
        <v>516.55999999999995</v>
      </c>
      <c r="J202" s="213" t="s">
        <v>254</v>
      </c>
      <c r="K202" s="213" t="s">
        <v>254</v>
      </c>
      <c r="L202" s="213" t="s">
        <v>254</v>
      </c>
      <c r="M202" s="213" t="s">
        <v>254</v>
      </c>
      <c r="N202" s="213" t="s">
        <v>254</v>
      </c>
      <c r="O202" s="127" t="s">
        <v>547</v>
      </c>
      <c r="P202" s="419"/>
      <c r="Q202" s="419"/>
    </row>
    <row r="203" spans="1:17" s="237" customFormat="1" ht="31.5" customHeight="1" x14ac:dyDescent="0.25">
      <c r="A203" s="198">
        <v>199</v>
      </c>
      <c r="B203" s="202">
        <v>43005</v>
      </c>
      <c r="C203" s="228" t="s">
        <v>163</v>
      </c>
      <c r="D203" s="138">
        <v>3184</v>
      </c>
      <c r="E203" s="130" t="s">
        <v>2485</v>
      </c>
      <c r="F203" s="158">
        <v>7934</v>
      </c>
      <c r="G203" s="212">
        <f t="shared" si="6"/>
        <v>1750</v>
      </c>
      <c r="H203" s="213" t="s">
        <v>254</v>
      </c>
      <c r="I203" s="213" t="s">
        <v>254</v>
      </c>
      <c r="J203" s="213" t="s">
        <v>254</v>
      </c>
      <c r="K203" s="213">
        <v>1750</v>
      </c>
      <c r="L203" s="213" t="s">
        <v>254</v>
      </c>
      <c r="M203" s="213" t="s">
        <v>254</v>
      </c>
      <c r="N203" s="213" t="s">
        <v>254</v>
      </c>
      <c r="O203" s="127" t="s">
        <v>2348</v>
      </c>
      <c r="P203" s="419"/>
      <c r="Q203" s="419"/>
    </row>
    <row r="204" spans="1:17" s="237" customFormat="1" ht="31.5" customHeight="1" x14ac:dyDescent="0.25">
      <c r="A204" s="129">
        <v>200</v>
      </c>
      <c r="B204" s="202">
        <v>43012</v>
      </c>
      <c r="C204" s="228" t="s">
        <v>163</v>
      </c>
      <c r="D204" s="138">
        <v>3298</v>
      </c>
      <c r="E204" s="130" t="s">
        <v>2486</v>
      </c>
      <c r="F204" s="158">
        <v>8243</v>
      </c>
      <c r="G204" s="212">
        <f t="shared" si="6"/>
        <v>3900</v>
      </c>
      <c r="H204" s="213" t="s">
        <v>254</v>
      </c>
      <c r="I204" s="213" t="s">
        <v>254</v>
      </c>
      <c r="J204" s="213" t="s">
        <v>254</v>
      </c>
      <c r="K204" s="213">
        <v>3900</v>
      </c>
      <c r="L204" s="213" t="s">
        <v>254</v>
      </c>
      <c r="M204" s="213" t="s">
        <v>254</v>
      </c>
      <c r="N204" s="213" t="s">
        <v>254</v>
      </c>
      <c r="O204" s="127" t="s">
        <v>2349</v>
      </c>
      <c r="P204" s="419"/>
      <c r="Q204" s="419"/>
    </row>
    <row r="205" spans="1:17" s="237" customFormat="1" ht="31.5" customHeight="1" x14ac:dyDescent="0.25">
      <c r="A205" s="129">
        <v>201</v>
      </c>
      <c r="B205" s="202">
        <v>43034</v>
      </c>
      <c r="C205" s="228" t="s">
        <v>553</v>
      </c>
      <c r="D205" s="130" t="s">
        <v>955</v>
      </c>
      <c r="E205" s="130" t="s">
        <v>956</v>
      </c>
      <c r="F205" s="158">
        <v>8998</v>
      </c>
      <c r="G205" s="212">
        <f t="shared" si="6"/>
        <v>11004.27</v>
      </c>
      <c r="H205" s="213" t="s">
        <v>254</v>
      </c>
      <c r="I205" s="213">
        <v>11004.27</v>
      </c>
      <c r="J205" s="213" t="s">
        <v>254</v>
      </c>
      <c r="K205" s="213" t="s">
        <v>254</v>
      </c>
      <c r="L205" s="213" t="s">
        <v>254</v>
      </c>
      <c r="M205" s="213" t="s">
        <v>254</v>
      </c>
      <c r="N205" s="213" t="s">
        <v>254</v>
      </c>
      <c r="O205" s="127" t="s">
        <v>1039</v>
      </c>
      <c r="P205" s="419"/>
      <c r="Q205" s="419"/>
    </row>
    <row r="206" spans="1:17" s="237" customFormat="1" ht="31.5" customHeight="1" x14ac:dyDescent="0.25">
      <c r="A206" s="198">
        <v>202</v>
      </c>
      <c r="B206" s="202">
        <v>43034</v>
      </c>
      <c r="C206" s="228" t="s">
        <v>553</v>
      </c>
      <c r="D206" s="130" t="s">
        <v>955</v>
      </c>
      <c r="E206" s="130" t="s">
        <v>957</v>
      </c>
      <c r="F206" s="158">
        <v>8998</v>
      </c>
      <c r="G206" s="212">
        <f t="shared" si="6"/>
        <v>1137.8599999999999</v>
      </c>
      <c r="H206" s="213" t="s">
        <v>254</v>
      </c>
      <c r="I206" s="213">
        <v>1137.8599999999999</v>
      </c>
      <c r="J206" s="213" t="s">
        <v>254</v>
      </c>
      <c r="K206" s="213" t="s">
        <v>254</v>
      </c>
      <c r="L206" s="213" t="s">
        <v>254</v>
      </c>
      <c r="M206" s="213" t="s">
        <v>254</v>
      </c>
      <c r="N206" s="213" t="s">
        <v>254</v>
      </c>
      <c r="O206" s="127" t="s">
        <v>2292</v>
      </c>
      <c r="P206" s="419"/>
      <c r="Q206" s="419"/>
    </row>
    <row r="207" spans="1:17" s="237" customFormat="1" ht="31.5" customHeight="1" x14ac:dyDescent="0.25">
      <c r="A207" s="129">
        <v>203</v>
      </c>
      <c r="B207" s="202">
        <v>43034</v>
      </c>
      <c r="C207" s="228" t="s">
        <v>553</v>
      </c>
      <c r="D207" s="130" t="s">
        <v>955</v>
      </c>
      <c r="E207" s="130" t="s">
        <v>958</v>
      </c>
      <c r="F207" s="158">
        <v>8998</v>
      </c>
      <c r="G207" s="212">
        <f t="shared" si="6"/>
        <v>474</v>
      </c>
      <c r="H207" s="213" t="s">
        <v>254</v>
      </c>
      <c r="I207" s="213">
        <v>474</v>
      </c>
      <c r="J207" s="213" t="s">
        <v>254</v>
      </c>
      <c r="K207" s="213" t="s">
        <v>254</v>
      </c>
      <c r="L207" s="213" t="s">
        <v>254</v>
      </c>
      <c r="M207" s="213" t="s">
        <v>254</v>
      </c>
      <c r="N207" s="213" t="s">
        <v>254</v>
      </c>
      <c r="O207" s="127" t="s">
        <v>174</v>
      </c>
      <c r="P207" s="419"/>
      <c r="Q207" s="419"/>
    </row>
    <row r="208" spans="1:17" s="237" customFormat="1" ht="31.5" customHeight="1" x14ac:dyDescent="0.25">
      <c r="A208" s="129">
        <v>204</v>
      </c>
      <c r="B208" s="202">
        <v>43034</v>
      </c>
      <c r="C208" s="228" t="s">
        <v>553</v>
      </c>
      <c r="D208" s="130" t="s">
        <v>955</v>
      </c>
      <c r="E208" s="130" t="s">
        <v>959</v>
      </c>
      <c r="F208" s="158">
        <v>8998</v>
      </c>
      <c r="G208" s="212">
        <f t="shared" si="6"/>
        <v>1077</v>
      </c>
      <c r="H208" s="213" t="s">
        <v>254</v>
      </c>
      <c r="I208" s="213">
        <v>1077</v>
      </c>
      <c r="J208" s="213" t="s">
        <v>254</v>
      </c>
      <c r="K208" s="213" t="s">
        <v>254</v>
      </c>
      <c r="L208" s="213" t="s">
        <v>254</v>
      </c>
      <c r="M208" s="213" t="s">
        <v>254</v>
      </c>
      <c r="N208" s="213" t="s">
        <v>254</v>
      </c>
      <c r="O208" s="127" t="s">
        <v>175</v>
      </c>
      <c r="P208" s="419"/>
      <c r="Q208" s="419"/>
    </row>
    <row r="209" spans="1:17" s="237" customFormat="1" ht="31.5" customHeight="1" x14ac:dyDescent="0.25">
      <c r="A209" s="198">
        <v>205</v>
      </c>
      <c r="B209" s="202">
        <v>43034</v>
      </c>
      <c r="C209" s="228" t="s">
        <v>553</v>
      </c>
      <c r="D209" s="130" t="s">
        <v>955</v>
      </c>
      <c r="E209" s="130" t="s">
        <v>960</v>
      </c>
      <c r="F209" s="158">
        <v>8998</v>
      </c>
      <c r="G209" s="212">
        <f t="shared" si="6"/>
        <v>179</v>
      </c>
      <c r="H209" s="213" t="s">
        <v>254</v>
      </c>
      <c r="I209" s="213">
        <v>179</v>
      </c>
      <c r="J209" s="213" t="s">
        <v>254</v>
      </c>
      <c r="K209" s="213" t="s">
        <v>254</v>
      </c>
      <c r="L209" s="213" t="s">
        <v>254</v>
      </c>
      <c r="M209" s="213" t="s">
        <v>254</v>
      </c>
      <c r="N209" s="213" t="s">
        <v>254</v>
      </c>
      <c r="O209" s="127" t="s">
        <v>1040</v>
      </c>
      <c r="P209" s="419"/>
      <c r="Q209" s="419"/>
    </row>
    <row r="210" spans="1:17" s="237" customFormat="1" ht="31.5" customHeight="1" x14ac:dyDescent="0.25">
      <c r="A210" s="129">
        <v>206</v>
      </c>
      <c r="B210" s="202">
        <v>43034</v>
      </c>
      <c r="C210" s="228" t="s">
        <v>553</v>
      </c>
      <c r="D210" s="130" t="s">
        <v>955</v>
      </c>
      <c r="E210" s="130" t="s">
        <v>961</v>
      </c>
      <c r="F210" s="158">
        <v>8998</v>
      </c>
      <c r="G210" s="212">
        <f t="shared" si="6"/>
        <v>930.89</v>
      </c>
      <c r="H210" s="213" t="s">
        <v>254</v>
      </c>
      <c r="I210" s="213">
        <v>930.89</v>
      </c>
      <c r="J210" s="213" t="s">
        <v>254</v>
      </c>
      <c r="K210" s="213" t="s">
        <v>254</v>
      </c>
      <c r="L210" s="213" t="s">
        <v>254</v>
      </c>
      <c r="M210" s="213" t="s">
        <v>254</v>
      </c>
      <c r="N210" s="213" t="s">
        <v>254</v>
      </c>
      <c r="O210" s="127" t="s">
        <v>547</v>
      </c>
      <c r="P210" s="419"/>
      <c r="Q210" s="419"/>
    </row>
    <row r="211" spans="1:17" s="237" customFormat="1" ht="31.5" customHeight="1" x14ac:dyDescent="0.25">
      <c r="A211" s="129">
        <v>207</v>
      </c>
      <c r="B211" s="202">
        <v>43039</v>
      </c>
      <c r="C211" s="228" t="s">
        <v>164</v>
      </c>
      <c r="D211" s="130" t="s">
        <v>962</v>
      </c>
      <c r="E211" s="130" t="s">
        <v>963</v>
      </c>
      <c r="F211" s="158">
        <v>9308</v>
      </c>
      <c r="G211" s="212">
        <f t="shared" si="6"/>
        <v>10113.44</v>
      </c>
      <c r="H211" s="213" t="s">
        <v>254</v>
      </c>
      <c r="I211" s="213">
        <v>10113.44</v>
      </c>
      <c r="J211" s="213" t="s">
        <v>254</v>
      </c>
      <c r="K211" s="213" t="s">
        <v>254</v>
      </c>
      <c r="L211" s="213" t="s">
        <v>254</v>
      </c>
      <c r="M211" s="213" t="s">
        <v>254</v>
      </c>
      <c r="N211" s="213" t="s">
        <v>254</v>
      </c>
      <c r="O211" s="127" t="s">
        <v>1041</v>
      </c>
      <c r="P211" s="419"/>
      <c r="Q211" s="419"/>
    </row>
    <row r="212" spans="1:17" s="237" customFormat="1" ht="31.5" customHeight="1" x14ac:dyDescent="0.25">
      <c r="A212" s="198">
        <v>208</v>
      </c>
      <c r="B212" s="202">
        <v>43039</v>
      </c>
      <c r="C212" s="228" t="s">
        <v>164</v>
      </c>
      <c r="D212" s="130" t="s">
        <v>962</v>
      </c>
      <c r="E212" s="130" t="s">
        <v>964</v>
      </c>
      <c r="F212" s="158">
        <v>9308</v>
      </c>
      <c r="G212" s="212">
        <f t="shared" si="6"/>
        <v>936</v>
      </c>
      <c r="H212" s="213" t="s">
        <v>254</v>
      </c>
      <c r="I212" s="213">
        <v>936</v>
      </c>
      <c r="J212" s="213" t="s">
        <v>254</v>
      </c>
      <c r="K212" s="213" t="s">
        <v>254</v>
      </c>
      <c r="L212" s="213" t="s">
        <v>254</v>
      </c>
      <c r="M212" s="213" t="s">
        <v>254</v>
      </c>
      <c r="N212" s="213" t="s">
        <v>254</v>
      </c>
      <c r="O212" s="127" t="s">
        <v>174</v>
      </c>
      <c r="P212" s="419"/>
      <c r="Q212" s="419"/>
    </row>
    <row r="213" spans="1:17" s="237" customFormat="1" ht="31.5" customHeight="1" x14ac:dyDescent="0.25">
      <c r="A213" s="129">
        <v>209</v>
      </c>
      <c r="B213" s="202">
        <v>43039</v>
      </c>
      <c r="C213" s="228" t="s">
        <v>164</v>
      </c>
      <c r="D213" s="130" t="s">
        <v>962</v>
      </c>
      <c r="E213" s="130" t="s">
        <v>965</v>
      </c>
      <c r="F213" s="158">
        <v>9308</v>
      </c>
      <c r="G213" s="212">
        <f t="shared" si="6"/>
        <v>34</v>
      </c>
      <c r="H213" s="213" t="s">
        <v>254</v>
      </c>
      <c r="I213" s="213">
        <v>34</v>
      </c>
      <c r="J213" s="213" t="s">
        <v>254</v>
      </c>
      <c r="K213" s="213" t="s">
        <v>254</v>
      </c>
      <c r="L213" s="213" t="s">
        <v>254</v>
      </c>
      <c r="M213" s="213" t="s">
        <v>254</v>
      </c>
      <c r="N213" s="213" t="s">
        <v>254</v>
      </c>
      <c r="O213" s="127" t="s">
        <v>1042</v>
      </c>
      <c r="P213" s="419"/>
      <c r="Q213" s="419"/>
    </row>
    <row r="214" spans="1:17" s="237" customFormat="1" ht="31.5" customHeight="1" x14ac:dyDescent="0.25">
      <c r="A214" s="129">
        <v>210</v>
      </c>
      <c r="B214" s="202">
        <v>43039</v>
      </c>
      <c r="C214" s="228" t="s">
        <v>164</v>
      </c>
      <c r="D214" s="130" t="s">
        <v>962</v>
      </c>
      <c r="E214" s="130" t="s">
        <v>966</v>
      </c>
      <c r="F214" s="158">
        <v>9308</v>
      </c>
      <c r="G214" s="212">
        <f t="shared" si="6"/>
        <v>1044</v>
      </c>
      <c r="H214" s="213" t="s">
        <v>254</v>
      </c>
      <c r="I214" s="213">
        <v>1044</v>
      </c>
      <c r="J214" s="213" t="s">
        <v>254</v>
      </c>
      <c r="K214" s="213" t="s">
        <v>254</v>
      </c>
      <c r="L214" s="213" t="s">
        <v>254</v>
      </c>
      <c r="M214" s="213" t="s">
        <v>254</v>
      </c>
      <c r="N214" s="213" t="s">
        <v>254</v>
      </c>
      <c r="O214" s="127" t="s">
        <v>175</v>
      </c>
      <c r="P214" s="419"/>
      <c r="Q214" s="419"/>
    </row>
    <row r="215" spans="1:17" s="237" customFormat="1" ht="31.5" customHeight="1" x14ac:dyDescent="0.25">
      <c r="A215" s="198">
        <v>211</v>
      </c>
      <c r="B215" s="202">
        <v>43039</v>
      </c>
      <c r="C215" s="228" t="s">
        <v>164</v>
      </c>
      <c r="D215" s="130" t="s">
        <v>962</v>
      </c>
      <c r="E215" s="130" t="s">
        <v>967</v>
      </c>
      <c r="F215" s="158">
        <v>9308</v>
      </c>
      <c r="G215" s="212">
        <f t="shared" si="6"/>
        <v>516.55999999999995</v>
      </c>
      <c r="H215" s="213" t="s">
        <v>254</v>
      </c>
      <c r="I215" s="213">
        <v>516.55999999999995</v>
      </c>
      <c r="J215" s="213" t="s">
        <v>254</v>
      </c>
      <c r="K215" s="213" t="s">
        <v>254</v>
      </c>
      <c r="L215" s="213" t="s">
        <v>254</v>
      </c>
      <c r="M215" s="213" t="s">
        <v>254</v>
      </c>
      <c r="N215" s="213" t="s">
        <v>254</v>
      </c>
      <c r="O215" s="127" t="s">
        <v>547</v>
      </c>
      <c r="P215" s="419"/>
      <c r="Q215" s="419"/>
    </row>
    <row r="216" spans="1:17" s="237" customFormat="1" ht="31.5" customHeight="1" x14ac:dyDescent="0.25">
      <c r="A216" s="129">
        <v>212</v>
      </c>
      <c r="B216" s="202">
        <v>43049</v>
      </c>
      <c r="C216" s="228" t="s">
        <v>185</v>
      </c>
      <c r="D216" s="130" t="s">
        <v>186</v>
      </c>
      <c r="E216" s="130" t="s">
        <v>968</v>
      </c>
      <c r="F216" s="158">
        <v>9651</v>
      </c>
      <c r="G216" s="212">
        <f t="shared" si="6"/>
        <v>1500</v>
      </c>
      <c r="H216" s="213" t="s">
        <v>254</v>
      </c>
      <c r="I216" s="213" t="s">
        <v>254</v>
      </c>
      <c r="J216" s="213">
        <v>100</v>
      </c>
      <c r="K216" s="213">
        <v>1400</v>
      </c>
      <c r="L216" s="213" t="s">
        <v>254</v>
      </c>
      <c r="M216" s="213" t="s">
        <v>254</v>
      </c>
      <c r="N216" s="213" t="s">
        <v>254</v>
      </c>
      <c r="O216" s="127" t="s">
        <v>1044</v>
      </c>
      <c r="P216" s="419"/>
      <c r="Q216" s="419"/>
    </row>
    <row r="217" spans="1:17" s="237" customFormat="1" ht="31.5" customHeight="1" x14ac:dyDescent="0.25">
      <c r="A217" s="129">
        <v>213</v>
      </c>
      <c r="B217" s="202">
        <v>43062</v>
      </c>
      <c r="C217" s="228" t="s">
        <v>164</v>
      </c>
      <c r="D217" s="130" t="s">
        <v>969</v>
      </c>
      <c r="E217" s="130" t="s">
        <v>970</v>
      </c>
      <c r="F217" s="158">
        <v>10065</v>
      </c>
      <c r="G217" s="212">
        <f t="shared" si="6"/>
        <v>-521.51</v>
      </c>
      <c r="H217" s="213" t="s">
        <v>254</v>
      </c>
      <c r="I217" s="213">
        <v>-521.51</v>
      </c>
      <c r="J217" s="213" t="s">
        <v>254</v>
      </c>
      <c r="K217" s="213" t="s">
        <v>254</v>
      </c>
      <c r="L217" s="213" t="s">
        <v>254</v>
      </c>
      <c r="M217" s="213" t="s">
        <v>254</v>
      </c>
      <c r="N217" s="213" t="s">
        <v>254</v>
      </c>
      <c r="O217" s="127" t="s">
        <v>2293</v>
      </c>
      <c r="P217" s="419"/>
      <c r="Q217" s="419"/>
    </row>
    <row r="218" spans="1:17" s="237" customFormat="1" ht="31.5" customHeight="1" x14ac:dyDescent="0.25">
      <c r="A218" s="198">
        <v>214</v>
      </c>
      <c r="B218" s="202">
        <v>43062</v>
      </c>
      <c r="C218" s="228" t="s">
        <v>164</v>
      </c>
      <c r="D218" s="130" t="s">
        <v>969</v>
      </c>
      <c r="E218" s="130" t="s">
        <v>971</v>
      </c>
      <c r="F218" s="158">
        <v>10065</v>
      </c>
      <c r="G218" s="212">
        <f t="shared" si="6"/>
        <v>38976.370000000003</v>
      </c>
      <c r="H218" s="213" t="s">
        <v>254</v>
      </c>
      <c r="I218" s="213">
        <v>38976.370000000003</v>
      </c>
      <c r="J218" s="213" t="s">
        <v>254</v>
      </c>
      <c r="K218" s="213" t="s">
        <v>254</v>
      </c>
      <c r="L218" s="213" t="s">
        <v>254</v>
      </c>
      <c r="M218" s="213" t="s">
        <v>254</v>
      </c>
      <c r="N218" s="213" t="s">
        <v>254</v>
      </c>
      <c r="O218" s="127" t="s">
        <v>1045</v>
      </c>
      <c r="P218" s="419"/>
      <c r="Q218" s="419"/>
    </row>
    <row r="219" spans="1:17" s="237" customFormat="1" ht="31.5" customHeight="1" x14ac:dyDescent="0.25">
      <c r="A219" s="129">
        <v>215</v>
      </c>
      <c r="B219" s="202">
        <v>43062</v>
      </c>
      <c r="C219" s="228" t="s">
        <v>164</v>
      </c>
      <c r="D219" s="130" t="s">
        <v>969</v>
      </c>
      <c r="E219" s="130" t="s">
        <v>970</v>
      </c>
      <c r="F219" s="158">
        <v>10065</v>
      </c>
      <c r="G219" s="212">
        <f t="shared" si="6"/>
        <v>96180.89</v>
      </c>
      <c r="H219" s="213" t="s">
        <v>254</v>
      </c>
      <c r="I219" s="213">
        <v>96180.89</v>
      </c>
      <c r="J219" s="213" t="s">
        <v>254</v>
      </c>
      <c r="K219" s="213" t="s">
        <v>254</v>
      </c>
      <c r="L219" s="213" t="s">
        <v>254</v>
      </c>
      <c r="M219" s="213" t="s">
        <v>254</v>
      </c>
      <c r="N219" s="213" t="s">
        <v>254</v>
      </c>
      <c r="O219" s="127" t="s">
        <v>2293</v>
      </c>
      <c r="P219" s="419"/>
      <c r="Q219" s="419"/>
    </row>
    <row r="220" spans="1:17" s="237" customFormat="1" ht="31.5" customHeight="1" x14ac:dyDescent="0.25">
      <c r="A220" s="129">
        <v>216</v>
      </c>
      <c r="B220" s="202">
        <v>43062</v>
      </c>
      <c r="C220" s="228" t="s">
        <v>164</v>
      </c>
      <c r="D220" s="130" t="s">
        <v>969</v>
      </c>
      <c r="E220" s="130" t="s">
        <v>972</v>
      </c>
      <c r="F220" s="158">
        <v>10065</v>
      </c>
      <c r="G220" s="212">
        <f t="shared" si="6"/>
        <v>13910</v>
      </c>
      <c r="H220" s="213" t="s">
        <v>254</v>
      </c>
      <c r="I220" s="213">
        <v>13910</v>
      </c>
      <c r="J220" s="213" t="s">
        <v>254</v>
      </c>
      <c r="K220" s="213" t="s">
        <v>254</v>
      </c>
      <c r="L220" s="213" t="s">
        <v>254</v>
      </c>
      <c r="M220" s="213" t="s">
        <v>254</v>
      </c>
      <c r="N220" s="213" t="s">
        <v>254</v>
      </c>
      <c r="O220" s="127" t="s">
        <v>174</v>
      </c>
      <c r="P220" s="419"/>
      <c r="Q220" s="419"/>
    </row>
    <row r="221" spans="1:17" s="237" customFormat="1" ht="31.5" customHeight="1" x14ac:dyDescent="0.25">
      <c r="A221" s="198">
        <v>217</v>
      </c>
      <c r="B221" s="202">
        <v>43062</v>
      </c>
      <c r="C221" s="228" t="s">
        <v>164</v>
      </c>
      <c r="D221" s="130" t="s">
        <v>969</v>
      </c>
      <c r="E221" s="130" t="s">
        <v>973</v>
      </c>
      <c r="F221" s="158">
        <v>10065</v>
      </c>
      <c r="G221" s="212">
        <f t="shared" si="6"/>
        <v>13018</v>
      </c>
      <c r="H221" s="213" t="s">
        <v>254</v>
      </c>
      <c r="I221" s="213">
        <v>13018</v>
      </c>
      <c r="J221" s="213" t="s">
        <v>254</v>
      </c>
      <c r="K221" s="213" t="s">
        <v>254</v>
      </c>
      <c r="L221" s="213" t="s">
        <v>254</v>
      </c>
      <c r="M221" s="213" t="s">
        <v>254</v>
      </c>
      <c r="N221" s="213" t="s">
        <v>254</v>
      </c>
      <c r="O221" s="127" t="s">
        <v>175</v>
      </c>
      <c r="P221" s="419"/>
      <c r="Q221" s="419"/>
    </row>
    <row r="222" spans="1:17" s="237" customFormat="1" ht="31.5" customHeight="1" x14ac:dyDescent="0.25">
      <c r="A222" s="129">
        <v>218</v>
      </c>
      <c r="B222" s="202">
        <v>43062</v>
      </c>
      <c r="C222" s="228" t="s">
        <v>164</v>
      </c>
      <c r="D222" s="130" t="s">
        <v>969</v>
      </c>
      <c r="E222" s="130" t="s">
        <v>974</v>
      </c>
      <c r="F222" s="158">
        <v>10065</v>
      </c>
      <c r="G222" s="212">
        <f t="shared" si="6"/>
        <v>2009</v>
      </c>
      <c r="H222" s="213" t="s">
        <v>254</v>
      </c>
      <c r="I222" s="213">
        <v>2009</v>
      </c>
      <c r="J222" s="213" t="s">
        <v>254</v>
      </c>
      <c r="K222" s="213" t="s">
        <v>254</v>
      </c>
      <c r="L222" s="213" t="s">
        <v>254</v>
      </c>
      <c r="M222" s="213" t="s">
        <v>254</v>
      </c>
      <c r="N222" s="213" t="s">
        <v>254</v>
      </c>
      <c r="O222" s="127" t="s">
        <v>1046</v>
      </c>
      <c r="P222" s="419"/>
      <c r="Q222" s="419"/>
    </row>
    <row r="223" spans="1:17" s="237" customFormat="1" ht="31.5" customHeight="1" x14ac:dyDescent="0.25">
      <c r="A223" s="129">
        <v>219</v>
      </c>
      <c r="B223" s="202">
        <v>43062</v>
      </c>
      <c r="C223" s="228" t="s">
        <v>164</v>
      </c>
      <c r="D223" s="130" t="s">
        <v>969</v>
      </c>
      <c r="E223" s="130" t="s">
        <v>975</v>
      </c>
      <c r="F223" s="158">
        <v>10065</v>
      </c>
      <c r="G223" s="212">
        <f t="shared" si="6"/>
        <v>2369.98</v>
      </c>
      <c r="H223" s="213" t="s">
        <v>254</v>
      </c>
      <c r="I223" s="213">
        <v>2369.98</v>
      </c>
      <c r="J223" s="213" t="s">
        <v>254</v>
      </c>
      <c r="K223" s="213" t="s">
        <v>254</v>
      </c>
      <c r="L223" s="213" t="s">
        <v>254</v>
      </c>
      <c r="M223" s="213" t="s">
        <v>254</v>
      </c>
      <c r="N223" s="213" t="s">
        <v>254</v>
      </c>
      <c r="O223" s="127" t="s">
        <v>547</v>
      </c>
      <c r="P223" s="419"/>
      <c r="Q223" s="419"/>
    </row>
    <row r="224" spans="1:17" s="237" customFormat="1" ht="31.5" customHeight="1" x14ac:dyDescent="0.25">
      <c r="A224" s="198">
        <v>220</v>
      </c>
      <c r="B224" s="202">
        <v>43062</v>
      </c>
      <c r="C224" s="228" t="s">
        <v>164</v>
      </c>
      <c r="D224" s="130" t="s">
        <v>969</v>
      </c>
      <c r="E224" s="130" t="s">
        <v>976</v>
      </c>
      <c r="F224" s="158">
        <v>10065</v>
      </c>
      <c r="G224" s="212">
        <f t="shared" si="6"/>
        <v>195.53</v>
      </c>
      <c r="H224" s="213" t="s">
        <v>254</v>
      </c>
      <c r="I224" s="213">
        <v>195.53</v>
      </c>
      <c r="J224" s="213" t="s">
        <v>254</v>
      </c>
      <c r="K224" s="213" t="s">
        <v>254</v>
      </c>
      <c r="L224" s="213" t="s">
        <v>254</v>
      </c>
      <c r="M224" s="213" t="s">
        <v>254</v>
      </c>
      <c r="N224" s="213" t="s">
        <v>254</v>
      </c>
      <c r="O224" s="127" t="s">
        <v>214</v>
      </c>
      <c r="P224" s="419"/>
      <c r="Q224" s="419"/>
    </row>
    <row r="225" spans="1:17" s="237" customFormat="1" ht="31.5" customHeight="1" x14ac:dyDescent="0.25">
      <c r="A225" s="129">
        <v>221</v>
      </c>
      <c r="B225" s="202">
        <v>43062</v>
      </c>
      <c r="C225" s="228" t="s">
        <v>164</v>
      </c>
      <c r="D225" s="130" t="s">
        <v>969</v>
      </c>
      <c r="E225" s="130" t="s">
        <v>977</v>
      </c>
      <c r="F225" s="158">
        <v>10065</v>
      </c>
      <c r="G225" s="212">
        <f t="shared" si="6"/>
        <v>42.08</v>
      </c>
      <c r="H225" s="213" t="s">
        <v>254</v>
      </c>
      <c r="I225" s="213">
        <v>42.08</v>
      </c>
      <c r="J225" s="213" t="s">
        <v>254</v>
      </c>
      <c r="K225" s="213" t="s">
        <v>254</v>
      </c>
      <c r="L225" s="213" t="s">
        <v>254</v>
      </c>
      <c r="M225" s="213" t="s">
        <v>254</v>
      </c>
      <c r="N225" s="213" t="s">
        <v>254</v>
      </c>
      <c r="O225" s="127" t="s">
        <v>177</v>
      </c>
      <c r="P225" s="419"/>
      <c r="Q225" s="419"/>
    </row>
    <row r="226" spans="1:17" s="237" customFormat="1" ht="31.5" customHeight="1" x14ac:dyDescent="0.25">
      <c r="A226" s="129">
        <v>222</v>
      </c>
      <c r="B226" s="202">
        <v>43062</v>
      </c>
      <c r="C226" s="228" t="s">
        <v>164</v>
      </c>
      <c r="D226" s="130" t="s">
        <v>969</v>
      </c>
      <c r="E226" s="130" t="s">
        <v>978</v>
      </c>
      <c r="F226" s="158">
        <v>10065</v>
      </c>
      <c r="G226" s="212">
        <f t="shared" si="6"/>
        <v>62.31</v>
      </c>
      <c r="H226" s="213" t="s">
        <v>254</v>
      </c>
      <c r="I226" s="213">
        <v>62.31</v>
      </c>
      <c r="J226" s="213" t="s">
        <v>254</v>
      </c>
      <c r="K226" s="213" t="s">
        <v>254</v>
      </c>
      <c r="L226" s="213" t="s">
        <v>254</v>
      </c>
      <c r="M226" s="213" t="s">
        <v>254</v>
      </c>
      <c r="N226" s="213" t="s">
        <v>254</v>
      </c>
      <c r="O226" s="127" t="s">
        <v>548</v>
      </c>
      <c r="P226" s="419"/>
      <c r="Q226" s="419"/>
    </row>
    <row r="227" spans="1:17" s="237" customFormat="1" ht="31.5" customHeight="1" x14ac:dyDescent="0.25">
      <c r="A227" s="198">
        <v>223</v>
      </c>
      <c r="B227" s="202">
        <v>43066</v>
      </c>
      <c r="C227" s="228" t="s">
        <v>185</v>
      </c>
      <c r="D227" s="130" t="s">
        <v>186</v>
      </c>
      <c r="E227" s="130" t="s">
        <v>979</v>
      </c>
      <c r="F227" s="158">
        <v>10440</v>
      </c>
      <c r="G227" s="212">
        <f t="shared" si="6"/>
        <v>1500</v>
      </c>
      <c r="H227" s="213" t="s">
        <v>254</v>
      </c>
      <c r="I227" s="213" t="s">
        <v>254</v>
      </c>
      <c r="J227" s="213">
        <v>302</v>
      </c>
      <c r="K227" s="213">
        <v>1198</v>
      </c>
      <c r="L227" s="213" t="s">
        <v>254</v>
      </c>
      <c r="M227" s="213" t="s">
        <v>254</v>
      </c>
      <c r="N227" s="213" t="s">
        <v>254</v>
      </c>
      <c r="O227" s="127" t="s">
        <v>1043</v>
      </c>
      <c r="P227" s="419"/>
      <c r="Q227" s="419"/>
    </row>
    <row r="228" spans="1:17" s="237" customFormat="1" ht="31.5" customHeight="1" x14ac:dyDescent="0.25">
      <c r="A228" s="129">
        <v>224</v>
      </c>
      <c r="B228" s="202">
        <v>43290</v>
      </c>
      <c r="C228" s="228" t="s">
        <v>178</v>
      </c>
      <c r="D228" s="138">
        <v>1727</v>
      </c>
      <c r="E228" s="130" t="s">
        <v>2487</v>
      </c>
      <c r="F228" s="154">
        <v>10510</v>
      </c>
      <c r="G228" s="212">
        <f t="shared" si="6"/>
        <v>1314.9</v>
      </c>
      <c r="H228" s="213" t="s">
        <v>254</v>
      </c>
      <c r="I228" s="213" t="s">
        <v>254</v>
      </c>
      <c r="J228" s="213">
        <v>1314.9</v>
      </c>
      <c r="K228" s="213" t="s">
        <v>254</v>
      </c>
      <c r="L228" s="213" t="s">
        <v>254</v>
      </c>
      <c r="M228" s="213" t="s">
        <v>254</v>
      </c>
      <c r="N228" s="213" t="s">
        <v>254</v>
      </c>
      <c r="O228" s="127" t="s">
        <v>1869</v>
      </c>
      <c r="P228" s="419"/>
      <c r="Q228" s="419"/>
    </row>
    <row r="229" spans="1:17" s="237" customFormat="1" ht="31.5" customHeight="1" x14ac:dyDescent="0.25">
      <c r="A229" s="129">
        <v>225</v>
      </c>
      <c r="B229" s="202">
        <v>42978</v>
      </c>
      <c r="C229" s="228" t="s">
        <v>178</v>
      </c>
      <c r="D229" s="138">
        <v>3533</v>
      </c>
      <c r="E229" s="130" t="s">
        <v>980</v>
      </c>
      <c r="F229" s="154">
        <v>10511</v>
      </c>
      <c r="G229" s="212">
        <f t="shared" si="6"/>
        <v>209.1</v>
      </c>
      <c r="H229" s="213" t="s">
        <v>254</v>
      </c>
      <c r="I229" s="213" t="s">
        <v>254</v>
      </c>
      <c r="J229" s="213">
        <v>209.1</v>
      </c>
      <c r="K229" s="213" t="s">
        <v>254</v>
      </c>
      <c r="L229" s="213" t="s">
        <v>254</v>
      </c>
      <c r="M229" s="213" t="s">
        <v>254</v>
      </c>
      <c r="N229" s="213" t="s">
        <v>254</v>
      </c>
      <c r="O229" s="127" t="s">
        <v>1870</v>
      </c>
      <c r="P229" s="419"/>
      <c r="Q229" s="419"/>
    </row>
    <row r="230" spans="1:17" s="237" customFormat="1" ht="31.5" customHeight="1" x14ac:dyDescent="0.25">
      <c r="A230" s="198">
        <v>226</v>
      </c>
      <c r="B230" s="202">
        <v>43068</v>
      </c>
      <c r="C230" s="228" t="s">
        <v>163</v>
      </c>
      <c r="D230" s="138">
        <v>4066</v>
      </c>
      <c r="E230" s="130" t="s">
        <v>981</v>
      </c>
      <c r="F230" s="158">
        <v>10563</v>
      </c>
      <c r="G230" s="212">
        <f t="shared" si="6"/>
        <v>2100</v>
      </c>
      <c r="H230" s="213" t="s">
        <v>254</v>
      </c>
      <c r="I230" s="213" t="s">
        <v>254</v>
      </c>
      <c r="J230" s="213" t="s">
        <v>254</v>
      </c>
      <c r="K230" s="213">
        <v>2100</v>
      </c>
      <c r="L230" s="213" t="s">
        <v>254</v>
      </c>
      <c r="M230" s="213" t="s">
        <v>254</v>
      </c>
      <c r="N230" s="213" t="s">
        <v>254</v>
      </c>
      <c r="O230" s="127" t="s">
        <v>2351</v>
      </c>
      <c r="P230" s="419"/>
      <c r="Q230" s="419"/>
    </row>
    <row r="231" spans="1:17" s="237" customFormat="1" ht="31.5" customHeight="1" x14ac:dyDescent="0.25">
      <c r="A231" s="129">
        <v>227</v>
      </c>
      <c r="B231" s="202">
        <v>43068</v>
      </c>
      <c r="C231" s="228" t="s">
        <v>163</v>
      </c>
      <c r="D231" s="138">
        <v>4065</v>
      </c>
      <c r="E231" s="130" t="s">
        <v>982</v>
      </c>
      <c r="F231" s="158">
        <v>10564</v>
      </c>
      <c r="G231" s="212">
        <f t="shared" si="6"/>
        <v>2100</v>
      </c>
      <c r="H231" s="213" t="s">
        <v>254</v>
      </c>
      <c r="I231" s="213" t="s">
        <v>254</v>
      </c>
      <c r="J231" s="213" t="s">
        <v>254</v>
      </c>
      <c r="K231" s="213">
        <v>2100</v>
      </c>
      <c r="L231" s="213" t="s">
        <v>254</v>
      </c>
      <c r="M231" s="213" t="s">
        <v>254</v>
      </c>
      <c r="N231" s="213" t="s">
        <v>254</v>
      </c>
      <c r="O231" s="127" t="s">
        <v>2350</v>
      </c>
      <c r="P231" s="419"/>
      <c r="Q231" s="419"/>
    </row>
    <row r="232" spans="1:17" s="237" customFormat="1" ht="31.5" customHeight="1" x14ac:dyDescent="0.25">
      <c r="A232" s="129">
        <v>228</v>
      </c>
      <c r="B232" s="202">
        <v>43068</v>
      </c>
      <c r="C232" s="228" t="s">
        <v>164</v>
      </c>
      <c r="D232" s="130" t="s">
        <v>983</v>
      </c>
      <c r="E232" s="130" t="s">
        <v>984</v>
      </c>
      <c r="F232" s="158">
        <v>10602</v>
      </c>
      <c r="G232" s="212">
        <f t="shared" si="6"/>
        <v>10009.94</v>
      </c>
      <c r="H232" s="213" t="s">
        <v>254</v>
      </c>
      <c r="I232" s="213">
        <v>10009.94</v>
      </c>
      <c r="J232" s="213" t="s">
        <v>254</v>
      </c>
      <c r="K232" s="213" t="s">
        <v>254</v>
      </c>
      <c r="L232" s="213" t="s">
        <v>254</v>
      </c>
      <c r="M232" s="213" t="s">
        <v>254</v>
      </c>
      <c r="N232" s="213" t="s">
        <v>254</v>
      </c>
      <c r="O232" s="127" t="s">
        <v>1047</v>
      </c>
      <c r="P232" s="419"/>
      <c r="Q232" s="419"/>
    </row>
    <row r="233" spans="1:17" s="237" customFormat="1" ht="31.5" customHeight="1" x14ac:dyDescent="0.25">
      <c r="A233" s="198">
        <v>229</v>
      </c>
      <c r="B233" s="202">
        <v>43068</v>
      </c>
      <c r="C233" s="228" t="s">
        <v>164</v>
      </c>
      <c r="D233" s="130" t="s">
        <v>983</v>
      </c>
      <c r="E233" s="130" t="s">
        <v>985</v>
      </c>
      <c r="F233" s="158">
        <v>10602</v>
      </c>
      <c r="G233" s="212">
        <f t="shared" si="6"/>
        <v>936</v>
      </c>
      <c r="H233" s="213" t="s">
        <v>254</v>
      </c>
      <c r="I233" s="213">
        <v>936</v>
      </c>
      <c r="J233" s="213" t="s">
        <v>254</v>
      </c>
      <c r="K233" s="213" t="s">
        <v>254</v>
      </c>
      <c r="L233" s="213" t="s">
        <v>254</v>
      </c>
      <c r="M233" s="213" t="s">
        <v>254</v>
      </c>
      <c r="N233" s="213" t="s">
        <v>254</v>
      </c>
      <c r="O233" s="127" t="s">
        <v>1048</v>
      </c>
      <c r="P233" s="419"/>
      <c r="Q233" s="419"/>
    </row>
    <row r="234" spans="1:17" s="237" customFormat="1" ht="31.5" customHeight="1" x14ac:dyDescent="0.25">
      <c r="A234" s="129">
        <v>230</v>
      </c>
      <c r="B234" s="202">
        <v>43068</v>
      </c>
      <c r="C234" s="228" t="s">
        <v>164</v>
      </c>
      <c r="D234" s="130" t="s">
        <v>983</v>
      </c>
      <c r="E234" s="130" t="s">
        <v>986</v>
      </c>
      <c r="F234" s="158">
        <v>10602</v>
      </c>
      <c r="G234" s="212">
        <f t="shared" si="6"/>
        <v>34</v>
      </c>
      <c r="H234" s="213" t="s">
        <v>254</v>
      </c>
      <c r="I234" s="213">
        <v>34</v>
      </c>
      <c r="J234" s="213" t="s">
        <v>254</v>
      </c>
      <c r="K234" s="213" t="s">
        <v>254</v>
      </c>
      <c r="L234" s="213" t="s">
        <v>254</v>
      </c>
      <c r="M234" s="213" t="s">
        <v>254</v>
      </c>
      <c r="N234" s="213" t="s">
        <v>254</v>
      </c>
      <c r="O234" s="127" t="s">
        <v>1049</v>
      </c>
      <c r="P234" s="419"/>
      <c r="Q234" s="419"/>
    </row>
    <row r="235" spans="1:17" s="237" customFormat="1" ht="31.5" customHeight="1" x14ac:dyDescent="0.25">
      <c r="A235" s="129">
        <v>231</v>
      </c>
      <c r="B235" s="202">
        <v>43068</v>
      </c>
      <c r="C235" s="228" t="s">
        <v>164</v>
      </c>
      <c r="D235" s="130" t="s">
        <v>983</v>
      </c>
      <c r="E235" s="130" t="s">
        <v>987</v>
      </c>
      <c r="F235" s="158">
        <v>10602</v>
      </c>
      <c r="G235" s="212">
        <f t="shared" si="6"/>
        <v>103.5</v>
      </c>
      <c r="H235" s="213" t="s">
        <v>254</v>
      </c>
      <c r="I235" s="213">
        <v>103.5</v>
      </c>
      <c r="J235" s="213" t="s">
        <v>254</v>
      </c>
      <c r="K235" s="213" t="s">
        <v>254</v>
      </c>
      <c r="L235" s="213" t="s">
        <v>254</v>
      </c>
      <c r="M235" s="213" t="s">
        <v>254</v>
      </c>
      <c r="N235" s="213" t="s">
        <v>254</v>
      </c>
      <c r="O235" s="127" t="s">
        <v>1050</v>
      </c>
      <c r="P235" s="419"/>
      <c r="Q235" s="419"/>
    </row>
    <row r="236" spans="1:17" s="237" customFormat="1" ht="31.5" customHeight="1" x14ac:dyDescent="0.25">
      <c r="A236" s="198">
        <v>232</v>
      </c>
      <c r="B236" s="202">
        <v>43068</v>
      </c>
      <c r="C236" s="228" t="s">
        <v>164</v>
      </c>
      <c r="D236" s="130" t="s">
        <v>983</v>
      </c>
      <c r="E236" s="130" t="s">
        <v>988</v>
      </c>
      <c r="F236" s="158">
        <v>10602</v>
      </c>
      <c r="G236" s="212">
        <f t="shared" si="6"/>
        <v>1044</v>
      </c>
      <c r="H236" s="213" t="s">
        <v>254</v>
      </c>
      <c r="I236" s="213">
        <v>1044</v>
      </c>
      <c r="J236" s="213" t="s">
        <v>254</v>
      </c>
      <c r="K236" s="213" t="s">
        <v>254</v>
      </c>
      <c r="L236" s="213" t="s">
        <v>254</v>
      </c>
      <c r="M236" s="213" t="s">
        <v>254</v>
      </c>
      <c r="N236" s="213" t="s">
        <v>254</v>
      </c>
      <c r="O236" s="127" t="s">
        <v>175</v>
      </c>
      <c r="P236" s="419"/>
      <c r="Q236" s="419"/>
    </row>
    <row r="237" spans="1:17" s="237" customFormat="1" ht="31.5" customHeight="1" x14ac:dyDescent="0.25">
      <c r="A237" s="129">
        <v>233</v>
      </c>
      <c r="B237" s="202">
        <v>43068</v>
      </c>
      <c r="C237" s="228" t="s">
        <v>164</v>
      </c>
      <c r="D237" s="130" t="s">
        <v>983</v>
      </c>
      <c r="E237" s="130" t="s">
        <v>989</v>
      </c>
      <c r="F237" s="158">
        <v>10602</v>
      </c>
      <c r="G237" s="212">
        <f t="shared" si="6"/>
        <v>516.55999999999995</v>
      </c>
      <c r="H237" s="213" t="s">
        <v>254</v>
      </c>
      <c r="I237" s="213">
        <v>516.55999999999995</v>
      </c>
      <c r="J237" s="213" t="s">
        <v>254</v>
      </c>
      <c r="K237" s="213" t="s">
        <v>254</v>
      </c>
      <c r="L237" s="213" t="s">
        <v>254</v>
      </c>
      <c r="M237" s="213" t="s">
        <v>254</v>
      </c>
      <c r="N237" s="213" t="s">
        <v>254</v>
      </c>
      <c r="O237" s="127" t="s">
        <v>547</v>
      </c>
      <c r="P237" s="419"/>
      <c r="Q237" s="419"/>
    </row>
    <row r="238" spans="1:17" s="237" customFormat="1" ht="31.5" customHeight="1" x14ac:dyDescent="0.25">
      <c r="A238" s="129">
        <v>234</v>
      </c>
      <c r="B238" s="202">
        <v>43098</v>
      </c>
      <c r="C238" s="228" t="s">
        <v>178</v>
      </c>
      <c r="D238" s="138">
        <v>4138</v>
      </c>
      <c r="E238" s="130" t="s">
        <v>990</v>
      </c>
      <c r="F238" s="154">
        <v>10973</v>
      </c>
      <c r="G238" s="212">
        <f t="shared" si="6"/>
        <v>2360</v>
      </c>
      <c r="H238" s="213" t="s">
        <v>254</v>
      </c>
      <c r="I238" s="213" t="s">
        <v>254</v>
      </c>
      <c r="J238" s="213">
        <v>2360</v>
      </c>
      <c r="K238" s="213" t="s">
        <v>254</v>
      </c>
      <c r="L238" s="213" t="s">
        <v>254</v>
      </c>
      <c r="M238" s="213" t="s">
        <v>254</v>
      </c>
      <c r="N238" s="213" t="s">
        <v>254</v>
      </c>
      <c r="O238" s="127" t="s">
        <v>1871</v>
      </c>
      <c r="P238" s="419"/>
      <c r="Q238" s="419"/>
    </row>
    <row r="239" spans="1:17" s="237" customFormat="1" ht="31.5" customHeight="1" x14ac:dyDescent="0.25">
      <c r="A239" s="198">
        <v>235</v>
      </c>
      <c r="B239" s="202">
        <v>43097</v>
      </c>
      <c r="C239" s="228" t="s">
        <v>178</v>
      </c>
      <c r="D239" s="138">
        <v>4167</v>
      </c>
      <c r="E239" s="130" t="s">
        <v>2488</v>
      </c>
      <c r="F239" s="154">
        <v>11303</v>
      </c>
      <c r="G239" s="212">
        <f t="shared" si="6"/>
        <v>13600</v>
      </c>
      <c r="H239" s="213" t="s">
        <v>254</v>
      </c>
      <c r="I239" s="213" t="s">
        <v>254</v>
      </c>
      <c r="J239" s="213">
        <v>13600</v>
      </c>
      <c r="K239" s="213" t="s">
        <v>254</v>
      </c>
      <c r="L239" s="213" t="s">
        <v>254</v>
      </c>
      <c r="M239" s="213" t="s">
        <v>254</v>
      </c>
      <c r="N239" s="213" t="s">
        <v>254</v>
      </c>
      <c r="O239" s="127" t="s">
        <v>1872</v>
      </c>
      <c r="P239" s="419"/>
      <c r="Q239" s="419"/>
    </row>
    <row r="240" spans="1:17" s="237" customFormat="1" ht="31.5" customHeight="1" x14ac:dyDescent="0.25">
      <c r="A240" s="129">
        <v>236</v>
      </c>
      <c r="B240" s="202">
        <v>43089</v>
      </c>
      <c r="C240" s="228" t="s">
        <v>178</v>
      </c>
      <c r="D240" s="138">
        <v>3854</v>
      </c>
      <c r="E240" s="130" t="s">
        <v>2489</v>
      </c>
      <c r="F240" s="154">
        <v>11325</v>
      </c>
      <c r="G240" s="212">
        <f t="shared" si="6"/>
        <v>1650</v>
      </c>
      <c r="H240" s="213" t="s">
        <v>254</v>
      </c>
      <c r="I240" s="213" t="s">
        <v>254</v>
      </c>
      <c r="J240" s="213">
        <v>1650</v>
      </c>
      <c r="K240" s="213" t="s">
        <v>254</v>
      </c>
      <c r="L240" s="213" t="s">
        <v>254</v>
      </c>
      <c r="M240" s="213" t="s">
        <v>254</v>
      </c>
      <c r="N240" s="213" t="s">
        <v>254</v>
      </c>
      <c r="O240" s="127" t="s">
        <v>1873</v>
      </c>
      <c r="P240" s="419"/>
      <c r="Q240" s="419"/>
    </row>
    <row r="241" spans="1:17" s="237" customFormat="1" ht="31.5" customHeight="1" x14ac:dyDescent="0.25">
      <c r="A241" s="129">
        <v>237</v>
      </c>
      <c r="B241" s="202">
        <v>43096</v>
      </c>
      <c r="C241" s="228" t="s">
        <v>178</v>
      </c>
      <c r="D241" s="138">
        <v>3917</v>
      </c>
      <c r="E241" s="130" t="s">
        <v>991</v>
      </c>
      <c r="F241" s="154">
        <v>11343</v>
      </c>
      <c r="G241" s="212">
        <f t="shared" si="6"/>
        <v>82</v>
      </c>
      <c r="H241" s="213" t="s">
        <v>254</v>
      </c>
      <c r="I241" s="213" t="s">
        <v>254</v>
      </c>
      <c r="J241" s="213" t="s">
        <v>254</v>
      </c>
      <c r="K241" s="213" t="s">
        <v>254</v>
      </c>
      <c r="L241" s="213" t="s">
        <v>254</v>
      </c>
      <c r="M241" s="213">
        <v>82</v>
      </c>
      <c r="N241" s="213" t="s">
        <v>254</v>
      </c>
      <c r="O241" s="127" t="s">
        <v>2591</v>
      </c>
      <c r="P241" s="419" t="s">
        <v>2597</v>
      </c>
      <c r="Q241" s="419" t="s">
        <v>2599</v>
      </c>
    </row>
    <row r="242" spans="1:17" s="237" customFormat="1" ht="31.5" customHeight="1" x14ac:dyDescent="0.25">
      <c r="A242" s="198">
        <v>238</v>
      </c>
      <c r="B242" s="202">
        <v>43095</v>
      </c>
      <c r="C242" s="228" t="s">
        <v>178</v>
      </c>
      <c r="D242" s="138">
        <v>3998</v>
      </c>
      <c r="E242" s="130" t="s">
        <v>992</v>
      </c>
      <c r="F242" s="154">
        <v>11504</v>
      </c>
      <c r="G242" s="212">
        <f t="shared" si="6"/>
        <v>5850</v>
      </c>
      <c r="H242" s="213" t="s">
        <v>254</v>
      </c>
      <c r="I242" s="213" t="s">
        <v>254</v>
      </c>
      <c r="J242" s="213">
        <v>5850</v>
      </c>
      <c r="K242" s="213" t="s">
        <v>254</v>
      </c>
      <c r="L242" s="213" t="s">
        <v>254</v>
      </c>
      <c r="M242" s="213" t="s">
        <v>254</v>
      </c>
      <c r="N242" s="213" t="s">
        <v>254</v>
      </c>
      <c r="O242" s="127" t="s">
        <v>1874</v>
      </c>
      <c r="P242" s="419"/>
      <c r="Q242" s="419"/>
    </row>
    <row r="243" spans="1:17" s="237" customFormat="1" ht="31.5" customHeight="1" x14ac:dyDescent="0.25">
      <c r="A243" s="129">
        <v>239</v>
      </c>
      <c r="B243" s="202">
        <v>43087</v>
      </c>
      <c r="C243" s="228" t="s">
        <v>163</v>
      </c>
      <c r="D243" s="138">
        <v>4518</v>
      </c>
      <c r="E243" s="130" t="s">
        <v>993</v>
      </c>
      <c r="F243" s="158">
        <v>11751</v>
      </c>
      <c r="G243" s="212">
        <f t="shared" si="6"/>
        <v>15330</v>
      </c>
      <c r="H243" s="213" t="s">
        <v>254</v>
      </c>
      <c r="I243" s="213" t="s">
        <v>254</v>
      </c>
      <c r="J243" s="213" t="s">
        <v>254</v>
      </c>
      <c r="K243" s="213">
        <v>15330</v>
      </c>
      <c r="L243" s="213" t="s">
        <v>254</v>
      </c>
      <c r="M243" s="213" t="s">
        <v>254</v>
      </c>
      <c r="N243" s="213" t="s">
        <v>254</v>
      </c>
      <c r="O243" s="127" t="s">
        <v>2352</v>
      </c>
      <c r="P243" s="419"/>
      <c r="Q243" s="419"/>
    </row>
    <row r="244" spans="1:17" s="237" customFormat="1" ht="31.5" customHeight="1" x14ac:dyDescent="0.25">
      <c r="A244" s="129">
        <v>240</v>
      </c>
      <c r="B244" s="202">
        <v>43096</v>
      </c>
      <c r="C244" s="228" t="s">
        <v>178</v>
      </c>
      <c r="D244" s="138">
        <v>4114</v>
      </c>
      <c r="E244" s="130" t="s">
        <v>994</v>
      </c>
      <c r="F244" s="154">
        <v>11836</v>
      </c>
      <c r="G244" s="212">
        <f t="shared" si="6"/>
        <v>16.989999999999998</v>
      </c>
      <c r="H244" s="213"/>
      <c r="I244" s="213"/>
      <c r="J244" s="213"/>
      <c r="K244" s="213"/>
      <c r="L244" s="213"/>
      <c r="M244" s="241">
        <v>16.989999999999998</v>
      </c>
      <c r="N244" s="213"/>
      <c r="O244" s="127" t="s">
        <v>1875</v>
      </c>
      <c r="P244" s="419" t="s">
        <v>2597</v>
      </c>
      <c r="Q244" s="419" t="s">
        <v>2599</v>
      </c>
    </row>
    <row r="245" spans="1:17" s="237" customFormat="1" ht="31.5" customHeight="1" x14ac:dyDescent="0.25">
      <c r="A245" s="198">
        <v>241</v>
      </c>
      <c r="B245" s="202">
        <v>43096</v>
      </c>
      <c r="C245" s="228" t="s">
        <v>178</v>
      </c>
      <c r="D245" s="138">
        <v>4114</v>
      </c>
      <c r="E245" s="130" t="s">
        <v>994</v>
      </c>
      <c r="F245" s="154">
        <v>11836</v>
      </c>
      <c r="G245" s="212">
        <f t="shared" si="6"/>
        <v>23.9</v>
      </c>
      <c r="H245" s="213"/>
      <c r="I245" s="213"/>
      <c r="J245" s="213"/>
      <c r="K245" s="213"/>
      <c r="L245" s="213"/>
      <c r="M245" s="241">
        <v>23.9</v>
      </c>
      <c r="N245" s="213"/>
      <c r="O245" s="127" t="s">
        <v>1876</v>
      </c>
      <c r="P245" s="419" t="s">
        <v>2597</v>
      </c>
      <c r="Q245" s="419" t="s">
        <v>2599</v>
      </c>
    </row>
    <row r="246" spans="1:17" s="237" customFormat="1" ht="31.5" customHeight="1" x14ac:dyDescent="0.25">
      <c r="A246" s="129">
        <v>242</v>
      </c>
      <c r="B246" s="202">
        <v>43096</v>
      </c>
      <c r="C246" s="228" t="s">
        <v>178</v>
      </c>
      <c r="D246" s="138">
        <v>4114</v>
      </c>
      <c r="E246" s="130" t="s">
        <v>994</v>
      </c>
      <c r="F246" s="154">
        <v>11836</v>
      </c>
      <c r="G246" s="212">
        <f t="shared" si="6"/>
        <v>33.42</v>
      </c>
      <c r="H246" s="213"/>
      <c r="I246" s="213"/>
      <c r="J246" s="213"/>
      <c r="K246" s="213"/>
      <c r="L246" s="213"/>
      <c r="M246" s="241">
        <v>33.42</v>
      </c>
      <c r="N246" s="213"/>
      <c r="O246" s="127" t="s">
        <v>1877</v>
      </c>
      <c r="P246" s="419" t="s">
        <v>2597</v>
      </c>
      <c r="Q246" s="419" t="s">
        <v>2599</v>
      </c>
    </row>
    <row r="247" spans="1:17" s="237" customFormat="1" ht="31.5" customHeight="1" x14ac:dyDescent="0.25">
      <c r="A247" s="129">
        <v>243</v>
      </c>
      <c r="B247" s="202">
        <v>43096</v>
      </c>
      <c r="C247" s="228" t="s">
        <v>178</v>
      </c>
      <c r="D247" s="138">
        <v>4114</v>
      </c>
      <c r="E247" s="130" t="s">
        <v>994</v>
      </c>
      <c r="F247" s="154">
        <v>11836</v>
      </c>
      <c r="G247" s="212">
        <f t="shared" si="6"/>
        <v>28.2</v>
      </c>
      <c r="H247" s="213"/>
      <c r="I247" s="213"/>
      <c r="J247" s="213"/>
      <c r="K247" s="213"/>
      <c r="L247" s="213"/>
      <c r="M247" s="241">
        <v>28.2</v>
      </c>
      <c r="N247" s="213"/>
      <c r="O247" s="127" t="s">
        <v>1878</v>
      </c>
      <c r="P247" s="419" t="s">
        <v>2597</v>
      </c>
      <c r="Q247" s="419" t="s">
        <v>2599</v>
      </c>
    </row>
    <row r="248" spans="1:17" s="237" customFormat="1" ht="31.5" customHeight="1" x14ac:dyDescent="0.25">
      <c r="A248" s="198">
        <v>244</v>
      </c>
      <c r="B248" s="202">
        <v>43096</v>
      </c>
      <c r="C248" s="228" t="s">
        <v>178</v>
      </c>
      <c r="D248" s="138">
        <v>4114</v>
      </c>
      <c r="E248" s="130" t="s">
        <v>994</v>
      </c>
      <c r="F248" s="154">
        <v>11836</v>
      </c>
      <c r="G248" s="212">
        <f t="shared" si="6"/>
        <v>44.85</v>
      </c>
      <c r="H248" s="213"/>
      <c r="I248" s="213"/>
      <c r="J248" s="213"/>
      <c r="K248" s="213"/>
      <c r="L248" s="213"/>
      <c r="M248" s="241">
        <v>44.85</v>
      </c>
      <c r="N248" s="213"/>
      <c r="O248" s="127" t="s">
        <v>1879</v>
      </c>
      <c r="P248" s="419" t="s">
        <v>2597</v>
      </c>
      <c r="Q248" s="419" t="s">
        <v>2599</v>
      </c>
    </row>
    <row r="249" spans="1:17" s="237" customFormat="1" ht="31.5" customHeight="1" x14ac:dyDescent="0.25">
      <c r="A249" s="129">
        <v>245</v>
      </c>
      <c r="B249" s="202">
        <v>43087</v>
      </c>
      <c r="C249" s="228" t="s">
        <v>163</v>
      </c>
      <c r="D249" s="138">
        <v>4542</v>
      </c>
      <c r="E249" s="130" t="s">
        <v>2491</v>
      </c>
      <c r="F249" s="158">
        <v>11861</v>
      </c>
      <c r="G249" s="212">
        <f t="shared" si="6"/>
        <v>4587</v>
      </c>
      <c r="H249" s="213" t="s">
        <v>254</v>
      </c>
      <c r="I249" s="213" t="s">
        <v>254</v>
      </c>
      <c r="J249" s="213" t="s">
        <v>254</v>
      </c>
      <c r="K249" s="213">
        <v>4587</v>
      </c>
      <c r="L249" s="213" t="s">
        <v>254</v>
      </c>
      <c r="M249" s="213" t="s">
        <v>254</v>
      </c>
      <c r="N249" s="213" t="s">
        <v>254</v>
      </c>
      <c r="O249" s="127" t="s">
        <v>2353</v>
      </c>
      <c r="P249" s="419"/>
      <c r="Q249" s="419"/>
    </row>
    <row r="250" spans="1:17" s="237" customFormat="1" ht="31.5" customHeight="1" x14ac:dyDescent="0.25">
      <c r="A250" s="129">
        <v>246</v>
      </c>
      <c r="B250" s="202">
        <v>43090</v>
      </c>
      <c r="C250" s="228" t="s">
        <v>163</v>
      </c>
      <c r="D250" s="138">
        <v>4601</v>
      </c>
      <c r="E250" s="130" t="s">
        <v>2490</v>
      </c>
      <c r="F250" s="158">
        <v>12124</v>
      </c>
      <c r="G250" s="212">
        <f>SUM(H250:N250)</f>
        <v>2800</v>
      </c>
      <c r="H250" s="213" t="s">
        <v>254</v>
      </c>
      <c r="I250" s="213" t="s">
        <v>254</v>
      </c>
      <c r="J250" s="213" t="s">
        <v>254</v>
      </c>
      <c r="K250" s="213">
        <v>2800</v>
      </c>
      <c r="L250" s="213" t="s">
        <v>254</v>
      </c>
      <c r="M250" s="213"/>
      <c r="N250" s="213" t="s">
        <v>254</v>
      </c>
      <c r="O250" s="127" t="s">
        <v>2354</v>
      </c>
      <c r="P250" s="419" t="s">
        <v>2597</v>
      </c>
      <c r="Q250" s="419" t="s">
        <v>2599</v>
      </c>
    </row>
    <row r="251" spans="1:17" s="237" customFormat="1" ht="31.5" customHeight="1" x14ac:dyDescent="0.25">
      <c r="A251" s="129">
        <v>248</v>
      </c>
      <c r="B251" s="202">
        <v>43095</v>
      </c>
      <c r="C251" s="228" t="s">
        <v>164</v>
      </c>
      <c r="D251" s="130" t="s">
        <v>995</v>
      </c>
      <c r="E251" s="130" t="s">
        <v>997</v>
      </c>
      <c r="F251" s="158">
        <v>12205</v>
      </c>
      <c r="G251" s="212">
        <f t="shared" si="6"/>
        <v>46049.53</v>
      </c>
      <c r="H251" s="213" t="s">
        <v>254</v>
      </c>
      <c r="I251" s="213">
        <v>46049.53</v>
      </c>
      <c r="J251" s="213" t="s">
        <v>254</v>
      </c>
      <c r="K251" s="213" t="s">
        <v>254</v>
      </c>
      <c r="L251" s="213" t="s">
        <v>254</v>
      </c>
      <c r="M251" s="213" t="s">
        <v>254</v>
      </c>
      <c r="N251" s="213" t="s">
        <v>254</v>
      </c>
      <c r="O251" s="127" t="s">
        <v>1051</v>
      </c>
      <c r="P251" s="419"/>
      <c r="Q251" s="419"/>
    </row>
    <row r="252" spans="1:17" s="237" customFormat="1" ht="31.5" customHeight="1" x14ac:dyDescent="0.25">
      <c r="A252" s="129">
        <v>249</v>
      </c>
      <c r="B252" s="202">
        <v>43095</v>
      </c>
      <c r="C252" s="228" t="s">
        <v>164</v>
      </c>
      <c r="D252" s="130" t="s">
        <v>995</v>
      </c>
      <c r="E252" s="130" t="s">
        <v>996</v>
      </c>
      <c r="F252" s="158">
        <v>12205</v>
      </c>
      <c r="G252" s="212">
        <f t="shared" si="6"/>
        <v>137398.31</v>
      </c>
      <c r="H252" s="213" t="s">
        <v>254</v>
      </c>
      <c r="I252" s="213">
        <v>137398.31</v>
      </c>
      <c r="J252" s="213" t="s">
        <v>254</v>
      </c>
      <c r="K252" s="213" t="s">
        <v>254</v>
      </c>
      <c r="L252" s="213" t="s">
        <v>254</v>
      </c>
      <c r="M252" s="213" t="s">
        <v>254</v>
      </c>
      <c r="N252" s="213" t="s">
        <v>254</v>
      </c>
      <c r="O252" s="127" t="s">
        <v>2294</v>
      </c>
      <c r="P252" s="419"/>
      <c r="Q252" s="419"/>
    </row>
    <row r="253" spans="1:17" s="237" customFormat="1" ht="31.5" customHeight="1" x14ac:dyDescent="0.25">
      <c r="A253" s="198">
        <v>250</v>
      </c>
      <c r="B253" s="202">
        <v>43095</v>
      </c>
      <c r="C253" s="228" t="s">
        <v>164</v>
      </c>
      <c r="D253" s="130" t="s">
        <v>995</v>
      </c>
      <c r="E253" s="130" t="s">
        <v>998</v>
      </c>
      <c r="F253" s="158">
        <v>12205</v>
      </c>
      <c r="G253" s="212">
        <f t="shared" si="6"/>
        <v>20071</v>
      </c>
      <c r="H253" s="213" t="s">
        <v>254</v>
      </c>
      <c r="I253" s="213">
        <v>20071</v>
      </c>
      <c r="J253" s="213" t="s">
        <v>254</v>
      </c>
      <c r="K253" s="213" t="s">
        <v>254</v>
      </c>
      <c r="L253" s="213" t="s">
        <v>254</v>
      </c>
      <c r="M253" s="213" t="s">
        <v>254</v>
      </c>
      <c r="N253" s="213" t="s">
        <v>254</v>
      </c>
      <c r="O253" s="127" t="s">
        <v>174</v>
      </c>
      <c r="P253" s="419"/>
      <c r="Q253" s="419"/>
    </row>
    <row r="254" spans="1:17" s="237" customFormat="1" ht="31.5" customHeight="1" x14ac:dyDescent="0.25">
      <c r="A254" s="129">
        <v>251</v>
      </c>
      <c r="B254" s="202">
        <v>43095</v>
      </c>
      <c r="C254" s="228" t="s">
        <v>164</v>
      </c>
      <c r="D254" s="130" t="s">
        <v>995</v>
      </c>
      <c r="E254" s="130" t="s">
        <v>999</v>
      </c>
      <c r="F254" s="158">
        <v>12205</v>
      </c>
      <c r="G254" s="212">
        <f t="shared" si="6"/>
        <v>17085</v>
      </c>
      <c r="H254" s="213" t="s">
        <v>254</v>
      </c>
      <c r="I254" s="213">
        <v>17085</v>
      </c>
      <c r="J254" s="213" t="s">
        <v>254</v>
      </c>
      <c r="K254" s="213" t="s">
        <v>254</v>
      </c>
      <c r="L254" s="213" t="s">
        <v>254</v>
      </c>
      <c r="M254" s="213" t="s">
        <v>254</v>
      </c>
      <c r="N254" s="213" t="s">
        <v>254</v>
      </c>
      <c r="O254" s="127" t="s">
        <v>175</v>
      </c>
      <c r="P254" s="419"/>
      <c r="Q254" s="419"/>
    </row>
    <row r="255" spans="1:17" s="237" customFormat="1" ht="31.5" customHeight="1" x14ac:dyDescent="0.25">
      <c r="A255" s="129">
        <v>252</v>
      </c>
      <c r="B255" s="202">
        <v>43095</v>
      </c>
      <c r="C255" s="228" t="s">
        <v>164</v>
      </c>
      <c r="D255" s="130" t="s">
        <v>995</v>
      </c>
      <c r="E255" s="130" t="s">
        <v>1000</v>
      </c>
      <c r="F255" s="158">
        <v>12205</v>
      </c>
      <c r="G255" s="212">
        <f t="shared" si="6"/>
        <v>2758</v>
      </c>
      <c r="H255" s="213" t="s">
        <v>254</v>
      </c>
      <c r="I255" s="213">
        <v>2758</v>
      </c>
      <c r="J255" s="213" t="s">
        <v>254</v>
      </c>
      <c r="K255" s="213" t="s">
        <v>254</v>
      </c>
      <c r="L255" s="213" t="s">
        <v>254</v>
      </c>
      <c r="M255" s="213" t="s">
        <v>254</v>
      </c>
      <c r="N255" s="213" t="s">
        <v>254</v>
      </c>
      <c r="O255" s="127" t="s">
        <v>1053</v>
      </c>
      <c r="P255" s="419"/>
      <c r="Q255" s="419"/>
    </row>
    <row r="256" spans="1:17" s="237" customFormat="1" ht="31.5" customHeight="1" x14ac:dyDescent="0.25">
      <c r="A256" s="198">
        <v>253</v>
      </c>
      <c r="B256" s="202">
        <v>43095</v>
      </c>
      <c r="C256" s="228" t="s">
        <v>164</v>
      </c>
      <c r="D256" s="130" t="s">
        <v>995</v>
      </c>
      <c r="E256" s="130" t="s">
        <v>1001</v>
      </c>
      <c r="F256" s="158">
        <v>12205</v>
      </c>
      <c r="G256" s="212">
        <f t="shared" ref="G256:G266" si="7">SUM(H256:N256)</f>
        <v>1990.16</v>
      </c>
      <c r="H256" s="213" t="s">
        <v>254</v>
      </c>
      <c r="I256" s="213">
        <v>1990.16</v>
      </c>
      <c r="J256" s="213" t="s">
        <v>254</v>
      </c>
      <c r="K256" s="213" t="s">
        <v>254</v>
      </c>
      <c r="L256" s="213" t="s">
        <v>254</v>
      </c>
      <c r="M256" s="213" t="s">
        <v>254</v>
      </c>
      <c r="N256" s="213" t="s">
        <v>254</v>
      </c>
      <c r="O256" s="127" t="s">
        <v>547</v>
      </c>
      <c r="P256" s="419"/>
      <c r="Q256" s="419"/>
    </row>
    <row r="257" spans="1:17" s="237" customFormat="1" ht="31.5" customHeight="1" x14ac:dyDescent="0.25">
      <c r="A257" s="129">
        <v>254</v>
      </c>
      <c r="B257" s="202">
        <v>43095</v>
      </c>
      <c r="C257" s="228" t="s">
        <v>164</v>
      </c>
      <c r="D257" s="130" t="s">
        <v>995</v>
      </c>
      <c r="E257" s="130" t="s">
        <v>1002</v>
      </c>
      <c r="F257" s="158">
        <v>12205</v>
      </c>
      <c r="G257" s="212">
        <f t="shared" si="7"/>
        <v>111.74</v>
      </c>
      <c r="H257" s="213" t="s">
        <v>254</v>
      </c>
      <c r="I257" s="213">
        <v>111.74</v>
      </c>
      <c r="J257" s="213" t="s">
        <v>254</v>
      </c>
      <c r="K257" s="213" t="s">
        <v>254</v>
      </c>
      <c r="L257" s="213" t="s">
        <v>254</v>
      </c>
      <c r="M257" s="213" t="s">
        <v>254</v>
      </c>
      <c r="N257" s="213" t="s">
        <v>254</v>
      </c>
      <c r="O257" s="127" t="s">
        <v>214</v>
      </c>
      <c r="P257" s="419"/>
      <c r="Q257" s="419"/>
    </row>
    <row r="258" spans="1:17" s="237" customFormat="1" ht="31.5" customHeight="1" x14ac:dyDescent="0.25">
      <c r="A258" s="129">
        <v>255</v>
      </c>
      <c r="B258" s="202">
        <v>43095</v>
      </c>
      <c r="C258" s="228" t="s">
        <v>164</v>
      </c>
      <c r="D258" s="130" t="s">
        <v>995</v>
      </c>
      <c r="E258" s="130" t="s">
        <v>1003</v>
      </c>
      <c r="F258" s="158">
        <v>12205</v>
      </c>
      <c r="G258" s="212">
        <f t="shared" si="7"/>
        <v>168.28</v>
      </c>
      <c r="H258" s="213" t="s">
        <v>254</v>
      </c>
      <c r="I258" s="213">
        <v>168.28</v>
      </c>
      <c r="J258" s="213" t="s">
        <v>254</v>
      </c>
      <c r="K258" s="213" t="s">
        <v>254</v>
      </c>
      <c r="L258" s="213" t="s">
        <v>254</v>
      </c>
      <c r="M258" s="213" t="s">
        <v>254</v>
      </c>
      <c r="N258" s="213" t="s">
        <v>254</v>
      </c>
      <c r="O258" s="127" t="s">
        <v>177</v>
      </c>
      <c r="P258" s="419"/>
      <c r="Q258" s="419"/>
    </row>
    <row r="259" spans="1:17" s="237" customFormat="1" ht="31.5" customHeight="1" x14ac:dyDescent="0.25">
      <c r="A259" s="198">
        <v>256</v>
      </c>
      <c r="B259" s="202">
        <v>43095</v>
      </c>
      <c r="C259" s="228" t="s">
        <v>164</v>
      </c>
      <c r="D259" s="130" t="s">
        <v>995</v>
      </c>
      <c r="E259" s="130" t="s">
        <v>1004</v>
      </c>
      <c r="F259" s="158">
        <v>12205</v>
      </c>
      <c r="G259" s="212">
        <f t="shared" si="7"/>
        <v>533.54999999999995</v>
      </c>
      <c r="H259" s="213" t="s">
        <v>254</v>
      </c>
      <c r="I259" s="213">
        <v>533.54999999999995</v>
      </c>
      <c r="J259" s="213" t="s">
        <v>254</v>
      </c>
      <c r="K259" s="213" t="s">
        <v>254</v>
      </c>
      <c r="L259" s="213" t="s">
        <v>254</v>
      </c>
      <c r="M259" s="213" t="s">
        <v>254</v>
      </c>
      <c r="N259" s="213" t="s">
        <v>254</v>
      </c>
      <c r="O259" s="127" t="s">
        <v>548</v>
      </c>
      <c r="P259" s="419"/>
      <c r="Q259" s="419"/>
    </row>
    <row r="260" spans="1:17" s="237" customFormat="1" ht="31.5" customHeight="1" x14ac:dyDescent="0.25">
      <c r="A260" s="129">
        <v>257</v>
      </c>
      <c r="B260" s="202">
        <v>43159</v>
      </c>
      <c r="C260" s="228" t="s">
        <v>178</v>
      </c>
      <c r="D260" s="138">
        <v>8</v>
      </c>
      <c r="E260" s="130" t="s">
        <v>1005</v>
      </c>
      <c r="F260" s="154">
        <v>12330</v>
      </c>
      <c r="G260" s="212">
        <f t="shared" si="7"/>
        <v>345</v>
      </c>
      <c r="H260" s="213" t="s">
        <v>254</v>
      </c>
      <c r="I260" s="213" t="s">
        <v>254</v>
      </c>
      <c r="J260" s="213" t="s">
        <v>254</v>
      </c>
      <c r="K260" s="213" t="s">
        <v>254</v>
      </c>
      <c r="L260" s="213" t="s">
        <v>254</v>
      </c>
      <c r="M260" s="213">
        <v>345</v>
      </c>
      <c r="N260" s="213" t="s">
        <v>254</v>
      </c>
      <c r="O260" s="127" t="s">
        <v>1881</v>
      </c>
      <c r="P260" s="419" t="s">
        <v>2597</v>
      </c>
      <c r="Q260" s="419" t="s">
        <v>2599</v>
      </c>
    </row>
    <row r="261" spans="1:17" s="237" customFormat="1" ht="31.5" customHeight="1" x14ac:dyDescent="0.25">
      <c r="A261" s="129">
        <v>258</v>
      </c>
      <c r="B261" s="202">
        <v>43097</v>
      </c>
      <c r="C261" s="228" t="s">
        <v>164</v>
      </c>
      <c r="D261" s="130" t="s">
        <v>1006</v>
      </c>
      <c r="E261" s="130" t="s">
        <v>1007</v>
      </c>
      <c r="F261" s="158">
        <v>12479</v>
      </c>
      <c r="G261" s="212">
        <f t="shared" si="7"/>
        <v>9391.4599999999991</v>
      </c>
      <c r="H261" s="213" t="s">
        <v>254</v>
      </c>
      <c r="I261" s="213">
        <v>9391.4599999999991</v>
      </c>
      <c r="J261" s="213" t="s">
        <v>254</v>
      </c>
      <c r="K261" s="213" t="s">
        <v>254</v>
      </c>
      <c r="L261" s="213" t="s">
        <v>254</v>
      </c>
      <c r="M261" s="213" t="s">
        <v>254</v>
      </c>
      <c r="N261" s="213" t="s">
        <v>254</v>
      </c>
      <c r="O261" s="127" t="s">
        <v>2295</v>
      </c>
      <c r="P261" s="419"/>
      <c r="Q261" s="419"/>
    </row>
    <row r="262" spans="1:17" s="237" customFormat="1" ht="31.5" customHeight="1" x14ac:dyDescent="0.25">
      <c r="A262" s="198">
        <v>259</v>
      </c>
      <c r="B262" s="202">
        <v>43097</v>
      </c>
      <c r="C262" s="228" t="s">
        <v>164</v>
      </c>
      <c r="D262" s="130" t="s">
        <v>1006</v>
      </c>
      <c r="E262" s="130" t="s">
        <v>1008</v>
      </c>
      <c r="F262" s="158">
        <v>12479</v>
      </c>
      <c r="G262" s="212">
        <f t="shared" si="7"/>
        <v>936</v>
      </c>
      <c r="H262" s="213" t="s">
        <v>254</v>
      </c>
      <c r="I262" s="213">
        <v>936</v>
      </c>
      <c r="J262" s="213" t="s">
        <v>254</v>
      </c>
      <c r="K262" s="213" t="s">
        <v>254</v>
      </c>
      <c r="L262" s="213" t="s">
        <v>254</v>
      </c>
      <c r="M262" s="213" t="s">
        <v>254</v>
      </c>
      <c r="N262" s="213" t="s">
        <v>254</v>
      </c>
      <c r="O262" s="127" t="s">
        <v>174</v>
      </c>
      <c r="P262" s="419"/>
      <c r="Q262" s="419"/>
    </row>
    <row r="263" spans="1:17" s="237" customFormat="1" ht="31.5" customHeight="1" x14ac:dyDescent="0.25">
      <c r="A263" s="129">
        <v>260</v>
      </c>
      <c r="B263" s="202">
        <v>43097</v>
      </c>
      <c r="C263" s="228" t="s">
        <v>164</v>
      </c>
      <c r="D263" s="130" t="s">
        <v>1006</v>
      </c>
      <c r="E263" s="130" t="s">
        <v>1009</v>
      </c>
      <c r="F263" s="158">
        <v>12479</v>
      </c>
      <c r="G263" s="212">
        <f t="shared" si="7"/>
        <v>34</v>
      </c>
      <c r="H263" s="213" t="s">
        <v>254</v>
      </c>
      <c r="I263" s="213">
        <v>34</v>
      </c>
      <c r="J263" s="213" t="s">
        <v>254</v>
      </c>
      <c r="K263" s="213" t="s">
        <v>254</v>
      </c>
      <c r="L263" s="213" t="s">
        <v>254</v>
      </c>
      <c r="M263" s="213" t="s">
        <v>254</v>
      </c>
      <c r="N263" s="213" t="s">
        <v>254</v>
      </c>
      <c r="O263" s="127" t="s">
        <v>1052</v>
      </c>
      <c r="P263" s="419"/>
      <c r="Q263" s="419"/>
    </row>
    <row r="264" spans="1:17" s="237" customFormat="1" ht="31.5" customHeight="1" x14ac:dyDescent="0.25">
      <c r="A264" s="129">
        <v>261</v>
      </c>
      <c r="B264" s="202">
        <v>43097</v>
      </c>
      <c r="C264" s="228" t="s">
        <v>164</v>
      </c>
      <c r="D264" s="130" t="s">
        <v>1006</v>
      </c>
      <c r="E264" s="130" t="s">
        <v>1010</v>
      </c>
      <c r="F264" s="158">
        <v>12479</v>
      </c>
      <c r="G264" s="212">
        <f t="shared" si="7"/>
        <v>837</v>
      </c>
      <c r="H264" s="213" t="s">
        <v>254</v>
      </c>
      <c r="I264" s="213">
        <v>837</v>
      </c>
      <c r="J264" s="213" t="s">
        <v>254</v>
      </c>
      <c r="K264" s="213" t="s">
        <v>254</v>
      </c>
      <c r="L264" s="213" t="s">
        <v>254</v>
      </c>
      <c r="M264" s="213" t="s">
        <v>254</v>
      </c>
      <c r="N264" s="213" t="s">
        <v>254</v>
      </c>
      <c r="O264" s="127" t="s">
        <v>175</v>
      </c>
      <c r="P264" s="419"/>
      <c r="Q264" s="419"/>
    </row>
    <row r="265" spans="1:17" s="237" customFormat="1" ht="31.5" customHeight="1" x14ac:dyDescent="0.25">
      <c r="A265" s="198">
        <v>262</v>
      </c>
      <c r="B265" s="202">
        <v>43097</v>
      </c>
      <c r="C265" s="228" t="s">
        <v>164</v>
      </c>
      <c r="D265" s="130" t="s">
        <v>1006</v>
      </c>
      <c r="E265" s="130" t="s">
        <v>1011</v>
      </c>
      <c r="F265" s="158">
        <v>12479</v>
      </c>
      <c r="G265" s="212">
        <f t="shared" si="7"/>
        <v>246.54</v>
      </c>
      <c r="H265" s="213" t="s">
        <v>254</v>
      </c>
      <c r="I265" s="213">
        <v>246.54</v>
      </c>
      <c r="J265" s="213" t="s">
        <v>254</v>
      </c>
      <c r="K265" s="213" t="s">
        <v>254</v>
      </c>
      <c r="L265" s="213" t="s">
        <v>254</v>
      </c>
      <c r="M265" s="213" t="s">
        <v>254</v>
      </c>
      <c r="N265" s="213" t="s">
        <v>254</v>
      </c>
      <c r="O265" s="127" t="s">
        <v>547</v>
      </c>
      <c r="P265" s="419"/>
      <c r="Q265" s="419"/>
    </row>
    <row r="266" spans="1:17" s="237" customFormat="1" ht="31.5" customHeight="1" thickBot="1" x14ac:dyDescent="0.3">
      <c r="A266" s="129">
        <v>263</v>
      </c>
      <c r="B266" s="207">
        <v>43099</v>
      </c>
      <c r="C266" s="230" t="s">
        <v>178</v>
      </c>
      <c r="D266" s="242">
        <v>4564</v>
      </c>
      <c r="E266" s="163" t="s">
        <v>2492</v>
      </c>
      <c r="F266" s="155">
        <v>12855</v>
      </c>
      <c r="G266" s="243">
        <f t="shared" si="7"/>
        <v>5384.95</v>
      </c>
      <c r="H266" s="214">
        <v>5384.95</v>
      </c>
      <c r="I266" s="214" t="s">
        <v>254</v>
      </c>
      <c r="J266" s="214" t="s">
        <v>254</v>
      </c>
      <c r="K266" s="214" t="s">
        <v>254</v>
      </c>
      <c r="L266" s="214" t="s">
        <v>254</v>
      </c>
      <c r="M266" s="214" t="s">
        <v>254</v>
      </c>
      <c r="N266" s="214" t="s">
        <v>254</v>
      </c>
      <c r="O266" s="140" t="s">
        <v>1880</v>
      </c>
      <c r="P266" s="419"/>
      <c r="Q266" s="419"/>
    </row>
    <row r="267" spans="1:17" s="136" customFormat="1" ht="57" customHeight="1" thickBot="1" x14ac:dyDescent="0.3">
      <c r="A267" s="336" t="s">
        <v>17</v>
      </c>
      <c r="B267" s="337"/>
      <c r="C267" s="337"/>
      <c r="D267" s="337"/>
      <c r="E267" s="337"/>
      <c r="F267" s="338"/>
      <c r="G267" s="223">
        <f t="shared" ref="G267:N267" si="8">SUM(G14:G266)</f>
        <v>1102623.47</v>
      </c>
      <c r="H267" s="223">
        <f t="shared" si="8"/>
        <v>5384.95</v>
      </c>
      <c r="I267" s="223">
        <f t="shared" si="8"/>
        <v>806219.21000000031</v>
      </c>
      <c r="J267" s="223">
        <f t="shared" si="8"/>
        <v>179792.50000000003</v>
      </c>
      <c r="K267" s="223">
        <f t="shared" si="8"/>
        <v>83418.87</v>
      </c>
      <c r="L267" s="223">
        <f t="shared" si="8"/>
        <v>22543.33</v>
      </c>
      <c r="M267" s="223">
        <f t="shared" si="8"/>
        <v>1529.2600000000002</v>
      </c>
      <c r="N267" s="223">
        <f t="shared" si="8"/>
        <v>3735.35</v>
      </c>
      <c r="O267" s="19"/>
    </row>
    <row r="268" spans="1:17" s="136" customFormat="1" x14ac:dyDescent="0.25">
      <c r="C268" s="137"/>
      <c r="D268" s="193"/>
      <c r="F268" s="172"/>
      <c r="H268" s="180" t="s">
        <v>253</v>
      </c>
      <c r="I268" s="180" t="s">
        <v>253</v>
      </c>
      <c r="J268" s="180" t="s">
        <v>253</v>
      </c>
      <c r="K268" s="180" t="s">
        <v>253</v>
      </c>
      <c r="L268" s="180" t="s">
        <v>253</v>
      </c>
      <c r="M268" s="180" t="s">
        <v>253</v>
      </c>
      <c r="N268" s="180" t="s">
        <v>253</v>
      </c>
    </row>
  </sheetData>
  <autoFilter ref="F13:N268"/>
  <mergeCells count="9">
    <mergeCell ref="A267:F267"/>
    <mergeCell ref="A2:O2"/>
    <mergeCell ref="A3:O3"/>
    <mergeCell ref="A5:O5"/>
    <mergeCell ref="A12:A13"/>
    <mergeCell ref="B12:D12"/>
    <mergeCell ref="E12:E13"/>
    <mergeCell ref="H12:N12"/>
    <mergeCell ref="O12:O13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P229"/>
  <sheetViews>
    <sheetView topLeftCell="C1" zoomScale="70" zoomScaleNormal="70" workbookViewId="0">
      <selection activeCell="P209" sqref="P209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34" bestFit="1" customWidth="1"/>
    <col min="4" max="4" width="16.42578125" style="187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15.7109375" customWidth="1"/>
    <col min="12" max="13" width="15.140625" customWidth="1"/>
    <col min="14" max="14" width="71.5703125" customWidth="1"/>
    <col min="15" max="15" width="20.7109375" customWidth="1"/>
    <col min="239" max="239" width="14.140625" customWidth="1"/>
    <col min="240" max="240" width="9.7109375" customWidth="1"/>
    <col min="241" max="241" width="19.140625" customWidth="1"/>
    <col min="242" max="242" width="62.42578125" customWidth="1"/>
    <col min="243" max="243" width="31" customWidth="1"/>
    <col min="244" max="244" width="19.28515625" customWidth="1"/>
    <col min="245" max="245" width="15.5703125" bestFit="1" customWidth="1"/>
    <col min="246" max="247" width="17.5703125" bestFit="1" customWidth="1"/>
    <col min="248" max="248" width="17.5703125" customWidth="1"/>
    <col min="249" max="250" width="17.5703125" bestFit="1" customWidth="1"/>
    <col min="251" max="251" width="15.7109375" bestFit="1" customWidth="1"/>
    <col min="252" max="252" width="15" bestFit="1" customWidth="1"/>
    <col min="253" max="253" width="15" customWidth="1"/>
    <col min="254" max="255" width="18.5703125" bestFit="1" customWidth="1"/>
    <col min="256" max="256" width="87.28515625" customWidth="1"/>
    <col min="495" max="495" width="14.140625" customWidth="1"/>
    <col min="496" max="496" width="9.7109375" customWidth="1"/>
    <col min="497" max="497" width="19.140625" customWidth="1"/>
    <col min="498" max="498" width="62.42578125" customWidth="1"/>
    <col min="499" max="499" width="31" customWidth="1"/>
    <col min="500" max="500" width="19.28515625" customWidth="1"/>
    <col min="501" max="501" width="15.5703125" bestFit="1" customWidth="1"/>
    <col min="502" max="503" width="17.5703125" bestFit="1" customWidth="1"/>
    <col min="504" max="504" width="17.5703125" customWidth="1"/>
    <col min="505" max="506" width="17.5703125" bestFit="1" customWidth="1"/>
    <col min="507" max="507" width="15.7109375" bestFit="1" customWidth="1"/>
    <col min="508" max="508" width="15" bestFit="1" customWidth="1"/>
    <col min="509" max="509" width="15" customWidth="1"/>
    <col min="510" max="511" width="18.5703125" bestFit="1" customWidth="1"/>
    <col min="512" max="512" width="87.28515625" customWidth="1"/>
    <col min="751" max="751" width="14.140625" customWidth="1"/>
    <col min="752" max="752" width="9.7109375" customWidth="1"/>
    <col min="753" max="753" width="19.140625" customWidth="1"/>
    <col min="754" max="754" width="62.42578125" customWidth="1"/>
    <col min="755" max="755" width="31" customWidth="1"/>
    <col min="756" max="756" width="19.28515625" customWidth="1"/>
    <col min="757" max="757" width="15.5703125" bestFit="1" customWidth="1"/>
    <col min="758" max="759" width="17.5703125" bestFit="1" customWidth="1"/>
    <col min="760" max="760" width="17.5703125" customWidth="1"/>
    <col min="761" max="762" width="17.5703125" bestFit="1" customWidth="1"/>
    <col min="763" max="763" width="15.7109375" bestFit="1" customWidth="1"/>
    <col min="764" max="764" width="15" bestFit="1" customWidth="1"/>
    <col min="765" max="765" width="15" customWidth="1"/>
    <col min="766" max="767" width="18.5703125" bestFit="1" customWidth="1"/>
    <col min="768" max="768" width="87.28515625" customWidth="1"/>
    <col min="1007" max="1007" width="14.140625" customWidth="1"/>
    <col min="1008" max="1008" width="9.7109375" customWidth="1"/>
    <col min="1009" max="1009" width="19.140625" customWidth="1"/>
    <col min="1010" max="1010" width="62.42578125" customWidth="1"/>
    <col min="1011" max="1011" width="31" customWidth="1"/>
    <col min="1012" max="1012" width="19.28515625" customWidth="1"/>
    <col min="1013" max="1013" width="15.5703125" bestFit="1" customWidth="1"/>
    <col min="1014" max="1015" width="17.5703125" bestFit="1" customWidth="1"/>
    <col min="1016" max="1016" width="17.5703125" customWidth="1"/>
    <col min="1017" max="1018" width="17.5703125" bestFit="1" customWidth="1"/>
    <col min="1019" max="1019" width="15.7109375" bestFit="1" customWidth="1"/>
    <col min="1020" max="1020" width="15" bestFit="1" customWidth="1"/>
    <col min="1021" max="1021" width="15" customWidth="1"/>
    <col min="1022" max="1023" width="18.5703125" bestFit="1" customWidth="1"/>
    <col min="1024" max="1024" width="87.28515625" customWidth="1"/>
    <col min="1263" max="1263" width="14.140625" customWidth="1"/>
    <col min="1264" max="1264" width="9.7109375" customWidth="1"/>
    <col min="1265" max="1265" width="19.140625" customWidth="1"/>
    <col min="1266" max="1266" width="62.42578125" customWidth="1"/>
    <col min="1267" max="1267" width="31" customWidth="1"/>
    <col min="1268" max="1268" width="19.28515625" customWidth="1"/>
    <col min="1269" max="1269" width="15.5703125" bestFit="1" customWidth="1"/>
    <col min="1270" max="1271" width="17.5703125" bestFit="1" customWidth="1"/>
    <col min="1272" max="1272" width="17.5703125" customWidth="1"/>
    <col min="1273" max="1274" width="17.5703125" bestFit="1" customWidth="1"/>
    <col min="1275" max="1275" width="15.7109375" bestFit="1" customWidth="1"/>
    <col min="1276" max="1276" width="15" bestFit="1" customWidth="1"/>
    <col min="1277" max="1277" width="15" customWidth="1"/>
    <col min="1278" max="1279" width="18.5703125" bestFit="1" customWidth="1"/>
    <col min="1280" max="1280" width="87.28515625" customWidth="1"/>
    <col min="1519" max="1519" width="14.140625" customWidth="1"/>
    <col min="1520" max="1520" width="9.7109375" customWidth="1"/>
    <col min="1521" max="1521" width="19.140625" customWidth="1"/>
    <col min="1522" max="1522" width="62.42578125" customWidth="1"/>
    <col min="1523" max="1523" width="31" customWidth="1"/>
    <col min="1524" max="1524" width="19.28515625" customWidth="1"/>
    <col min="1525" max="1525" width="15.5703125" bestFit="1" customWidth="1"/>
    <col min="1526" max="1527" width="17.5703125" bestFit="1" customWidth="1"/>
    <col min="1528" max="1528" width="17.5703125" customWidth="1"/>
    <col min="1529" max="1530" width="17.5703125" bestFit="1" customWidth="1"/>
    <col min="1531" max="1531" width="15.7109375" bestFit="1" customWidth="1"/>
    <col min="1532" max="1532" width="15" bestFit="1" customWidth="1"/>
    <col min="1533" max="1533" width="15" customWidth="1"/>
    <col min="1534" max="1535" width="18.5703125" bestFit="1" customWidth="1"/>
    <col min="1536" max="1536" width="87.28515625" customWidth="1"/>
    <col min="1775" max="1775" width="14.140625" customWidth="1"/>
    <col min="1776" max="1776" width="9.7109375" customWidth="1"/>
    <col min="1777" max="1777" width="19.140625" customWidth="1"/>
    <col min="1778" max="1778" width="62.42578125" customWidth="1"/>
    <col min="1779" max="1779" width="31" customWidth="1"/>
    <col min="1780" max="1780" width="19.28515625" customWidth="1"/>
    <col min="1781" max="1781" width="15.5703125" bestFit="1" customWidth="1"/>
    <col min="1782" max="1783" width="17.5703125" bestFit="1" customWidth="1"/>
    <col min="1784" max="1784" width="17.5703125" customWidth="1"/>
    <col min="1785" max="1786" width="17.5703125" bestFit="1" customWidth="1"/>
    <col min="1787" max="1787" width="15.7109375" bestFit="1" customWidth="1"/>
    <col min="1788" max="1788" width="15" bestFit="1" customWidth="1"/>
    <col min="1789" max="1789" width="15" customWidth="1"/>
    <col min="1790" max="1791" width="18.5703125" bestFit="1" customWidth="1"/>
    <col min="1792" max="1792" width="87.28515625" customWidth="1"/>
    <col min="2031" max="2031" width="14.140625" customWidth="1"/>
    <col min="2032" max="2032" width="9.7109375" customWidth="1"/>
    <col min="2033" max="2033" width="19.140625" customWidth="1"/>
    <col min="2034" max="2034" width="62.42578125" customWidth="1"/>
    <col min="2035" max="2035" width="31" customWidth="1"/>
    <col min="2036" max="2036" width="19.28515625" customWidth="1"/>
    <col min="2037" max="2037" width="15.5703125" bestFit="1" customWidth="1"/>
    <col min="2038" max="2039" width="17.5703125" bestFit="1" customWidth="1"/>
    <col min="2040" max="2040" width="17.5703125" customWidth="1"/>
    <col min="2041" max="2042" width="17.5703125" bestFit="1" customWidth="1"/>
    <col min="2043" max="2043" width="15.7109375" bestFit="1" customWidth="1"/>
    <col min="2044" max="2044" width="15" bestFit="1" customWidth="1"/>
    <col min="2045" max="2045" width="15" customWidth="1"/>
    <col min="2046" max="2047" width="18.5703125" bestFit="1" customWidth="1"/>
    <col min="2048" max="2048" width="87.28515625" customWidth="1"/>
    <col min="2287" max="2287" width="14.140625" customWidth="1"/>
    <col min="2288" max="2288" width="9.7109375" customWidth="1"/>
    <col min="2289" max="2289" width="19.140625" customWidth="1"/>
    <col min="2290" max="2290" width="62.42578125" customWidth="1"/>
    <col min="2291" max="2291" width="31" customWidth="1"/>
    <col min="2292" max="2292" width="19.28515625" customWidth="1"/>
    <col min="2293" max="2293" width="15.5703125" bestFit="1" customWidth="1"/>
    <col min="2294" max="2295" width="17.5703125" bestFit="1" customWidth="1"/>
    <col min="2296" max="2296" width="17.5703125" customWidth="1"/>
    <col min="2297" max="2298" width="17.5703125" bestFit="1" customWidth="1"/>
    <col min="2299" max="2299" width="15.7109375" bestFit="1" customWidth="1"/>
    <col min="2300" max="2300" width="15" bestFit="1" customWidth="1"/>
    <col min="2301" max="2301" width="15" customWidth="1"/>
    <col min="2302" max="2303" width="18.5703125" bestFit="1" customWidth="1"/>
    <col min="2304" max="2304" width="87.28515625" customWidth="1"/>
    <col min="2543" max="2543" width="14.140625" customWidth="1"/>
    <col min="2544" max="2544" width="9.7109375" customWidth="1"/>
    <col min="2545" max="2545" width="19.140625" customWidth="1"/>
    <col min="2546" max="2546" width="62.42578125" customWidth="1"/>
    <col min="2547" max="2547" width="31" customWidth="1"/>
    <col min="2548" max="2548" width="19.28515625" customWidth="1"/>
    <col min="2549" max="2549" width="15.5703125" bestFit="1" customWidth="1"/>
    <col min="2550" max="2551" width="17.5703125" bestFit="1" customWidth="1"/>
    <col min="2552" max="2552" width="17.5703125" customWidth="1"/>
    <col min="2553" max="2554" width="17.5703125" bestFit="1" customWidth="1"/>
    <col min="2555" max="2555" width="15.7109375" bestFit="1" customWidth="1"/>
    <col min="2556" max="2556" width="15" bestFit="1" customWidth="1"/>
    <col min="2557" max="2557" width="15" customWidth="1"/>
    <col min="2558" max="2559" width="18.5703125" bestFit="1" customWidth="1"/>
    <col min="2560" max="2560" width="87.28515625" customWidth="1"/>
    <col min="2799" max="2799" width="14.140625" customWidth="1"/>
    <col min="2800" max="2800" width="9.7109375" customWidth="1"/>
    <col min="2801" max="2801" width="19.140625" customWidth="1"/>
    <col min="2802" max="2802" width="62.42578125" customWidth="1"/>
    <col min="2803" max="2803" width="31" customWidth="1"/>
    <col min="2804" max="2804" width="19.28515625" customWidth="1"/>
    <col min="2805" max="2805" width="15.5703125" bestFit="1" customWidth="1"/>
    <col min="2806" max="2807" width="17.5703125" bestFit="1" customWidth="1"/>
    <col min="2808" max="2808" width="17.5703125" customWidth="1"/>
    <col min="2809" max="2810" width="17.5703125" bestFit="1" customWidth="1"/>
    <col min="2811" max="2811" width="15.7109375" bestFit="1" customWidth="1"/>
    <col min="2812" max="2812" width="15" bestFit="1" customWidth="1"/>
    <col min="2813" max="2813" width="15" customWidth="1"/>
    <col min="2814" max="2815" width="18.5703125" bestFit="1" customWidth="1"/>
    <col min="2816" max="2816" width="87.28515625" customWidth="1"/>
    <col min="3055" max="3055" width="14.140625" customWidth="1"/>
    <col min="3056" max="3056" width="9.7109375" customWidth="1"/>
    <col min="3057" max="3057" width="19.140625" customWidth="1"/>
    <col min="3058" max="3058" width="62.42578125" customWidth="1"/>
    <col min="3059" max="3059" width="31" customWidth="1"/>
    <col min="3060" max="3060" width="19.28515625" customWidth="1"/>
    <col min="3061" max="3061" width="15.5703125" bestFit="1" customWidth="1"/>
    <col min="3062" max="3063" width="17.5703125" bestFit="1" customWidth="1"/>
    <col min="3064" max="3064" width="17.5703125" customWidth="1"/>
    <col min="3065" max="3066" width="17.5703125" bestFit="1" customWidth="1"/>
    <col min="3067" max="3067" width="15.7109375" bestFit="1" customWidth="1"/>
    <col min="3068" max="3068" width="15" bestFit="1" customWidth="1"/>
    <col min="3069" max="3069" width="15" customWidth="1"/>
    <col min="3070" max="3071" width="18.5703125" bestFit="1" customWidth="1"/>
    <col min="3072" max="3072" width="87.28515625" customWidth="1"/>
    <col min="3311" max="3311" width="14.140625" customWidth="1"/>
    <col min="3312" max="3312" width="9.7109375" customWidth="1"/>
    <col min="3313" max="3313" width="19.140625" customWidth="1"/>
    <col min="3314" max="3314" width="62.42578125" customWidth="1"/>
    <col min="3315" max="3315" width="31" customWidth="1"/>
    <col min="3316" max="3316" width="19.28515625" customWidth="1"/>
    <col min="3317" max="3317" width="15.5703125" bestFit="1" customWidth="1"/>
    <col min="3318" max="3319" width="17.5703125" bestFit="1" customWidth="1"/>
    <col min="3320" max="3320" width="17.5703125" customWidth="1"/>
    <col min="3321" max="3322" width="17.5703125" bestFit="1" customWidth="1"/>
    <col min="3323" max="3323" width="15.7109375" bestFit="1" customWidth="1"/>
    <col min="3324" max="3324" width="15" bestFit="1" customWidth="1"/>
    <col min="3325" max="3325" width="15" customWidth="1"/>
    <col min="3326" max="3327" width="18.5703125" bestFit="1" customWidth="1"/>
    <col min="3328" max="3328" width="87.28515625" customWidth="1"/>
    <col min="3567" max="3567" width="14.140625" customWidth="1"/>
    <col min="3568" max="3568" width="9.7109375" customWidth="1"/>
    <col min="3569" max="3569" width="19.140625" customWidth="1"/>
    <col min="3570" max="3570" width="62.42578125" customWidth="1"/>
    <col min="3571" max="3571" width="31" customWidth="1"/>
    <col min="3572" max="3572" width="19.28515625" customWidth="1"/>
    <col min="3573" max="3573" width="15.5703125" bestFit="1" customWidth="1"/>
    <col min="3574" max="3575" width="17.5703125" bestFit="1" customWidth="1"/>
    <col min="3576" max="3576" width="17.5703125" customWidth="1"/>
    <col min="3577" max="3578" width="17.5703125" bestFit="1" customWidth="1"/>
    <col min="3579" max="3579" width="15.7109375" bestFit="1" customWidth="1"/>
    <col min="3580" max="3580" width="15" bestFit="1" customWidth="1"/>
    <col min="3581" max="3581" width="15" customWidth="1"/>
    <col min="3582" max="3583" width="18.5703125" bestFit="1" customWidth="1"/>
    <col min="3584" max="3584" width="87.28515625" customWidth="1"/>
    <col min="3823" max="3823" width="14.140625" customWidth="1"/>
    <col min="3824" max="3824" width="9.7109375" customWidth="1"/>
    <col min="3825" max="3825" width="19.140625" customWidth="1"/>
    <col min="3826" max="3826" width="62.42578125" customWidth="1"/>
    <col min="3827" max="3827" width="31" customWidth="1"/>
    <col min="3828" max="3828" width="19.28515625" customWidth="1"/>
    <col min="3829" max="3829" width="15.5703125" bestFit="1" customWidth="1"/>
    <col min="3830" max="3831" width="17.5703125" bestFit="1" customWidth="1"/>
    <col min="3832" max="3832" width="17.5703125" customWidth="1"/>
    <col min="3833" max="3834" width="17.5703125" bestFit="1" customWidth="1"/>
    <col min="3835" max="3835" width="15.7109375" bestFit="1" customWidth="1"/>
    <col min="3836" max="3836" width="15" bestFit="1" customWidth="1"/>
    <col min="3837" max="3837" width="15" customWidth="1"/>
    <col min="3838" max="3839" width="18.5703125" bestFit="1" customWidth="1"/>
    <col min="3840" max="3840" width="87.28515625" customWidth="1"/>
    <col min="4079" max="4079" width="14.140625" customWidth="1"/>
    <col min="4080" max="4080" width="9.7109375" customWidth="1"/>
    <col min="4081" max="4081" width="19.140625" customWidth="1"/>
    <col min="4082" max="4082" width="62.42578125" customWidth="1"/>
    <col min="4083" max="4083" width="31" customWidth="1"/>
    <col min="4084" max="4084" width="19.28515625" customWidth="1"/>
    <col min="4085" max="4085" width="15.5703125" bestFit="1" customWidth="1"/>
    <col min="4086" max="4087" width="17.5703125" bestFit="1" customWidth="1"/>
    <col min="4088" max="4088" width="17.5703125" customWidth="1"/>
    <col min="4089" max="4090" width="17.5703125" bestFit="1" customWidth="1"/>
    <col min="4091" max="4091" width="15.7109375" bestFit="1" customWidth="1"/>
    <col min="4092" max="4092" width="15" bestFit="1" customWidth="1"/>
    <col min="4093" max="4093" width="15" customWidth="1"/>
    <col min="4094" max="4095" width="18.5703125" bestFit="1" customWidth="1"/>
    <col min="4096" max="4096" width="87.28515625" customWidth="1"/>
    <col min="4335" max="4335" width="14.140625" customWidth="1"/>
    <col min="4336" max="4336" width="9.7109375" customWidth="1"/>
    <col min="4337" max="4337" width="19.140625" customWidth="1"/>
    <col min="4338" max="4338" width="62.42578125" customWidth="1"/>
    <col min="4339" max="4339" width="31" customWidth="1"/>
    <col min="4340" max="4340" width="19.28515625" customWidth="1"/>
    <col min="4341" max="4341" width="15.5703125" bestFit="1" customWidth="1"/>
    <col min="4342" max="4343" width="17.5703125" bestFit="1" customWidth="1"/>
    <col min="4344" max="4344" width="17.5703125" customWidth="1"/>
    <col min="4345" max="4346" width="17.5703125" bestFit="1" customWidth="1"/>
    <col min="4347" max="4347" width="15.7109375" bestFit="1" customWidth="1"/>
    <col min="4348" max="4348" width="15" bestFit="1" customWidth="1"/>
    <col min="4349" max="4349" width="15" customWidth="1"/>
    <col min="4350" max="4351" width="18.5703125" bestFit="1" customWidth="1"/>
    <col min="4352" max="4352" width="87.28515625" customWidth="1"/>
    <col min="4591" max="4591" width="14.140625" customWidth="1"/>
    <col min="4592" max="4592" width="9.7109375" customWidth="1"/>
    <col min="4593" max="4593" width="19.140625" customWidth="1"/>
    <col min="4594" max="4594" width="62.42578125" customWidth="1"/>
    <col min="4595" max="4595" width="31" customWidth="1"/>
    <col min="4596" max="4596" width="19.28515625" customWidth="1"/>
    <col min="4597" max="4597" width="15.5703125" bestFit="1" customWidth="1"/>
    <col min="4598" max="4599" width="17.5703125" bestFit="1" customWidth="1"/>
    <col min="4600" max="4600" width="17.5703125" customWidth="1"/>
    <col min="4601" max="4602" width="17.5703125" bestFit="1" customWidth="1"/>
    <col min="4603" max="4603" width="15.7109375" bestFit="1" customWidth="1"/>
    <col min="4604" max="4604" width="15" bestFit="1" customWidth="1"/>
    <col min="4605" max="4605" width="15" customWidth="1"/>
    <col min="4606" max="4607" width="18.5703125" bestFit="1" customWidth="1"/>
    <col min="4608" max="4608" width="87.28515625" customWidth="1"/>
    <col min="4847" max="4847" width="14.140625" customWidth="1"/>
    <col min="4848" max="4848" width="9.7109375" customWidth="1"/>
    <col min="4849" max="4849" width="19.140625" customWidth="1"/>
    <col min="4850" max="4850" width="62.42578125" customWidth="1"/>
    <col min="4851" max="4851" width="31" customWidth="1"/>
    <col min="4852" max="4852" width="19.28515625" customWidth="1"/>
    <col min="4853" max="4853" width="15.5703125" bestFit="1" customWidth="1"/>
    <col min="4854" max="4855" width="17.5703125" bestFit="1" customWidth="1"/>
    <col min="4856" max="4856" width="17.5703125" customWidth="1"/>
    <col min="4857" max="4858" width="17.5703125" bestFit="1" customWidth="1"/>
    <col min="4859" max="4859" width="15.7109375" bestFit="1" customWidth="1"/>
    <col min="4860" max="4860" width="15" bestFit="1" customWidth="1"/>
    <col min="4861" max="4861" width="15" customWidth="1"/>
    <col min="4862" max="4863" width="18.5703125" bestFit="1" customWidth="1"/>
    <col min="4864" max="4864" width="87.28515625" customWidth="1"/>
    <col min="5103" max="5103" width="14.140625" customWidth="1"/>
    <col min="5104" max="5104" width="9.7109375" customWidth="1"/>
    <col min="5105" max="5105" width="19.140625" customWidth="1"/>
    <col min="5106" max="5106" width="62.42578125" customWidth="1"/>
    <col min="5107" max="5107" width="31" customWidth="1"/>
    <col min="5108" max="5108" width="19.28515625" customWidth="1"/>
    <col min="5109" max="5109" width="15.5703125" bestFit="1" customWidth="1"/>
    <col min="5110" max="5111" width="17.5703125" bestFit="1" customWidth="1"/>
    <col min="5112" max="5112" width="17.5703125" customWidth="1"/>
    <col min="5113" max="5114" width="17.5703125" bestFit="1" customWidth="1"/>
    <col min="5115" max="5115" width="15.7109375" bestFit="1" customWidth="1"/>
    <col min="5116" max="5116" width="15" bestFit="1" customWidth="1"/>
    <col min="5117" max="5117" width="15" customWidth="1"/>
    <col min="5118" max="5119" width="18.5703125" bestFit="1" customWidth="1"/>
    <col min="5120" max="5120" width="87.28515625" customWidth="1"/>
    <col min="5359" max="5359" width="14.140625" customWidth="1"/>
    <col min="5360" max="5360" width="9.7109375" customWidth="1"/>
    <col min="5361" max="5361" width="19.140625" customWidth="1"/>
    <col min="5362" max="5362" width="62.42578125" customWidth="1"/>
    <col min="5363" max="5363" width="31" customWidth="1"/>
    <col min="5364" max="5364" width="19.28515625" customWidth="1"/>
    <col min="5365" max="5365" width="15.5703125" bestFit="1" customWidth="1"/>
    <col min="5366" max="5367" width="17.5703125" bestFit="1" customWidth="1"/>
    <col min="5368" max="5368" width="17.5703125" customWidth="1"/>
    <col min="5369" max="5370" width="17.5703125" bestFit="1" customWidth="1"/>
    <col min="5371" max="5371" width="15.7109375" bestFit="1" customWidth="1"/>
    <col min="5372" max="5372" width="15" bestFit="1" customWidth="1"/>
    <col min="5373" max="5373" width="15" customWidth="1"/>
    <col min="5374" max="5375" width="18.5703125" bestFit="1" customWidth="1"/>
    <col min="5376" max="5376" width="87.28515625" customWidth="1"/>
    <col min="5615" max="5615" width="14.140625" customWidth="1"/>
    <col min="5616" max="5616" width="9.7109375" customWidth="1"/>
    <col min="5617" max="5617" width="19.140625" customWidth="1"/>
    <col min="5618" max="5618" width="62.42578125" customWidth="1"/>
    <col min="5619" max="5619" width="31" customWidth="1"/>
    <col min="5620" max="5620" width="19.28515625" customWidth="1"/>
    <col min="5621" max="5621" width="15.5703125" bestFit="1" customWidth="1"/>
    <col min="5622" max="5623" width="17.5703125" bestFit="1" customWidth="1"/>
    <col min="5624" max="5624" width="17.5703125" customWidth="1"/>
    <col min="5625" max="5626" width="17.5703125" bestFit="1" customWidth="1"/>
    <col min="5627" max="5627" width="15.7109375" bestFit="1" customWidth="1"/>
    <col min="5628" max="5628" width="15" bestFit="1" customWidth="1"/>
    <col min="5629" max="5629" width="15" customWidth="1"/>
    <col min="5630" max="5631" width="18.5703125" bestFit="1" customWidth="1"/>
    <col min="5632" max="5632" width="87.28515625" customWidth="1"/>
    <col min="5871" max="5871" width="14.140625" customWidth="1"/>
    <col min="5872" max="5872" width="9.7109375" customWidth="1"/>
    <col min="5873" max="5873" width="19.140625" customWidth="1"/>
    <col min="5874" max="5874" width="62.42578125" customWidth="1"/>
    <col min="5875" max="5875" width="31" customWidth="1"/>
    <col min="5876" max="5876" width="19.28515625" customWidth="1"/>
    <col min="5877" max="5877" width="15.5703125" bestFit="1" customWidth="1"/>
    <col min="5878" max="5879" width="17.5703125" bestFit="1" customWidth="1"/>
    <col min="5880" max="5880" width="17.5703125" customWidth="1"/>
    <col min="5881" max="5882" width="17.5703125" bestFit="1" customWidth="1"/>
    <col min="5883" max="5883" width="15.7109375" bestFit="1" customWidth="1"/>
    <col min="5884" max="5884" width="15" bestFit="1" customWidth="1"/>
    <col min="5885" max="5885" width="15" customWidth="1"/>
    <col min="5886" max="5887" width="18.5703125" bestFit="1" customWidth="1"/>
    <col min="5888" max="5888" width="87.28515625" customWidth="1"/>
    <col min="6127" max="6127" width="14.140625" customWidth="1"/>
    <col min="6128" max="6128" width="9.7109375" customWidth="1"/>
    <col min="6129" max="6129" width="19.140625" customWidth="1"/>
    <col min="6130" max="6130" width="62.42578125" customWidth="1"/>
    <col min="6131" max="6131" width="31" customWidth="1"/>
    <col min="6132" max="6132" width="19.28515625" customWidth="1"/>
    <col min="6133" max="6133" width="15.5703125" bestFit="1" customWidth="1"/>
    <col min="6134" max="6135" width="17.5703125" bestFit="1" customWidth="1"/>
    <col min="6136" max="6136" width="17.5703125" customWidth="1"/>
    <col min="6137" max="6138" width="17.5703125" bestFit="1" customWidth="1"/>
    <col min="6139" max="6139" width="15.7109375" bestFit="1" customWidth="1"/>
    <col min="6140" max="6140" width="15" bestFit="1" customWidth="1"/>
    <col min="6141" max="6141" width="15" customWidth="1"/>
    <col min="6142" max="6143" width="18.5703125" bestFit="1" customWidth="1"/>
    <col min="6144" max="6144" width="87.28515625" customWidth="1"/>
    <col min="6383" max="6383" width="14.140625" customWidth="1"/>
    <col min="6384" max="6384" width="9.7109375" customWidth="1"/>
    <col min="6385" max="6385" width="19.140625" customWidth="1"/>
    <col min="6386" max="6386" width="62.42578125" customWidth="1"/>
    <col min="6387" max="6387" width="31" customWidth="1"/>
    <col min="6388" max="6388" width="19.28515625" customWidth="1"/>
    <col min="6389" max="6389" width="15.5703125" bestFit="1" customWidth="1"/>
    <col min="6390" max="6391" width="17.5703125" bestFit="1" customWidth="1"/>
    <col min="6392" max="6392" width="17.5703125" customWidth="1"/>
    <col min="6393" max="6394" width="17.5703125" bestFit="1" customWidth="1"/>
    <col min="6395" max="6395" width="15.7109375" bestFit="1" customWidth="1"/>
    <col min="6396" max="6396" width="15" bestFit="1" customWidth="1"/>
    <col min="6397" max="6397" width="15" customWidth="1"/>
    <col min="6398" max="6399" width="18.5703125" bestFit="1" customWidth="1"/>
    <col min="6400" max="6400" width="87.28515625" customWidth="1"/>
    <col min="6639" max="6639" width="14.140625" customWidth="1"/>
    <col min="6640" max="6640" width="9.7109375" customWidth="1"/>
    <col min="6641" max="6641" width="19.140625" customWidth="1"/>
    <col min="6642" max="6642" width="62.42578125" customWidth="1"/>
    <col min="6643" max="6643" width="31" customWidth="1"/>
    <col min="6644" max="6644" width="19.28515625" customWidth="1"/>
    <col min="6645" max="6645" width="15.5703125" bestFit="1" customWidth="1"/>
    <col min="6646" max="6647" width="17.5703125" bestFit="1" customWidth="1"/>
    <col min="6648" max="6648" width="17.5703125" customWidth="1"/>
    <col min="6649" max="6650" width="17.5703125" bestFit="1" customWidth="1"/>
    <col min="6651" max="6651" width="15.7109375" bestFit="1" customWidth="1"/>
    <col min="6652" max="6652" width="15" bestFit="1" customWidth="1"/>
    <col min="6653" max="6653" width="15" customWidth="1"/>
    <col min="6654" max="6655" width="18.5703125" bestFit="1" customWidth="1"/>
    <col min="6656" max="6656" width="87.28515625" customWidth="1"/>
    <col min="6895" max="6895" width="14.140625" customWidth="1"/>
    <col min="6896" max="6896" width="9.7109375" customWidth="1"/>
    <col min="6897" max="6897" width="19.140625" customWidth="1"/>
    <col min="6898" max="6898" width="62.42578125" customWidth="1"/>
    <col min="6899" max="6899" width="31" customWidth="1"/>
    <col min="6900" max="6900" width="19.28515625" customWidth="1"/>
    <col min="6901" max="6901" width="15.5703125" bestFit="1" customWidth="1"/>
    <col min="6902" max="6903" width="17.5703125" bestFit="1" customWidth="1"/>
    <col min="6904" max="6904" width="17.5703125" customWidth="1"/>
    <col min="6905" max="6906" width="17.5703125" bestFit="1" customWidth="1"/>
    <col min="6907" max="6907" width="15.7109375" bestFit="1" customWidth="1"/>
    <col min="6908" max="6908" width="15" bestFit="1" customWidth="1"/>
    <col min="6909" max="6909" width="15" customWidth="1"/>
    <col min="6910" max="6911" width="18.5703125" bestFit="1" customWidth="1"/>
    <col min="6912" max="6912" width="87.28515625" customWidth="1"/>
    <col min="7151" max="7151" width="14.140625" customWidth="1"/>
    <col min="7152" max="7152" width="9.7109375" customWidth="1"/>
    <col min="7153" max="7153" width="19.140625" customWidth="1"/>
    <col min="7154" max="7154" width="62.42578125" customWidth="1"/>
    <col min="7155" max="7155" width="31" customWidth="1"/>
    <col min="7156" max="7156" width="19.28515625" customWidth="1"/>
    <col min="7157" max="7157" width="15.5703125" bestFit="1" customWidth="1"/>
    <col min="7158" max="7159" width="17.5703125" bestFit="1" customWidth="1"/>
    <col min="7160" max="7160" width="17.5703125" customWidth="1"/>
    <col min="7161" max="7162" width="17.5703125" bestFit="1" customWidth="1"/>
    <col min="7163" max="7163" width="15.7109375" bestFit="1" customWidth="1"/>
    <col min="7164" max="7164" width="15" bestFit="1" customWidth="1"/>
    <col min="7165" max="7165" width="15" customWidth="1"/>
    <col min="7166" max="7167" width="18.5703125" bestFit="1" customWidth="1"/>
    <col min="7168" max="7168" width="87.28515625" customWidth="1"/>
    <col min="7407" max="7407" width="14.140625" customWidth="1"/>
    <col min="7408" max="7408" width="9.7109375" customWidth="1"/>
    <col min="7409" max="7409" width="19.140625" customWidth="1"/>
    <col min="7410" max="7410" width="62.42578125" customWidth="1"/>
    <col min="7411" max="7411" width="31" customWidth="1"/>
    <col min="7412" max="7412" width="19.28515625" customWidth="1"/>
    <col min="7413" max="7413" width="15.5703125" bestFit="1" customWidth="1"/>
    <col min="7414" max="7415" width="17.5703125" bestFit="1" customWidth="1"/>
    <col min="7416" max="7416" width="17.5703125" customWidth="1"/>
    <col min="7417" max="7418" width="17.5703125" bestFit="1" customWidth="1"/>
    <col min="7419" max="7419" width="15.7109375" bestFit="1" customWidth="1"/>
    <col min="7420" max="7420" width="15" bestFit="1" customWidth="1"/>
    <col min="7421" max="7421" width="15" customWidth="1"/>
    <col min="7422" max="7423" width="18.5703125" bestFit="1" customWidth="1"/>
    <col min="7424" max="7424" width="87.28515625" customWidth="1"/>
    <col min="7663" max="7663" width="14.140625" customWidth="1"/>
    <col min="7664" max="7664" width="9.7109375" customWidth="1"/>
    <col min="7665" max="7665" width="19.140625" customWidth="1"/>
    <col min="7666" max="7666" width="62.42578125" customWidth="1"/>
    <col min="7667" max="7667" width="31" customWidth="1"/>
    <col min="7668" max="7668" width="19.28515625" customWidth="1"/>
    <col min="7669" max="7669" width="15.5703125" bestFit="1" customWidth="1"/>
    <col min="7670" max="7671" width="17.5703125" bestFit="1" customWidth="1"/>
    <col min="7672" max="7672" width="17.5703125" customWidth="1"/>
    <col min="7673" max="7674" width="17.5703125" bestFit="1" customWidth="1"/>
    <col min="7675" max="7675" width="15.7109375" bestFit="1" customWidth="1"/>
    <col min="7676" max="7676" width="15" bestFit="1" customWidth="1"/>
    <col min="7677" max="7677" width="15" customWidth="1"/>
    <col min="7678" max="7679" width="18.5703125" bestFit="1" customWidth="1"/>
    <col min="7680" max="7680" width="87.28515625" customWidth="1"/>
    <col min="7919" max="7919" width="14.140625" customWidth="1"/>
    <col min="7920" max="7920" width="9.7109375" customWidth="1"/>
    <col min="7921" max="7921" width="19.140625" customWidth="1"/>
    <col min="7922" max="7922" width="62.42578125" customWidth="1"/>
    <col min="7923" max="7923" width="31" customWidth="1"/>
    <col min="7924" max="7924" width="19.28515625" customWidth="1"/>
    <col min="7925" max="7925" width="15.5703125" bestFit="1" customWidth="1"/>
    <col min="7926" max="7927" width="17.5703125" bestFit="1" customWidth="1"/>
    <col min="7928" max="7928" width="17.5703125" customWidth="1"/>
    <col min="7929" max="7930" width="17.5703125" bestFit="1" customWidth="1"/>
    <col min="7931" max="7931" width="15.7109375" bestFit="1" customWidth="1"/>
    <col min="7932" max="7932" width="15" bestFit="1" customWidth="1"/>
    <col min="7933" max="7933" width="15" customWidth="1"/>
    <col min="7934" max="7935" width="18.5703125" bestFit="1" customWidth="1"/>
    <col min="7936" max="7936" width="87.28515625" customWidth="1"/>
    <col min="8175" max="8175" width="14.140625" customWidth="1"/>
    <col min="8176" max="8176" width="9.7109375" customWidth="1"/>
    <col min="8177" max="8177" width="19.140625" customWidth="1"/>
    <col min="8178" max="8178" width="62.42578125" customWidth="1"/>
    <col min="8179" max="8179" width="31" customWidth="1"/>
    <col min="8180" max="8180" width="19.28515625" customWidth="1"/>
    <col min="8181" max="8181" width="15.5703125" bestFit="1" customWidth="1"/>
    <col min="8182" max="8183" width="17.5703125" bestFit="1" customWidth="1"/>
    <col min="8184" max="8184" width="17.5703125" customWidth="1"/>
    <col min="8185" max="8186" width="17.5703125" bestFit="1" customWidth="1"/>
    <col min="8187" max="8187" width="15.7109375" bestFit="1" customWidth="1"/>
    <col min="8188" max="8188" width="15" bestFit="1" customWidth="1"/>
    <col min="8189" max="8189" width="15" customWidth="1"/>
    <col min="8190" max="8191" width="18.5703125" bestFit="1" customWidth="1"/>
    <col min="8192" max="8192" width="87.28515625" customWidth="1"/>
    <col min="8431" max="8431" width="14.140625" customWidth="1"/>
    <col min="8432" max="8432" width="9.7109375" customWidth="1"/>
    <col min="8433" max="8433" width="19.140625" customWidth="1"/>
    <col min="8434" max="8434" width="62.42578125" customWidth="1"/>
    <col min="8435" max="8435" width="31" customWidth="1"/>
    <col min="8436" max="8436" width="19.28515625" customWidth="1"/>
    <col min="8437" max="8437" width="15.5703125" bestFit="1" customWidth="1"/>
    <col min="8438" max="8439" width="17.5703125" bestFit="1" customWidth="1"/>
    <col min="8440" max="8440" width="17.5703125" customWidth="1"/>
    <col min="8441" max="8442" width="17.5703125" bestFit="1" customWidth="1"/>
    <col min="8443" max="8443" width="15.7109375" bestFit="1" customWidth="1"/>
    <col min="8444" max="8444" width="15" bestFit="1" customWidth="1"/>
    <col min="8445" max="8445" width="15" customWidth="1"/>
    <col min="8446" max="8447" width="18.5703125" bestFit="1" customWidth="1"/>
    <col min="8448" max="8448" width="87.28515625" customWidth="1"/>
    <col min="8687" max="8687" width="14.140625" customWidth="1"/>
    <col min="8688" max="8688" width="9.7109375" customWidth="1"/>
    <col min="8689" max="8689" width="19.140625" customWidth="1"/>
    <col min="8690" max="8690" width="62.42578125" customWidth="1"/>
    <col min="8691" max="8691" width="31" customWidth="1"/>
    <col min="8692" max="8692" width="19.28515625" customWidth="1"/>
    <col min="8693" max="8693" width="15.5703125" bestFit="1" customWidth="1"/>
    <col min="8694" max="8695" width="17.5703125" bestFit="1" customWidth="1"/>
    <col min="8696" max="8696" width="17.5703125" customWidth="1"/>
    <col min="8697" max="8698" width="17.5703125" bestFit="1" customWidth="1"/>
    <col min="8699" max="8699" width="15.7109375" bestFit="1" customWidth="1"/>
    <col min="8700" max="8700" width="15" bestFit="1" customWidth="1"/>
    <col min="8701" max="8701" width="15" customWidth="1"/>
    <col min="8702" max="8703" width="18.5703125" bestFit="1" customWidth="1"/>
    <col min="8704" max="8704" width="87.28515625" customWidth="1"/>
    <col min="8943" max="8943" width="14.140625" customWidth="1"/>
    <col min="8944" max="8944" width="9.7109375" customWidth="1"/>
    <col min="8945" max="8945" width="19.140625" customWidth="1"/>
    <col min="8946" max="8946" width="62.42578125" customWidth="1"/>
    <col min="8947" max="8947" width="31" customWidth="1"/>
    <col min="8948" max="8948" width="19.28515625" customWidth="1"/>
    <col min="8949" max="8949" width="15.5703125" bestFit="1" customWidth="1"/>
    <col min="8950" max="8951" width="17.5703125" bestFit="1" customWidth="1"/>
    <col min="8952" max="8952" width="17.5703125" customWidth="1"/>
    <col min="8953" max="8954" width="17.5703125" bestFit="1" customWidth="1"/>
    <col min="8955" max="8955" width="15.7109375" bestFit="1" customWidth="1"/>
    <col min="8956" max="8956" width="15" bestFit="1" customWidth="1"/>
    <col min="8957" max="8957" width="15" customWidth="1"/>
    <col min="8958" max="8959" width="18.5703125" bestFit="1" customWidth="1"/>
    <col min="8960" max="8960" width="87.28515625" customWidth="1"/>
    <col min="9199" max="9199" width="14.140625" customWidth="1"/>
    <col min="9200" max="9200" width="9.7109375" customWidth="1"/>
    <col min="9201" max="9201" width="19.140625" customWidth="1"/>
    <col min="9202" max="9202" width="62.42578125" customWidth="1"/>
    <col min="9203" max="9203" width="31" customWidth="1"/>
    <col min="9204" max="9204" width="19.28515625" customWidth="1"/>
    <col min="9205" max="9205" width="15.5703125" bestFit="1" customWidth="1"/>
    <col min="9206" max="9207" width="17.5703125" bestFit="1" customWidth="1"/>
    <col min="9208" max="9208" width="17.5703125" customWidth="1"/>
    <col min="9209" max="9210" width="17.5703125" bestFit="1" customWidth="1"/>
    <col min="9211" max="9211" width="15.7109375" bestFit="1" customWidth="1"/>
    <col min="9212" max="9212" width="15" bestFit="1" customWidth="1"/>
    <col min="9213" max="9213" width="15" customWidth="1"/>
    <col min="9214" max="9215" width="18.5703125" bestFit="1" customWidth="1"/>
    <col min="9216" max="9216" width="87.28515625" customWidth="1"/>
    <col min="9455" max="9455" width="14.140625" customWidth="1"/>
    <col min="9456" max="9456" width="9.7109375" customWidth="1"/>
    <col min="9457" max="9457" width="19.140625" customWidth="1"/>
    <col min="9458" max="9458" width="62.42578125" customWidth="1"/>
    <col min="9459" max="9459" width="31" customWidth="1"/>
    <col min="9460" max="9460" width="19.28515625" customWidth="1"/>
    <col min="9461" max="9461" width="15.5703125" bestFit="1" customWidth="1"/>
    <col min="9462" max="9463" width="17.5703125" bestFit="1" customWidth="1"/>
    <col min="9464" max="9464" width="17.5703125" customWidth="1"/>
    <col min="9465" max="9466" width="17.5703125" bestFit="1" customWidth="1"/>
    <col min="9467" max="9467" width="15.7109375" bestFit="1" customWidth="1"/>
    <col min="9468" max="9468" width="15" bestFit="1" customWidth="1"/>
    <col min="9469" max="9469" width="15" customWidth="1"/>
    <col min="9470" max="9471" width="18.5703125" bestFit="1" customWidth="1"/>
    <col min="9472" max="9472" width="87.28515625" customWidth="1"/>
    <col min="9711" max="9711" width="14.140625" customWidth="1"/>
    <col min="9712" max="9712" width="9.7109375" customWidth="1"/>
    <col min="9713" max="9713" width="19.140625" customWidth="1"/>
    <col min="9714" max="9714" width="62.42578125" customWidth="1"/>
    <col min="9715" max="9715" width="31" customWidth="1"/>
    <col min="9716" max="9716" width="19.28515625" customWidth="1"/>
    <col min="9717" max="9717" width="15.5703125" bestFit="1" customWidth="1"/>
    <col min="9718" max="9719" width="17.5703125" bestFit="1" customWidth="1"/>
    <col min="9720" max="9720" width="17.5703125" customWidth="1"/>
    <col min="9721" max="9722" width="17.5703125" bestFit="1" customWidth="1"/>
    <col min="9723" max="9723" width="15.7109375" bestFit="1" customWidth="1"/>
    <col min="9724" max="9724" width="15" bestFit="1" customWidth="1"/>
    <col min="9725" max="9725" width="15" customWidth="1"/>
    <col min="9726" max="9727" width="18.5703125" bestFit="1" customWidth="1"/>
    <col min="9728" max="9728" width="87.28515625" customWidth="1"/>
    <col min="9967" max="9967" width="14.140625" customWidth="1"/>
    <col min="9968" max="9968" width="9.7109375" customWidth="1"/>
    <col min="9969" max="9969" width="19.140625" customWidth="1"/>
    <col min="9970" max="9970" width="62.42578125" customWidth="1"/>
    <col min="9971" max="9971" width="31" customWidth="1"/>
    <col min="9972" max="9972" width="19.28515625" customWidth="1"/>
    <col min="9973" max="9973" width="15.5703125" bestFit="1" customWidth="1"/>
    <col min="9974" max="9975" width="17.5703125" bestFit="1" customWidth="1"/>
    <col min="9976" max="9976" width="17.5703125" customWidth="1"/>
    <col min="9977" max="9978" width="17.5703125" bestFit="1" customWidth="1"/>
    <col min="9979" max="9979" width="15.7109375" bestFit="1" customWidth="1"/>
    <col min="9980" max="9980" width="15" bestFit="1" customWidth="1"/>
    <col min="9981" max="9981" width="15" customWidth="1"/>
    <col min="9982" max="9983" width="18.5703125" bestFit="1" customWidth="1"/>
    <col min="9984" max="9984" width="87.28515625" customWidth="1"/>
    <col min="10223" max="10223" width="14.140625" customWidth="1"/>
    <col min="10224" max="10224" width="9.7109375" customWidth="1"/>
    <col min="10225" max="10225" width="19.140625" customWidth="1"/>
    <col min="10226" max="10226" width="62.42578125" customWidth="1"/>
    <col min="10227" max="10227" width="31" customWidth="1"/>
    <col min="10228" max="10228" width="19.28515625" customWidth="1"/>
    <col min="10229" max="10229" width="15.5703125" bestFit="1" customWidth="1"/>
    <col min="10230" max="10231" width="17.5703125" bestFit="1" customWidth="1"/>
    <col min="10232" max="10232" width="17.5703125" customWidth="1"/>
    <col min="10233" max="10234" width="17.5703125" bestFit="1" customWidth="1"/>
    <col min="10235" max="10235" width="15.7109375" bestFit="1" customWidth="1"/>
    <col min="10236" max="10236" width="15" bestFit="1" customWidth="1"/>
    <col min="10237" max="10237" width="15" customWidth="1"/>
    <col min="10238" max="10239" width="18.5703125" bestFit="1" customWidth="1"/>
    <col min="10240" max="10240" width="87.28515625" customWidth="1"/>
    <col min="10479" max="10479" width="14.140625" customWidth="1"/>
    <col min="10480" max="10480" width="9.7109375" customWidth="1"/>
    <col min="10481" max="10481" width="19.140625" customWidth="1"/>
    <col min="10482" max="10482" width="62.42578125" customWidth="1"/>
    <col min="10483" max="10483" width="31" customWidth="1"/>
    <col min="10484" max="10484" width="19.28515625" customWidth="1"/>
    <col min="10485" max="10485" width="15.5703125" bestFit="1" customWidth="1"/>
    <col min="10486" max="10487" width="17.5703125" bestFit="1" customWidth="1"/>
    <col min="10488" max="10488" width="17.5703125" customWidth="1"/>
    <col min="10489" max="10490" width="17.5703125" bestFit="1" customWidth="1"/>
    <col min="10491" max="10491" width="15.7109375" bestFit="1" customWidth="1"/>
    <col min="10492" max="10492" width="15" bestFit="1" customWidth="1"/>
    <col min="10493" max="10493" width="15" customWidth="1"/>
    <col min="10494" max="10495" width="18.5703125" bestFit="1" customWidth="1"/>
    <col min="10496" max="10496" width="87.28515625" customWidth="1"/>
    <col min="10735" max="10735" width="14.140625" customWidth="1"/>
    <col min="10736" max="10736" width="9.7109375" customWidth="1"/>
    <col min="10737" max="10737" width="19.140625" customWidth="1"/>
    <col min="10738" max="10738" width="62.42578125" customWidth="1"/>
    <col min="10739" max="10739" width="31" customWidth="1"/>
    <col min="10740" max="10740" width="19.28515625" customWidth="1"/>
    <col min="10741" max="10741" width="15.5703125" bestFit="1" customWidth="1"/>
    <col min="10742" max="10743" width="17.5703125" bestFit="1" customWidth="1"/>
    <col min="10744" max="10744" width="17.5703125" customWidth="1"/>
    <col min="10745" max="10746" width="17.5703125" bestFit="1" customWidth="1"/>
    <col min="10747" max="10747" width="15.7109375" bestFit="1" customWidth="1"/>
    <col min="10748" max="10748" width="15" bestFit="1" customWidth="1"/>
    <col min="10749" max="10749" width="15" customWidth="1"/>
    <col min="10750" max="10751" width="18.5703125" bestFit="1" customWidth="1"/>
    <col min="10752" max="10752" width="87.28515625" customWidth="1"/>
    <col min="10991" max="10991" width="14.140625" customWidth="1"/>
    <col min="10992" max="10992" width="9.7109375" customWidth="1"/>
    <col min="10993" max="10993" width="19.140625" customWidth="1"/>
    <col min="10994" max="10994" width="62.42578125" customWidth="1"/>
    <col min="10995" max="10995" width="31" customWidth="1"/>
    <col min="10996" max="10996" width="19.28515625" customWidth="1"/>
    <col min="10997" max="10997" width="15.5703125" bestFit="1" customWidth="1"/>
    <col min="10998" max="10999" width="17.5703125" bestFit="1" customWidth="1"/>
    <col min="11000" max="11000" width="17.5703125" customWidth="1"/>
    <col min="11001" max="11002" width="17.5703125" bestFit="1" customWidth="1"/>
    <col min="11003" max="11003" width="15.7109375" bestFit="1" customWidth="1"/>
    <col min="11004" max="11004" width="15" bestFit="1" customWidth="1"/>
    <col min="11005" max="11005" width="15" customWidth="1"/>
    <col min="11006" max="11007" width="18.5703125" bestFit="1" customWidth="1"/>
    <col min="11008" max="11008" width="87.28515625" customWidth="1"/>
    <col min="11247" max="11247" width="14.140625" customWidth="1"/>
    <col min="11248" max="11248" width="9.7109375" customWidth="1"/>
    <col min="11249" max="11249" width="19.140625" customWidth="1"/>
    <col min="11250" max="11250" width="62.42578125" customWidth="1"/>
    <col min="11251" max="11251" width="31" customWidth="1"/>
    <col min="11252" max="11252" width="19.28515625" customWidth="1"/>
    <col min="11253" max="11253" width="15.5703125" bestFit="1" customWidth="1"/>
    <col min="11254" max="11255" width="17.5703125" bestFit="1" customWidth="1"/>
    <col min="11256" max="11256" width="17.5703125" customWidth="1"/>
    <col min="11257" max="11258" width="17.5703125" bestFit="1" customWidth="1"/>
    <col min="11259" max="11259" width="15.7109375" bestFit="1" customWidth="1"/>
    <col min="11260" max="11260" width="15" bestFit="1" customWidth="1"/>
    <col min="11261" max="11261" width="15" customWidth="1"/>
    <col min="11262" max="11263" width="18.5703125" bestFit="1" customWidth="1"/>
    <col min="11264" max="11264" width="87.28515625" customWidth="1"/>
    <col min="11503" max="11503" width="14.140625" customWidth="1"/>
    <col min="11504" max="11504" width="9.7109375" customWidth="1"/>
    <col min="11505" max="11505" width="19.140625" customWidth="1"/>
    <col min="11506" max="11506" width="62.42578125" customWidth="1"/>
    <col min="11507" max="11507" width="31" customWidth="1"/>
    <col min="11508" max="11508" width="19.28515625" customWidth="1"/>
    <col min="11509" max="11509" width="15.5703125" bestFit="1" customWidth="1"/>
    <col min="11510" max="11511" width="17.5703125" bestFit="1" customWidth="1"/>
    <col min="11512" max="11512" width="17.5703125" customWidth="1"/>
    <col min="11513" max="11514" width="17.5703125" bestFit="1" customWidth="1"/>
    <col min="11515" max="11515" width="15.7109375" bestFit="1" customWidth="1"/>
    <col min="11516" max="11516" width="15" bestFit="1" customWidth="1"/>
    <col min="11517" max="11517" width="15" customWidth="1"/>
    <col min="11518" max="11519" width="18.5703125" bestFit="1" customWidth="1"/>
    <col min="11520" max="11520" width="87.28515625" customWidth="1"/>
    <col min="11759" max="11759" width="14.140625" customWidth="1"/>
    <col min="11760" max="11760" width="9.7109375" customWidth="1"/>
    <col min="11761" max="11761" width="19.140625" customWidth="1"/>
    <col min="11762" max="11762" width="62.42578125" customWidth="1"/>
    <col min="11763" max="11763" width="31" customWidth="1"/>
    <col min="11764" max="11764" width="19.28515625" customWidth="1"/>
    <col min="11765" max="11765" width="15.5703125" bestFit="1" customWidth="1"/>
    <col min="11766" max="11767" width="17.5703125" bestFit="1" customWidth="1"/>
    <col min="11768" max="11768" width="17.5703125" customWidth="1"/>
    <col min="11769" max="11770" width="17.5703125" bestFit="1" customWidth="1"/>
    <col min="11771" max="11771" width="15.7109375" bestFit="1" customWidth="1"/>
    <col min="11772" max="11772" width="15" bestFit="1" customWidth="1"/>
    <col min="11773" max="11773" width="15" customWidth="1"/>
    <col min="11774" max="11775" width="18.5703125" bestFit="1" customWidth="1"/>
    <col min="11776" max="11776" width="87.28515625" customWidth="1"/>
    <col min="12015" max="12015" width="14.140625" customWidth="1"/>
    <col min="12016" max="12016" width="9.7109375" customWidth="1"/>
    <col min="12017" max="12017" width="19.140625" customWidth="1"/>
    <col min="12018" max="12018" width="62.42578125" customWidth="1"/>
    <col min="12019" max="12019" width="31" customWidth="1"/>
    <col min="12020" max="12020" width="19.28515625" customWidth="1"/>
    <col min="12021" max="12021" width="15.5703125" bestFit="1" customWidth="1"/>
    <col min="12022" max="12023" width="17.5703125" bestFit="1" customWidth="1"/>
    <col min="12024" max="12024" width="17.5703125" customWidth="1"/>
    <col min="12025" max="12026" width="17.5703125" bestFit="1" customWidth="1"/>
    <col min="12027" max="12027" width="15.7109375" bestFit="1" customWidth="1"/>
    <col min="12028" max="12028" width="15" bestFit="1" customWidth="1"/>
    <col min="12029" max="12029" width="15" customWidth="1"/>
    <col min="12030" max="12031" width="18.5703125" bestFit="1" customWidth="1"/>
    <col min="12032" max="12032" width="87.28515625" customWidth="1"/>
    <col min="12271" max="12271" width="14.140625" customWidth="1"/>
    <col min="12272" max="12272" width="9.7109375" customWidth="1"/>
    <col min="12273" max="12273" width="19.140625" customWidth="1"/>
    <col min="12274" max="12274" width="62.42578125" customWidth="1"/>
    <col min="12275" max="12275" width="31" customWidth="1"/>
    <col min="12276" max="12276" width="19.28515625" customWidth="1"/>
    <col min="12277" max="12277" width="15.5703125" bestFit="1" customWidth="1"/>
    <col min="12278" max="12279" width="17.5703125" bestFit="1" customWidth="1"/>
    <col min="12280" max="12280" width="17.5703125" customWidth="1"/>
    <col min="12281" max="12282" width="17.5703125" bestFit="1" customWidth="1"/>
    <col min="12283" max="12283" width="15.7109375" bestFit="1" customWidth="1"/>
    <col min="12284" max="12284" width="15" bestFit="1" customWidth="1"/>
    <col min="12285" max="12285" width="15" customWidth="1"/>
    <col min="12286" max="12287" width="18.5703125" bestFit="1" customWidth="1"/>
    <col min="12288" max="12288" width="87.28515625" customWidth="1"/>
    <col min="12527" max="12527" width="14.140625" customWidth="1"/>
    <col min="12528" max="12528" width="9.7109375" customWidth="1"/>
    <col min="12529" max="12529" width="19.140625" customWidth="1"/>
    <col min="12530" max="12530" width="62.42578125" customWidth="1"/>
    <col min="12531" max="12531" width="31" customWidth="1"/>
    <col min="12532" max="12532" width="19.28515625" customWidth="1"/>
    <col min="12533" max="12533" width="15.5703125" bestFit="1" customWidth="1"/>
    <col min="12534" max="12535" width="17.5703125" bestFit="1" customWidth="1"/>
    <col min="12536" max="12536" width="17.5703125" customWidth="1"/>
    <col min="12537" max="12538" width="17.5703125" bestFit="1" customWidth="1"/>
    <col min="12539" max="12539" width="15.7109375" bestFit="1" customWidth="1"/>
    <col min="12540" max="12540" width="15" bestFit="1" customWidth="1"/>
    <col min="12541" max="12541" width="15" customWidth="1"/>
    <col min="12542" max="12543" width="18.5703125" bestFit="1" customWidth="1"/>
    <col min="12544" max="12544" width="87.28515625" customWidth="1"/>
    <col min="12783" max="12783" width="14.140625" customWidth="1"/>
    <col min="12784" max="12784" width="9.7109375" customWidth="1"/>
    <col min="12785" max="12785" width="19.140625" customWidth="1"/>
    <col min="12786" max="12786" width="62.42578125" customWidth="1"/>
    <col min="12787" max="12787" width="31" customWidth="1"/>
    <col min="12788" max="12788" width="19.28515625" customWidth="1"/>
    <col min="12789" max="12789" width="15.5703125" bestFit="1" customWidth="1"/>
    <col min="12790" max="12791" width="17.5703125" bestFit="1" customWidth="1"/>
    <col min="12792" max="12792" width="17.5703125" customWidth="1"/>
    <col min="12793" max="12794" width="17.5703125" bestFit="1" customWidth="1"/>
    <col min="12795" max="12795" width="15.7109375" bestFit="1" customWidth="1"/>
    <col min="12796" max="12796" width="15" bestFit="1" customWidth="1"/>
    <col min="12797" max="12797" width="15" customWidth="1"/>
    <col min="12798" max="12799" width="18.5703125" bestFit="1" customWidth="1"/>
    <col min="12800" max="12800" width="87.28515625" customWidth="1"/>
    <col min="13039" max="13039" width="14.140625" customWidth="1"/>
    <col min="13040" max="13040" width="9.7109375" customWidth="1"/>
    <col min="13041" max="13041" width="19.140625" customWidth="1"/>
    <col min="13042" max="13042" width="62.42578125" customWidth="1"/>
    <col min="13043" max="13043" width="31" customWidth="1"/>
    <col min="13044" max="13044" width="19.28515625" customWidth="1"/>
    <col min="13045" max="13045" width="15.5703125" bestFit="1" customWidth="1"/>
    <col min="13046" max="13047" width="17.5703125" bestFit="1" customWidth="1"/>
    <col min="13048" max="13048" width="17.5703125" customWidth="1"/>
    <col min="13049" max="13050" width="17.5703125" bestFit="1" customWidth="1"/>
    <col min="13051" max="13051" width="15.7109375" bestFit="1" customWidth="1"/>
    <col min="13052" max="13052" width="15" bestFit="1" customWidth="1"/>
    <col min="13053" max="13053" width="15" customWidth="1"/>
    <col min="13054" max="13055" width="18.5703125" bestFit="1" customWidth="1"/>
    <col min="13056" max="13056" width="87.28515625" customWidth="1"/>
    <col min="13295" max="13295" width="14.140625" customWidth="1"/>
    <col min="13296" max="13296" width="9.7109375" customWidth="1"/>
    <col min="13297" max="13297" width="19.140625" customWidth="1"/>
    <col min="13298" max="13298" width="62.42578125" customWidth="1"/>
    <col min="13299" max="13299" width="31" customWidth="1"/>
    <col min="13300" max="13300" width="19.28515625" customWidth="1"/>
    <col min="13301" max="13301" width="15.5703125" bestFit="1" customWidth="1"/>
    <col min="13302" max="13303" width="17.5703125" bestFit="1" customWidth="1"/>
    <col min="13304" max="13304" width="17.5703125" customWidth="1"/>
    <col min="13305" max="13306" width="17.5703125" bestFit="1" customWidth="1"/>
    <col min="13307" max="13307" width="15.7109375" bestFit="1" customWidth="1"/>
    <col min="13308" max="13308" width="15" bestFit="1" customWidth="1"/>
    <col min="13309" max="13309" width="15" customWidth="1"/>
    <col min="13310" max="13311" width="18.5703125" bestFit="1" customWidth="1"/>
    <col min="13312" max="13312" width="87.28515625" customWidth="1"/>
    <col min="13551" max="13551" width="14.140625" customWidth="1"/>
    <col min="13552" max="13552" width="9.7109375" customWidth="1"/>
    <col min="13553" max="13553" width="19.140625" customWidth="1"/>
    <col min="13554" max="13554" width="62.42578125" customWidth="1"/>
    <col min="13555" max="13555" width="31" customWidth="1"/>
    <col min="13556" max="13556" width="19.28515625" customWidth="1"/>
    <col min="13557" max="13557" width="15.5703125" bestFit="1" customWidth="1"/>
    <col min="13558" max="13559" width="17.5703125" bestFit="1" customWidth="1"/>
    <col min="13560" max="13560" width="17.5703125" customWidth="1"/>
    <col min="13561" max="13562" width="17.5703125" bestFit="1" customWidth="1"/>
    <col min="13563" max="13563" width="15.7109375" bestFit="1" customWidth="1"/>
    <col min="13564" max="13564" width="15" bestFit="1" customWidth="1"/>
    <col min="13565" max="13565" width="15" customWidth="1"/>
    <col min="13566" max="13567" width="18.5703125" bestFit="1" customWidth="1"/>
    <col min="13568" max="13568" width="87.28515625" customWidth="1"/>
    <col min="13807" max="13807" width="14.140625" customWidth="1"/>
    <col min="13808" max="13808" width="9.7109375" customWidth="1"/>
    <col min="13809" max="13809" width="19.140625" customWidth="1"/>
    <col min="13810" max="13810" width="62.42578125" customWidth="1"/>
    <col min="13811" max="13811" width="31" customWidth="1"/>
    <col min="13812" max="13812" width="19.28515625" customWidth="1"/>
    <col min="13813" max="13813" width="15.5703125" bestFit="1" customWidth="1"/>
    <col min="13814" max="13815" width="17.5703125" bestFit="1" customWidth="1"/>
    <col min="13816" max="13816" width="17.5703125" customWidth="1"/>
    <col min="13817" max="13818" width="17.5703125" bestFit="1" customWidth="1"/>
    <col min="13819" max="13819" width="15.7109375" bestFit="1" customWidth="1"/>
    <col min="13820" max="13820" width="15" bestFit="1" customWidth="1"/>
    <col min="13821" max="13821" width="15" customWidth="1"/>
    <col min="13822" max="13823" width="18.5703125" bestFit="1" customWidth="1"/>
    <col min="13824" max="13824" width="87.28515625" customWidth="1"/>
    <col min="14063" max="14063" width="14.140625" customWidth="1"/>
    <col min="14064" max="14064" width="9.7109375" customWidth="1"/>
    <col min="14065" max="14065" width="19.140625" customWidth="1"/>
    <col min="14066" max="14066" width="62.42578125" customWidth="1"/>
    <col min="14067" max="14067" width="31" customWidth="1"/>
    <col min="14068" max="14068" width="19.28515625" customWidth="1"/>
    <col min="14069" max="14069" width="15.5703125" bestFit="1" customWidth="1"/>
    <col min="14070" max="14071" width="17.5703125" bestFit="1" customWidth="1"/>
    <col min="14072" max="14072" width="17.5703125" customWidth="1"/>
    <col min="14073" max="14074" width="17.5703125" bestFit="1" customWidth="1"/>
    <col min="14075" max="14075" width="15.7109375" bestFit="1" customWidth="1"/>
    <col min="14076" max="14076" width="15" bestFit="1" customWidth="1"/>
    <col min="14077" max="14077" width="15" customWidth="1"/>
    <col min="14078" max="14079" width="18.5703125" bestFit="1" customWidth="1"/>
    <col min="14080" max="14080" width="87.28515625" customWidth="1"/>
    <col min="14319" max="14319" width="14.140625" customWidth="1"/>
    <col min="14320" max="14320" width="9.7109375" customWidth="1"/>
    <col min="14321" max="14321" width="19.140625" customWidth="1"/>
    <col min="14322" max="14322" width="62.42578125" customWidth="1"/>
    <col min="14323" max="14323" width="31" customWidth="1"/>
    <col min="14324" max="14324" width="19.28515625" customWidth="1"/>
    <col min="14325" max="14325" width="15.5703125" bestFit="1" customWidth="1"/>
    <col min="14326" max="14327" width="17.5703125" bestFit="1" customWidth="1"/>
    <col min="14328" max="14328" width="17.5703125" customWidth="1"/>
    <col min="14329" max="14330" width="17.5703125" bestFit="1" customWidth="1"/>
    <col min="14331" max="14331" width="15.7109375" bestFit="1" customWidth="1"/>
    <col min="14332" max="14332" width="15" bestFit="1" customWidth="1"/>
    <col min="14333" max="14333" width="15" customWidth="1"/>
    <col min="14334" max="14335" width="18.5703125" bestFit="1" customWidth="1"/>
    <col min="14336" max="14336" width="87.28515625" customWidth="1"/>
    <col min="14575" max="14575" width="14.140625" customWidth="1"/>
    <col min="14576" max="14576" width="9.7109375" customWidth="1"/>
    <col min="14577" max="14577" width="19.140625" customWidth="1"/>
    <col min="14578" max="14578" width="62.42578125" customWidth="1"/>
    <col min="14579" max="14579" width="31" customWidth="1"/>
    <col min="14580" max="14580" width="19.28515625" customWidth="1"/>
    <col min="14581" max="14581" width="15.5703125" bestFit="1" customWidth="1"/>
    <col min="14582" max="14583" width="17.5703125" bestFit="1" customWidth="1"/>
    <col min="14584" max="14584" width="17.5703125" customWidth="1"/>
    <col min="14585" max="14586" width="17.5703125" bestFit="1" customWidth="1"/>
    <col min="14587" max="14587" width="15.7109375" bestFit="1" customWidth="1"/>
    <col min="14588" max="14588" width="15" bestFit="1" customWidth="1"/>
    <col min="14589" max="14589" width="15" customWidth="1"/>
    <col min="14590" max="14591" width="18.5703125" bestFit="1" customWidth="1"/>
    <col min="14592" max="14592" width="87.28515625" customWidth="1"/>
    <col min="14831" max="14831" width="14.140625" customWidth="1"/>
    <col min="14832" max="14832" width="9.7109375" customWidth="1"/>
    <col min="14833" max="14833" width="19.140625" customWidth="1"/>
    <col min="14834" max="14834" width="62.42578125" customWidth="1"/>
    <col min="14835" max="14835" width="31" customWidth="1"/>
    <col min="14836" max="14836" width="19.28515625" customWidth="1"/>
    <col min="14837" max="14837" width="15.5703125" bestFit="1" customWidth="1"/>
    <col min="14838" max="14839" width="17.5703125" bestFit="1" customWidth="1"/>
    <col min="14840" max="14840" width="17.5703125" customWidth="1"/>
    <col min="14841" max="14842" width="17.5703125" bestFit="1" customWidth="1"/>
    <col min="14843" max="14843" width="15.7109375" bestFit="1" customWidth="1"/>
    <col min="14844" max="14844" width="15" bestFit="1" customWidth="1"/>
    <col min="14845" max="14845" width="15" customWidth="1"/>
    <col min="14846" max="14847" width="18.5703125" bestFit="1" customWidth="1"/>
    <col min="14848" max="14848" width="87.28515625" customWidth="1"/>
    <col min="15087" max="15087" width="14.140625" customWidth="1"/>
    <col min="15088" max="15088" width="9.7109375" customWidth="1"/>
    <col min="15089" max="15089" width="19.140625" customWidth="1"/>
    <col min="15090" max="15090" width="62.42578125" customWidth="1"/>
    <col min="15091" max="15091" width="31" customWidth="1"/>
    <col min="15092" max="15092" width="19.28515625" customWidth="1"/>
    <col min="15093" max="15093" width="15.5703125" bestFit="1" customWidth="1"/>
    <col min="15094" max="15095" width="17.5703125" bestFit="1" customWidth="1"/>
    <col min="15096" max="15096" width="17.5703125" customWidth="1"/>
    <col min="15097" max="15098" width="17.5703125" bestFit="1" customWidth="1"/>
    <col min="15099" max="15099" width="15.7109375" bestFit="1" customWidth="1"/>
    <col min="15100" max="15100" width="15" bestFit="1" customWidth="1"/>
    <col min="15101" max="15101" width="15" customWidth="1"/>
    <col min="15102" max="15103" width="18.5703125" bestFit="1" customWidth="1"/>
    <col min="15104" max="15104" width="87.28515625" customWidth="1"/>
    <col min="15343" max="15343" width="14.140625" customWidth="1"/>
    <col min="15344" max="15344" width="9.7109375" customWidth="1"/>
    <col min="15345" max="15345" width="19.140625" customWidth="1"/>
    <col min="15346" max="15346" width="62.42578125" customWidth="1"/>
    <col min="15347" max="15347" width="31" customWidth="1"/>
    <col min="15348" max="15348" width="19.28515625" customWidth="1"/>
    <col min="15349" max="15349" width="15.5703125" bestFit="1" customWidth="1"/>
    <col min="15350" max="15351" width="17.5703125" bestFit="1" customWidth="1"/>
    <col min="15352" max="15352" width="17.5703125" customWidth="1"/>
    <col min="15353" max="15354" width="17.5703125" bestFit="1" customWidth="1"/>
    <col min="15355" max="15355" width="15.7109375" bestFit="1" customWidth="1"/>
    <col min="15356" max="15356" width="15" bestFit="1" customWidth="1"/>
    <col min="15357" max="15357" width="15" customWidth="1"/>
    <col min="15358" max="15359" width="18.5703125" bestFit="1" customWidth="1"/>
    <col min="15360" max="15360" width="87.28515625" customWidth="1"/>
    <col min="15599" max="15599" width="14.140625" customWidth="1"/>
    <col min="15600" max="15600" width="9.7109375" customWidth="1"/>
    <col min="15601" max="15601" width="19.140625" customWidth="1"/>
    <col min="15602" max="15602" width="62.42578125" customWidth="1"/>
    <col min="15603" max="15603" width="31" customWidth="1"/>
    <col min="15604" max="15604" width="19.28515625" customWidth="1"/>
    <col min="15605" max="15605" width="15.5703125" bestFit="1" customWidth="1"/>
    <col min="15606" max="15607" width="17.5703125" bestFit="1" customWidth="1"/>
    <col min="15608" max="15608" width="17.5703125" customWidth="1"/>
    <col min="15609" max="15610" width="17.5703125" bestFit="1" customWidth="1"/>
    <col min="15611" max="15611" width="15.7109375" bestFit="1" customWidth="1"/>
    <col min="15612" max="15612" width="15" bestFit="1" customWidth="1"/>
    <col min="15613" max="15613" width="15" customWidth="1"/>
    <col min="15614" max="15615" width="18.5703125" bestFit="1" customWidth="1"/>
    <col min="15616" max="15616" width="87.28515625" customWidth="1"/>
    <col min="15855" max="15855" width="14.140625" customWidth="1"/>
    <col min="15856" max="15856" width="9.7109375" customWidth="1"/>
    <col min="15857" max="15857" width="19.140625" customWidth="1"/>
    <col min="15858" max="15858" width="62.42578125" customWidth="1"/>
    <col min="15859" max="15859" width="31" customWidth="1"/>
    <col min="15860" max="15860" width="19.28515625" customWidth="1"/>
    <col min="15861" max="15861" width="15.5703125" bestFit="1" customWidth="1"/>
    <col min="15862" max="15863" width="17.5703125" bestFit="1" customWidth="1"/>
    <col min="15864" max="15864" width="17.5703125" customWidth="1"/>
    <col min="15865" max="15866" width="17.5703125" bestFit="1" customWidth="1"/>
    <col min="15867" max="15867" width="15.7109375" bestFit="1" customWidth="1"/>
    <col min="15868" max="15868" width="15" bestFit="1" customWidth="1"/>
    <col min="15869" max="15869" width="15" customWidth="1"/>
    <col min="15870" max="15871" width="18.5703125" bestFit="1" customWidth="1"/>
    <col min="15872" max="15872" width="87.28515625" customWidth="1"/>
    <col min="16111" max="16111" width="14.140625" customWidth="1"/>
    <col min="16112" max="16112" width="9.7109375" customWidth="1"/>
    <col min="16113" max="16113" width="19.140625" customWidth="1"/>
    <col min="16114" max="16114" width="62.42578125" customWidth="1"/>
    <col min="16115" max="16115" width="31" customWidth="1"/>
    <col min="16116" max="16116" width="19.28515625" customWidth="1"/>
    <col min="16117" max="16117" width="15.5703125" bestFit="1" customWidth="1"/>
    <col min="16118" max="16119" width="17.5703125" bestFit="1" customWidth="1"/>
    <col min="16120" max="16120" width="17.5703125" customWidth="1"/>
    <col min="16121" max="16122" width="17.5703125" bestFit="1" customWidth="1"/>
    <col min="16123" max="16123" width="15.7109375" bestFit="1" customWidth="1"/>
    <col min="16124" max="16124" width="15" bestFit="1" customWidth="1"/>
    <col min="16125" max="16125" width="15" customWidth="1"/>
    <col min="16126" max="16127" width="18.5703125" bestFit="1" customWidth="1"/>
    <col min="16128" max="16128" width="87.28515625" customWidth="1"/>
  </cols>
  <sheetData>
    <row r="1" spans="1:16" ht="20.100000000000001" customHeight="1" x14ac:dyDescent="0.25"/>
    <row r="2" spans="1:16" ht="30" customHeight="1" x14ac:dyDescent="0.25">
      <c r="A2" s="339" t="s">
        <v>0</v>
      </c>
      <c r="B2" s="339"/>
      <c r="C2" s="339"/>
      <c r="D2" s="354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16" ht="21" customHeight="1" x14ac:dyDescent="0.25">
      <c r="A3" s="340" t="s">
        <v>1</v>
      </c>
      <c r="B3" s="340"/>
      <c r="C3" s="340"/>
      <c r="D3" s="355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16" ht="20.100000000000001" customHeight="1" x14ac:dyDescent="0.25">
      <c r="A4" s="3"/>
      <c r="B4" s="3"/>
      <c r="C4" s="119"/>
      <c r="D4" s="188"/>
      <c r="E4" s="3"/>
      <c r="F4" s="3"/>
      <c r="G4" s="26"/>
      <c r="H4" s="3"/>
      <c r="I4" s="3"/>
      <c r="J4" s="3"/>
      <c r="K4" s="3"/>
      <c r="L4" s="3"/>
      <c r="M4" s="3"/>
      <c r="N4" s="3"/>
    </row>
    <row r="5" spans="1:16" ht="30" customHeight="1" x14ac:dyDescent="0.25">
      <c r="A5" s="330" t="s">
        <v>26</v>
      </c>
      <c r="B5" s="330"/>
      <c r="C5" s="330"/>
      <c r="D5" s="356"/>
      <c r="E5" s="330"/>
      <c r="F5" s="330"/>
      <c r="G5" s="330"/>
      <c r="H5" s="330"/>
      <c r="I5" s="330"/>
      <c r="J5" s="330"/>
      <c r="K5" s="330"/>
      <c r="L5" s="330"/>
      <c r="M5" s="330"/>
      <c r="N5" s="330"/>
    </row>
    <row r="6" spans="1:16" ht="20.100000000000001" customHeight="1" x14ac:dyDescent="0.25">
      <c r="A6" s="3"/>
      <c r="B6" s="3"/>
      <c r="C6" s="119"/>
      <c r="D6" s="188"/>
      <c r="E6" s="3"/>
      <c r="F6" s="3"/>
      <c r="G6" s="26"/>
      <c r="H6" s="3"/>
      <c r="I6" s="3"/>
      <c r="J6" s="3"/>
      <c r="K6" s="3"/>
      <c r="L6" s="3"/>
      <c r="M6" s="3"/>
      <c r="N6" s="3"/>
    </row>
    <row r="7" spans="1:16" ht="20.100000000000001" customHeight="1" x14ac:dyDescent="0.25">
      <c r="A7" s="4" t="s">
        <v>21</v>
      </c>
      <c r="B7" s="5"/>
      <c r="C7" s="6"/>
      <c r="D7" s="189" t="s">
        <v>1243</v>
      </c>
      <c r="E7" s="1"/>
      <c r="F7" s="1"/>
      <c r="G7" s="27"/>
      <c r="H7" s="5"/>
      <c r="I7" s="5"/>
      <c r="J7" s="5"/>
      <c r="K7" s="5"/>
      <c r="L7" s="5"/>
      <c r="M7" s="5"/>
      <c r="N7" s="5"/>
    </row>
    <row r="8" spans="1:16" ht="20.100000000000001" customHeight="1" x14ac:dyDescent="0.25">
      <c r="A8" s="6" t="s">
        <v>3</v>
      </c>
      <c r="B8" s="7"/>
      <c r="C8" s="135"/>
      <c r="D8" s="190" t="s">
        <v>202</v>
      </c>
      <c r="E8" s="1"/>
      <c r="F8" s="1"/>
      <c r="G8" s="8"/>
      <c r="H8" s="8"/>
      <c r="I8" s="8"/>
      <c r="J8" s="8"/>
      <c r="K8" s="8"/>
      <c r="L8" s="8"/>
      <c r="M8" s="8"/>
      <c r="N8" s="7"/>
    </row>
    <row r="9" spans="1:16" ht="20.100000000000001" customHeight="1" x14ac:dyDescent="0.25">
      <c r="A9" s="6" t="s">
        <v>5</v>
      </c>
      <c r="B9" s="8"/>
      <c r="C9" s="4"/>
      <c r="D9" s="190" t="s">
        <v>203</v>
      </c>
      <c r="E9" s="1"/>
      <c r="F9" s="1"/>
      <c r="G9" s="8"/>
      <c r="H9" s="8"/>
      <c r="I9" s="8"/>
      <c r="J9" s="8"/>
      <c r="K9" s="8"/>
      <c r="L9" s="8"/>
      <c r="M9" s="8"/>
      <c r="N9" s="7"/>
    </row>
    <row r="10" spans="1:16" ht="20.100000000000001" customHeight="1" x14ac:dyDescent="0.25">
      <c r="A10" s="4" t="s">
        <v>6</v>
      </c>
      <c r="B10" s="8"/>
      <c r="C10" s="4"/>
      <c r="D10" s="190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7"/>
    </row>
    <row r="11" spans="1:16" ht="20.100000000000001" customHeight="1" thickBot="1" x14ac:dyDescent="0.3">
      <c r="A11" s="1"/>
      <c r="B11" s="9"/>
      <c r="C11" s="120"/>
      <c r="D11" s="191"/>
      <c r="E11" s="1"/>
      <c r="F11" s="1"/>
      <c r="G11" s="1"/>
      <c r="H11" s="1"/>
      <c r="I11" s="1"/>
      <c r="J11" s="1"/>
      <c r="K11" s="1"/>
      <c r="L11" s="1"/>
      <c r="M11" s="1"/>
      <c r="N11" s="10">
        <v>2018</v>
      </c>
    </row>
    <row r="12" spans="1:16" ht="20.100000000000001" customHeight="1" thickBot="1" x14ac:dyDescent="0.3">
      <c r="A12" s="341" t="s">
        <v>8</v>
      </c>
      <c r="B12" s="342" t="s">
        <v>9</v>
      </c>
      <c r="C12" s="342"/>
      <c r="D12" s="357"/>
      <c r="E12" s="343" t="s">
        <v>10</v>
      </c>
      <c r="F12" s="318" t="s">
        <v>11</v>
      </c>
      <c r="G12" s="301" t="s">
        <v>12</v>
      </c>
      <c r="H12" s="352" t="s">
        <v>20</v>
      </c>
      <c r="I12" s="358"/>
      <c r="J12" s="358"/>
      <c r="K12" s="358"/>
      <c r="L12" s="358"/>
      <c r="M12" s="358"/>
      <c r="N12" s="334" t="s">
        <v>13</v>
      </c>
    </row>
    <row r="13" spans="1:16" ht="20.100000000000001" customHeight="1" thickBot="1" x14ac:dyDescent="0.3">
      <c r="A13" s="335"/>
      <c r="B13" s="2" t="s">
        <v>14</v>
      </c>
      <c r="C13" s="2" t="s">
        <v>15</v>
      </c>
      <c r="D13" s="192" t="s">
        <v>16</v>
      </c>
      <c r="E13" s="344"/>
      <c r="F13" s="319"/>
      <c r="G13" s="320"/>
      <c r="H13" s="147" t="s">
        <v>207</v>
      </c>
      <c r="I13" s="147" t="s">
        <v>208</v>
      </c>
      <c r="J13" s="147" t="s">
        <v>209</v>
      </c>
      <c r="K13" s="147" t="s">
        <v>210</v>
      </c>
      <c r="L13" s="147" t="s">
        <v>211</v>
      </c>
      <c r="M13" s="147" t="s">
        <v>212</v>
      </c>
      <c r="N13" s="370"/>
      <c r="O13" s="309" t="s">
        <v>2593</v>
      </c>
      <c r="P13" s="309" t="s">
        <v>2594</v>
      </c>
    </row>
    <row r="14" spans="1:16" s="136" customFormat="1" ht="45.75" customHeight="1" x14ac:dyDescent="0.25">
      <c r="A14" s="198">
        <v>1</v>
      </c>
      <c r="B14" s="199">
        <v>43132</v>
      </c>
      <c r="C14" s="226" t="s">
        <v>163</v>
      </c>
      <c r="D14" s="246">
        <v>7</v>
      </c>
      <c r="E14" s="227" t="s">
        <v>2521</v>
      </c>
      <c r="F14" s="247">
        <v>133</v>
      </c>
      <c r="G14" s="156">
        <f>SUM(H14:M14)</f>
        <v>19991.400000000001</v>
      </c>
      <c r="H14" s="156" t="s">
        <v>254</v>
      </c>
      <c r="I14" s="156" t="s">
        <v>254</v>
      </c>
      <c r="J14" s="156">
        <v>19991.400000000001</v>
      </c>
      <c r="K14" s="156" t="s">
        <v>254</v>
      </c>
      <c r="L14" s="156" t="s">
        <v>254</v>
      </c>
      <c r="M14" s="244" t="s">
        <v>254</v>
      </c>
      <c r="N14" s="139" t="s">
        <v>2355</v>
      </c>
    </row>
    <row r="15" spans="1:16" s="136" customFormat="1" ht="45.75" customHeight="1" x14ac:dyDescent="0.25">
      <c r="A15" s="198">
        <v>4</v>
      </c>
      <c r="B15" s="202">
        <v>43136</v>
      </c>
      <c r="C15" s="228" t="s">
        <v>185</v>
      </c>
      <c r="D15" s="130" t="s">
        <v>186</v>
      </c>
      <c r="E15" s="130" t="s">
        <v>1054</v>
      </c>
      <c r="F15" s="245">
        <v>135</v>
      </c>
      <c r="G15" s="156">
        <f t="shared" ref="G15:G71" si="0">SUM(H15:M15)</f>
        <v>280</v>
      </c>
      <c r="H15" s="131" t="s">
        <v>254</v>
      </c>
      <c r="I15" s="131" t="s">
        <v>254</v>
      </c>
      <c r="J15" s="131">
        <v>280</v>
      </c>
      <c r="K15" s="131" t="s">
        <v>254</v>
      </c>
      <c r="L15" s="131" t="s">
        <v>254</v>
      </c>
      <c r="M15" s="159" t="s">
        <v>254</v>
      </c>
      <c r="N15" s="127" t="s">
        <v>1189</v>
      </c>
    </row>
    <row r="16" spans="1:16" s="136" customFormat="1" ht="45.75" customHeight="1" x14ac:dyDescent="0.25">
      <c r="A16" s="129">
        <v>5</v>
      </c>
      <c r="B16" s="202">
        <v>43335</v>
      </c>
      <c r="C16" s="228" t="s">
        <v>178</v>
      </c>
      <c r="D16" s="138">
        <v>2183</v>
      </c>
      <c r="E16" s="236" t="s">
        <v>2520</v>
      </c>
      <c r="F16" s="245">
        <v>244</v>
      </c>
      <c r="G16" s="156">
        <f t="shared" si="0"/>
        <v>1996.4</v>
      </c>
      <c r="H16" s="131"/>
      <c r="I16" s="131">
        <v>1996.4</v>
      </c>
      <c r="J16" s="131"/>
      <c r="K16" s="131"/>
      <c r="L16" s="131"/>
      <c r="M16" s="159"/>
      <c r="N16" s="127" t="s">
        <v>2590</v>
      </c>
    </row>
    <row r="17" spans="1:14" s="136" customFormat="1" ht="45.75" customHeight="1" x14ac:dyDescent="0.25">
      <c r="A17" s="129">
        <v>6</v>
      </c>
      <c r="B17" s="202">
        <v>43335</v>
      </c>
      <c r="C17" s="228" t="s">
        <v>178</v>
      </c>
      <c r="D17" s="138">
        <v>2183</v>
      </c>
      <c r="E17" s="236" t="s">
        <v>2520</v>
      </c>
      <c r="F17" s="245">
        <v>244</v>
      </c>
      <c r="G17" s="156">
        <f t="shared" si="0"/>
        <v>2638.4</v>
      </c>
      <c r="H17" s="131"/>
      <c r="I17" s="131">
        <v>2638.4</v>
      </c>
      <c r="J17" s="131"/>
      <c r="K17" s="131"/>
      <c r="L17" s="131"/>
      <c r="M17" s="159"/>
      <c r="N17" s="127" t="s">
        <v>2589</v>
      </c>
    </row>
    <row r="18" spans="1:14" s="136" customFormat="1" ht="45.75" customHeight="1" x14ac:dyDescent="0.25">
      <c r="A18" s="198">
        <v>7</v>
      </c>
      <c r="B18" s="202">
        <v>43165</v>
      </c>
      <c r="C18" s="228" t="s">
        <v>178</v>
      </c>
      <c r="D18" s="138">
        <v>62</v>
      </c>
      <c r="E18" s="236" t="s">
        <v>2520</v>
      </c>
      <c r="F18" s="245">
        <v>244</v>
      </c>
      <c r="G18" s="156">
        <f t="shared" si="0"/>
        <v>1351.6</v>
      </c>
      <c r="H18" s="131"/>
      <c r="I18" s="131">
        <v>1351.6</v>
      </c>
      <c r="J18" s="131"/>
      <c r="K18" s="131"/>
      <c r="L18" s="131"/>
      <c r="M18" s="159"/>
      <c r="N18" s="127" t="s">
        <v>2581</v>
      </c>
    </row>
    <row r="19" spans="1:14" s="136" customFormat="1" ht="45.75" customHeight="1" x14ac:dyDescent="0.25">
      <c r="A19" s="129">
        <v>8</v>
      </c>
      <c r="B19" s="202">
        <v>43229</v>
      </c>
      <c r="C19" s="228" t="s">
        <v>178</v>
      </c>
      <c r="D19" s="138">
        <v>884</v>
      </c>
      <c r="E19" s="236" t="s">
        <v>2520</v>
      </c>
      <c r="F19" s="245">
        <v>244</v>
      </c>
      <c r="G19" s="156">
        <f t="shared" si="0"/>
        <v>2219.6</v>
      </c>
      <c r="H19" s="131"/>
      <c r="I19" s="131">
        <v>2219.6</v>
      </c>
      <c r="J19" s="131"/>
      <c r="K19" s="131"/>
      <c r="L19" s="131"/>
      <c r="M19" s="159"/>
      <c r="N19" s="127" t="s">
        <v>2582</v>
      </c>
    </row>
    <row r="20" spans="1:14" s="136" customFormat="1" ht="45.75" customHeight="1" x14ac:dyDescent="0.25">
      <c r="A20" s="129">
        <v>9</v>
      </c>
      <c r="B20" s="202">
        <v>43229</v>
      </c>
      <c r="C20" s="228" t="s">
        <v>178</v>
      </c>
      <c r="D20" s="138">
        <v>884</v>
      </c>
      <c r="E20" s="236" t="s">
        <v>2520</v>
      </c>
      <c r="F20" s="245">
        <v>244</v>
      </c>
      <c r="G20" s="156">
        <f t="shared" si="0"/>
        <v>1183.2</v>
      </c>
      <c r="H20" s="131"/>
      <c r="I20" s="131">
        <v>1183.2</v>
      </c>
      <c r="J20" s="131"/>
      <c r="K20" s="131"/>
      <c r="L20" s="131"/>
      <c r="M20" s="159"/>
      <c r="N20" s="127" t="s">
        <v>2588</v>
      </c>
    </row>
    <row r="21" spans="1:14" s="136" customFormat="1" ht="45.75" customHeight="1" x14ac:dyDescent="0.25">
      <c r="A21" s="198">
        <v>10</v>
      </c>
      <c r="B21" s="202">
        <v>43271</v>
      </c>
      <c r="C21" s="228" t="s">
        <v>178</v>
      </c>
      <c r="D21" s="138">
        <v>1440</v>
      </c>
      <c r="E21" s="236" t="s">
        <v>2520</v>
      </c>
      <c r="F21" s="245">
        <v>244</v>
      </c>
      <c r="G21" s="156">
        <f t="shared" si="0"/>
        <v>2504.8000000000002</v>
      </c>
      <c r="H21" s="131"/>
      <c r="I21" s="131">
        <v>2504.8000000000002</v>
      </c>
      <c r="J21" s="131"/>
      <c r="K21" s="131"/>
      <c r="L21" s="131"/>
      <c r="M21" s="159"/>
      <c r="N21" s="127" t="s">
        <v>2583</v>
      </c>
    </row>
    <row r="22" spans="1:14" s="136" customFormat="1" ht="45.75" customHeight="1" x14ac:dyDescent="0.25">
      <c r="A22" s="129">
        <v>11</v>
      </c>
      <c r="B22" s="202">
        <v>43271</v>
      </c>
      <c r="C22" s="228" t="s">
        <v>178</v>
      </c>
      <c r="D22" s="138">
        <v>1440</v>
      </c>
      <c r="E22" s="236" t="s">
        <v>2520</v>
      </c>
      <c r="F22" s="245">
        <v>244</v>
      </c>
      <c r="G22" s="156">
        <f t="shared" si="0"/>
        <v>720.8</v>
      </c>
      <c r="H22" s="131" t="s">
        <v>254</v>
      </c>
      <c r="I22" s="131">
        <v>720.8</v>
      </c>
      <c r="J22" s="131" t="s">
        <v>254</v>
      </c>
      <c r="K22" s="131" t="s">
        <v>254</v>
      </c>
      <c r="L22" s="131" t="s">
        <v>254</v>
      </c>
      <c r="M22" s="159" t="s">
        <v>254</v>
      </c>
      <c r="N22" s="127" t="s">
        <v>2586</v>
      </c>
    </row>
    <row r="23" spans="1:14" s="136" customFormat="1" ht="45.75" customHeight="1" x14ac:dyDescent="0.25">
      <c r="A23" s="129">
        <v>12</v>
      </c>
      <c r="B23" s="202">
        <v>43304</v>
      </c>
      <c r="C23" s="228" t="s">
        <v>178</v>
      </c>
      <c r="D23" s="138">
        <v>1824</v>
      </c>
      <c r="E23" s="236" t="s">
        <v>2520</v>
      </c>
      <c r="F23" s="245">
        <v>244</v>
      </c>
      <c r="G23" s="156">
        <f t="shared" si="0"/>
        <v>1847.6</v>
      </c>
      <c r="H23" s="131"/>
      <c r="I23" s="131">
        <v>1847.6</v>
      </c>
      <c r="J23" s="131"/>
      <c r="K23" s="131"/>
      <c r="L23" s="131"/>
      <c r="M23" s="159"/>
      <c r="N23" s="127" t="s">
        <v>2587</v>
      </c>
    </row>
    <row r="24" spans="1:14" s="136" customFormat="1" ht="45.75" customHeight="1" x14ac:dyDescent="0.25">
      <c r="A24" s="198">
        <v>13</v>
      </c>
      <c r="B24" s="202">
        <v>43304</v>
      </c>
      <c r="C24" s="228" t="s">
        <v>178</v>
      </c>
      <c r="D24" s="138">
        <v>1824</v>
      </c>
      <c r="E24" s="236" t="s">
        <v>2520</v>
      </c>
      <c r="F24" s="245">
        <v>244</v>
      </c>
      <c r="G24" s="156">
        <f t="shared" si="0"/>
        <v>897.6</v>
      </c>
      <c r="H24" s="131" t="s">
        <v>254</v>
      </c>
      <c r="I24" s="131">
        <v>897.6</v>
      </c>
      <c r="J24" s="131" t="s">
        <v>254</v>
      </c>
      <c r="K24" s="131" t="s">
        <v>254</v>
      </c>
      <c r="L24" s="131" t="s">
        <v>254</v>
      </c>
      <c r="M24" s="159" t="s">
        <v>254</v>
      </c>
      <c r="N24" s="127" t="s">
        <v>2585</v>
      </c>
    </row>
    <row r="25" spans="1:14" s="136" customFormat="1" ht="45.75" customHeight="1" x14ac:dyDescent="0.25">
      <c r="A25" s="129">
        <v>17</v>
      </c>
      <c r="B25" s="202">
        <v>43146</v>
      </c>
      <c r="C25" s="228" t="s">
        <v>185</v>
      </c>
      <c r="D25" s="138" t="s">
        <v>186</v>
      </c>
      <c r="E25" s="130" t="s">
        <v>1055</v>
      </c>
      <c r="F25" s="245">
        <v>303</v>
      </c>
      <c r="G25" s="156">
        <f t="shared" si="0"/>
        <v>4990</v>
      </c>
      <c r="H25" s="131" t="s">
        <v>254</v>
      </c>
      <c r="I25" s="131">
        <v>1490</v>
      </c>
      <c r="J25" s="131">
        <v>3500</v>
      </c>
      <c r="K25" s="131" t="s">
        <v>254</v>
      </c>
      <c r="L25" s="131" t="s">
        <v>254</v>
      </c>
      <c r="M25" s="159" t="s">
        <v>254</v>
      </c>
      <c r="N25" s="127" t="s">
        <v>1190</v>
      </c>
    </row>
    <row r="26" spans="1:14" s="136" customFormat="1" ht="45.75" customHeight="1" x14ac:dyDescent="0.25">
      <c r="A26" s="129">
        <v>18</v>
      </c>
      <c r="B26" s="202">
        <v>43151</v>
      </c>
      <c r="C26" s="228" t="s">
        <v>163</v>
      </c>
      <c r="D26" s="138">
        <v>106</v>
      </c>
      <c r="E26" s="130" t="s">
        <v>1056</v>
      </c>
      <c r="F26" s="245">
        <v>458</v>
      </c>
      <c r="G26" s="156">
        <f t="shared" si="0"/>
        <v>3255</v>
      </c>
      <c r="H26" s="131" t="s">
        <v>254</v>
      </c>
      <c r="I26" s="131" t="s">
        <v>254</v>
      </c>
      <c r="J26" s="131">
        <v>3255</v>
      </c>
      <c r="K26" s="131" t="s">
        <v>254</v>
      </c>
      <c r="L26" s="131" t="s">
        <v>254</v>
      </c>
      <c r="M26" s="159" t="s">
        <v>254</v>
      </c>
      <c r="N26" s="127" t="s">
        <v>2356</v>
      </c>
    </row>
    <row r="27" spans="1:14" s="136" customFormat="1" ht="45.75" customHeight="1" x14ac:dyDescent="0.25">
      <c r="A27" s="198">
        <v>19</v>
      </c>
      <c r="B27" s="202">
        <v>43152</v>
      </c>
      <c r="C27" s="228" t="s">
        <v>164</v>
      </c>
      <c r="D27" s="130" t="s">
        <v>1057</v>
      </c>
      <c r="E27" s="130" t="s">
        <v>1058</v>
      </c>
      <c r="F27" s="245">
        <v>475</v>
      </c>
      <c r="G27" s="156">
        <f t="shared" si="0"/>
        <v>25242.98</v>
      </c>
      <c r="H27" s="131">
        <v>25242.98</v>
      </c>
      <c r="I27" s="131" t="s">
        <v>254</v>
      </c>
      <c r="J27" s="131" t="s">
        <v>254</v>
      </c>
      <c r="K27" s="131" t="s">
        <v>254</v>
      </c>
      <c r="L27" s="131" t="s">
        <v>254</v>
      </c>
      <c r="M27" s="159" t="s">
        <v>254</v>
      </c>
      <c r="N27" s="127" t="s">
        <v>2214</v>
      </c>
    </row>
    <row r="28" spans="1:14" s="136" customFormat="1" ht="45.75" customHeight="1" x14ac:dyDescent="0.25">
      <c r="A28" s="129">
        <v>20</v>
      </c>
      <c r="B28" s="202">
        <v>43152</v>
      </c>
      <c r="C28" s="228" t="s">
        <v>164</v>
      </c>
      <c r="D28" s="130" t="s">
        <v>1057</v>
      </c>
      <c r="E28" s="130" t="s">
        <v>583</v>
      </c>
      <c r="F28" s="245">
        <v>475</v>
      </c>
      <c r="G28" s="156">
        <f t="shared" si="0"/>
        <v>21878.51</v>
      </c>
      <c r="H28" s="131">
        <v>21878.51</v>
      </c>
      <c r="I28" s="131" t="s">
        <v>254</v>
      </c>
      <c r="J28" s="131" t="s">
        <v>254</v>
      </c>
      <c r="K28" s="131" t="s">
        <v>254</v>
      </c>
      <c r="L28" s="131" t="s">
        <v>254</v>
      </c>
      <c r="M28" s="159" t="s">
        <v>254</v>
      </c>
      <c r="N28" s="127" t="s">
        <v>1191</v>
      </c>
    </row>
    <row r="29" spans="1:14" s="136" customFormat="1" ht="45.75" customHeight="1" x14ac:dyDescent="0.25">
      <c r="A29" s="129">
        <v>21</v>
      </c>
      <c r="B29" s="202">
        <v>43152</v>
      </c>
      <c r="C29" s="228" t="s">
        <v>164</v>
      </c>
      <c r="D29" s="130" t="s">
        <v>1057</v>
      </c>
      <c r="E29" s="130" t="s">
        <v>584</v>
      </c>
      <c r="F29" s="245">
        <v>475</v>
      </c>
      <c r="G29" s="156">
        <f t="shared" si="0"/>
        <v>4307</v>
      </c>
      <c r="H29" s="131">
        <v>4307</v>
      </c>
      <c r="I29" s="131" t="s">
        <v>254</v>
      </c>
      <c r="J29" s="131" t="s">
        <v>254</v>
      </c>
      <c r="K29" s="131" t="s">
        <v>254</v>
      </c>
      <c r="L29" s="131" t="s">
        <v>254</v>
      </c>
      <c r="M29" s="159" t="s">
        <v>254</v>
      </c>
      <c r="N29" s="127" t="s">
        <v>174</v>
      </c>
    </row>
    <row r="30" spans="1:14" s="136" customFormat="1" ht="45.75" customHeight="1" x14ac:dyDescent="0.25">
      <c r="A30" s="198">
        <v>22</v>
      </c>
      <c r="B30" s="202">
        <v>43152</v>
      </c>
      <c r="C30" s="228" t="s">
        <v>164</v>
      </c>
      <c r="D30" s="130" t="s">
        <v>1057</v>
      </c>
      <c r="E30" s="130" t="s">
        <v>1059</v>
      </c>
      <c r="F30" s="245">
        <v>475</v>
      </c>
      <c r="G30" s="156">
        <f t="shared" si="0"/>
        <v>5646</v>
      </c>
      <c r="H30" s="131">
        <v>5646</v>
      </c>
      <c r="I30" s="131" t="s">
        <v>254</v>
      </c>
      <c r="J30" s="131" t="s">
        <v>254</v>
      </c>
      <c r="K30" s="131" t="s">
        <v>254</v>
      </c>
      <c r="L30" s="131" t="s">
        <v>254</v>
      </c>
      <c r="M30" s="159" t="s">
        <v>254</v>
      </c>
      <c r="N30" s="127" t="s">
        <v>175</v>
      </c>
    </row>
    <row r="31" spans="1:14" s="136" customFormat="1" ht="45.75" customHeight="1" x14ac:dyDescent="0.25">
      <c r="A31" s="129">
        <v>23</v>
      </c>
      <c r="B31" s="202">
        <v>43152</v>
      </c>
      <c r="C31" s="228" t="s">
        <v>164</v>
      </c>
      <c r="D31" s="130" t="s">
        <v>1057</v>
      </c>
      <c r="E31" s="130" t="s">
        <v>1060</v>
      </c>
      <c r="F31" s="245">
        <v>475</v>
      </c>
      <c r="G31" s="156">
        <f t="shared" si="0"/>
        <v>700</v>
      </c>
      <c r="H31" s="131">
        <v>700</v>
      </c>
      <c r="I31" s="131" t="s">
        <v>254</v>
      </c>
      <c r="J31" s="131" t="s">
        <v>254</v>
      </c>
      <c r="K31" s="131" t="s">
        <v>254</v>
      </c>
      <c r="L31" s="131" t="s">
        <v>254</v>
      </c>
      <c r="M31" s="159" t="s">
        <v>254</v>
      </c>
      <c r="N31" s="127" t="s">
        <v>2215</v>
      </c>
    </row>
    <row r="32" spans="1:14" s="136" customFormat="1" ht="45.75" customHeight="1" x14ac:dyDescent="0.25">
      <c r="A32" s="129">
        <v>24</v>
      </c>
      <c r="B32" s="202">
        <v>43152</v>
      </c>
      <c r="C32" s="228" t="s">
        <v>164</v>
      </c>
      <c r="D32" s="130" t="s">
        <v>1057</v>
      </c>
      <c r="E32" s="130" t="s">
        <v>1061</v>
      </c>
      <c r="F32" s="245">
        <v>475</v>
      </c>
      <c r="G32" s="156">
        <f t="shared" si="0"/>
        <v>1102.0999999999999</v>
      </c>
      <c r="H32" s="131">
        <v>1102.0999999999999</v>
      </c>
      <c r="I32" s="131" t="s">
        <v>254</v>
      </c>
      <c r="J32" s="131" t="s">
        <v>254</v>
      </c>
      <c r="K32" s="131" t="s">
        <v>254</v>
      </c>
      <c r="L32" s="131" t="s">
        <v>254</v>
      </c>
      <c r="M32" s="159" t="s">
        <v>254</v>
      </c>
      <c r="N32" s="127" t="s">
        <v>547</v>
      </c>
    </row>
    <row r="33" spans="1:16" s="136" customFormat="1" ht="45.75" customHeight="1" x14ac:dyDescent="0.25">
      <c r="A33" s="198">
        <v>25</v>
      </c>
      <c r="B33" s="202">
        <v>43152</v>
      </c>
      <c r="C33" s="228" t="s">
        <v>164</v>
      </c>
      <c r="D33" s="130" t="s">
        <v>1057</v>
      </c>
      <c r="E33" s="130" t="s">
        <v>1062</v>
      </c>
      <c r="F33" s="245">
        <v>475</v>
      </c>
      <c r="G33" s="156">
        <f t="shared" si="0"/>
        <v>324.02999999999997</v>
      </c>
      <c r="H33" s="131">
        <v>324.02999999999997</v>
      </c>
      <c r="I33" s="131" t="s">
        <v>254</v>
      </c>
      <c r="J33" s="131" t="s">
        <v>254</v>
      </c>
      <c r="K33" s="131" t="s">
        <v>254</v>
      </c>
      <c r="L33" s="131" t="s">
        <v>254</v>
      </c>
      <c r="M33" s="159" t="s">
        <v>254</v>
      </c>
      <c r="N33" s="127" t="s">
        <v>214</v>
      </c>
    </row>
    <row r="34" spans="1:16" s="136" customFormat="1" ht="45.75" customHeight="1" x14ac:dyDescent="0.25">
      <c r="A34" s="129">
        <v>26</v>
      </c>
      <c r="B34" s="202">
        <v>43179</v>
      </c>
      <c r="C34" s="228" t="s">
        <v>178</v>
      </c>
      <c r="D34" s="138">
        <v>201</v>
      </c>
      <c r="E34" s="236" t="s">
        <v>2518</v>
      </c>
      <c r="F34" s="245">
        <v>538</v>
      </c>
      <c r="G34" s="156">
        <f t="shared" si="0"/>
        <v>2875</v>
      </c>
      <c r="H34" s="131" t="s">
        <v>254</v>
      </c>
      <c r="I34" s="131">
        <v>2875</v>
      </c>
      <c r="J34" s="131" t="s">
        <v>254</v>
      </c>
      <c r="K34" s="131" t="s">
        <v>254</v>
      </c>
      <c r="L34" s="131" t="s">
        <v>254</v>
      </c>
      <c r="M34" s="159" t="s">
        <v>254</v>
      </c>
      <c r="N34" s="127" t="s">
        <v>1882</v>
      </c>
    </row>
    <row r="35" spans="1:16" s="136" customFormat="1" ht="45.75" customHeight="1" x14ac:dyDescent="0.25">
      <c r="A35" s="129">
        <v>27</v>
      </c>
      <c r="B35" s="202">
        <v>43179</v>
      </c>
      <c r="C35" s="228" t="s">
        <v>178</v>
      </c>
      <c r="D35" s="138">
        <v>201</v>
      </c>
      <c r="E35" s="236" t="s">
        <v>2519</v>
      </c>
      <c r="F35" s="245">
        <v>538</v>
      </c>
      <c r="G35" s="156">
        <f t="shared" si="0"/>
        <v>7375</v>
      </c>
      <c r="H35" s="131" t="s">
        <v>254</v>
      </c>
      <c r="I35" s="131">
        <v>7375</v>
      </c>
      <c r="J35" s="131" t="s">
        <v>254</v>
      </c>
      <c r="K35" s="131" t="s">
        <v>254</v>
      </c>
      <c r="L35" s="131" t="s">
        <v>254</v>
      </c>
      <c r="M35" s="159" t="s">
        <v>254</v>
      </c>
      <c r="N35" s="127" t="s">
        <v>1883</v>
      </c>
    </row>
    <row r="36" spans="1:16" s="136" customFormat="1" ht="45.75" customHeight="1" x14ac:dyDescent="0.25">
      <c r="A36" s="198">
        <v>28</v>
      </c>
      <c r="B36" s="202">
        <v>43179</v>
      </c>
      <c r="C36" s="228" t="s">
        <v>178</v>
      </c>
      <c r="D36" s="138">
        <v>201</v>
      </c>
      <c r="E36" s="236" t="s">
        <v>2518</v>
      </c>
      <c r="F36" s="245">
        <v>538</v>
      </c>
      <c r="G36" s="156">
        <f t="shared" si="0"/>
        <v>2875</v>
      </c>
      <c r="H36" s="131" t="s">
        <v>254</v>
      </c>
      <c r="I36" s="131">
        <v>2875</v>
      </c>
      <c r="J36" s="131" t="s">
        <v>254</v>
      </c>
      <c r="K36" s="131" t="s">
        <v>254</v>
      </c>
      <c r="L36" s="131" t="s">
        <v>254</v>
      </c>
      <c r="M36" s="159" t="s">
        <v>254</v>
      </c>
      <c r="N36" s="127" t="s">
        <v>1884</v>
      </c>
    </row>
    <row r="37" spans="1:16" s="136" customFormat="1" ht="45.75" customHeight="1" x14ac:dyDescent="0.25">
      <c r="A37" s="129">
        <v>29</v>
      </c>
      <c r="B37" s="202">
        <v>43154</v>
      </c>
      <c r="C37" s="228" t="s">
        <v>163</v>
      </c>
      <c r="D37" s="138">
        <v>194</v>
      </c>
      <c r="E37" s="130" t="s">
        <v>2517</v>
      </c>
      <c r="F37" s="245">
        <v>591</v>
      </c>
      <c r="G37" s="156">
        <f t="shared" si="0"/>
        <v>9000</v>
      </c>
      <c r="H37" s="131" t="s">
        <v>254</v>
      </c>
      <c r="I37" s="131" t="s">
        <v>254</v>
      </c>
      <c r="J37" s="131">
        <v>9000</v>
      </c>
      <c r="K37" s="131" t="s">
        <v>254</v>
      </c>
      <c r="L37" s="131" t="s">
        <v>254</v>
      </c>
      <c r="M37" s="159" t="s">
        <v>254</v>
      </c>
      <c r="N37" s="127" t="s">
        <v>2357</v>
      </c>
    </row>
    <row r="38" spans="1:16" s="136" customFormat="1" ht="45.75" customHeight="1" x14ac:dyDescent="0.25">
      <c r="A38" s="129">
        <v>30</v>
      </c>
      <c r="B38" s="202">
        <v>43154</v>
      </c>
      <c r="C38" s="228" t="s">
        <v>163</v>
      </c>
      <c r="D38" s="138">
        <v>200</v>
      </c>
      <c r="E38" s="130" t="s">
        <v>1063</v>
      </c>
      <c r="F38" s="245">
        <v>637</v>
      </c>
      <c r="G38" s="156">
        <f t="shared" si="0"/>
        <v>2550</v>
      </c>
      <c r="H38" s="131" t="s">
        <v>254</v>
      </c>
      <c r="I38" s="131" t="s">
        <v>254</v>
      </c>
      <c r="J38" s="131">
        <v>2550</v>
      </c>
      <c r="K38" s="131" t="s">
        <v>254</v>
      </c>
      <c r="L38" s="131" t="s">
        <v>254</v>
      </c>
      <c r="M38" s="159" t="s">
        <v>254</v>
      </c>
      <c r="N38" s="127" t="s">
        <v>2358</v>
      </c>
    </row>
    <row r="39" spans="1:16" s="136" customFormat="1" ht="45.75" customHeight="1" x14ac:dyDescent="0.25">
      <c r="A39" s="198">
        <v>31</v>
      </c>
      <c r="B39" s="202">
        <v>43159</v>
      </c>
      <c r="C39" s="228" t="s">
        <v>553</v>
      </c>
      <c r="D39" s="130" t="s">
        <v>1064</v>
      </c>
      <c r="E39" s="130" t="s">
        <v>1065</v>
      </c>
      <c r="F39" s="245">
        <v>832</v>
      </c>
      <c r="G39" s="156">
        <f t="shared" si="0"/>
        <v>3799</v>
      </c>
      <c r="H39" s="131" t="s">
        <v>254</v>
      </c>
      <c r="I39" s="131" t="s">
        <v>254</v>
      </c>
      <c r="J39" s="131" t="s">
        <v>254</v>
      </c>
      <c r="K39" s="131">
        <v>3799</v>
      </c>
      <c r="L39" s="131" t="s">
        <v>254</v>
      </c>
      <c r="M39" s="159" t="s">
        <v>254</v>
      </c>
      <c r="N39" s="127" t="s">
        <v>1192</v>
      </c>
      <c r="O39" s="136" t="s">
        <v>2597</v>
      </c>
      <c r="P39" s="136" t="s">
        <v>2599</v>
      </c>
    </row>
    <row r="40" spans="1:16" s="136" customFormat="1" ht="45.75" customHeight="1" x14ac:dyDescent="0.25">
      <c r="A40" s="129">
        <v>32</v>
      </c>
      <c r="B40" s="202">
        <v>43159</v>
      </c>
      <c r="C40" s="228" t="s">
        <v>553</v>
      </c>
      <c r="D40" s="130" t="s">
        <v>1064</v>
      </c>
      <c r="E40" s="130" t="s">
        <v>1066</v>
      </c>
      <c r="F40" s="245">
        <v>832</v>
      </c>
      <c r="G40" s="156">
        <f t="shared" si="0"/>
        <v>116</v>
      </c>
      <c r="H40" s="131" t="s">
        <v>254</v>
      </c>
      <c r="I40" s="131" t="s">
        <v>254</v>
      </c>
      <c r="J40" s="131" t="s">
        <v>254</v>
      </c>
      <c r="K40" s="131">
        <v>116</v>
      </c>
      <c r="L40" s="131" t="s">
        <v>254</v>
      </c>
      <c r="M40" s="159" t="s">
        <v>254</v>
      </c>
      <c r="N40" s="127" t="s">
        <v>1193</v>
      </c>
      <c r="O40" s="136" t="s">
        <v>2597</v>
      </c>
      <c r="P40" s="136" t="s">
        <v>2599</v>
      </c>
    </row>
    <row r="41" spans="1:16" s="136" customFormat="1" ht="45.75" customHeight="1" x14ac:dyDescent="0.25">
      <c r="A41" s="129">
        <v>33</v>
      </c>
      <c r="B41" s="202">
        <v>43159</v>
      </c>
      <c r="C41" s="228" t="s">
        <v>553</v>
      </c>
      <c r="D41" s="130" t="s">
        <v>1064</v>
      </c>
      <c r="E41" s="130" t="s">
        <v>1067</v>
      </c>
      <c r="F41" s="245">
        <v>832</v>
      </c>
      <c r="G41" s="156">
        <f t="shared" si="0"/>
        <v>585</v>
      </c>
      <c r="H41" s="131" t="s">
        <v>254</v>
      </c>
      <c r="I41" s="131" t="s">
        <v>254</v>
      </c>
      <c r="J41" s="131" t="s">
        <v>254</v>
      </c>
      <c r="K41" s="131">
        <v>585</v>
      </c>
      <c r="L41" s="131" t="s">
        <v>254</v>
      </c>
      <c r="M41" s="159" t="s">
        <v>254</v>
      </c>
      <c r="N41" s="127" t="s">
        <v>174</v>
      </c>
      <c r="O41" s="136" t="s">
        <v>2597</v>
      </c>
      <c r="P41" s="136" t="s">
        <v>2599</v>
      </c>
    </row>
    <row r="42" spans="1:16" s="136" customFormat="1" ht="45.75" customHeight="1" x14ac:dyDescent="0.25">
      <c r="A42" s="198">
        <v>34</v>
      </c>
      <c r="B42" s="202">
        <v>43159</v>
      </c>
      <c r="C42" s="228" t="s">
        <v>553</v>
      </c>
      <c r="D42" s="130" t="s">
        <v>1064</v>
      </c>
      <c r="E42" s="130" t="s">
        <v>1068</v>
      </c>
      <c r="F42" s="245">
        <v>832</v>
      </c>
      <c r="G42" s="156">
        <f t="shared" si="0"/>
        <v>405</v>
      </c>
      <c r="H42" s="131" t="s">
        <v>254</v>
      </c>
      <c r="I42" s="131" t="s">
        <v>254</v>
      </c>
      <c r="J42" s="131" t="s">
        <v>254</v>
      </c>
      <c r="K42" s="131">
        <v>405</v>
      </c>
      <c r="L42" s="131" t="s">
        <v>254</v>
      </c>
      <c r="M42" s="159" t="s">
        <v>254</v>
      </c>
      <c r="N42" s="127" t="s">
        <v>175</v>
      </c>
      <c r="O42" s="136" t="s">
        <v>2597</v>
      </c>
      <c r="P42" s="136" t="s">
        <v>2599</v>
      </c>
    </row>
    <row r="43" spans="1:16" s="136" customFormat="1" ht="45.75" customHeight="1" x14ac:dyDescent="0.25">
      <c r="A43" s="129">
        <v>36</v>
      </c>
      <c r="B43" s="202">
        <v>43159</v>
      </c>
      <c r="C43" s="228" t="s">
        <v>164</v>
      </c>
      <c r="D43" s="130" t="s">
        <v>1069</v>
      </c>
      <c r="E43" s="130" t="s">
        <v>598</v>
      </c>
      <c r="F43" s="245">
        <v>954</v>
      </c>
      <c r="G43" s="156">
        <f t="shared" si="0"/>
        <v>16962.650000000001</v>
      </c>
      <c r="H43" s="131">
        <v>16962.650000000001</v>
      </c>
      <c r="I43" s="131" t="s">
        <v>254</v>
      </c>
      <c r="J43" s="131" t="s">
        <v>254</v>
      </c>
      <c r="K43" s="131" t="s">
        <v>254</v>
      </c>
      <c r="L43" s="131" t="s">
        <v>254</v>
      </c>
      <c r="M43" s="159" t="s">
        <v>254</v>
      </c>
      <c r="N43" s="127" t="s">
        <v>2216</v>
      </c>
    </row>
    <row r="44" spans="1:16" s="136" customFormat="1" ht="45.75" customHeight="1" x14ac:dyDescent="0.25">
      <c r="A44" s="129">
        <v>38</v>
      </c>
      <c r="B44" s="202">
        <v>43159</v>
      </c>
      <c r="C44" s="228" t="s">
        <v>164</v>
      </c>
      <c r="D44" s="130" t="s">
        <v>1069</v>
      </c>
      <c r="E44" s="130" t="s">
        <v>600</v>
      </c>
      <c r="F44" s="245">
        <v>954</v>
      </c>
      <c r="G44" s="156">
        <f t="shared" si="0"/>
        <v>1183</v>
      </c>
      <c r="H44" s="131">
        <v>1183</v>
      </c>
      <c r="I44" s="131" t="s">
        <v>254</v>
      </c>
      <c r="J44" s="131" t="s">
        <v>254</v>
      </c>
      <c r="K44" s="131" t="s">
        <v>254</v>
      </c>
      <c r="L44" s="131" t="s">
        <v>254</v>
      </c>
      <c r="M44" s="159" t="s">
        <v>254</v>
      </c>
      <c r="N44" s="127" t="s">
        <v>174</v>
      </c>
    </row>
    <row r="45" spans="1:16" s="136" customFormat="1" ht="45.75" customHeight="1" x14ac:dyDescent="0.25">
      <c r="A45" s="129">
        <v>39</v>
      </c>
      <c r="B45" s="202">
        <v>43159</v>
      </c>
      <c r="C45" s="228" t="s">
        <v>164</v>
      </c>
      <c r="D45" s="130" t="s">
        <v>1069</v>
      </c>
      <c r="E45" s="130" t="s">
        <v>601</v>
      </c>
      <c r="F45" s="245">
        <v>954</v>
      </c>
      <c r="G45" s="156">
        <f t="shared" si="0"/>
        <v>99</v>
      </c>
      <c r="H45" s="131">
        <v>99</v>
      </c>
      <c r="I45" s="131" t="s">
        <v>254</v>
      </c>
      <c r="J45" s="131" t="s">
        <v>254</v>
      </c>
      <c r="K45" s="131" t="s">
        <v>254</v>
      </c>
      <c r="L45" s="131" t="s">
        <v>254</v>
      </c>
      <c r="M45" s="159" t="s">
        <v>254</v>
      </c>
      <c r="N45" s="127" t="s">
        <v>1195</v>
      </c>
    </row>
    <row r="46" spans="1:16" s="136" customFormat="1" ht="45.75" customHeight="1" x14ac:dyDescent="0.25">
      <c r="A46" s="198">
        <v>40</v>
      </c>
      <c r="B46" s="202">
        <v>43159</v>
      </c>
      <c r="C46" s="228" t="s">
        <v>164</v>
      </c>
      <c r="D46" s="130" t="s">
        <v>1069</v>
      </c>
      <c r="E46" s="130" t="s">
        <v>593</v>
      </c>
      <c r="F46" s="245">
        <v>954</v>
      </c>
      <c r="G46" s="156">
        <f t="shared" si="0"/>
        <v>1296</v>
      </c>
      <c r="H46" s="131">
        <v>1296</v>
      </c>
      <c r="I46" s="131" t="s">
        <v>254</v>
      </c>
      <c r="J46" s="131" t="s">
        <v>254</v>
      </c>
      <c r="K46" s="131" t="s">
        <v>254</v>
      </c>
      <c r="L46" s="131" t="s">
        <v>254</v>
      </c>
      <c r="M46" s="159" t="s">
        <v>254</v>
      </c>
      <c r="N46" s="127" t="s">
        <v>175</v>
      </c>
    </row>
    <row r="47" spans="1:16" s="136" customFormat="1" ht="45.75" customHeight="1" x14ac:dyDescent="0.25">
      <c r="A47" s="129">
        <v>41</v>
      </c>
      <c r="B47" s="202">
        <v>43159</v>
      </c>
      <c r="C47" s="228" t="s">
        <v>164</v>
      </c>
      <c r="D47" s="130" t="s">
        <v>1069</v>
      </c>
      <c r="E47" s="130" t="s">
        <v>1070</v>
      </c>
      <c r="F47" s="245">
        <v>954</v>
      </c>
      <c r="G47" s="156">
        <f t="shared" si="0"/>
        <v>375.68</v>
      </c>
      <c r="H47" s="131">
        <v>375.68</v>
      </c>
      <c r="I47" s="131" t="s">
        <v>254</v>
      </c>
      <c r="J47" s="131" t="s">
        <v>254</v>
      </c>
      <c r="K47" s="131" t="s">
        <v>254</v>
      </c>
      <c r="L47" s="131" t="s">
        <v>254</v>
      </c>
      <c r="M47" s="159" t="s">
        <v>254</v>
      </c>
      <c r="N47" s="127" t="s">
        <v>547</v>
      </c>
    </row>
    <row r="48" spans="1:16" s="136" customFormat="1" ht="45.75" customHeight="1" x14ac:dyDescent="0.25">
      <c r="A48" s="129">
        <v>42</v>
      </c>
      <c r="B48" s="202">
        <v>43159</v>
      </c>
      <c r="C48" s="228" t="s">
        <v>164</v>
      </c>
      <c r="D48" s="130" t="s">
        <v>1069</v>
      </c>
      <c r="E48" s="130" t="s">
        <v>594</v>
      </c>
      <c r="F48" s="245">
        <v>954</v>
      </c>
      <c r="G48" s="156">
        <f t="shared" si="0"/>
        <v>257.45999999999998</v>
      </c>
      <c r="H48" s="131">
        <v>257.45999999999998</v>
      </c>
      <c r="I48" s="131" t="s">
        <v>254</v>
      </c>
      <c r="J48" s="131" t="s">
        <v>254</v>
      </c>
      <c r="K48" s="131" t="s">
        <v>254</v>
      </c>
      <c r="L48" s="131" t="s">
        <v>254</v>
      </c>
      <c r="M48" s="159" t="s">
        <v>254</v>
      </c>
      <c r="N48" s="127" t="s">
        <v>214</v>
      </c>
    </row>
    <row r="49" spans="1:16" s="136" customFormat="1" ht="45.75" customHeight="1" x14ac:dyDescent="0.25">
      <c r="A49" s="198">
        <v>43</v>
      </c>
      <c r="B49" s="202">
        <v>43159</v>
      </c>
      <c r="C49" s="228" t="s">
        <v>164</v>
      </c>
      <c r="D49" s="130" t="s">
        <v>1069</v>
      </c>
      <c r="E49" s="130" t="s">
        <v>599</v>
      </c>
      <c r="F49" s="245">
        <v>954</v>
      </c>
      <c r="G49" s="156">
        <f t="shared" si="0"/>
        <v>5932.21</v>
      </c>
      <c r="H49" s="131">
        <v>5932.21</v>
      </c>
      <c r="I49" s="131" t="s">
        <v>254</v>
      </c>
      <c r="J49" s="131" t="s">
        <v>254</v>
      </c>
      <c r="K49" s="131" t="s">
        <v>254</v>
      </c>
      <c r="L49" s="131" t="s">
        <v>254</v>
      </c>
      <c r="M49" s="159" t="s">
        <v>254</v>
      </c>
      <c r="N49" s="127" t="s">
        <v>1194</v>
      </c>
    </row>
    <row r="50" spans="1:16" s="136" customFormat="1" ht="45.75" customHeight="1" x14ac:dyDescent="0.25">
      <c r="A50" s="129">
        <v>44</v>
      </c>
      <c r="B50" s="202">
        <v>43172</v>
      </c>
      <c r="C50" s="228" t="s">
        <v>163</v>
      </c>
      <c r="D50" s="138">
        <v>489</v>
      </c>
      <c r="E50" s="130" t="s">
        <v>2516</v>
      </c>
      <c r="F50" s="245">
        <v>1299</v>
      </c>
      <c r="G50" s="156">
        <f t="shared" si="0"/>
        <v>6120</v>
      </c>
      <c r="H50" s="131" t="s">
        <v>254</v>
      </c>
      <c r="I50" s="131" t="s">
        <v>254</v>
      </c>
      <c r="J50" s="131" t="s">
        <v>254</v>
      </c>
      <c r="K50" s="131" t="s">
        <v>254</v>
      </c>
      <c r="L50" s="131" t="s">
        <v>254</v>
      </c>
      <c r="M50" s="159">
        <v>6120</v>
      </c>
      <c r="N50" s="127" t="s">
        <v>2359</v>
      </c>
      <c r="O50" s="136" t="s">
        <v>2597</v>
      </c>
      <c r="P50" s="136" t="s">
        <v>2599</v>
      </c>
    </row>
    <row r="51" spans="1:16" s="136" customFormat="1" ht="45.75" customHeight="1" x14ac:dyDescent="0.25">
      <c r="A51" s="129">
        <v>45</v>
      </c>
      <c r="B51" s="202">
        <v>43182</v>
      </c>
      <c r="C51" s="228" t="s">
        <v>178</v>
      </c>
      <c r="D51" s="138">
        <v>246</v>
      </c>
      <c r="E51" s="130" t="s">
        <v>1071</v>
      </c>
      <c r="F51" s="245">
        <v>1340</v>
      </c>
      <c r="G51" s="156">
        <f t="shared" si="0"/>
        <v>940</v>
      </c>
      <c r="H51" s="131" t="s">
        <v>254</v>
      </c>
      <c r="I51" s="131">
        <v>940</v>
      </c>
      <c r="J51" s="131" t="s">
        <v>254</v>
      </c>
      <c r="K51" s="131" t="s">
        <v>254</v>
      </c>
      <c r="L51" s="131" t="s">
        <v>254</v>
      </c>
      <c r="M51" s="159" t="s">
        <v>254</v>
      </c>
      <c r="N51" s="127" t="s">
        <v>1885</v>
      </c>
    </row>
    <row r="52" spans="1:16" s="136" customFormat="1" ht="45.75" customHeight="1" x14ac:dyDescent="0.25">
      <c r="A52" s="198">
        <v>46</v>
      </c>
      <c r="B52" s="202">
        <v>43200</v>
      </c>
      <c r="C52" s="228" t="s">
        <v>178</v>
      </c>
      <c r="D52" s="138">
        <v>487</v>
      </c>
      <c r="E52" s="130" t="s">
        <v>2515</v>
      </c>
      <c r="F52" s="245">
        <v>1375</v>
      </c>
      <c r="G52" s="156">
        <f t="shared" si="0"/>
        <v>1890</v>
      </c>
      <c r="H52" s="131" t="s">
        <v>254</v>
      </c>
      <c r="I52" s="131">
        <v>1890</v>
      </c>
      <c r="J52" s="131" t="s">
        <v>254</v>
      </c>
      <c r="K52" s="131" t="s">
        <v>254</v>
      </c>
      <c r="L52" s="131" t="s">
        <v>254</v>
      </c>
      <c r="M52" s="159" t="s">
        <v>254</v>
      </c>
      <c r="N52" s="127" t="s">
        <v>1886</v>
      </c>
    </row>
    <row r="53" spans="1:16" s="136" customFormat="1" ht="45.75" customHeight="1" x14ac:dyDescent="0.25">
      <c r="A53" s="129">
        <v>47</v>
      </c>
      <c r="B53" s="202">
        <v>43200</v>
      </c>
      <c r="C53" s="228" t="s">
        <v>178</v>
      </c>
      <c r="D53" s="138">
        <v>487</v>
      </c>
      <c r="E53" s="130" t="s">
        <v>2515</v>
      </c>
      <c r="F53" s="245">
        <v>1375</v>
      </c>
      <c r="G53" s="156">
        <f t="shared" si="0"/>
        <v>225</v>
      </c>
      <c r="H53" s="131"/>
      <c r="I53" s="131">
        <v>225</v>
      </c>
      <c r="J53" s="131"/>
      <c r="K53" s="131"/>
      <c r="L53" s="131"/>
      <c r="M53" s="159"/>
      <c r="N53" s="127" t="s">
        <v>1887</v>
      </c>
    </row>
    <row r="54" spans="1:16" s="136" customFormat="1" ht="45.75" customHeight="1" x14ac:dyDescent="0.25">
      <c r="A54" s="129">
        <v>48</v>
      </c>
      <c r="B54" s="202">
        <v>43200</v>
      </c>
      <c r="C54" s="228" t="s">
        <v>178</v>
      </c>
      <c r="D54" s="138">
        <v>487</v>
      </c>
      <c r="E54" s="130" t="s">
        <v>2515</v>
      </c>
      <c r="F54" s="245">
        <v>1375</v>
      </c>
      <c r="G54" s="156">
        <f t="shared" si="0"/>
        <v>270</v>
      </c>
      <c r="H54" s="131" t="s">
        <v>254</v>
      </c>
      <c r="I54" s="131">
        <v>270</v>
      </c>
      <c r="J54" s="131" t="s">
        <v>254</v>
      </c>
      <c r="K54" s="131" t="s">
        <v>254</v>
      </c>
      <c r="L54" s="131" t="s">
        <v>254</v>
      </c>
      <c r="M54" s="159" t="s">
        <v>254</v>
      </c>
      <c r="N54" s="127" t="s">
        <v>1888</v>
      </c>
    </row>
    <row r="55" spans="1:16" s="136" customFormat="1" ht="45.75" customHeight="1" x14ac:dyDescent="0.25">
      <c r="A55" s="198">
        <v>49</v>
      </c>
      <c r="B55" s="202">
        <v>43200</v>
      </c>
      <c r="C55" s="228" t="s">
        <v>178</v>
      </c>
      <c r="D55" s="138">
        <v>484</v>
      </c>
      <c r="E55" s="130" t="s">
        <v>2514</v>
      </c>
      <c r="F55" s="245">
        <v>1483</v>
      </c>
      <c r="G55" s="156">
        <f t="shared" si="0"/>
        <v>1935</v>
      </c>
      <c r="H55" s="131" t="s">
        <v>254</v>
      </c>
      <c r="I55" s="131">
        <v>1935</v>
      </c>
      <c r="J55" s="131" t="s">
        <v>254</v>
      </c>
      <c r="K55" s="131" t="s">
        <v>254</v>
      </c>
      <c r="L55" s="131" t="s">
        <v>254</v>
      </c>
      <c r="M55" s="159" t="s">
        <v>254</v>
      </c>
      <c r="N55" s="127" t="s">
        <v>1889</v>
      </c>
    </row>
    <row r="56" spans="1:16" s="136" customFormat="1" ht="45.75" customHeight="1" x14ac:dyDescent="0.25">
      <c r="A56" s="129">
        <v>50</v>
      </c>
      <c r="B56" s="202">
        <v>43200</v>
      </c>
      <c r="C56" s="228" t="s">
        <v>178</v>
      </c>
      <c r="D56" s="138">
        <v>484</v>
      </c>
      <c r="E56" s="130" t="s">
        <v>2514</v>
      </c>
      <c r="F56" s="245">
        <v>1483</v>
      </c>
      <c r="G56" s="156">
        <f t="shared" si="0"/>
        <v>735</v>
      </c>
      <c r="H56" s="131"/>
      <c r="I56" s="131">
        <v>735</v>
      </c>
      <c r="J56" s="131"/>
      <c r="K56" s="131"/>
      <c r="L56" s="131"/>
      <c r="M56" s="159"/>
      <c r="N56" s="127" t="s">
        <v>1890</v>
      </c>
    </row>
    <row r="57" spans="1:16" s="136" customFormat="1" ht="45.75" customHeight="1" x14ac:dyDescent="0.25">
      <c r="A57" s="129">
        <v>51</v>
      </c>
      <c r="B57" s="202">
        <v>43200</v>
      </c>
      <c r="C57" s="228" t="s">
        <v>178</v>
      </c>
      <c r="D57" s="138">
        <v>484</v>
      </c>
      <c r="E57" s="130" t="s">
        <v>2514</v>
      </c>
      <c r="F57" s="245">
        <v>1483</v>
      </c>
      <c r="G57" s="156">
        <f t="shared" si="0"/>
        <v>6375</v>
      </c>
      <c r="H57" s="131"/>
      <c r="I57" s="131">
        <v>6375</v>
      </c>
      <c r="J57" s="131"/>
      <c r="K57" s="131"/>
      <c r="L57" s="131"/>
      <c r="M57" s="159"/>
      <c r="N57" s="127" t="s">
        <v>1891</v>
      </c>
    </row>
    <row r="58" spans="1:16" s="136" customFormat="1" ht="45.75" customHeight="1" x14ac:dyDescent="0.25">
      <c r="A58" s="198">
        <v>52</v>
      </c>
      <c r="B58" s="202">
        <v>43200</v>
      </c>
      <c r="C58" s="228" t="s">
        <v>178</v>
      </c>
      <c r="D58" s="138">
        <v>484</v>
      </c>
      <c r="E58" s="130" t="s">
        <v>2514</v>
      </c>
      <c r="F58" s="245">
        <v>1483</v>
      </c>
      <c r="G58" s="156">
        <f t="shared" si="0"/>
        <v>13350</v>
      </c>
      <c r="H58" s="131" t="s">
        <v>254</v>
      </c>
      <c r="I58" s="131">
        <v>13350</v>
      </c>
      <c r="J58" s="131" t="s">
        <v>254</v>
      </c>
      <c r="K58" s="131" t="s">
        <v>254</v>
      </c>
      <c r="L58" s="131" t="s">
        <v>254</v>
      </c>
      <c r="M58" s="159" t="s">
        <v>254</v>
      </c>
      <c r="N58" s="127" t="s">
        <v>1892</v>
      </c>
    </row>
    <row r="59" spans="1:16" s="136" customFormat="1" ht="45.75" customHeight="1" x14ac:dyDescent="0.25">
      <c r="A59" s="129">
        <v>53</v>
      </c>
      <c r="B59" s="202">
        <v>43180</v>
      </c>
      <c r="C59" s="228" t="s">
        <v>164</v>
      </c>
      <c r="D59" s="130" t="s">
        <v>1072</v>
      </c>
      <c r="E59" s="130" t="s">
        <v>1073</v>
      </c>
      <c r="F59" s="245">
        <v>1574</v>
      </c>
      <c r="G59" s="156">
        <f t="shared" si="0"/>
        <v>15015.17</v>
      </c>
      <c r="H59" s="131">
        <v>15015.17</v>
      </c>
      <c r="I59" s="131" t="s">
        <v>254</v>
      </c>
      <c r="J59" s="131" t="s">
        <v>254</v>
      </c>
      <c r="K59" s="131" t="s">
        <v>254</v>
      </c>
      <c r="L59" s="131" t="s">
        <v>254</v>
      </c>
      <c r="M59" s="159" t="s">
        <v>254</v>
      </c>
      <c r="N59" s="127" t="s">
        <v>2218</v>
      </c>
    </row>
    <row r="60" spans="1:16" s="136" customFormat="1" ht="45.75" customHeight="1" x14ac:dyDescent="0.25">
      <c r="A60" s="129">
        <v>54</v>
      </c>
      <c r="B60" s="202">
        <v>43180</v>
      </c>
      <c r="C60" s="228" t="s">
        <v>164</v>
      </c>
      <c r="D60" s="130" t="s">
        <v>1072</v>
      </c>
      <c r="E60" s="130" t="s">
        <v>1074</v>
      </c>
      <c r="F60" s="245">
        <v>1574</v>
      </c>
      <c r="G60" s="156">
        <f t="shared" si="0"/>
        <v>22864.639999999999</v>
      </c>
      <c r="H60" s="131">
        <v>22864.639999999999</v>
      </c>
      <c r="I60" s="131" t="s">
        <v>254</v>
      </c>
      <c r="J60" s="131" t="s">
        <v>254</v>
      </c>
      <c r="K60" s="131" t="s">
        <v>254</v>
      </c>
      <c r="L60" s="131" t="s">
        <v>254</v>
      </c>
      <c r="M60" s="159" t="s">
        <v>254</v>
      </c>
      <c r="N60" s="127" t="s">
        <v>2217</v>
      </c>
    </row>
    <row r="61" spans="1:16" s="136" customFormat="1" ht="45.75" customHeight="1" x14ac:dyDescent="0.25">
      <c r="A61" s="198">
        <v>55</v>
      </c>
      <c r="B61" s="202">
        <v>43180</v>
      </c>
      <c r="C61" s="228" t="s">
        <v>164</v>
      </c>
      <c r="D61" s="130" t="s">
        <v>1072</v>
      </c>
      <c r="E61" s="130" t="s">
        <v>1075</v>
      </c>
      <c r="F61" s="245">
        <v>1574</v>
      </c>
      <c r="G61" s="156">
        <f t="shared" si="0"/>
        <v>3561</v>
      </c>
      <c r="H61" s="131">
        <v>3561</v>
      </c>
      <c r="I61" s="131" t="s">
        <v>254</v>
      </c>
      <c r="J61" s="131" t="s">
        <v>254</v>
      </c>
      <c r="K61" s="131" t="s">
        <v>254</v>
      </c>
      <c r="L61" s="131" t="s">
        <v>254</v>
      </c>
      <c r="M61" s="159" t="s">
        <v>254</v>
      </c>
      <c r="N61" s="127" t="s">
        <v>174</v>
      </c>
    </row>
    <row r="62" spans="1:16" s="136" customFormat="1" ht="45.75" customHeight="1" x14ac:dyDescent="0.25">
      <c r="A62" s="129">
        <v>56</v>
      </c>
      <c r="B62" s="202">
        <v>43180</v>
      </c>
      <c r="C62" s="228" t="s">
        <v>164</v>
      </c>
      <c r="D62" s="130" t="s">
        <v>1072</v>
      </c>
      <c r="E62" s="130" t="s">
        <v>1076</v>
      </c>
      <c r="F62" s="245">
        <v>1574</v>
      </c>
      <c r="G62" s="156">
        <f t="shared" si="0"/>
        <v>3893</v>
      </c>
      <c r="H62" s="131">
        <v>3893</v>
      </c>
      <c r="I62" s="131" t="s">
        <v>254</v>
      </c>
      <c r="J62" s="131" t="s">
        <v>254</v>
      </c>
      <c r="K62" s="131" t="s">
        <v>254</v>
      </c>
      <c r="L62" s="131" t="s">
        <v>254</v>
      </c>
      <c r="M62" s="159" t="s">
        <v>254</v>
      </c>
      <c r="N62" s="127" t="s">
        <v>175</v>
      </c>
    </row>
    <row r="63" spans="1:16" s="136" customFormat="1" ht="45.75" customHeight="1" x14ac:dyDescent="0.25">
      <c r="A63" s="129">
        <v>57</v>
      </c>
      <c r="B63" s="202">
        <v>43180</v>
      </c>
      <c r="C63" s="228" t="s">
        <v>164</v>
      </c>
      <c r="D63" s="130" t="s">
        <v>1072</v>
      </c>
      <c r="E63" s="130" t="s">
        <v>1077</v>
      </c>
      <c r="F63" s="245">
        <v>1574</v>
      </c>
      <c r="G63" s="156">
        <f t="shared" si="0"/>
        <v>563</v>
      </c>
      <c r="H63" s="131">
        <v>563</v>
      </c>
      <c r="I63" s="131" t="s">
        <v>254</v>
      </c>
      <c r="J63" s="131" t="s">
        <v>254</v>
      </c>
      <c r="K63" s="131" t="s">
        <v>254</v>
      </c>
      <c r="L63" s="131" t="s">
        <v>254</v>
      </c>
      <c r="M63" s="159" t="s">
        <v>254</v>
      </c>
      <c r="N63" s="127" t="s">
        <v>175</v>
      </c>
    </row>
    <row r="64" spans="1:16" s="136" customFormat="1" ht="45.75" customHeight="1" x14ac:dyDescent="0.25">
      <c r="A64" s="198">
        <v>58</v>
      </c>
      <c r="B64" s="202">
        <v>43180</v>
      </c>
      <c r="C64" s="228" t="s">
        <v>164</v>
      </c>
      <c r="D64" s="130" t="s">
        <v>1072</v>
      </c>
      <c r="E64" s="130" t="s">
        <v>1078</v>
      </c>
      <c r="F64" s="245">
        <v>1574</v>
      </c>
      <c r="G64" s="156">
        <f t="shared" si="0"/>
        <v>535.01</v>
      </c>
      <c r="H64" s="131">
        <v>535.01</v>
      </c>
      <c r="I64" s="131" t="s">
        <v>254</v>
      </c>
      <c r="J64" s="131" t="s">
        <v>254</v>
      </c>
      <c r="K64" s="131" t="s">
        <v>254</v>
      </c>
      <c r="L64" s="131" t="s">
        <v>254</v>
      </c>
      <c r="M64" s="159" t="s">
        <v>254</v>
      </c>
      <c r="N64" s="127" t="s">
        <v>547</v>
      </c>
    </row>
    <row r="65" spans="1:16" s="136" customFormat="1" ht="45.75" customHeight="1" x14ac:dyDescent="0.25">
      <c r="A65" s="129">
        <v>59</v>
      </c>
      <c r="B65" s="202">
        <v>43180</v>
      </c>
      <c r="C65" s="228" t="s">
        <v>164</v>
      </c>
      <c r="D65" s="130" t="s">
        <v>1072</v>
      </c>
      <c r="E65" s="130" t="s">
        <v>1079</v>
      </c>
      <c r="F65" s="245">
        <v>1574</v>
      </c>
      <c r="G65" s="156">
        <f t="shared" si="0"/>
        <v>78.22</v>
      </c>
      <c r="H65" s="131">
        <v>78.22</v>
      </c>
      <c r="I65" s="131" t="s">
        <v>254</v>
      </c>
      <c r="J65" s="131" t="s">
        <v>254</v>
      </c>
      <c r="K65" s="131" t="s">
        <v>254</v>
      </c>
      <c r="L65" s="131" t="s">
        <v>254</v>
      </c>
      <c r="M65" s="159" t="s">
        <v>254</v>
      </c>
      <c r="N65" s="127" t="s">
        <v>214</v>
      </c>
    </row>
    <row r="66" spans="1:16" s="136" customFormat="1" ht="45.75" customHeight="1" x14ac:dyDescent="0.25">
      <c r="A66" s="129">
        <v>60</v>
      </c>
      <c r="B66" s="202">
        <v>43180</v>
      </c>
      <c r="C66" s="228" t="s">
        <v>164</v>
      </c>
      <c r="D66" s="130" t="s">
        <v>1072</v>
      </c>
      <c r="E66" s="130" t="s">
        <v>612</v>
      </c>
      <c r="F66" s="245">
        <v>1574</v>
      </c>
      <c r="G66" s="156">
        <f t="shared" si="0"/>
        <v>141.97999999999999</v>
      </c>
      <c r="H66" s="131">
        <v>141.97999999999999</v>
      </c>
      <c r="I66" s="131" t="s">
        <v>254</v>
      </c>
      <c r="J66" s="131" t="s">
        <v>254</v>
      </c>
      <c r="K66" s="131" t="s">
        <v>254</v>
      </c>
      <c r="L66" s="131" t="s">
        <v>254</v>
      </c>
      <c r="M66" s="159" t="s">
        <v>254</v>
      </c>
      <c r="N66" s="127" t="s">
        <v>177</v>
      </c>
    </row>
    <row r="67" spans="1:16" s="136" customFormat="1" ht="45.75" customHeight="1" x14ac:dyDescent="0.25">
      <c r="A67" s="198">
        <v>61</v>
      </c>
      <c r="B67" s="202">
        <v>43180</v>
      </c>
      <c r="C67" s="228" t="s">
        <v>164</v>
      </c>
      <c r="D67" s="130" t="s">
        <v>1072</v>
      </c>
      <c r="E67" s="130" t="s">
        <v>1080</v>
      </c>
      <c r="F67" s="245">
        <v>1574</v>
      </c>
      <c r="G67" s="156">
        <f t="shared" si="0"/>
        <v>311.56</v>
      </c>
      <c r="H67" s="131">
        <v>311.56</v>
      </c>
      <c r="I67" s="131" t="s">
        <v>254</v>
      </c>
      <c r="J67" s="131" t="s">
        <v>254</v>
      </c>
      <c r="K67" s="131" t="s">
        <v>254</v>
      </c>
      <c r="L67" s="131" t="s">
        <v>254</v>
      </c>
      <c r="M67" s="159" t="s">
        <v>254</v>
      </c>
      <c r="N67" s="127" t="s">
        <v>548</v>
      </c>
    </row>
    <row r="68" spans="1:16" s="136" customFormat="1" ht="45.75" customHeight="1" x14ac:dyDescent="0.25">
      <c r="A68" s="129">
        <v>62</v>
      </c>
      <c r="B68" s="202">
        <v>43185</v>
      </c>
      <c r="C68" s="228" t="s">
        <v>164</v>
      </c>
      <c r="D68" s="130" t="s">
        <v>1081</v>
      </c>
      <c r="E68" s="130" t="s">
        <v>1082</v>
      </c>
      <c r="F68" s="245">
        <v>1620</v>
      </c>
      <c r="G68" s="156">
        <f t="shared" si="0"/>
        <v>3799</v>
      </c>
      <c r="H68" s="131" t="s">
        <v>254</v>
      </c>
      <c r="I68" s="131" t="s">
        <v>254</v>
      </c>
      <c r="J68" s="131" t="s">
        <v>254</v>
      </c>
      <c r="K68" s="131">
        <v>3799</v>
      </c>
      <c r="L68" s="131" t="s">
        <v>254</v>
      </c>
      <c r="M68" s="159" t="s">
        <v>254</v>
      </c>
      <c r="N68" s="127" t="s">
        <v>1196</v>
      </c>
      <c r="O68" s="136" t="s">
        <v>2597</v>
      </c>
      <c r="P68" s="136" t="s">
        <v>2599</v>
      </c>
    </row>
    <row r="69" spans="1:16" s="136" customFormat="1" ht="45.75" customHeight="1" x14ac:dyDescent="0.25">
      <c r="A69" s="129">
        <v>63</v>
      </c>
      <c r="B69" s="202">
        <v>43185</v>
      </c>
      <c r="C69" s="228" t="s">
        <v>164</v>
      </c>
      <c r="D69" s="130" t="s">
        <v>1081</v>
      </c>
      <c r="E69" s="130" t="s">
        <v>1083</v>
      </c>
      <c r="F69" s="245">
        <v>1620</v>
      </c>
      <c r="G69" s="156">
        <f t="shared" si="0"/>
        <v>585</v>
      </c>
      <c r="H69" s="131" t="s">
        <v>254</v>
      </c>
      <c r="I69" s="131" t="s">
        <v>254</v>
      </c>
      <c r="J69" s="131" t="s">
        <v>254</v>
      </c>
      <c r="K69" s="131">
        <v>585</v>
      </c>
      <c r="L69" s="131" t="s">
        <v>254</v>
      </c>
      <c r="M69" s="159" t="s">
        <v>254</v>
      </c>
      <c r="N69" s="127" t="s">
        <v>174</v>
      </c>
      <c r="O69" s="136" t="s">
        <v>2597</v>
      </c>
      <c r="P69" s="136" t="s">
        <v>2599</v>
      </c>
    </row>
    <row r="70" spans="1:16" s="136" customFormat="1" ht="45.75" customHeight="1" x14ac:dyDescent="0.25">
      <c r="A70" s="198">
        <v>64</v>
      </c>
      <c r="B70" s="202">
        <v>43185</v>
      </c>
      <c r="C70" s="228" t="s">
        <v>164</v>
      </c>
      <c r="D70" s="130" t="s">
        <v>1081</v>
      </c>
      <c r="E70" s="130" t="s">
        <v>1084</v>
      </c>
      <c r="F70" s="245">
        <v>1620</v>
      </c>
      <c r="G70" s="156">
        <f t="shared" si="0"/>
        <v>116</v>
      </c>
      <c r="H70" s="131" t="s">
        <v>254</v>
      </c>
      <c r="I70" s="131" t="s">
        <v>254</v>
      </c>
      <c r="J70" s="131" t="s">
        <v>254</v>
      </c>
      <c r="K70" s="131">
        <v>116</v>
      </c>
      <c r="L70" s="131" t="s">
        <v>254</v>
      </c>
      <c r="M70" s="159" t="s">
        <v>254</v>
      </c>
      <c r="N70" s="127" t="s">
        <v>1197</v>
      </c>
      <c r="O70" s="136" t="s">
        <v>2597</v>
      </c>
      <c r="P70" s="136" t="s">
        <v>2599</v>
      </c>
    </row>
    <row r="71" spans="1:16" s="136" customFormat="1" ht="45.75" customHeight="1" x14ac:dyDescent="0.25">
      <c r="A71" s="129">
        <v>65</v>
      </c>
      <c r="B71" s="202">
        <v>43185</v>
      </c>
      <c r="C71" s="228" t="s">
        <v>164</v>
      </c>
      <c r="D71" s="130" t="s">
        <v>1081</v>
      </c>
      <c r="E71" s="130" t="s">
        <v>631</v>
      </c>
      <c r="F71" s="245">
        <v>1620</v>
      </c>
      <c r="G71" s="156">
        <f t="shared" si="0"/>
        <v>405</v>
      </c>
      <c r="H71" s="131" t="s">
        <v>254</v>
      </c>
      <c r="I71" s="131" t="s">
        <v>254</v>
      </c>
      <c r="J71" s="131" t="s">
        <v>254</v>
      </c>
      <c r="K71" s="131">
        <v>405</v>
      </c>
      <c r="L71" s="131" t="s">
        <v>254</v>
      </c>
      <c r="M71" s="159" t="s">
        <v>254</v>
      </c>
      <c r="N71" s="127" t="s">
        <v>175</v>
      </c>
      <c r="O71" s="136" t="s">
        <v>2597</v>
      </c>
      <c r="P71" s="136" t="s">
        <v>2599</v>
      </c>
    </row>
    <row r="72" spans="1:16" s="136" customFormat="1" ht="45.75" customHeight="1" x14ac:dyDescent="0.25">
      <c r="A72" s="129">
        <v>66</v>
      </c>
      <c r="B72" s="202">
        <v>43206</v>
      </c>
      <c r="C72" s="228" t="s">
        <v>178</v>
      </c>
      <c r="D72" s="138">
        <v>563</v>
      </c>
      <c r="E72" s="130" t="s">
        <v>2513</v>
      </c>
      <c r="F72" s="245">
        <v>1671</v>
      </c>
      <c r="G72" s="156">
        <f t="shared" ref="G72:G133" si="1">SUM(H72:M72)</f>
        <v>15028</v>
      </c>
      <c r="H72" s="131" t="s">
        <v>254</v>
      </c>
      <c r="I72" s="131">
        <v>15028</v>
      </c>
      <c r="J72" s="131" t="s">
        <v>254</v>
      </c>
      <c r="K72" s="131" t="s">
        <v>254</v>
      </c>
      <c r="L72" s="131" t="s">
        <v>254</v>
      </c>
      <c r="M72" s="159" t="s">
        <v>254</v>
      </c>
      <c r="N72" s="127" t="s">
        <v>1893</v>
      </c>
    </row>
    <row r="73" spans="1:16" s="136" customFormat="1" ht="45.75" customHeight="1" x14ac:dyDescent="0.25">
      <c r="A73" s="198">
        <v>67</v>
      </c>
      <c r="B73" s="202">
        <v>43182</v>
      </c>
      <c r="C73" s="228" t="s">
        <v>163</v>
      </c>
      <c r="D73" s="138">
        <v>605</v>
      </c>
      <c r="E73" s="130" t="s">
        <v>2512</v>
      </c>
      <c r="F73" s="245">
        <v>1768</v>
      </c>
      <c r="G73" s="156">
        <f t="shared" si="1"/>
        <v>5200</v>
      </c>
      <c r="H73" s="131" t="s">
        <v>254</v>
      </c>
      <c r="I73" s="131" t="s">
        <v>254</v>
      </c>
      <c r="J73" s="131">
        <v>5200</v>
      </c>
      <c r="K73" s="131" t="s">
        <v>254</v>
      </c>
      <c r="L73" s="131" t="s">
        <v>254</v>
      </c>
      <c r="M73" s="159" t="s">
        <v>254</v>
      </c>
      <c r="N73" s="127" t="s">
        <v>2360</v>
      </c>
    </row>
    <row r="74" spans="1:16" s="136" customFormat="1" ht="45.75" customHeight="1" x14ac:dyDescent="0.25">
      <c r="A74" s="129">
        <v>68</v>
      </c>
      <c r="B74" s="202">
        <v>43182</v>
      </c>
      <c r="C74" s="228" t="s">
        <v>163</v>
      </c>
      <c r="D74" s="138">
        <v>607</v>
      </c>
      <c r="E74" s="130" t="s">
        <v>2511</v>
      </c>
      <c r="F74" s="245">
        <v>1769</v>
      </c>
      <c r="G74" s="156">
        <f t="shared" si="1"/>
        <v>5200</v>
      </c>
      <c r="H74" s="131" t="s">
        <v>254</v>
      </c>
      <c r="I74" s="131" t="s">
        <v>254</v>
      </c>
      <c r="J74" s="131">
        <v>5200</v>
      </c>
      <c r="K74" s="131" t="s">
        <v>254</v>
      </c>
      <c r="L74" s="131" t="s">
        <v>254</v>
      </c>
      <c r="M74" s="159" t="s">
        <v>254</v>
      </c>
      <c r="N74" s="127" t="s">
        <v>2361</v>
      </c>
    </row>
    <row r="75" spans="1:16" s="136" customFormat="1" ht="45.75" customHeight="1" x14ac:dyDescent="0.25">
      <c r="A75" s="129">
        <v>69</v>
      </c>
      <c r="B75" s="202">
        <v>43182</v>
      </c>
      <c r="C75" s="228" t="s">
        <v>163</v>
      </c>
      <c r="D75" s="138">
        <v>609</v>
      </c>
      <c r="E75" s="130" t="s">
        <v>2510</v>
      </c>
      <c r="F75" s="245">
        <v>1770</v>
      </c>
      <c r="G75" s="156">
        <f t="shared" si="1"/>
        <v>5200</v>
      </c>
      <c r="H75" s="131" t="s">
        <v>254</v>
      </c>
      <c r="I75" s="131" t="s">
        <v>254</v>
      </c>
      <c r="J75" s="131">
        <v>5200</v>
      </c>
      <c r="K75" s="131" t="s">
        <v>254</v>
      </c>
      <c r="L75" s="131" t="s">
        <v>254</v>
      </c>
      <c r="M75" s="159" t="s">
        <v>254</v>
      </c>
      <c r="N75" s="127" t="s">
        <v>2362</v>
      </c>
    </row>
    <row r="76" spans="1:16" s="136" customFormat="1" ht="45.75" customHeight="1" x14ac:dyDescent="0.25">
      <c r="A76" s="198">
        <v>70</v>
      </c>
      <c r="B76" s="202">
        <v>43182</v>
      </c>
      <c r="C76" s="228" t="s">
        <v>163</v>
      </c>
      <c r="D76" s="138">
        <v>611</v>
      </c>
      <c r="E76" s="130" t="s">
        <v>2509</v>
      </c>
      <c r="F76" s="245">
        <v>1771</v>
      </c>
      <c r="G76" s="156">
        <f t="shared" si="1"/>
        <v>5200</v>
      </c>
      <c r="H76" s="131" t="s">
        <v>254</v>
      </c>
      <c r="I76" s="131" t="s">
        <v>254</v>
      </c>
      <c r="J76" s="131">
        <v>5200</v>
      </c>
      <c r="K76" s="131" t="s">
        <v>254</v>
      </c>
      <c r="L76" s="131" t="s">
        <v>254</v>
      </c>
      <c r="M76" s="159" t="s">
        <v>254</v>
      </c>
      <c r="N76" s="127" t="s">
        <v>2363</v>
      </c>
    </row>
    <row r="77" spans="1:16" s="136" customFormat="1" ht="45.75" customHeight="1" x14ac:dyDescent="0.25">
      <c r="A77" s="129">
        <v>71</v>
      </c>
      <c r="B77" s="202">
        <v>43187</v>
      </c>
      <c r="C77" s="228" t="s">
        <v>164</v>
      </c>
      <c r="D77" s="130" t="s">
        <v>1085</v>
      </c>
      <c r="E77" s="130" t="s">
        <v>1086</v>
      </c>
      <c r="F77" s="245">
        <v>1924</v>
      </c>
      <c r="G77" s="156">
        <f t="shared" si="1"/>
        <v>10812.08</v>
      </c>
      <c r="H77" s="131">
        <v>10812.08</v>
      </c>
      <c r="I77" s="131" t="s">
        <v>254</v>
      </c>
      <c r="J77" s="131" t="s">
        <v>254</v>
      </c>
      <c r="K77" s="131" t="s">
        <v>254</v>
      </c>
      <c r="L77" s="131" t="s">
        <v>254</v>
      </c>
      <c r="M77" s="159" t="s">
        <v>254</v>
      </c>
      <c r="N77" s="127" t="s">
        <v>1198</v>
      </c>
    </row>
    <row r="78" spans="1:16" s="136" customFormat="1" ht="45.75" customHeight="1" x14ac:dyDescent="0.25">
      <c r="A78" s="129">
        <v>72</v>
      </c>
      <c r="B78" s="202">
        <v>43187</v>
      </c>
      <c r="C78" s="228" t="s">
        <v>164</v>
      </c>
      <c r="D78" s="130" t="s">
        <v>1085</v>
      </c>
      <c r="E78" s="130" t="s">
        <v>1087</v>
      </c>
      <c r="F78" s="245">
        <v>1924</v>
      </c>
      <c r="G78" s="156">
        <f t="shared" si="1"/>
        <v>1653</v>
      </c>
      <c r="H78" s="131">
        <v>1653</v>
      </c>
      <c r="I78" s="131" t="s">
        <v>254</v>
      </c>
      <c r="J78" s="131" t="s">
        <v>254</v>
      </c>
      <c r="K78" s="131" t="s">
        <v>254</v>
      </c>
      <c r="L78" s="131" t="s">
        <v>254</v>
      </c>
      <c r="M78" s="159" t="s">
        <v>254</v>
      </c>
      <c r="N78" s="127" t="s">
        <v>1199</v>
      </c>
    </row>
    <row r="79" spans="1:16" s="136" customFormat="1" ht="45.75" customHeight="1" x14ac:dyDescent="0.25">
      <c r="A79" s="198">
        <v>73</v>
      </c>
      <c r="B79" s="202">
        <v>43187</v>
      </c>
      <c r="C79" s="228" t="s">
        <v>164</v>
      </c>
      <c r="D79" s="130" t="s">
        <v>1085</v>
      </c>
      <c r="E79" s="130" t="s">
        <v>1088</v>
      </c>
      <c r="F79" s="245">
        <v>1924</v>
      </c>
      <c r="G79" s="156">
        <f t="shared" si="1"/>
        <v>1183</v>
      </c>
      <c r="H79" s="131">
        <v>1183</v>
      </c>
      <c r="I79" s="131" t="s">
        <v>254</v>
      </c>
      <c r="J79" s="131" t="s">
        <v>254</v>
      </c>
      <c r="K79" s="131" t="s">
        <v>254</v>
      </c>
      <c r="L79" s="131" t="s">
        <v>254</v>
      </c>
      <c r="M79" s="159" t="s">
        <v>254</v>
      </c>
      <c r="N79" s="127" t="s">
        <v>174</v>
      </c>
    </row>
    <row r="80" spans="1:16" s="136" customFormat="1" ht="45.75" customHeight="1" x14ac:dyDescent="0.25">
      <c r="A80" s="129">
        <v>74</v>
      </c>
      <c r="B80" s="202">
        <v>43187</v>
      </c>
      <c r="C80" s="228" t="s">
        <v>164</v>
      </c>
      <c r="D80" s="130" t="s">
        <v>1085</v>
      </c>
      <c r="E80" s="130" t="s">
        <v>1089</v>
      </c>
      <c r="F80" s="245">
        <v>1924</v>
      </c>
      <c r="G80" s="156">
        <f t="shared" si="1"/>
        <v>99</v>
      </c>
      <c r="H80" s="131">
        <v>99</v>
      </c>
      <c r="I80" s="131" t="s">
        <v>254</v>
      </c>
      <c r="J80" s="131" t="s">
        <v>254</v>
      </c>
      <c r="K80" s="131" t="s">
        <v>254</v>
      </c>
      <c r="L80" s="131" t="s">
        <v>254</v>
      </c>
      <c r="M80" s="159" t="s">
        <v>254</v>
      </c>
      <c r="N80" s="127" t="s">
        <v>1200</v>
      </c>
    </row>
    <row r="81" spans="1:16" s="136" customFormat="1" ht="45.75" customHeight="1" x14ac:dyDescent="0.25">
      <c r="A81" s="129">
        <v>75</v>
      </c>
      <c r="B81" s="202">
        <v>43187</v>
      </c>
      <c r="C81" s="228" t="s">
        <v>164</v>
      </c>
      <c r="D81" s="130" t="s">
        <v>1085</v>
      </c>
      <c r="E81" s="130" t="s">
        <v>1090</v>
      </c>
      <c r="F81" s="245">
        <v>1924</v>
      </c>
      <c r="G81" s="156">
        <f t="shared" si="1"/>
        <v>1296</v>
      </c>
      <c r="H81" s="131">
        <v>1296</v>
      </c>
      <c r="I81" s="131" t="s">
        <v>254</v>
      </c>
      <c r="J81" s="131" t="s">
        <v>254</v>
      </c>
      <c r="K81" s="131" t="s">
        <v>254</v>
      </c>
      <c r="L81" s="131" t="s">
        <v>254</v>
      </c>
      <c r="M81" s="159" t="s">
        <v>254</v>
      </c>
      <c r="N81" s="127" t="s">
        <v>175</v>
      </c>
    </row>
    <row r="82" spans="1:16" s="136" customFormat="1" ht="45.75" customHeight="1" x14ac:dyDescent="0.25">
      <c r="A82" s="198">
        <v>76</v>
      </c>
      <c r="B82" s="202">
        <v>43187</v>
      </c>
      <c r="C82" s="228" t="s">
        <v>164</v>
      </c>
      <c r="D82" s="130" t="s">
        <v>1085</v>
      </c>
      <c r="E82" s="130" t="s">
        <v>1091</v>
      </c>
      <c r="F82" s="245">
        <v>1924</v>
      </c>
      <c r="G82" s="156">
        <f t="shared" si="1"/>
        <v>19.78</v>
      </c>
      <c r="H82" s="131">
        <v>19.78</v>
      </c>
      <c r="I82" s="131" t="s">
        <v>254</v>
      </c>
      <c r="J82" s="131" t="s">
        <v>254</v>
      </c>
      <c r="K82" s="131" t="s">
        <v>254</v>
      </c>
      <c r="L82" s="131" t="s">
        <v>254</v>
      </c>
      <c r="M82" s="159" t="s">
        <v>254</v>
      </c>
      <c r="N82" s="127" t="s">
        <v>1201</v>
      </c>
    </row>
    <row r="83" spans="1:16" s="136" customFormat="1" ht="45.75" customHeight="1" x14ac:dyDescent="0.25">
      <c r="A83" s="129">
        <v>77</v>
      </c>
      <c r="B83" s="202">
        <v>43187</v>
      </c>
      <c r="C83" s="228" t="s">
        <v>164</v>
      </c>
      <c r="D83" s="130" t="s">
        <v>1085</v>
      </c>
      <c r="E83" s="130" t="s">
        <v>1092</v>
      </c>
      <c r="F83" s="245">
        <v>1924</v>
      </c>
      <c r="G83" s="156">
        <f t="shared" si="1"/>
        <v>257.45999999999998</v>
      </c>
      <c r="H83" s="131">
        <v>257.45999999999998</v>
      </c>
      <c r="I83" s="131" t="s">
        <v>254</v>
      </c>
      <c r="J83" s="131" t="s">
        <v>254</v>
      </c>
      <c r="K83" s="131" t="s">
        <v>254</v>
      </c>
      <c r="L83" s="131" t="s">
        <v>254</v>
      </c>
      <c r="M83" s="159" t="s">
        <v>254</v>
      </c>
      <c r="N83" s="127" t="s">
        <v>214</v>
      </c>
    </row>
    <row r="84" spans="1:16" s="136" customFormat="1" ht="45.75" customHeight="1" x14ac:dyDescent="0.25">
      <c r="A84" s="129">
        <v>78</v>
      </c>
      <c r="B84" s="202">
        <v>43187</v>
      </c>
      <c r="C84" s="228" t="s">
        <v>164</v>
      </c>
      <c r="D84" s="130" t="s">
        <v>1085</v>
      </c>
      <c r="E84" s="130" t="s">
        <v>1093</v>
      </c>
      <c r="F84" s="245">
        <v>1924</v>
      </c>
      <c r="G84" s="156">
        <f t="shared" si="1"/>
        <v>375.68</v>
      </c>
      <c r="H84" s="131">
        <v>375.68</v>
      </c>
      <c r="I84" s="131" t="s">
        <v>254</v>
      </c>
      <c r="J84" s="131" t="s">
        <v>254</v>
      </c>
      <c r="K84" s="131" t="s">
        <v>254</v>
      </c>
      <c r="L84" s="131" t="s">
        <v>254</v>
      </c>
      <c r="M84" s="159" t="s">
        <v>254</v>
      </c>
      <c r="N84" s="127" t="s">
        <v>547</v>
      </c>
    </row>
    <row r="85" spans="1:16" s="136" customFormat="1" ht="45.75" customHeight="1" x14ac:dyDescent="0.25">
      <c r="A85" s="198">
        <v>79</v>
      </c>
      <c r="B85" s="202">
        <v>43186</v>
      </c>
      <c r="C85" s="228" t="s">
        <v>163</v>
      </c>
      <c r="D85" s="138">
        <v>641</v>
      </c>
      <c r="E85" s="130" t="s">
        <v>2508</v>
      </c>
      <c r="F85" s="245">
        <v>1937</v>
      </c>
      <c r="G85" s="156">
        <f t="shared" si="1"/>
        <v>5200</v>
      </c>
      <c r="H85" s="131" t="s">
        <v>254</v>
      </c>
      <c r="I85" s="131" t="s">
        <v>254</v>
      </c>
      <c r="J85" s="131">
        <v>5200</v>
      </c>
      <c r="K85" s="131" t="s">
        <v>254</v>
      </c>
      <c r="L85" s="131" t="s">
        <v>254</v>
      </c>
      <c r="M85" s="159" t="s">
        <v>254</v>
      </c>
      <c r="N85" s="127" t="s">
        <v>2364</v>
      </c>
    </row>
    <row r="86" spans="1:16" s="136" customFormat="1" ht="45.75" customHeight="1" x14ac:dyDescent="0.25">
      <c r="A86" s="129">
        <v>80</v>
      </c>
      <c r="B86" s="202">
        <v>43208</v>
      </c>
      <c r="C86" s="228" t="s">
        <v>178</v>
      </c>
      <c r="D86" s="138">
        <v>597</v>
      </c>
      <c r="E86" s="130" t="s">
        <v>1094</v>
      </c>
      <c r="F86" s="245">
        <v>1961</v>
      </c>
      <c r="G86" s="156">
        <f t="shared" si="1"/>
        <v>3400</v>
      </c>
      <c r="H86" s="131" t="s">
        <v>254</v>
      </c>
      <c r="I86" s="131">
        <v>3400</v>
      </c>
      <c r="J86" s="131" t="s">
        <v>254</v>
      </c>
      <c r="K86" s="131" t="s">
        <v>254</v>
      </c>
      <c r="L86" s="131" t="s">
        <v>254</v>
      </c>
      <c r="M86" s="159" t="s">
        <v>254</v>
      </c>
      <c r="N86" s="127" t="s">
        <v>1894</v>
      </c>
    </row>
    <row r="87" spans="1:16" s="136" customFormat="1" ht="45.75" customHeight="1" x14ac:dyDescent="0.25">
      <c r="A87" s="129">
        <v>81</v>
      </c>
      <c r="B87" s="202">
        <v>43256</v>
      </c>
      <c r="C87" s="228" t="s">
        <v>178</v>
      </c>
      <c r="D87" s="138">
        <v>1278</v>
      </c>
      <c r="E87" s="130" t="s">
        <v>2507</v>
      </c>
      <c r="F87" s="245">
        <v>2114</v>
      </c>
      <c r="G87" s="156">
        <f t="shared" si="1"/>
        <v>29000</v>
      </c>
      <c r="H87" s="131" t="s">
        <v>254</v>
      </c>
      <c r="I87" s="131">
        <v>29000</v>
      </c>
      <c r="J87" s="131" t="s">
        <v>254</v>
      </c>
      <c r="K87" s="131" t="s">
        <v>254</v>
      </c>
      <c r="L87" s="131" t="s">
        <v>254</v>
      </c>
      <c r="M87" s="159" t="s">
        <v>254</v>
      </c>
      <c r="N87" s="127" t="s">
        <v>1895</v>
      </c>
    </row>
    <row r="88" spans="1:16" s="136" customFormat="1" ht="45.75" customHeight="1" x14ac:dyDescent="0.25">
      <c r="A88" s="198">
        <v>82</v>
      </c>
      <c r="B88" s="202">
        <v>43256</v>
      </c>
      <c r="C88" s="228" t="s">
        <v>178</v>
      </c>
      <c r="D88" s="138">
        <v>1282</v>
      </c>
      <c r="E88" s="130" t="s">
        <v>2506</v>
      </c>
      <c r="F88" s="245">
        <v>2237</v>
      </c>
      <c r="G88" s="156">
        <f t="shared" si="1"/>
        <v>26000</v>
      </c>
      <c r="H88" s="131" t="s">
        <v>254</v>
      </c>
      <c r="I88" s="131">
        <v>26000</v>
      </c>
      <c r="J88" s="131" t="s">
        <v>254</v>
      </c>
      <c r="K88" s="131" t="s">
        <v>254</v>
      </c>
      <c r="L88" s="131" t="s">
        <v>254</v>
      </c>
      <c r="M88" s="159" t="s">
        <v>254</v>
      </c>
      <c r="N88" s="127" t="s">
        <v>1896</v>
      </c>
    </row>
    <row r="89" spans="1:16" s="136" customFormat="1" ht="45.75" customHeight="1" x14ac:dyDescent="0.25">
      <c r="A89" s="129">
        <v>83</v>
      </c>
      <c r="B89" s="202">
        <v>43220</v>
      </c>
      <c r="C89" s="228" t="s">
        <v>178</v>
      </c>
      <c r="D89" s="138">
        <v>771</v>
      </c>
      <c r="E89" s="138">
        <v>11635</v>
      </c>
      <c r="F89" s="245">
        <v>2390</v>
      </c>
      <c r="G89" s="156">
        <f t="shared" si="1"/>
        <v>2840</v>
      </c>
      <c r="H89" s="131"/>
      <c r="I89" s="131">
        <v>2840</v>
      </c>
      <c r="J89" s="131"/>
      <c r="K89" s="131"/>
      <c r="L89" s="131"/>
      <c r="M89" s="159"/>
      <c r="N89" s="127" t="s">
        <v>2420</v>
      </c>
    </row>
    <row r="90" spans="1:16" s="136" customFormat="1" ht="45.75" customHeight="1" x14ac:dyDescent="0.25">
      <c r="A90" s="129">
        <v>84</v>
      </c>
      <c r="B90" s="202">
        <v>43220</v>
      </c>
      <c r="C90" s="228" t="s">
        <v>178</v>
      </c>
      <c r="D90" s="138">
        <v>771</v>
      </c>
      <c r="E90" s="138">
        <v>11635</v>
      </c>
      <c r="F90" s="245">
        <v>2390</v>
      </c>
      <c r="G90" s="156">
        <f t="shared" si="1"/>
        <v>2500</v>
      </c>
      <c r="H90" s="131" t="s">
        <v>254</v>
      </c>
      <c r="I90" s="131">
        <v>2500</v>
      </c>
      <c r="J90" s="131" t="s">
        <v>254</v>
      </c>
      <c r="K90" s="131" t="s">
        <v>254</v>
      </c>
      <c r="L90" s="131" t="s">
        <v>254</v>
      </c>
      <c r="M90" s="159" t="s">
        <v>254</v>
      </c>
      <c r="N90" s="127" t="s">
        <v>2421</v>
      </c>
    </row>
    <row r="91" spans="1:16" s="136" customFormat="1" ht="45.75" customHeight="1" x14ac:dyDescent="0.25">
      <c r="A91" s="129">
        <v>87</v>
      </c>
      <c r="B91" s="202">
        <v>43206</v>
      </c>
      <c r="C91" s="228" t="s">
        <v>185</v>
      </c>
      <c r="D91" s="130" t="s">
        <v>186</v>
      </c>
      <c r="E91" s="138">
        <v>7411</v>
      </c>
      <c r="F91" s="245">
        <v>2393</v>
      </c>
      <c r="G91" s="156">
        <f t="shared" si="1"/>
        <v>280</v>
      </c>
      <c r="H91" s="131" t="s">
        <v>254</v>
      </c>
      <c r="I91" s="131" t="s">
        <v>254</v>
      </c>
      <c r="J91" s="131">
        <v>280</v>
      </c>
      <c r="K91" s="131" t="s">
        <v>254</v>
      </c>
      <c r="L91" s="131" t="s">
        <v>254</v>
      </c>
      <c r="M91" s="159" t="s">
        <v>254</v>
      </c>
      <c r="N91" s="127" t="s">
        <v>1202</v>
      </c>
    </row>
    <row r="92" spans="1:16" s="136" customFormat="1" ht="45.75" customHeight="1" x14ac:dyDescent="0.25">
      <c r="A92" s="198">
        <v>88</v>
      </c>
      <c r="B92" s="202">
        <v>43238</v>
      </c>
      <c r="C92" s="228" t="s">
        <v>178</v>
      </c>
      <c r="D92" s="138">
        <v>1046</v>
      </c>
      <c r="E92" s="236" t="s">
        <v>2505</v>
      </c>
      <c r="F92" s="245">
        <v>2395</v>
      </c>
      <c r="G92" s="156">
        <f t="shared" si="1"/>
        <v>1764</v>
      </c>
      <c r="H92" s="131"/>
      <c r="J92" s="131"/>
      <c r="K92" s="131"/>
      <c r="L92" s="131">
        <v>1764</v>
      </c>
      <c r="M92" s="159"/>
      <c r="N92" s="127"/>
      <c r="O92" s="136" t="s">
        <v>2597</v>
      </c>
      <c r="P92" s="136" t="s">
        <v>2599</v>
      </c>
    </row>
    <row r="93" spans="1:16" s="136" customFormat="1" ht="45.75" customHeight="1" x14ac:dyDescent="0.25">
      <c r="A93" s="129">
        <v>89</v>
      </c>
      <c r="B93" s="202">
        <v>43299</v>
      </c>
      <c r="C93" s="228" t="s">
        <v>178</v>
      </c>
      <c r="D93" s="138">
        <v>1810</v>
      </c>
      <c r="E93" s="236" t="s">
        <v>2505</v>
      </c>
      <c r="F93" s="245">
        <v>2395</v>
      </c>
      <c r="G93" s="156">
        <f t="shared" si="1"/>
        <v>636</v>
      </c>
      <c r="H93" s="131" t="s">
        <v>254</v>
      </c>
      <c r="I93" s="131" t="s">
        <v>254</v>
      </c>
      <c r="J93" s="131" t="s">
        <v>254</v>
      </c>
      <c r="K93" s="131" t="s">
        <v>254</v>
      </c>
      <c r="L93" s="131">
        <v>636</v>
      </c>
      <c r="M93" s="159" t="s">
        <v>254</v>
      </c>
      <c r="N93" s="127" t="s">
        <v>1897</v>
      </c>
      <c r="O93" s="136" t="s">
        <v>2597</v>
      </c>
      <c r="P93" s="136" t="s">
        <v>2599</v>
      </c>
    </row>
    <row r="94" spans="1:16" s="136" customFormat="1" ht="45.75" customHeight="1" x14ac:dyDescent="0.25">
      <c r="A94" s="129">
        <v>90</v>
      </c>
      <c r="B94" s="202">
        <v>43220</v>
      </c>
      <c r="C94" s="228" t="s">
        <v>2131</v>
      </c>
      <c r="D94" s="138">
        <v>786</v>
      </c>
      <c r="E94" s="130" t="s">
        <v>1095</v>
      </c>
      <c r="F94" s="245">
        <v>2425</v>
      </c>
      <c r="G94" s="156">
        <f t="shared" si="1"/>
        <v>1900</v>
      </c>
      <c r="H94" s="131"/>
      <c r="I94" s="131">
        <v>1900</v>
      </c>
      <c r="J94" s="131"/>
      <c r="K94" s="131"/>
      <c r="L94" s="131" t="s">
        <v>254</v>
      </c>
      <c r="M94" s="159"/>
      <c r="N94" s="127" t="s">
        <v>2422</v>
      </c>
    </row>
    <row r="95" spans="1:16" s="136" customFormat="1" ht="45.75" customHeight="1" x14ac:dyDescent="0.25">
      <c r="A95" s="198">
        <v>91</v>
      </c>
      <c r="B95" s="202">
        <v>43220</v>
      </c>
      <c r="C95" s="228" t="s">
        <v>2131</v>
      </c>
      <c r="D95" s="138">
        <v>786</v>
      </c>
      <c r="E95" s="130" t="s">
        <v>1095</v>
      </c>
      <c r="F95" s="245">
        <v>2425</v>
      </c>
      <c r="G95" s="156">
        <f t="shared" si="1"/>
        <v>2640</v>
      </c>
      <c r="H95" s="131"/>
      <c r="I95" s="131">
        <v>2640</v>
      </c>
      <c r="J95" s="131"/>
      <c r="K95" s="131"/>
      <c r="L95" s="131" t="s">
        <v>254</v>
      </c>
      <c r="M95" s="159"/>
      <c r="N95" s="127" t="s">
        <v>2423</v>
      </c>
    </row>
    <row r="96" spans="1:16" s="136" customFormat="1" ht="45.75" customHeight="1" x14ac:dyDescent="0.25">
      <c r="A96" s="129">
        <v>92</v>
      </c>
      <c r="B96" s="202">
        <v>43220</v>
      </c>
      <c r="C96" s="228" t="s">
        <v>2131</v>
      </c>
      <c r="D96" s="138">
        <v>786</v>
      </c>
      <c r="E96" s="130" t="s">
        <v>1095</v>
      </c>
      <c r="F96" s="245">
        <v>2425</v>
      </c>
      <c r="G96" s="156">
        <f t="shared" si="1"/>
        <v>2180</v>
      </c>
      <c r="H96" s="131"/>
      <c r="I96" s="131">
        <v>2180</v>
      </c>
      <c r="J96" s="131"/>
      <c r="K96" s="131"/>
      <c r="L96" s="131" t="s">
        <v>254</v>
      </c>
      <c r="M96" s="159"/>
      <c r="N96" s="127" t="s">
        <v>2424</v>
      </c>
    </row>
    <row r="97" spans="1:14" s="136" customFormat="1" ht="45.75" customHeight="1" x14ac:dyDescent="0.25">
      <c r="A97" s="129">
        <v>93</v>
      </c>
      <c r="B97" s="202">
        <v>43220</v>
      </c>
      <c r="C97" s="228" t="s">
        <v>2131</v>
      </c>
      <c r="D97" s="138">
        <v>786</v>
      </c>
      <c r="E97" s="130" t="s">
        <v>1095</v>
      </c>
      <c r="F97" s="245">
        <v>2425</v>
      </c>
      <c r="G97" s="156">
        <f t="shared" si="1"/>
        <v>5821</v>
      </c>
      <c r="H97" s="131"/>
      <c r="I97" s="131">
        <v>5821</v>
      </c>
      <c r="J97" s="131"/>
      <c r="K97" s="131"/>
      <c r="L97" s="131" t="s">
        <v>254</v>
      </c>
      <c r="M97" s="159"/>
      <c r="N97" s="127" t="s">
        <v>2425</v>
      </c>
    </row>
    <row r="98" spans="1:14" s="136" customFormat="1" ht="45.75" customHeight="1" x14ac:dyDescent="0.25">
      <c r="A98" s="198">
        <v>94</v>
      </c>
      <c r="B98" s="202">
        <v>43220</v>
      </c>
      <c r="C98" s="228" t="s">
        <v>2131</v>
      </c>
      <c r="D98" s="138">
        <v>786</v>
      </c>
      <c r="E98" s="130" t="s">
        <v>1095</v>
      </c>
      <c r="F98" s="245">
        <v>2425</v>
      </c>
      <c r="G98" s="156">
        <f t="shared" si="1"/>
        <v>2500</v>
      </c>
      <c r="H98" s="131" t="s">
        <v>254</v>
      </c>
      <c r="I98" s="131">
        <v>2500</v>
      </c>
      <c r="J98" s="131" t="s">
        <v>254</v>
      </c>
      <c r="K98" s="131" t="s">
        <v>254</v>
      </c>
      <c r="L98" s="131" t="s">
        <v>254</v>
      </c>
      <c r="M98" s="159" t="s">
        <v>254</v>
      </c>
      <c r="N98" s="127" t="s">
        <v>2426</v>
      </c>
    </row>
    <row r="99" spans="1:14" s="136" customFormat="1" ht="45.75" customHeight="1" x14ac:dyDescent="0.25">
      <c r="A99" s="129">
        <v>95</v>
      </c>
      <c r="B99" s="202">
        <v>43238</v>
      </c>
      <c r="C99" s="228" t="s">
        <v>178</v>
      </c>
      <c r="D99" s="138">
        <v>1037</v>
      </c>
      <c r="E99" s="130" t="s">
        <v>2504</v>
      </c>
      <c r="F99" s="245">
        <v>2497</v>
      </c>
      <c r="G99" s="156">
        <f t="shared" si="1"/>
        <v>27000</v>
      </c>
      <c r="H99" s="131" t="s">
        <v>254</v>
      </c>
      <c r="I99" s="131">
        <v>27000</v>
      </c>
      <c r="J99" s="131" t="s">
        <v>254</v>
      </c>
      <c r="K99" s="131" t="s">
        <v>254</v>
      </c>
      <c r="L99" s="131" t="s">
        <v>254</v>
      </c>
      <c r="M99" s="159" t="s">
        <v>254</v>
      </c>
      <c r="N99" s="127" t="s">
        <v>1898</v>
      </c>
    </row>
    <row r="100" spans="1:14" s="136" customFormat="1" ht="45.75" customHeight="1" x14ac:dyDescent="0.25">
      <c r="A100" s="129">
        <v>96</v>
      </c>
      <c r="B100" s="202">
        <v>43208</v>
      </c>
      <c r="C100" s="228" t="s">
        <v>164</v>
      </c>
      <c r="D100" s="130" t="s">
        <v>1096</v>
      </c>
      <c r="E100" s="130" t="s">
        <v>1097</v>
      </c>
      <c r="F100" s="245">
        <v>2523</v>
      </c>
      <c r="G100" s="156">
        <f t="shared" si="1"/>
        <v>30971.75</v>
      </c>
      <c r="H100" s="131">
        <v>30971.75</v>
      </c>
      <c r="I100" s="131" t="s">
        <v>254</v>
      </c>
      <c r="J100" s="131" t="s">
        <v>254</v>
      </c>
      <c r="K100" s="131" t="s">
        <v>254</v>
      </c>
      <c r="L100" s="131" t="s">
        <v>254</v>
      </c>
      <c r="M100" s="159" t="s">
        <v>254</v>
      </c>
      <c r="N100" s="127" t="s">
        <v>1203</v>
      </c>
    </row>
    <row r="101" spans="1:14" s="136" customFormat="1" ht="45.75" customHeight="1" x14ac:dyDescent="0.25">
      <c r="A101" s="198">
        <v>97</v>
      </c>
      <c r="B101" s="202">
        <v>43208</v>
      </c>
      <c r="C101" s="228" t="s">
        <v>164</v>
      </c>
      <c r="D101" s="130" t="s">
        <v>1096</v>
      </c>
      <c r="E101" s="130" t="s">
        <v>1098</v>
      </c>
      <c r="F101" s="245">
        <v>2523</v>
      </c>
      <c r="G101" s="156">
        <f t="shared" si="1"/>
        <v>93180.39</v>
      </c>
      <c r="H101" s="131">
        <v>93180.39</v>
      </c>
      <c r="I101" s="131" t="s">
        <v>254</v>
      </c>
      <c r="J101" s="131" t="s">
        <v>254</v>
      </c>
      <c r="K101" s="131" t="s">
        <v>254</v>
      </c>
      <c r="L101" s="131" t="s">
        <v>254</v>
      </c>
      <c r="M101" s="159" t="s">
        <v>254</v>
      </c>
      <c r="N101" s="127" t="s">
        <v>1204</v>
      </c>
    </row>
    <row r="102" spans="1:14" s="136" customFormat="1" ht="45.75" customHeight="1" x14ac:dyDescent="0.25">
      <c r="A102" s="129">
        <v>98</v>
      </c>
      <c r="B102" s="202">
        <v>43208</v>
      </c>
      <c r="C102" s="228" t="s">
        <v>164</v>
      </c>
      <c r="D102" s="130" t="s">
        <v>1096</v>
      </c>
      <c r="E102" s="130" t="s">
        <v>1099</v>
      </c>
      <c r="F102" s="245">
        <v>2523</v>
      </c>
      <c r="G102" s="156">
        <f t="shared" si="1"/>
        <v>12803</v>
      </c>
      <c r="H102" s="131">
        <v>12803</v>
      </c>
      <c r="I102" s="131" t="s">
        <v>254</v>
      </c>
      <c r="J102" s="131" t="s">
        <v>254</v>
      </c>
      <c r="K102" s="131" t="s">
        <v>254</v>
      </c>
      <c r="L102" s="131" t="s">
        <v>254</v>
      </c>
      <c r="M102" s="159" t="s">
        <v>254</v>
      </c>
      <c r="N102" s="127" t="s">
        <v>174</v>
      </c>
    </row>
    <row r="103" spans="1:14" s="136" customFormat="1" ht="45.75" customHeight="1" x14ac:dyDescent="0.25">
      <c r="A103" s="129">
        <v>99</v>
      </c>
      <c r="B103" s="202">
        <v>43208</v>
      </c>
      <c r="C103" s="228" t="s">
        <v>164</v>
      </c>
      <c r="D103" s="130" t="s">
        <v>1096</v>
      </c>
      <c r="E103" s="130" t="s">
        <v>1100</v>
      </c>
      <c r="F103" s="245">
        <v>2523</v>
      </c>
      <c r="G103" s="156">
        <f t="shared" si="1"/>
        <v>12867</v>
      </c>
      <c r="H103" s="131">
        <v>12867</v>
      </c>
      <c r="I103" s="131" t="s">
        <v>254</v>
      </c>
      <c r="J103" s="131" t="s">
        <v>254</v>
      </c>
      <c r="K103" s="131" t="s">
        <v>254</v>
      </c>
      <c r="L103" s="131" t="s">
        <v>254</v>
      </c>
      <c r="M103" s="159" t="s">
        <v>254</v>
      </c>
      <c r="N103" s="127" t="s">
        <v>175</v>
      </c>
    </row>
    <row r="104" spans="1:14" s="136" customFormat="1" ht="45.75" customHeight="1" x14ac:dyDescent="0.25">
      <c r="A104" s="198">
        <v>100</v>
      </c>
      <c r="B104" s="202">
        <v>43208</v>
      </c>
      <c r="C104" s="228" t="s">
        <v>164</v>
      </c>
      <c r="D104" s="130" t="s">
        <v>1096</v>
      </c>
      <c r="E104" s="130" t="s">
        <v>1101</v>
      </c>
      <c r="F104" s="245">
        <v>2523</v>
      </c>
      <c r="G104" s="156">
        <f t="shared" si="1"/>
        <v>1846</v>
      </c>
      <c r="H104" s="131">
        <v>1846</v>
      </c>
      <c r="I104" s="131" t="s">
        <v>254</v>
      </c>
      <c r="J104" s="131" t="s">
        <v>254</v>
      </c>
      <c r="K104" s="131" t="s">
        <v>254</v>
      </c>
      <c r="L104" s="131" t="s">
        <v>254</v>
      </c>
      <c r="M104" s="159" t="s">
        <v>254</v>
      </c>
      <c r="N104" s="127" t="s">
        <v>175</v>
      </c>
    </row>
    <row r="105" spans="1:14" s="136" customFormat="1" ht="45.75" customHeight="1" x14ac:dyDescent="0.25">
      <c r="A105" s="129">
        <v>101</v>
      </c>
      <c r="B105" s="202">
        <v>43208</v>
      </c>
      <c r="C105" s="228" t="s">
        <v>164</v>
      </c>
      <c r="D105" s="130" t="s">
        <v>1096</v>
      </c>
      <c r="E105" s="130" t="s">
        <v>1102</v>
      </c>
      <c r="F105" s="245">
        <v>2523</v>
      </c>
      <c r="G105" s="156">
        <f t="shared" si="1"/>
        <v>1514</v>
      </c>
      <c r="H105" s="131">
        <v>1514</v>
      </c>
      <c r="I105" s="131" t="s">
        <v>254</v>
      </c>
      <c r="J105" s="131" t="s">
        <v>254</v>
      </c>
      <c r="K105" s="131" t="s">
        <v>254</v>
      </c>
      <c r="L105" s="131" t="s">
        <v>254</v>
      </c>
      <c r="M105" s="159" t="s">
        <v>254</v>
      </c>
      <c r="N105" s="127" t="s">
        <v>547</v>
      </c>
    </row>
    <row r="106" spans="1:14" s="136" customFormat="1" ht="45.75" customHeight="1" x14ac:dyDescent="0.25">
      <c r="A106" s="129">
        <v>102</v>
      </c>
      <c r="B106" s="202">
        <v>43208</v>
      </c>
      <c r="C106" s="228" t="s">
        <v>164</v>
      </c>
      <c r="D106" s="130" t="s">
        <v>1096</v>
      </c>
      <c r="E106" s="130" t="s">
        <v>1103</v>
      </c>
      <c r="F106" s="245">
        <v>2523</v>
      </c>
      <c r="G106" s="156">
        <f t="shared" si="1"/>
        <v>374.31</v>
      </c>
      <c r="H106" s="131">
        <v>374.31</v>
      </c>
      <c r="I106" s="131" t="s">
        <v>254</v>
      </c>
      <c r="J106" s="131" t="s">
        <v>254</v>
      </c>
      <c r="K106" s="131" t="s">
        <v>254</v>
      </c>
      <c r="L106" s="131" t="s">
        <v>254</v>
      </c>
      <c r="M106" s="159" t="s">
        <v>254</v>
      </c>
      <c r="N106" s="127" t="s">
        <v>214</v>
      </c>
    </row>
    <row r="107" spans="1:14" s="136" customFormat="1" ht="45.75" customHeight="1" x14ac:dyDescent="0.25">
      <c r="A107" s="198">
        <v>103</v>
      </c>
      <c r="B107" s="202">
        <v>43208</v>
      </c>
      <c r="C107" s="228" t="s">
        <v>164</v>
      </c>
      <c r="D107" s="130" t="s">
        <v>1096</v>
      </c>
      <c r="E107" s="130" t="s">
        <v>1104</v>
      </c>
      <c r="F107" s="245">
        <v>2523</v>
      </c>
      <c r="G107" s="156">
        <f t="shared" si="1"/>
        <v>236.64</v>
      </c>
      <c r="H107" s="131">
        <v>236.64</v>
      </c>
      <c r="I107" s="131" t="s">
        <v>254</v>
      </c>
      <c r="J107" s="131" t="s">
        <v>254</v>
      </c>
      <c r="K107" s="131" t="s">
        <v>254</v>
      </c>
      <c r="L107" s="131" t="s">
        <v>254</v>
      </c>
      <c r="M107" s="159" t="s">
        <v>254</v>
      </c>
      <c r="N107" s="127" t="s">
        <v>177</v>
      </c>
    </row>
    <row r="108" spans="1:14" s="136" customFormat="1" ht="45.75" customHeight="1" x14ac:dyDescent="0.25">
      <c r="A108" s="129">
        <v>104</v>
      </c>
      <c r="B108" s="202">
        <v>43208</v>
      </c>
      <c r="C108" s="228" t="s">
        <v>164</v>
      </c>
      <c r="D108" s="130" t="s">
        <v>1096</v>
      </c>
      <c r="E108" s="130" t="s">
        <v>1105</v>
      </c>
      <c r="F108" s="245">
        <v>2523</v>
      </c>
      <c r="G108" s="156">
        <f t="shared" si="1"/>
        <v>336.71</v>
      </c>
      <c r="H108" s="131">
        <v>336.71</v>
      </c>
      <c r="I108" s="131" t="s">
        <v>254</v>
      </c>
      <c r="J108" s="131" t="s">
        <v>254</v>
      </c>
      <c r="K108" s="131" t="s">
        <v>254</v>
      </c>
      <c r="L108" s="131" t="s">
        <v>254</v>
      </c>
      <c r="M108" s="159" t="s">
        <v>254</v>
      </c>
      <c r="N108" s="127" t="s">
        <v>548</v>
      </c>
    </row>
    <row r="109" spans="1:14" s="136" customFormat="1" ht="45.75" customHeight="1" x14ac:dyDescent="0.25">
      <c r="A109" s="129">
        <v>105</v>
      </c>
      <c r="B109" s="202">
        <v>43255</v>
      </c>
      <c r="C109" s="228" t="s">
        <v>178</v>
      </c>
      <c r="D109" s="138">
        <v>1260</v>
      </c>
      <c r="E109" s="130" t="s">
        <v>2503</v>
      </c>
      <c r="F109" s="245">
        <v>2598</v>
      </c>
      <c r="G109" s="156">
        <f t="shared" si="1"/>
        <v>540</v>
      </c>
      <c r="H109" s="131" t="s">
        <v>254</v>
      </c>
      <c r="I109" s="169">
        <v>540</v>
      </c>
      <c r="J109" s="131" t="s">
        <v>254</v>
      </c>
      <c r="K109" s="131" t="s">
        <v>254</v>
      </c>
      <c r="L109" s="131" t="s">
        <v>254</v>
      </c>
      <c r="M109" s="159" t="s">
        <v>254</v>
      </c>
      <c r="N109" s="127" t="s">
        <v>1899</v>
      </c>
    </row>
    <row r="110" spans="1:14" s="136" customFormat="1" ht="45.75" customHeight="1" x14ac:dyDescent="0.25">
      <c r="A110" s="198">
        <v>106</v>
      </c>
      <c r="B110" s="202">
        <v>43255</v>
      </c>
      <c r="C110" s="228" t="s">
        <v>178</v>
      </c>
      <c r="D110" s="138">
        <v>1260</v>
      </c>
      <c r="E110" s="130" t="s">
        <v>2503</v>
      </c>
      <c r="F110" s="245">
        <v>2598</v>
      </c>
      <c r="G110" s="156">
        <f t="shared" si="1"/>
        <v>585</v>
      </c>
      <c r="H110" s="131"/>
      <c r="I110" s="169">
        <v>585</v>
      </c>
      <c r="J110" s="131"/>
      <c r="K110" s="131"/>
      <c r="L110" s="131"/>
      <c r="M110" s="159"/>
      <c r="N110" s="127" t="s">
        <v>1900</v>
      </c>
    </row>
    <row r="111" spans="1:14" s="136" customFormat="1" ht="45.75" customHeight="1" x14ac:dyDescent="0.25">
      <c r="A111" s="129">
        <v>107</v>
      </c>
      <c r="B111" s="202">
        <v>43255</v>
      </c>
      <c r="C111" s="228" t="s">
        <v>178</v>
      </c>
      <c r="D111" s="138">
        <v>1260</v>
      </c>
      <c r="E111" s="130" t="s">
        <v>2503</v>
      </c>
      <c r="F111" s="245">
        <v>2598</v>
      </c>
      <c r="G111" s="156">
        <f t="shared" si="1"/>
        <v>1140</v>
      </c>
      <c r="H111" s="131"/>
      <c r="I111" s="169">
        <v>1140</v>
      </c>
      <c r="J111" s="131"/>
      <c r="K111" s="131"/>
      <c r="L111" s="131"/>
      <c r="M111" s="159"/>
      <c r="N111" s="127" t="s">
        <v>1901</v>
      </c>
    </row>
    <row r="112" spans="1:14" s="136" customFormat="1" ht="45.75" customHeight="1" x14ac:dyDescent="0.25">
      <c r="A112" s="129">
        <v>108</v>
      </c>
      <c r="B112" s="202">
        <v>43255</v>
      </c>
      <c r="C112" s="228" t="s">
        <v>178</v>
      </c>
      <c r="D112" s="138">
        <v>1260</v>
      </c>
      <c r="E112" s="130" t="s">
        <v>2503</v>
      </c>
      <c r="F112" s="245">
        <v>2598</v>
      </c>
      <c r="G112" s="156">
        <f t="shared" si="1"/>
        <v>1020</v>
      </c>
      <c r="H112" s="131" t="s">
        <v>254</v>
      </c>
      <c r="I112" s="169">
        <v>1020</v>
      </c>
      <c r="J112" s="131" t="s">
        <v>254</v>
      </c>
      <c r="K112" s="131" t="s">
        <v>254</v>
      </c>
      <c r="L112" s="131" t="s">
        <v>254</v>
      </c>
      <c r="M112" s="159" t="s">
        <v>254</v>
      </c>
      <c r="N112" s="127" t="s">
        <v>1902</v>
      </c>
    </row>
    <row r="113" spans="1:16" s="136" customFormat="1" ht="45.75" customHeight="1" x14ac:dyDescent="0.25">
      <c r="A113" s="198">
        <v>109</v>
      </c>
      <c r="B113" s="202">
        <v>43208</v>
      </c>
      <c r="C113" s="228" t="s">
        <v>163</v>
      </c>
      <c r="D113" s="138">
        <v>809</v>
      </c>
      <c r="E113" s="130" t="s">
        <v>2502</v>
      </c>
      <c r="F113" s="245">
        <v>2639</v>
      </c>
      <c r="G113" s="156">
        <f t="shared" si="1"/>
        <v>5100</v>
      </c>
      <c r="H113" s="131" t="s">
        <v>254</v>
      </c>
      <c r="I113" s="131" t="s">
        <v>254</v>
      </c>
      <c r="J113" s="131">
        <v>5100</v>
      </c>
      <c r="K113" s="131" t="s">
        <v>254</v>
      </c>
      <c r="L113" s="131" t="s">
        <v>254</v>
      </c>
      <c r="M113" s="159" t="s">
        <v>254</v>
      </c>
      <c r="N113" s="127" t="s">
        <v>2365</v>
      </c>
    </row>
    <row r="114" spans="1:16" s="136" customFormat="1" ht="45.75" customHeight="1" x14ac:dyDescent="0.25">
      <c r="A114" s="129">
        <v>110</v>
      </c>
      <c r="B114" s="202">
        <v>43215</v>
      </c>
      <c r="C114" s="228" t="s">
        <v>164</v>
      </c>
      <c r="D114" s="130" t="s">
        <v>1106</v>
      </c>
      <c r="E114" s="130" t="s">
        <v>1107</v>
      </c>
      <c r="F114" s="245">
        <v>2755</v>
      </c>
      <c r="G114" s="156">
        <f t="shared" si="1"/>
        <v>3799</v>
      </c>
      <c r="H114" s="131" t="s">
        <v>254</v>
      </c>
      <c r="I114" s="131" t="s">
        <v>254</v>
      </c>
      <c r="J114" s="131" t="s">
        <v>254</v>
      </c>
      <c r="K114" s="131">
        <v>3799</v>
      </c>
      <c r="L114" s="131" t="s">
        <v>254</v>
      </c>
      <c r="M114" s="159" t="s">
        <v>254</v>
      </c>
      <c r="N114" s="127" t="s">
        <v>1205</v>
      </c>
      <c r="O114" s="136" t="s">
        <v>2597</v>
      </c>
      <c r="P114" s="136" t="s">
        <v>2599</v>
      </c>
    </row>
    <row r="115" spans="1:16" s="136" customFormat="1" ht="45.75" customHeight="1" x14ac:dyDescent="0.25">
      <c r="A115" s="129">
        <v>111</v>
      </c>
      <c r="B115" s="202">
        <v>43215</v>
      </c>
      <c r="C115" s="228" t="s">
        <v>164</v>
      </c>
      <c r="D115" s="130" t="s">
        <v>1106</v>
      </c>
      <c r="E115" s="130" t="s">
        <v>1108</v>
      </c>
      <c r="F115" s="245">
        <v>2755</v>
      </c>
      <c r="G115" s="156">
        <f t="shared" si="1"/>
        <v>585</v>
      </c>
      <c r="H115" s="131" t="s">
        <v>254</v>
      </c>
      <c r="I115" s="131" t="s">
        <v>254</v>
      </c>
      <c r="J115" s="131" t="s">
        <v>254</v>
      </c>
      <c r="K115" s="131">
        <v>585</v>
      </c>
      <c r="L115" s="131" t="s">
        <v>254</v>
      </c>
      <c r="M115" s="159" t="s">
        <v>254</v>
      </c>
      <c r="N115" s="127" t="s">
        <v>174</v>
      </c>
      <c r="O115" s="136" t="s">
        <v>2597</v>
      </c>
      <c r="P115" s="136" t="s">
        <v>2599</v>
      </c>
    </row>
    <row r="116" spans="1:16" s="136" customFormat="1" ht="45.75" customHeight="1" x14ac:dyDescent="0.25">
      <c r="A116" s="198">
        <v>112</v>
      </c>
      <c r="B116" s="202">
        <v>43215</v>
      </c>
      <c r="C116" s="228" t="s">
        <v>164</v>
      </c>
      <c r="D116" s="130" t="s">
        <v>1106</v>
      </c>
      <c r="E116" s="130" t="s">
        <v>1109</v>
      </c>
      <c r="F116" s="245">
        <v>2755</v>
      </c>
      <c r="G116" s="156">
        <f t="shared" si="1"/>
        <v>116</v>
      </c>
      <c r="H116" s="131" t="s">
        <v>254</v>
      </c>
      <c r="I116" s="131" t="s">
        <v>254</v>
      </c>
      <c r="J116" s="131" t="s">
        <v>254</v>
      </c>
      <c r="K116" s="131">
        <v>116</v>
      </c>
      <c r="L116" s="131" t="s">
        <v>254</v>
      </c>
      <c r="M116" s="159" t="s">
        <v>254</v>
      </c>
      <c r="N116" s="127" t="s">
        <v>1206</v>
      </c>
      <c r="O116" s="136" t="s">
        <v>2597</v>
      </c>
      <c r="P116" s="136" t="s">
        <v>2599</v>
      </c>
    </row>
    <row r="117" spans="1:16" s="136" customFormat="1" ht="45.75" customHeight="1" x14ac:dyDescent="0.25">
      <c r="A117" s="129">
        <v>113</v>
      </c>
      <c r="B117" s="202">
        <v>43215</v>
      </c>
      <c r="C117" s="228" t="s">
        <v>164</v>
      </c>
      <c r="D117" s="130" t="s">
        <v>1106</v>
      </c>
      <c r="E117" s="130" t="s">
        <v>1110</v>
      </c>
      <c r="F117" s="245">
        <v>2755</v>
      </c>
      <c r="G117" s="156">
        <f t="shared" si="1"/>
        <v>405</v>
      </c>
      <c r="H117" s="131" t="s">
        <v>254</v>
      </c>
      <c r="I117" s="131" t="s">
        <v>254</v>
      </c>
      <c r="J117" s="131" t="s">
        <v>254</v>
      </c>
      <c r="K117" s="131">
        <v>405</v>
      </c>
      <c r="L117" s="131" t="s">
        <v>254</v>
      </c>
      <c r="M117" s="159" t="s">
        <v>254</v>
      </c>
      <c r="N117" s="127" t="s">
        <v>175</v>
      </c>
      <c r="O117" s="136" t="s">
        <v>2597</v>
      </c>
      <c r="P117" s="136" t="s">
        <v>2599</v>
      </c>
    </row>
    <row r="118" spans="1:16" s="136" customFormat="1" ht="45.75" customHeight="1" x14ac:dyDescent="0.25">
      <c r="A118" s="129">
        <v>114</v>
      </c>
      <c r="B118" s="202">
        <v>43234</v>
      </c>
      <c r="C118" s="228" t="s">
        <v>178</v>
      </c>
      <c r="D118" s="138">
        <v>945</v>
      </c>
      <c r="E118" s="130" t="s">
        <v>2501</v>
      </c>
      <c r="F118" s="245">
        <v>2790</v>
      </c>
      <c r="G118" s="156">
        <f t="shared" si="1"/>
        <v>260</v>
      </c>
      <c r="H118" s="131"/>
      <c r="I118" s="169">
        <v>260</v>
      </c>
      <c r="J118" s="131"/>
      <c r="K118" s="131"/>
      <c r="L118" s="131"/>
      <c r="M118" s="159"/>
      <c r="N118" s="127" t="s">
        <v>1903</v>
      </c>
    </row>
    <row r="119" spans="1:16" s="136" customFormat="1" ht="45.75" customHeight="1" x14ac:dyDescent="0.25">
      <c r="A119" s="198">
        <v>115</v>
      </c>
      <c r="B119" s="202">
        <v>43234</v>
      </c>
      <c r="C119" s="228" t="s">
        <v>178</v>
      </c>
      <c r="D119" s="138">
        <v>945</v>
      </c>
      <c r="E119" s="130" t="s">
        <v>2501</v>
      </c>
      <c r="F119" s="245">
        <v>2790</v>
      </c>
      <c r="G119" s="156">
        <f t="shared" si="1"/>
        <v>420</v>
      </c>
      <c r="H119" s="131"/>
      <c r="I119" s="169">
        <v>420</v>
      </c>
      <c r="J119" s="131"/>
      <c r="K119" s="131"/>
      <c r="L119" s="131"/>
      <c r="M119" s="159"/>
      <c r="N119" s="127" t="s">
        <v>1904</v>
      </c>
    </row>
    <row r="120" spans="1:16" s="136" customFormat="1" ht="45.75" customHeight="1" x14ac:dyDescent="0.25">
      <c r="A120" s="129">
        <v>116</v>
      </c>
      <c r="B120" s="202">
        <v>43234</v>
      </c>
      <c r="C120" s="228" t="s">
        <v>178</v>
      </c>
      <c r="D120" s="138">
        <v>945</v>
      </c>
      <c r="E120" s="130" t="s">
        <v>2501</v>
      </c>
      <c r="F120" s="245">
        <v>2790</v>
      </c>
      <c r="G120" s="156">
        <f t="shared" si="1"/>
        <v>360</v>
      </c>
      <c r="H120" s="131"/>
      <c r="I120" s="169">
        <v>360</v>
      </c>
      <c r="J120" s="131"/>
      <c r="K120" s="131"/>
      <c r="L120" s="131"/>
      <c r="M120" s="159"/>
      <c r="N120" s="127" t="s">
        <v>1905</v>
      </c>
    </row>
    <row r="121" spans="1:16" s="136" customFormat="1" ht="45.75" customHeight="1" x14ac:dyDescent="0.25">
      <c r="A121" s="129">
        <v>117</v>
      </c>
      <c r="B121" s="202">
        <v>43234</v>
      </c>
      <c r="C121" s="228" t="s">
        <v>178</v>
      </c>
      <c r="D121" s="138">
        <v>945</v>
      </c>
      <c r="E121" s="130" t="s">
        <v>2501</v>
      </c>
      <c r="F121" s="245">
        <v>2790</v>
      </c>
      <c r="G121" s="156">
        <f t="shared" si="1"/>
        <v>748</v>
      </c>
      <c r="H121" s="131"/>
      <c r="I121" s="169">
        <v>748</v>
      </c>
      <c r="J121" s="131"/>
      <c r="K121" s="131"/>
      <c r="L121" s="131"/>
      <c r="M121" s="159"/>
      <c r="N121" s="127" t="s">
        <v>1906</v>
      </c>
    </row>
    <row r="122" spans="1:16" s="136" customFormat="1" ht="45.75" customHeight="1" x14ac:dyDescent="0.25">
      <c r="A122" s="198">
        <v>118</v>
      </c>
      <c r="B122" s="202">
        <v>43234</v>
      </c>
      <c r="C122" s="228" t="s">
        <v>178</v>
      </c>
      <c r="D122" s="138">
        <v>945</v>
      </c>
      <c r="E122" s="130" t="s">
        <v>2501</v>
      </c>
      <c r="F122" s="245">
        <v>2790</v>
      </c>
      <c r="G122" s="156">
        <f t="shared" si="1"/>
        <v>7980</v>
      </c>
      <c r="H122" s="131"/>
      <c r="I122" s="169">
        <v>7980</v>
      </c>
      <c r="J122" s="131"/>
      <c r="K122" s="131"/>
      <c r="L122" s="131"/>
      <c r="M122" s="159"/>
      <c r="N122" s="127" t="s">
        <v>1907</v>
      </c>
    </row>
    <row r="123" spans="1:16" s="136" customFormat="1" ht="45.75" customHeight="1" x14ac:dyDescent="0.25">
      <c r="A123" s="129">
        <v>119</v>
      </c>
      <c r="B123" s="202">
        <v>43234</v>
      </c>
      <c r="C123" s="228" t="s">
        <v>178</v>
      </c>
      <c r="D123" s="138">
        <v>945</v>
      </c>
      <c r="E123" s="130" t="s">
        <v>2501</v>
      </c>
      <c r="F123" s="245">
        <v>2790</v>
      </c>
      <c r="G123" s="156">
        <f t="shared" si="1"/>
        <v>14522</v>
      </c>
      <c r="H123" s="131" t="s">
        <v>254</v>
      </c>
      <c r="I123" s="169">
        <v>14522</v>
      </c>
      <c r="J123" s="131" t="s">
        <v>254</v>
      </c>
      <c r="K123" s="131" t="s">
        <v>254</v>
      </c>
      <c r="L123" s="131" t="s">
        <v>254</v>
      </c>
      <c r="M123" s="159" t="s">
        <v>254</v>
      </c>
      <c r="N123" s="127" t="s">
        <v>1908</v>
      </c>
    </row>
    <row r="124" spans="1:16" s="136" customFormat="1" ht="45.75" customHeight="1" x14ac:dyDescent="0.25">
      <c r="A124" s="129">
        <v>120</v>
      </c>
      <c r="B124" s="202">
        <v>43236</v>
      </c>
      <c r="C124" s="228" t="s">
        <v>178</v>
      </c>
      <c r="D124" s="138">
        <v>980</v>
      </c>
      <c r="E124" s="130" t="s">
        <v>2500</v>
      </c>
      <c r="F124" s="245">
        <v>2791</v>
      </c>
      <c r="G124" s="156">
        <f t="shared" si="1"/>
        <v>950</v>
      </c>
      <c r="H124" s="131" t="s">
        <v>254</v>
      </c>
      <c r="I124" s="169">
        <v>950</v>
      </c>
      <c r="J124" s="131" t="s">
        <v>254</v>
      </c>
      <c r="K124" s="131" t="s">
        <v>254</v>
      </c>
      <c r="L124" s="131" t="s">
        <v>254</v>
      </c>
      <c r="M124" s="159" t="s">
        <v>254</v>
      </c>
      <c r="N124" s="127" t="s">
        <v>1909</v>
      </c>
    </row>
    <row r="125" spans="1:16" s="136" customFormat="1" ht="45.75" customHeight="1" x14ac:dyDescent="0.25">
      <c r="A125" s="198">
        <v>121</v>
      </c>
      <c r="B125" s="202">
        <v>43236</v>
      </c>
      <c r="C125" s="228" t="s">
        <v>178</v>
      </c>
      <c r="D125" s="138">
        <v>980</v>
      </c>
      <c r="E125" s="130" t="s">
        <v>2500</v>
      </c>
      <c r="F125" s="245">
        <v>2791</v>
      </c>
      <c r="G125" s="156">
        <f t="shared" si="1"/>
        <v>1870</v>
      </c>
      <c r="H125" s="131"/>
      <c r="I125" s="169">
        <v>1870</v>
      </c>
      <c r="J125" s="131"/>
      <c r="K125" s="131"/>
      <c r="L125" s="131"/>
      <c r="M125" s="159"/>
      <c r="N125" s="127" t="s">
        <v>1910</v>
      </c>
    </row>
    <row r="126" spans="1:16" s="136" customFormat="1" ht="45.75" customHeight="1" x14ac:dyDescent="0.25">
      <c r="A126" s="129">
        <v>122</v>
      </c>
      <c r="B126" s="202">
        <v>43236</v>
      </c>
      <c r="C126" s="228" t="s">
        <v>178</v>
      </c>
      <c r="D126" s="138">
        <v>980</v>
      </c>
      <c r="E126" s="130" t="s">
        <v>2500</v>
      </c>
      <c r="F126" s="245">
        <v>2791</v>
      </c>
      <c r="G126" s="156">
        <f t="shared" si="1"/>
        <v>170</v>
      </c>
      <c r="H126" s="131"/>
      <c r="I126" s="169">
        <v>170</v>
      </c>
      <c r="J126" s="131"/>
      <c r="K126" s="131"/>
      <c r="L126" s="131"/>
      <c r="M126" s="159"/>
      <c r="N126" s="127" t="s">
        <v>1911</v>
      </c>
    </row>
    <row r="127" spans="1:16" s="136" customFormat="1" ht="45.75" customHeight="1" x14ac:dyDescent="0.25">
      <c r="A127" s="129">
        <v>123</v>
      </c>
      <c r="B127" s="202">
        <v>43236</v>
      </c>
      <c r="C127" s="228" t="s">
        <v>178</v>
      </c>
      <c r="D127" s="138">
        <v>980</v>
      </c>
      <c r="E127" s="130" t="s">
        <v>2500</v>
      </c>
      <c r="F127" s="245">
        <v>2791</v>
      </c>
      <c r="G127" s="156">
        <f t="shared" si="1"/>
        <v>8360</v>
      </c>
      <c r="H127" s="131"/>
      <c r="I127" s="169">
        <v>8360</v>
      </c>
      <c r="J127" s="131"/>
      <c r="K127" s="131"/>
      <c r="L127" s="131"/>
      <c r="M127" s="159"/>
      <c r="N127" s="127" t="s">
        <v>1912</v>
      </c>
    </row>
    <row r="128" spans="1:16" s="136" customFormat="1" ht="45.75" customHeight="1" x14ac:dyDescent="0.25">
      <c r="A128" s="198">
        <v>124</v>
      </c>
      <c r="B128" s="202">
        <v>43236</v>
      </c>
      <c r="C128" s="228" t="s">
        <v>178</v>
      </c>
      <c r="D128" s="138">
        <v>980</v>
      </c>
      <c r="E128" s="130" t="s">
        <v>2500</v>
      </c>
      <c r="F128" s="245">
        <v>2791</v>
      </c>
      <c r="G128" s="156">
        <f t="shared" si="1"/>
        <v>2645</v>
      </c>
      <c r="H128" s="131"/>
      <c r="I128" s="169">
        <v>2645</v>
      </c>
      <c r="J128" s="131"/>
      <c r="K128" s="131"/>
      <c r="L128" s="131"/>
      <c r="M128" s="159"/>
      <c r="N128" s="127" t="s">
        <v>1913</v>
      </c>
    </row>
    <row r="129" spans="1:15" s="136" customFormat="1" ht="45.75" customHeight="1" x14ac:dyDescent="0.25">
      <c r="A129" s="129">
        <v>125</v>
      </c>
      <c r="B129" s="202">
        <v>43236</v>
      </c>
      <c r="C129" s="228" t="s">
        <v>178</v>
      </c>
      <c r="D129" s="138">
        <v>980</v>
      </c>
      <c r="E129" s="130" t="s">
        <v>2500</v>
      </c>
      <c r="F129" s="245">
        <v>2791</v>
      </c>
      <c r="G129" s="156">
        <f t="shared" si="1"/>
        <v>9660</v>
      </c>
      <c r="H129" s="131"/>
      <c r="I129" s="169">
        <v>9660</v>
      </c>
      <c r="J129" s="131"/>
      <c r="K129" s="131"/>
      <c r="L129" s="131"/>
      <c r="M129" s="159"/>
      <c r="N129" s="127" t="s">
        <v>1914</v>
      </c>
    </row>
    <row r="130" spans="1:15" s="136" customFormat="1" ht="45.75" customHeight="1" x14ac:dyDescent="0.25">
      <c r="A130" s="129">
        <v>126</v>
      </c>
      <c r="B130" s="202">
        <v>43236</v>
      </c>
      <c r="C130" s="228" t="s">
        <v>178</v>
      </c>
      <c r="D130" s="138">
        <v>980</v>
      </c>
      <c r="E130" s="130" t="s">
        <v>2500</v>
      </c>
      <c r="F130" s="245">
        <v>2791</v>
      </c>
      <c r="G130" s="156">
        <f t="shared" si="1"/>
        <v>3480</v>
      </c>
      <c r="H130" s="131"/>
      <c r="I130" s="169">
        <v>3480</v>
      </c>
      <c r="J130" s="131"/>
      <c r="K130" s="131"/>
      <c r="L130" s="131"/>
      <c r="M130" s="159"/>
      <c r="N130" s="127" t="s">
        <v>1915</v>
      </c>
    </row>
    <row r="131" spans="1:15" s="136" customFormat="1" ht="45.75" customHeight="1" x14ac:dyDescent="0.25">
      <c r="A131" s="198">
        <v>127</v>
      </c>
      <c r="B131" s="202">
        <v>43236</v>
      </c>
      <c r="C131" s="228" t="s">
        <v>178</v>
      </c>
      <c r="D131" s="138">
        <v>980</v>
      </c>
      <c r="E131" s="130" t="s">
        <v>2500</v>
      </c>
      <c r="F131" s="245">
        <v>2791</v>
      </c>
      <c r="G131" s="156">
        <f t="shared" si="1"/>
        <v>1045</v>
      </c>
      <c r="H131" s="131"/>
      <c r="I131" s="169">
        <v>1045</v>
      </c>
      <c r="J131" s="131"/>
      <c r="K131" s="131"/>
      <c r="L131" s="131"/>
      <c r="M131" s="159"/>
      <c r="N131" s="127" t="s">
        <v>1916</v>
      </c>
    </row>
    <row r="132" spans="1:15" s="136" customFormat="1" ht="45.75" customHeight="1" x14ac:dyDescent="0.25">
      <c r="A132" s="129">
        <v>128</v>
      </c>
      <c r="B132" s="202">
        <v>43236</v>
      </c>
      <c r="C132" s="228" t="s">
        <v>178</v>
      </c>
      <c r="D132" s="138">
        <v>980</v>
      </c>
      <c r="E132" s="130" t="s">
        <v>2500</v>
      </c>
      <c r="F132" s="245">
        <v>2791</v>
      </c>
      <c r="G132" s="156">
        <f t="shared" si="1"/>
        <v>1890</v>
      </c>
      <c r="H132" s="131"/>
      <c r="I132" s="169">
        <v>1890</v>
      </c>
      <c r="J132" s="131"/>
      <c r="K132" s="131"/>
      <c r="L132" s="131"/>
      <c r="M132" s="159"/>
      <c r="N132" s="127" t="s">
        <v>1917</v>
      </c>
    </row>
    <row r="133" spans="1:15" s="136" customFormat="1" ht="45.75" customHeight="1" x14ac:dyDescent="0.25">
      <c r="A133" s="129">
        <v>129</v>
      </c>
      <c r="B133" s="202">
        <v>43228</v>
      </c>
      <c r="C133" s="228" t="s">
        <v>178</v>
      </c>
      <c r="D133" s="138">
        <v>874</v>
      </c>
      <c r="E133" s="130" t="s">
        <v>1111</v>
      </c>
      <c r="F133" s="245">
        <v>2792</v>
      </c>
      <c r="G133" s="156">
        <f t="shared" si="1"/>
        <v>17984</v>
      </c>
      <c r="H133" s="131" t="s">
        <v>254</v>
      </c>
      <c r="I133" s="131">
        <v>17984</v>
      </c>
      <c r="J133" s="131" t="s">
        <v>254</v>
      </c>
      <c r="K133" s="131" t="s">
        <v>254</v>
      </c>
      <c r="L133" s="131" t="s">
        <v>254</v>
      </c>
      <c r="M133" s="159" t="s">
        <v>254</v>
      </c>
      <c r="N133" s="127" t="s">
        <v>1918</v>
      </c>
    </row>
    <row r="134" spans="1:15" s="136" customFormat="1" ht="45.75" customHeight="1" x14ac:dyDescent="0.25">
      <c r="A134" s="198">
        <v>130</v>
      </c>
      <c r="B134" s="202">
        <v>43216</v>
      </c>
      <c r="C134" s="228" t="s">
        <v>164</v>
      </c>
      <c r="D134" s="130" t="s">
        <v>1112</v>
      </c>
      <c r="E134" s="130" t="s">
        <v>1113</v>
      </c>
      <c r="F134" s="245">
        <v>3054</v>
      </c>
      <c r="G134" s="156">
        <f t="shared" ref="G134:G194" si="2">SUM(H134:M134)</f>
        <v>10831.86</v>
      </c>
      <c r="H134" s="131">
        <v>10831.86</v>
      </c>
      <c r="I134" s="131" t="s">
        <v>254</v>
      </c>
      <c r="J134" s="131" t="s">
        <v>254</v>
      </c>
      <c r="K134" s="131" t="s">
        <v>254</v>
      </c>
      <c r="L134" s="131" t="s">
        <v>254</v>
      </c>
      <c r="M134" s="159" t="s">
        <v>254</v>
      </c>
      <c r="N134" s="127" t="s">
        <v>1203</v>
      </c>
    </row>
    <row r="135" spans="1:15" s="136" customFormat="1" ht="45.75" customHeight="1" x14ac:dyDescent="0.25">
      <c r="A135" s="129">
        <v>131</v>
      </c>
      <c r="B135" s="202">
        <v>43216</v>
      </c>
      <c r="C135" s="228" t="s">
        <v>164</v>
      </c>
      <c r="D135" s="130" t="s">
        <v>1112</v>
      </c>
      <c r="E135" s="130" t="s">
        <v>1114</v>
      </c>
      <c r="F135" s="245">
        <v>3054</v>
      </c>
      <c r="G135" s="156">
        <f t="shared" si="2"/>
        <v>1653</v>
      </c>
      <c r="H135" s="131">
        <v>1653</v>
      </c>
      <c r="I135" s="131" t="s">
        <v>254</v>
      </c>
      <c r="J135" s="131" t="s">
        <v>254</v>
      </c>
      <c r="K135" s="131" t="s">
        <v>254</v>
      </c>
      <c r="L135" s="131" t="s">
        <v>254</v>
      </c>
      <c r="M135" s="159" t="s">
        <v>254</v>
      </c>
      <c r="N135" s="127" t="s">
        <v>1207</v>
      </c>
    </row>
    <row r="136" spans="1:15" s="136" customFormat="1" ht="45.75" customHeight="1" x14ac:dyDescent="0.25">
      <c r="A136" s="129">
        <v>132</v>
      </c>
      <c r="B136" s="202">
        <v>43216</v>
      </c>
      <c r="C136" s="228" t="s">
        <v>164</v>
      </c>
      <c r="D136" s="130" t="s">
        <v>1112</v>
      </c>
      <c r="E136" s="130" t="s">
        <v>1115</v>
      </c>
      <c r="F136" s="245">
        <v>3054</v>
      </c>
      <c r="G136" s="156">
        <f t="shared" si="2"/>
        <v>1183</v>
      </c>
      <c r="H136" s="131">
        <v>1183</v>
      </c>
      <c r="I136" s="131" t="s">
        <v>254</v>
      </c>
      <c r="J136" s="131" t="s">
        <v>254</v>
      </c>
      <c r="K136" s="131" t="s">
        <v>254</v>
      </c>
      <c r="L136" s="131" t="s">
        <v>254</v>
      </c>
      <c r="M136" s="159" t="s">
        <v>254</v>
      </c>
      <c r="N136" s="127" t="s">
        <v>174</v>
      </c>
    </row>
    <row r="137" spans="1:15" s="136" customFormat="1" ht="45.75" customHeight="1" x14ac:dyDescent="0.25">
      <c r="A137" s="198">
        <v>133</v>
      </c>
      <c r="B137" s="202">
        <v>43216</v>
      </c>
      <c r="C137" s="228" t="s">
        <v>164</v>
      </c>
      <c r="D137" s="130" t="s">
        <v>1112</v>
      </c>
      <c r="E137" s="130" t="s">
        <v>1116</v>
      </c>
      <c r="F137" s="245">
        <v>3054</v>
      </c>
      <c r="G137" s="156">
        <f t="shared" si="2"/>
        <v>99</v>
      </c>
      <c r="H137" s="131">
        <v>99</v>
      </c>
      <c r="I137" s="131" t="s">
        <v>254</v>
      </c>
      <c r="J137" s="131" t="s">
        <v>254</v>
      </c>
      <c r="K137" s="131" t="s">
        <v>254</v>
      </c>
      <c r="L137" s="131" t="s">
        <v>254</v>
      </c>
      <c r="M137" s="159" t="s">
        <v>254</v>
      </c>
      <c r="N137" s="127" t="s">
        <v>1208</v>
      </c>
    </row>
    <row r="138" spans="1:15" s="136" customFormat="1" ht="45.75" customHeight="1" x14ac:dyDescent="0.25">
      <c r="A138" s="129">
        <v>134</v>
      </c>
      <c r="B138" s="202">
        <v>43216</v>
      </c>
      <c r="C138" s="228" t="s">
        <v>164</v>
      </c>
      <c r="D138" s="130" t="s">
        <v>1112</v>
      </c>
      <c r="E138" s="130" t="s">
        <v>1117</v>
      </c>
      <c r="F138" s="245">
        <v>3054</v>
      </c>
      <c r="G138" s="156">
        <f t="shared" si="2"/>
        <v>1296</v>
      </c>
      <c r="H138" s="131">
        <v>1296</v>
      </c>
      <c r="I138" s="131" t="s">
        <v>254</v>
      </c>
      <c r="J138" s="131" t="s">
        <v>254</v>
      </c>
      <c r="K138" s="131" t="s">
        <v>254</v>
      </c>
      <c r="L138" s="131" t="s">
        <v>254</v>
      </c>
      <c r="M138" s="159" t="s">
        <v>254</v>
      </c>
      <c r="N138" s="127" t="s">
        <v>175</v>
      </c>
    </row>
    <row r="139" spans="1:15" s="136" customFormat="1" ht="45.75" customHeight="1" x14ac:dyDescent="0.25">
      <c r="A139" s="129">
        <v>135</v>
      </c>
      <c r="B139" s="202">
        <v>43216</v>
      </c>
      <c r="C139" s="228" t="s">
        <v>164</v>
      </c>
      <c r="D139" s="130" t="s">
        <v>1112</v>
      </c>
      <c r="E139" s="130" t="s">
        <v>1118</v>
      </c>
      <c r="F139" s="245">
        <v>3054</v>
      </c>
      <c r="G139" s="156">
        <f t="shared" si="2"/>
        <v>257.45999999999998</v>
      </c>
      <c r="H139" s="131">
        <v>257.45999999999998</v>
      </c>
      <c r="I139" s="131" t="s">
        <v>254</v>
      </c>
      <c r="J139" s="131" t="s">
        <v>254</v>
      </c>
      <c r="K139" s="131" t="s">
        <v>254</v>
      </c>
      <c r="L139" s="131" t="s">
        <v>254</v>
      </c>
      <c r="M139" s="159" t="s">
        <v>254</v>
      </c>
      <c r="N139" s="127" t="s">
        <v>214</v>
      </c>
    </row>
    <row r="140" spans="1:15" s="136" customFormat="1" ht="45.75" customHeight="1" x14ac:dyDescent="0.25">
      <c r="A140" s="198">
        <v>136</v>
      </c>
      <c r="B140" s="202">
        <v>43216</v>
      </c>
      <c r="C140" s="228" t="s">
        <v>164</v>
      </c>
      <c r="D140" s="130" t="s">
        <v>1112</v>
      </c>
      <c r="E140" s="130" t="s">
        <v>1119</v>
      </c>
      <c r="F140" s="245">
        <v>3054</v>
      </c>
      <c r="G140" s="156">
        <f t="shared" si="2"/>
        <v>375.68</v>
      </c>
      <c r="H140" s="131">
        <v>375.68</v>
      </c>
      <c r="I140" s="131" t="s">
        <v>254</v>
      </c>
      <c r="J140" s="131" t="s">
        <v>254</v>
      </c>
      <c r="K140" s="131" t="s">
        <v>254</v>
      </c>
      <c r="L140" s="131" t="s">
        <v>254</v>
      </c>
      <c r="M140" s="159" t="s">
        <v>254</v>
      </c>
      <c r="N140" s="127" t="s">
        <v>547</v>
      </c>
    </row>
    <row r="141" spans="1:15" s="136" customFormat="1" ht="45.75" customHeight="1" x14ac:dyDescent="0.25">
      <c r="A141" s="129">
        <v>137</v>
      </c>
      <c r="B141" s="202">
        <v>43224</v>
      </c>
      <c r="C141" s="228" t="s">
        <v>178</v>
      </c>
      <c r="D141" s="138">
        <v>809</v>
      </c>
      <c r="E141" s="130" t="s">
        <v>2499</v>
      </c>
      <c r="F141" s="245">
        <v>3103</v>
      </c>
      <c r="G141" s="156">
        <f t="shared" si="2"/>
        <v>16286</v>
      </c>
      <c r="H141" s="131" t="s">
        <v>254</v>
      </c>
      <c r="I141" s="131">
        <v>16286</v>
      </c>
      <c r="J141" s="131" t="s">
        <v>254</v>
      </c>
      <c r="K141" s="131" t="s">
        <v>254</v>
      </c>
      <c r="L141" s="131" t="s">
        <v>254</v>
      </c>
      <c r="M141" s="159" t="s">
        <v>254</v>
      </c>
      <c r="N141" s="127" t="s">
        <v>1919</v>
      </c>
    </row>
    <row r="142" spans="1:15" s="136" customFormat="1" ht="45.75" customHeight="1" x14ac:dyDescent="0.25">
      <c r="A142" s="129">
        <v>138</v>
      </c>
      <c r="B142" s="202">
        <v>43230</v>
      </c>
      <c r="C142" s="228" t="s">
        <v>163</v>
      </c>
      <c r="D142" s="138">
        <v>1174</v>
      </c>
      <c r="E142" s="130" t="s">
        <v>1120</v>
      </c>
      <c r="F142" s="245">
        <v>3475</v>
      </c>
      <c r="G142" s="156">
        <f t="shared" si="2"/>
        <v>1500</v>
      </c>
      <c r="H142" s="131" t="s">
        <v>254</v>
      </c>
      <c r="I142" s="131" t="s">
        <v>254</v>
      </c>
      <c r="J142" s="131">
        <v>1500</v>
      </c>
      <c r="K142" s="131" t="s">
        <v>254</v>
      </c>
      <c r="L142" s="131" t="s">
        <v>254</v>
      </c>
      <c r="M142" s="159" t="s">
        <v>254</v>
      </c>
      <c r="N142" s="127" t="s">
        <v>2366</v>
      </c>
      <c r="O142" s="136" t="s">
        <v>2367</v>
      </c>
    </row>
    <row r="143" spans="1:15" s="136" customFormat="1" ht="45.75" customHeight="1" x14ac:dyDescent="0.25">
      <c r="A143" s="198">
        <v>139</v>
      </c>
      <c r="B143" s="202">
        <v>43230</v>
      </c>
      <c r="C143" s="228" t="s">
        <v>163</v>
      </c>
      <c r="D143" s="138">
        <v>1178</v>
      </c>
      <c r="E143" s="130" t="s">
        <v>2498</v>
      </c>
      <c r="F143" s="245">
        <v>3476</v>
      </c>
      <c r="G143" s="156">
        <f t="shared" si="2"/>
        <v>4392</v>
      </c>
      <c r="H143" s="131" t="s">
        <v>254</v>
      </c>
      <c r="I143" s="131" t="s">
        <v>254</v>
      </c>
      <c r="J143" s="131">
        <v>4392</v>
      </c>
      <c r="K143" s="131" t="s">
        <v>254</v>
      </c>
      <c r="L143" s="131" t="s">
        <v>254</v>
      </c>
      <c r="M143" s="159" t="s">
        <v>254</v>
      </c>
      <c r="N143" s="127" t="s">
        <v>2368</v>
      </c>
    </row>
    <row r="144" spans="1:15" s="136" customFormat="1" ht="45.75" customHeight="1" x14ac:dyDescent="0.25">
      <c r="A144" s="198">
        <v>142</v>
      </c>
      <c r="B144" s="202">
        <v>43234</v>
      </c>
      <c r="C144" s="228" t="s">
        <v>185</v>
      </c>
      <c r="D144" s="130" t="s">
        <v>186</v>
      </c>
      <c r="E144" s="130" t="s">
        <v>1121</v>
      </c>
      <c r="F144" s="245">
        <v>3538</v>
      </c>
      <c r="G144" s="156">
        <f t="shared" si="2"/>
        <v>4500</v>
      </c>
      <c r="H144" s="131" t="s">
        <v>254</v>
      </c>
      <c r="I144" s="131">
        <v>1000</v>
      </c>
      <c r="J144" s="131">
        <v>3500</v>
      </c>
      <c r="K144" s="131" t="s">
        <v>254</v>
      </c>
      <c r="L144" s="131" t="s">
        <v>254</v>
      </c>
      <c r="M144" s="159" t="s">
        <v>254</v>
      </c>
      <c r="N144" s="127" t="s">
        <v>1211</v>
      </c>
    </row>
    <row r="145" spans="1:16" s="136" customFormat="1" ht="45.75" customHeight="1" x14ac:dyDescent="0.25">
      <c r="A145" s="129">
        <v>143</v>
      </c>
      <c r="B145" s="202">
        <v>43273</v>
      </c>
      <c r="C145" s="228" t="s">
        <v>178</v>
      </c>
      <c r="D145" s="138">
        <v>1538</v>
      </c>
      <c r="E145" s="130" t="s">
        <v>2497</v>
      </c>
      <c r="F145" s="245">
        <v>3639</v>
      </c>
      <c r="G145" s="156">
        <f t="shared" si="2"/>
        <v>3000</v>
      </c>
      <c r="H145" s="131" t="s">
        <v>254</v>
      </c>
      <c r="I145" s="131">
        <v>3000</v>
      </c>
      <c r="J145" s="131" t="s">
        <v>254</v>
      </c>
      <c r="K145" s="131" t="s">
        <v>254</v>
      </c>
      <c r="L145" s="131" t="s">
        <v>254</v>
      </c>
      <c r="M145" s="159" t="s">
        <v>254</v>
      </c>
      <c r="N145" s="127" t="s">
        <v>1920</v>
      </c>
    </row>
    <row r="146" spans="1:16" s="136" customFormat="1" ht="45.75" customHeight="1" x14ac:dyDescent="0.25">
      <c r="A146" s="129">
        <v>144</v>
      </c>
      <c r="B146" s="202">
        <v>43273</v>
      </c>
      <c r="C146" s="228" t="s">
        <v>178</v>
      </c>
      <c r="D146" s="138">
        <v>1538</v>
      </c>
      <c r="E146" s="130" t="s">
        <v>2497</v>
      </c>
      <c r="F146" s="245">
        <v>3639</v>
      </c>
      <c r="G146" s="156">
        <f t="shared" si="2"/>
        <v>300</v>
      </c>
      <c r="H146" s="131" t="s">
        <v>254</v>
      </c>
      <c r="I146" s="131">
        <v>300</v>
      </c>
      <c r="J146" s="131" t="s">
        <v>254</v>
      </c>
      <c r="K146" s="131" t="s">
        <v>254</v>
      </c>
      <c r="L146" s="131" t="s">
        <v>254</v>
      </c>
      <c r="M146" s="159" t="s">
        <v>254</v>
      </c>
      <c r="N146" s="127" t="s">
        <v>1921</v>
      </c>
    </row>
    <row r="147" spans="1:16" s="136" customFormat="1" ht="45.75" customHeight="1" x14ac:dyDescent="0.25">
      <c r="A147" s="198">
        <v>145</v>
      </c>
      <c r="B147" s="202">
        <v>43273</v>
      </c>
      <c r="C147" s="228" t="s">
        <v>178</v>
      </c>
      <c r="D147" s="138">
        <v>1539</v>
      </c>
      <c r="E147" s="130" t="s">
        <v>2496</v>
      </c>
      <c r="F147" s="245">
        <v>3640</v>
      </c>
      <c r="G147" s="156">
        <f t="shared" si="2"/>
        <v>364</v>
      </c>
      <c r="H147" s="131" t="s">
        <v>254</v>
      </c>
      <c r="I147" s="131">
        <v>364</v>
      </c>
      <c r="J147" s="131" t="s">
        <v>254</v>
      </c>
      <c r="K147" s="131" t="s">
        <v>254</v>
      </c>
      <c r="L147" s="131" t="s">
        <v>254</v>
      </c>
      <c r="M147" s="159" t="s">
        <v>254</v>
      </c>
      <c r="N147" s="127" t="s">
        <v>1922</v>
      </c>
    </row>
    <row r="148" spans="1:16" s="136" customFormat="1" ht="45.75" customHeight="1" x14ac:dyDescent="0.25">
      <c r="A148" s="129">
        <v>146</v>
      </c>
      <c r="B148" s="202">
        <v>43273</v>
      </c>
      <c r="C148" s="228" t="s">
        <v>178</v>
      </c>
      <c r="D148" s="138">
        <v>1539</v>
      </c>
      <c r="E148" s="130" t="s">
        <v>2496</v>
      </c>
      <c r="F148" s="245">
        <v>3640</v>
      </c>
      <c r="G148" s="156">
        <f t="shared" si="2"/>
        <v>1090</v>
      </c>
      <c r="H148" s="131"/>
      <c r="I148" s="131">
        <v>1090</v>
      </c>
      <c r="J148" s="131"/>
      <c r="K148" s="131"/>
      <c r="L148" s="131"/>
      <c r="M148" s="159"/>
      <c r="N148" s="127" t="s">
        <v>1923</v>
      </c>
    </row>
    <row r="149" spans="1:16" s="136" customFormat="1" ht="45.75" customHeight="1" x14ac:dyDescent="0.25">
      <c r="A149" s="129">
        <v>147</v>
      </c>
      <c r="B149" s="202">
        <v>43273</v>
      </c>
      <c r="C149" s="228" t="s">
        <v>178</v>
      </c>
      <c r="D149" s="138">
        <v>1539</v>
      </c>
      <c r="E149" s="130" t="s">
        <v>2496</v>
      </c>
      <c r="F149" s="245">
        <v>3640</v>
      </c>
      <c r="G149" s="156">
        <f t="shared" si="2"/>
        <v>780</v>
      </c>
      <c r="H149" s="131"/>
      <c r="I149" s="131">
        <v>780</v>
      </c>
      <c r="J149" s="131"/>
      <c r="K149" s="131"/>
      <c r="L149" s="131"/>
      <c r="M149" s="159"/>
      <c r="N149" s="127" t="s">
        <v>1924</v>
      </c>
    </row>
    <row r="150" spans="1:16" s="136" customFormat="1" ht="45.75" customHeight="1" x14ac:dyDescent="0.25">
      <c r="A150" s="198">
        <v>148</v>
      </c>
      <c r="B150" s="202">
        <v>43273</v>
      </c>
      <c r="C150" s="228" t="s">
        <v>178</v>
      </c>
      <c r="D150" s="138">
        <v>1539</v>
      </c>
      <c r="E150" s="130" t="s">
        <v>2496</v>
      </c>
      <c r="F150" s="245">
        <v>3640</v>
      </c>
      <c r="G150" s="156">
        <f t="shared" si="2"/>
        <v>26250</v>
      </c>
      <c r="H150" s="131" t="s">
        <v>254</v>
      </c>
      <c r="I150" s="131">
        <v>26250</v>
      </c>
      <c r="J150" s="131" t="s">
        <v>254</v>
      </c>
      <c r="K150" s="131" t="s">
        <v>254</v>
      </c>
      <c r="L150" s="131" t="s">
        <v>254</v>
      </c>
      <c r="M150" s="159" t="s">
        <v>254</v>
      </c>
      <c r="N150" s="127" t="s">
        <v>1925</v>
      </c>
    </row>
    <row r="151" spans="1:16" s="136" customFormat="1" ht="45.75" customHeight="1" x14ac:dyDescent="0.25">
      <c r="A151" s="129">
        <v>149</v>
      </c>
      <c r="B151" s="202">
        <v>43242</v>
      </c>
      <c r="C151" s="228" t="s">
        <v>164</v>
      </c>
      <c r="D151" s="130" t="s">
        <v>186</v>
      </c>
      <c r="E151" s="130" t="s">
        <v>865</v>
      </c>
      <c r="F151" s="245">
        <v>3777</v>
      </c>
      <c r="G151" s="156">
        <f t="shared" si="2"/>
        <v>792</v>
      </c>
      <c r="H151" s="131">
        <v>792</v>
      </c>
      <c r="I151" s="131" t="s">
        <v>254</v>
      </c>
      <c r="J151" s="131" t="s">
        <v>254</v>
      </c>
      <c r="K151" s="131" t="s">
        <v>254</v>
      </c>
      <c r="L151" s="131" t="s">
        <v>254</v>
      </c>
      <c r="M151" s="159" t="s">
        <v>254</v>
      </c>
      <c r="N151" s="127" t="s">
        <v>175</v>
      </c>
    </row>
    <row r="152" spans="1:16" s="136" customFormat="1" ht="45.75" customHeight="1" x14ac:dyDescent="0.25">
      <c r="A152" s="129">
        <v>150</v>
      </c>
      <c r="B152" s="202">
        <v>43246</v>
      </c>
      <c r="C152" s="228" t="s">
        <v>164</v>
      </c>
      <c r="D152" s="130" t="s">
        <v>1122</v>
      </c>
      <c r="E152" s="130" t="s">
        <v>1123</v>
      </c>
      <c r="F152" s="245">
        <v>3968</v>
      </c>
      <c r="G152" s="156">
        <f t="shared" si="2"/>
        <v>3349</v>
      </c>
      <c r="H152" s="131" t="s">
        <v>254</v>
      </c>
      <c r="I152" s="131" t="s">
        <v>254</v>
      </c>
      <c r="J152" s="131" t="s">
        <v>254</v>
      </c>
      <c r="K152" s="131">
        <v>3349</v>
      </c>
      <c r="L152" s="131" t="s">
        <v>254</v>
      </c>
      <c r="M152" s="159" t="s">
        <v>254</v>
      </c>
      <c r="N152" s="127" t="s">
        <v>1015</v>
      </c>
      <c r="O152" s="136" t="s">
        <v>2597</v>
      </c>
      <c r="P152" s="136" t="s">
        <v>2599</v>
      </c>
    </row>
    <row r="153" spans="1:16" s="136" customFormat="1" ht="45.75" customHeight="1" x14ac:dyDescent="0.25">
      <c r="A153" s="198">
        <v>151</v>
      </c>
      <c r="B153" s="202">
        <v>43246</v>
      </c>
      <c r="C153" s="228" t="s">
        <v>164</v>
      </c>
      <c r="D153" s="130" t="s">
        <v>1122</v>
      </c>
      <c r="E153" s="130" t="s">
        <v>1124</v>
      </c>
      <c r="F153" s="245">
        <v>3968</v>
      </c>
      <c r="G153" s="156">
        <f t="shared" si="2"/>
        <v>116</v>
      </c>
      <c r="H153" s="131" t="s">
        <v>254</v>
      </c>
      <c r="I153" s="131" t="s">
        <v>254</v>
      </c>
      <c r="J153" s="131" t="s">
        <v>254</v>
      </c>
      <c r="K153" s="131">
        <v>116</v>
      </c>
      <c r="L153" s="131" t="s">
        <v>254</v>
      </c>
      <c r="M153" s="159" t="s">
        <v>254</v>
      </c>
      <c r="N153" s="127" t="s">
        <v>1212</v>
      </c>
      <c r="O153" s="136" t="s">
        <v>2597</v>
      </c>
      <c r="P153" s="136" t="s">
        <v>2599</v>
      </c>
    </row>
    <row r="154" spans="1:16" s="136" customFormat="1" ht="45.75" customHeight="1" x14ac:dyDescent="0.25">
      <c r="A154" s="129">
        <v>152</v>
      </c>
      <c r="B154" s="202">
        <v>43246</v>
      </c>
      <c r="C154" s="228" t="s">
        <v>164</v>
      </c>
      <c r="D154" s="130" t="s">
        <v>1122</v>
      </c>
      <c r="E154" s="130" t="s">
        <v>1125</v>
      </c>
      <c r="F154" s="245">
        <v>3968</v>
      </c>
      <c r="G154" s="156">
        <f t="shared" si="2"/>
        <v>585</v>
      </c>
      <c r="H154" s="131" t="s">
        <v>254</v>
      </c>
      <c r="I154" s="131" t="s">
        <v>254</v>
      </c>
      <c r="J154" s="131" t="s">
        <v>254</v>
      </c>
      <c r="K154" s="131">
        <v>585</v>
      </c>
      <c r="L154" s="131" t="s">
        <v>254</v>
      </c>
      <c r="M154" s="159" t="s">
        <v>254</v>
      </c>
      <c r="N154" s="127" t="s">
        <v>174</v>
      </c>
      <c r="O154" s="136" t="s">
        <v>2597</v>
      </c>
      <c r="P154" s="136" t="s">
        <v>2599</v>
      </c>
    </row>
    <row r="155" spans="1:16" s="136" customFormat="1" ht="45.75" customHeight="1" x14ac:dyDescent="0.25">
      <c r="A155" s="129">
        <v>153</v>
      </c>
      <c r="B155" s="202">
        <v>43246</v>
      </c>
      <c r="C155" s="228" t="s">
        <v>164</v>
      </c>
      <c r="D155" s="130" t="s">
        <v>1122</v>
      </c>
      <c r="E155" s="130" t="s">
        <v>1126</v>
      </c>
      <c r="F155" s="245">
        <v>3968</v>
      </c>
      <c r="G155" s="156">
        <f t="shared" si="2"/>
        <v>450</v>
      </c>
      <c r="H155" s="131" t="s">
        <v>254</v>
      </c>
      <c r="I155" s="131" t="s">
        <v>254</v>
      </c>
      <c r="J155" s="131" t="s">
        <v>254</v>
      </c>
      <c r="K155" s="131">
        <v>450</v>
      </c>
      <c r="L155" s="131" t="s">
        <v>254</v>
      </c>
      <c r="M155" s="159" t="s">
        <v>254</v>
      </c>
      <c r="N155" s="127" t="s">
        <v>1213</v>
      </c>
      <c r="O155" s="136" t="s">
        <v>2597</v>
      </c>
      <c r="P155" s="136" t="s">
        <v>2599</v>
      </c>
    </row>
    <row r="156" spans="1:16" s="136" customFormat="1" ht="45.75" customHeight="1" x14ac:dyDescent="0.25">
      <c r="A156" s="198">
        <v>154</v>
      </c>
      <c r="B156" s="202">
        <v>43246</v>
      </c>
      <c r="C156" s="228" t="s">
        <v>164</v>
      </c>
      <c r="D156" s="130" t="s">
        <v>1122</v>
      </c>
      <c r="E156" s="130" t="s">
        <v>1127</v>
      </c>
      <c r="F156" s="245">
        <v>3968</v>
      </c>
      <c r="G156" s="156">
        <f t="shared" si="2"/>
        <v>405</v>
      </c>
      <c r="H156" s="131" t="s">
        <v>254</v>
      </c>
      <c r="I156" s="131" t="s">
        <v>254</v>
      </c>
      <c r="J156" s="131" t="s">
        <v>254</v>
      </c>
      <c r="K156" s="131">
        <v>405</v>
      </c>
      <c r="L156" s="131" t="s">
        <v>254</v>
      </c>
      <c r="M156" s="159" t="s">
        <v>254</v>
      </c>
      <c r="N156" s="127" t="s">
        <v>175</v>
      </c>
      <c r="O156" s="136" t="s">
        <v>2597</v>
      </c>
      <c r="P156" s="136" t="s">
        <v>2599</v>
      </c>
    </row>
    <row r="157" spans="1:16" s="136" customFormat="1" ht="45.75" customHeight="1" x14ac:dyDescent="0.25">
      <c r="A157" s="129">
        <v>155</v>
      </c>
      <c r="B157" s="202">
        <v>43249</v>
      </c>
      <c r="C157" s="228" t="s">
        <v>164</v>
      </c>
      <c r="D157" s="130" t="s">
        <v>1128</v>
      </c>
      <c r="E157" s="130" t="s">
        <v>1129</v>
      </c>
      <c r="F157" s="245">
        <v>3970</v>
      </c>
      <c r="G157" s="156">
        <f t="shared" si="2"/>
        <v>12509.86</v>
      </c>
      <c r="H157" s="131">
        <v>12509.86</v>
      </c>
      <c r="I157" s="131" t="s">
        <v>254</v>
      </c>
      <c r="J157" s="131" t="s">
        <v>254</v>
      </c>
      <c r="K157" s="131" t="s">
        <v>254</v>
      </c>
      <c r="L157" s="131" t="s">
        <v>254</v>
      </c>
      <c r="M157" s="159" t="s">
        <v>254</v>
      </c>
      <c r="N157" s="127" t="s">
        <v>1214</v>
      </c>
    </row>
    <row r="158" spans="1:16" s="136" customFormat="1" ht="45.75" customHeight="1" x14ac:dyDescent="0.25">
      <c r="A158" s="129">
        <v>156</v>
      </c>
      <c r="B158" s="202">
        <v>43249</v>
      </c>
      <c r="C158" s="228" t="s">
        <v>164</v>
      </c>
      <c r="D158" s="130" t="s">
        <v>1128</v>
      </c>
      <c r="E158" s="130" t="s">
        <v>1130</v>
      </c>
      <c r="F158" s="245">
        <v>3970</v>
      </c>
      <c r="G158" s="156">
        <f t="shared" si="2"/>
        <v>17240.07</v>
      </c>
      <c r="H158" s="131">
        <v>17240.07</v>
      </c>
      <c r="I158" s="131" t="s">
        <v>254</v>
      </c>
      <c r="J158" s="131" t="s">
        <v>254</v>
      </c>
      <c r="K158" s="131" t="s">
        <v>254</v>
      </c>
      <c r="L158" s="131" t="s">
        <v>254</v>
      </c>
      <c r="M158" s="159" t="s">
        <v>254</v>
      </c>
      <c r="N158" s="127" t="s">
        <v>1215</v>
      </c>
    </row>
    <row r="159" spans="1:16" s="136" customFormat="1" ht="45.75" customHeight="1" x14ac:dyDescent="0.25">
      <c r="A159" s="198">
        <v>157</v>
      </c>
      <c r="B159" s="202">
        <v>43249</v>
      </c>
      <c r="C159" s="228" t="s">
        <v>164</v>
      </c>
      <c r="D159" s="130" t="s">
        <v>1128</v>
      </c>
      <c r="E159" s="130" t="s">
        <v>1131</v>
      </c>
      <c r="F159" s="245">
        <v>3970</v>
      </c>
      <c r="G159" s="156">
        <f t="shared" si="2"/>
        <v>2980</v>
      </c>
      <c r="H159" s="131">
        <v>2980</v>
      </c>
      <c r="I159" s="131" t="s">
        <v>254</v>
      </c>
      <c r="J159" s="131" t="s">
        <v>254</v>
      </c>
      <c r="K159" s="131" t="s">
        <v>254</v>
      </c>
      <c r="L159" s="131" t="s">
        <v>254</v>
      </c>
      <c r="M159" s="159" t="s">
        <v>254</v>
      </c>
      <c r="N159" s="127" t="s">
        <v>174</v>
      </c>
    </row>
    <row r="160" spans="1:16" s="136" customFormat="1" ht="45.75" customHeight="1" x14ac:dyDescent="0.25">
      <c r="A160" s="129">
        <v>158</v>
      </c>
      <c r="B160" s="202">
        <v>43249</v>
      </c>
      <c r="C160" s="228" t="s">
        <v>164</v>
      </c>
      <c r="D160" s="130" t="s">
        <v>1128</v>
      </c>
      <c r="E160" s="130" t="s">
        <v>1132</v>
      </c>
      <c r="F160" s="245">
        <v>3970</v>
      </c>
      <c r="G160" s="156">
        <f t="shared" si="2"/>
        <v>3373</v>
      </c>
      <c r="H160" s="131">
        <v>3373</v>
      </c>
      <c r="I160" s="131" t="s">
        <v>254</v>
      </c>
      <c r="J160" s="131" t="s">
        <v>254</v>
      </c>
      <c r="K160" s="131" t="s">
        <v>254</v>
      </c>
      <c r="L160" s="131" t="s">
        <v>254</v>
      </c>
      <c r="M160" s="159" t="s">
        <v>254</v>
      </c>
      <c r="N160" s="127" t="s">
        <v>175</v>
      </c>
    </row>
    <row r="161" spans="1:16" s="136" customFormat="1" ht="45.75" customHeight="1" x14ac:dyDescent="0.25">
      <c r="A161" s="129">
        <v>159</v>
      </c>
      <c r="B161" s="202">
        <v>43249</v>
      </c>
      <c r="C161" s="228" t="s">
        <v>164</v>
      </c>
      <c r="D161" s="130" t="s">
        <v>1128</v>
      </c>
      <c r="E161" s="130" t="s">
        <v>1133</v>
      </c>
      <c r="F161" s="245">
        <v>3970</v>
      </c>
      <c r="G161" s="156">
        <f t="shared" si="2"/>
        <v>442</v>
      </c>
      <c r="H161" s="131">
        <v>442</v>
      </c>
      <c r="I161" s="131" t="s">
        <v>254</v>
      </c>
      <c r="J161" s="131" t="s">
        <v>254</v>
      </c>
      <c r="K161" s="131" t="s">
        <v>254</v>
      </c>
      <c r="L161" s="131" t="s">
        <v>254</v>
      </c>
      <c r="M161" s="159" t="s">
        <v>254</v>
      </c>
      <c r="N161" s="127" t="s">
        <v>1216</v>
      </c>
    </row>
    <row r="162" spans="1:16" s="136" customFormat="1" ht="45.75" customHeight="1" x14ac:dyDescent="0.25">
      <c r="A162" s="198">
        <v>160</v>
      </c>
      <c r="B162" s="202">
        <v>43249</v>
      </c>
      <c r="C162" s="228" t="s">
        <v>164</v>
      </c>
      <c r="D162" s="130" t="s">
        <v>1128</v>
      </c>
      <c r="E162" s="130" t="s">
        <v>1134</v>
      </c>
      <c r="F162" s="245">
        <v>3970</v>
      </c>
      <c r="G162" s="156">
        <f t="shared" si="2"/>
        <v>363.8</v>
      </c>
      <c r="H162" s="131">
        <v>363.8</v>
      </c>
      <c r="I162" s="131" t="s">
        <v>254</v>
      </c>
      <c r="J162" s="131" t="s">
        <v>254</v>
      </c>
      <c r="K162" s="131" t="s">
        <v>254</v>
      </c>
      <c r="L162" s="131" t="s">
        <v>254</v>
      </c>
      <c r="M162" s="159" t="s">
        <v>254</v>
      </c>
      <c r="N162" s="127" t="s">
        <v>547</v>
      </c>
    </row>
    <row r="163" spans="1:16" s="136" customFormat="1" ht="45.75" customHeight="1" x14ac:dyDescent="0.25">
      <c r="A163" s="129">
        <v>161</v>
      </c>
      <c r="B163" s="202">
        <v>43249</v>
      </c>
      <c r="C163" s="228" t="s">
        <v>164</v>
      </c>
      <c r="D163" s="130" t="s">
        <v>1128</v>
      </c>
      <c r="E163" s="130" t="s">
        <v>1135</v>
      </c>
      <c r="F163" s="245">
        <v>3970</v>
      </c>
      <c r="G163" s="156">
        <f t="shared" si="2"/>
        <v>78.22</v>
      </c>
      <c r="H163" s="131">
        <v>78.22</v>
      </c>
      <c r="I163" s="131" t="s">
        <v>254</v>
      </c>
      <c r="J163" s="131" t="s">
        <v>254</v>
      </c>
      <c r="K163" s="131" t="s">
        <v>254</v>
      </c>
      <c r="L163" s="131" t="s">
        <v>254</v>
      </c>
      <c r="M163" s="159" t="s">
        <v>254</v>
      </c>
      <c r="N163" s="127" t="s">
        <v>214</v>
      </c>
    </row>
    <row r="164" spans="1:16" s="136" customFormat="1" ht="45.75" customHeight="1" x14ac:dyDescent="0.25">
      <c r="A164" s="129">
        <v>162</v>
      </c>
      <c r="B164" s="202">
        <v>43249</v>
      </c>
      <c r="C164" s="228" t="s">
        <v>164</v>
      </c>
      <c r="D164" s="130" t="s">
        <v>1128</v>
      </c>
      <c r="E164" s="130" t="s">
        <v>1136</v>
      </c>
      <c r="F164" s="245">
        <v>3970</v>
      </c>
      <c r="G164" s="156">
        <f t="shared" si="2"/>
        <v>215.61</v>
      </c>
      <c r="H164" s="131">
        <v>215.61</v>
      </c>
      <c r="I164" s="131" t="s">
        <v>254</v>
      </c>
      <c r="J164" s="131" t="s">
        <v>254</v>
      </c>
      <c r="K164" s="131" t="s">
        <v>254</v>
      </c>
      <c r="L164" s="131" t="s">
        <v>254</v>
      </c>
      <c r="M164" s="159" t="s">
        <v>254</v>
      </c>
      <c r="N164" s="127" t="s">
        <v>177</v>
      </c>
    </row>
    <row r="165" spans="1:16" s="136" customFormat="1" ht="45.75" customHeight="1" x14ac:dyDescent="0.25">
      <c r="A165" s="198">
        <v>163</v>
      </c>
      <c r="B165" s="202">
        <v>43251</v>
      </c>
      <c r="C165" s="228" t="s">
        <v>164</v>
      </c>
      <c r="D165" s="130" t="s">
        <v>1137</v>
      </c>
      <c r="E165" s="130" t="s">
        <v>677</v>
      </c>
      <c r="F165" s="245">
        <v>4097</v>
      </c>
      <c r="G165" s="156">
        <f t="shared" si="2"/>
        <v>12784.24</v>
      </c>
      <c r="H165" s="131">
        <v>12784.24</v>
      </c>
      <c r="I165" s="131" t="s">
        <v>254</v>
      </c>
      <c r="J165" s="131" t="s">
        <v>254</v>
      </c>
      <c r="K165" s="131" t="s">
        <v>254</v>
      </c>
      <c r="L165" s="131" t="s">
        <v>254</v>
      </c>
      <c r="M165" s="159" t="s">
        <v>254</v>
      </c>
      <c r="N165" s="127" t="s">
        <v>1217</v>
      </c>
    </row>
    <row r="166" spans="1:16" s="136" customFormat="1" ht="45.75" customHeight="1" x14ac:dyDescent="0.25">
      <c r="A166" s="129">
        <v>164</v>
      </c>
      <c r="B166" s="202">
        <v>43251</v>
      </c>
      <c r="C166" s="228" t="s">
        <v>164</v>
      </c>
      <c r="D166" s="130" t="s">
        <v>1137</v>
      </c>
      <c r="E166" s="130" t="s">
        <v>678</v>
      </c>
      <c r="F166" s="245">
        <v>4097</v>
      </c>
      <c r="G166" s="156">
        <f t="shared" si="2"/>
        <v>1183</v>
      </c>
      <c r="H166" s="131">
        <v>1183</v>
      </c>
      <c r="I166" s="131" t="s">
        <v>254</v>
      </c>
      <c r="J166" s="131" t="s">
        <v>254</v>
      </c>
      <c r="K166" s="131" t="s">
        <v>254</v>
      </c>
      <c r="L166" s="131" t="s">
        <v>254</v>
      </c>
      <c r="M166" s="159" t="s">
        <v>254</v>
      </c>
      <c r="N166" s="127" t="s">
        <v>174</v>
      </c>
    </row>
    <row r="167" spans="1:16" s="136" customFormat="1" ht="45.75" customHeight="1" x14ac:dyDescent="0.25">
      <c r="A167" s="129">
        <v>165</v>
      </c>
      <c r="B167" s="202">
        <v>43251</v>
      </c>
      <c r="C167" s="228" t="s">
        <v>164</v>
      </c>
      <c r="D167" s="130" t="s">
        <v>1137</v>
      </c>
      <c r="E167" s="130" t="s">
        <v>679</v>
      </c>
      <c r="F167" s="245">
        <v>4097</v>
      </c>
      <c r="G167" s="156">
        <f t="shared" si="2"/>
        <v>99</v>
      </c>
      <c r="H167" s="131">
        <v>99</v>
      </c>
      <c r="I167" s="131" t="s">
        <v>254</v>
      </c>
      <c r="J167" s="131" t="s">
        <v>254</v>
      </c>
      <c r="K167" s="131" t="s">
        <v>254</v>
      </c>
      <c r="L167" s="131" t="s">
        <v>254</v>
      </c>
      <c r="M167" s="159" t="s">
        <v>254</v>
      </c>
      <c r="N167" s="127" t="s">
        <v>1218</v>
      </c>
    </row>
    <row r="168" spans="1:16" s="136" customFormat="1" ht="45.75" customHeight="1" x14ac:dyDescent="0.25">
      <c r="A168" s="198">
        <v>166</v>
      </c>
      <c r="B168" s="202">
        <v>43251</v>
      </c>
      <c r="C168" s="228" t="s">
        <v>164</v>
      </c>
      <c r="D168" s="130" t="s">
        <v>1137</v>
      </c>
      <c r="E168" s="130" t="s">
        <v>680</v>
      </c>
      <c r="F168" s="245">
        <v>4097</v>
      </c>
      <c r="G168" s="156">
        <f t="shared" si="2"/>
        <v>1467</v>
      </c>
      <c r="H168" s="131">
        <v>1467</v>
      </c>
      <c r="I168" s="131" t="s">
        <v>254</v>
      </c>
      <c r="J168" s="131" t="s">
        <v>254</v>
      </c>
      <c r="K168" s="131" t="s">
        <v>254</v>
      </c>
      <c r="L168" s="131" t="s">
        <v>254</v>
      </c>
      <c r="M168" s="159" t="s">
        <v>254</v>
      </c>
      <c r="N168" s="127" t="s">
        <v>175</v>
      </c>
    </row>
    <row r="169" spans="1:16" s="136" customFormat="1" ht="45.75" customHeight="1" x14ac:dyDescent="0.25">
      <c r="A169" s="129">
        <v>167</v>
      </c>
      <c r="B169" s="202">
        <v>43251</v>
      </c>
      <c r="C169" s="228" t="s">
        <v>164</v>
      </c>
      <c r="D169" s="130" t="s">
        <v>1137</v>
      </c>
      <c r="E169" s="130" t="s">
        <v>1138</v>
      </c>
      <c r="F169" s="245">
        <v>4097</v>
      </c>
      <c r="G169" s="156">
        <f t="shared" si="2"/>
        <v>257.45999999999998</v>
      </c>
      <c r="H169" s="131">
        <v>257.45999999999998</v>
      </c>
      <c r="I169" s="131" t="s">
        <v>254</v>
      </c>
      <c r="J169" s="131" t="s">
        <v>254</v>
      </c>
      <c r="K169" s="131" t="s">
        <v>254</v>
      </c>
      <c r="L169" s="131" t="s">
        <v>254</v>
      </c>
      <c r="M169" s="159" t="s">
        <v>254</v>
      </c>
      <c r="N169" s="127" t="s">
        <v>214</v>
      </c>
    </row>
    <row r="170" spans="1:16" s="136" customFormat="1" ht="45.75" customHeight="1" x14ac:dyDescent="0.25">
      <c r="A170" s="129">
        <v>168</v>
      </c>
      <c r="B170" s="202">
        <v>43251</v>
      </c>
      <c r="C170" s="228" t="s">
        <v>164</v>
      </c>
      <c r="D170" s="130" t="s">
        <v>1137</v>
      </c>
      <c r="E170" s="130" t="s">
        <v>1139</v>
      </c>
      <c r="F170" s="245">
        <v>4097</v>
      </c>
      <c r="G170" s="156">
        <f t="shared" si="2"/>
        <v>247.95</v>
      </c>
      <c r="H170" s="131">
        <v>247.95</v>
      </c>
      <c r="I170" s="131" t="s">
        <v>254</v>
      </c>
      <c r="J170" s="131" t="s">
        <v>254</v>
      </c>
      <c r="K170" s="131" t="s">
        <v>254</v>
      </c>
      <c r="L170" s="131" t="s">
        <v>254</v>
      </c>
      <c r="M170" s="159" t="s">
        <v>254</v>
      </c>
      <c r="N170" s="127" t="s">
        <v>548</v>
      </c>
    </row>
    <row r="171" spans="1:16" s="136" customFormat="1" ht="45.75" customHeight="1" x14ac:dyDescent="0.25">
      <c r="A171" s="198">
        <v>169</v>
      </c>
      <c r="B171" s="202">
        <v>43251</v>
      </c>
      <c r="C171" s="228" t="s">
        <v>164</v>
      </c>
      <c r="D171" s="130" t="s">
        <v>1137</v>
      </c>
      <c r="E171" s="130" t="s">
        <v>1140</v>
      </c>
      <c r="F171" s="245">
        <v>4097</v>
      </c>
      <c r="G171" s="156">
        <f t="shared" si="2"/>
        <v>375.68</v>
      </c>
      <c r="H171" s="131">
        <v>375.68</v>
      </c>
      <c r="I171" s="131" t="s">
        <v>254</v>
      </c>
      <c r="J171" s="131" t="s">
        <v>254</v>
      </c>
      <c r="K171" s="131" t="s">
        <v>254</v>
      </c>
      <c r="L171" s="131" t="s">
        <v>254</v>
      </c>
      <c r="M171" s="159" t="s">
        <v>254</v>
      </c>
      <c r="N171" s="127" t="s">
        <v>547</v>
      </c>
    </row>
    <row r="172" spans="1:16" s="136" customFormat="1" ht="45.75" customHeight="1" x14ac:dyDescent="0.25">
      <c r="A172" s="129">
        <v>170</v>
      </c>
      <c r="B172" s="202">
        <v>43251</v>
      </c>
      <c r="C172" s="228" t="s">
        <v>164</v>
      </c>
      <c r="D172" s="130" t="s">
        <v>1137</v>
      </c>
      <c r="E172" s="130" t="s">
        <v>1141</v>
      </c>
      <c r="F172" s="245">
        <v>4097</v>
      </c>
      <c r="G172" s="156">
        <f t="shared" si="2"/>
        <v>352.67</v>
      </c>
      <c r="H172" s="131">
        <v>352.67</v>
      </c>
      <c r="I172" s="131" t="s">
        <v>254</v>
      </c>
      <c r="J172" s="131" t="s">
        <v>254</v>
      </c>
      <c r="K172" s="131" t="s">
        <v>254</v>
      </c>
      <c r="L172" s="131" t="s">
        <v>254</v>
      </c>
      <c r="M172" s="159" t="s">
        <v>254</v>
      </c>
      <c r="N172" s="127" t="s">
        <v>1219</v>
      </c>
    </row>
    <row r="173" spans="1:16" s="136" customFormat="1" ht="45.75" customHeight="1" x14ac:dyDescent="0.25">
      <c r="A173" s="129">
        <v>171</v>
      </c>
      <c r="B173" s="202">
        <v>43251</v>
      </c>
      <c r="C173" s="228" t="s">
        <v>164</v>
      </c>
      <c r="D173" s="130" t="s">
        <v>1137</v>
      </c>
      <c r="E173" s="130" t="s">
        <v>1142</v>
      </c>
      <c r="F173" s="245">
        <v>4097</v>
      </c>
      <c r="G173" s="156">
        <f t="shared" si="2"/>
        <v>1000</v>
      </c>
      <c r="H173" s="131">
        <v>1000</v>
      </c>
      <c r="I173" s="131" t="s">
        <v>254</v>
      </c>
      <c r="J173" s="131" t="s">
        <v>254</v>
      </c>
      <c r="K173" s="131" t="s">
        <v>254</v>
      </c>
      <c r="L173" s="131" t="s">
        <v>254</v>
      </c>
      <c r="M173" s="159" t="s">
        <v>254</v>
      </c>
      <c r="N173" s="127" t="s">
        <v>1220</v>
      </c>
    </row>
    <row r="174" spans="1:16" s="136" customFormat="1" ht="45.75" customHeight="1" x14ac:dyDescent="0.25">
      <c r="A174" s="198">
        <v>172</v>
      </c>
      <c r="B174" s="202">
        <v>43264</v>
      </c>
      <c r="C174" s="228" t="s">
        <v>163</v>
      </c>
      <c r="D174" s="138">
        <v>1512</v>
      </c>
      <c r="E174" s="130" t="s">
        <v>2495</v>
      </c>
      <c r="F174" s="245">
        <v>4544</v>
      </c>
      <c r="G174" s="156">
        <f t="shared" si="2"/>
        <v>3237</v>
      </c>
      <c r="H174" s="131" t="s">
        <v>254</v>
      </c>
      <c r="I174" s="131" t="s">
        <v>254</v>
      </c>
      <c r="J174" s="131" t="s">
        <v>254</v>
      </c>
      <c r="K174" s="131" t="s">
        <v>254</v>
      </c>
      <c r="L174" s="131" t="s">
        <v>254</v>
      </c>
      <c r="M174" s="159">
        <v>3237</v>
      </c>
      <c r="N174" s="127" t="s">
        <v>2369</v>
      </c>
      <c r="O174" s="136" t="s">
        <v>2597</v>
      </c>
      <c r="P174" s="136" t="s">
        <v>2599</v>
      </c>
    </row>
    <row r="175" spans="1:16" s="136" customFormat="1" ht="45.75" customHeight="1" x14ac:dyDescent="0.25">
      <c r="A175" s="129">
        <v>173</v>
      </c>
      <c r="B175" s="202">
        <v>43334</v>
      </c>
      <c r="C175" s="228" t="s">
        <v>178</v>
      </c>
      <c r="D175" s="138">
        <v>2152</v>
      </c>
      <c r="E175" s="236" t="s">
        <v>2494</v>
      </c>
      <c r="F175" s="245">
        <v>4563</v>
      </c>
      <c r="G175" s="156">
        <f t="shared" si="2"/>
        <v>1121.4000000000001</v>
      </c>
      <c r="H175" s="131"/>
      <c r="I175" s="131"/>
      <c r="J175" s="131"/>
      <c r="K175" s="131"/>
      <c r="L175" s="131">
        <v>1121.4000000000001</v>
      </c>
      <c r="M175" s="159"/>
      <c r="N175" s="127" t="s">
        <v>2572</v>
      </c>
      <c r="O175" s="136" t="s">
        <v>2597</v>
      </c>
      <c r="P175" s="136" t="s">
        <v>2599</v>
      </c>
    </row>
    <row r="176" spans="1:16" s="136" customFormat="1" ht="45.75" customHeight="1" x14ac:dyDescent="0.25">
      <c r="A176" s="129">
        <v>174</v>
      </c>
      <c r="B176" s="202">
        <v>43420</v>
      </c>
      <c r="C176" s="228" t="s">
        <v>178</v>
      </c>
      <c r="D176" s="138">
        <v>3087</v>
      </c>
      <c r="E176" s="236" t="s">
        <v>2494</v>
      </c>
      <c r="F176" s="245">
        <v>4563</v>
      </c>
      <c r="G176" s="156">
        <f t="shared" si="2"/>
        <v>88.2</v>
      </c>
      <c r="H176" s="131" t="s">
        <v>254</v>
      </c>
      <c r="I176" s="131" t="s">
        <v>254</v>
      </c>
      <c r="J176" s="131" t="s">
        <v>254</v>
      </c>
      <c r="K176" s="131" t="s">
        <v>254</v>
      </c>
      <c r="L176" s="131">
        <v>88.2</v>
      </c>
      <c r="M176" s="159" t="s">
        <v>254</v>
      </c>
      <c r="N176" s="127" t="s">
        <v>2573</v>
      </c>
      <c r="O176" s="136" t="s">
        <v>2597</v>
      </c>
      <c r="P176" s="136" t="s">
        <v>2599</v>
      </c>
    </row>
    <row r="177" spans="1:16" s="136" customFormat="1" ht="45.75" customHeight="1" x14ac:dyDescent="0.25">
      <c r="A177" s="198">
        <v>175</v>
      </c>
      <c r="B177" s="202">
        <v>43276</v>
      </c>
      <c r="C177" s="228" t="s">
        <v>164</v>
      </c>
      <c r="D177" s="130" t="s">
        <v>1143</v>
      </c>
      <c r="E177" s="130" t="s">
        <v>1144</v>
      </c>
      <c r="F177" s="245">
        <v>4794</v>
      </c>
      <c r="G177" s="156">
        <f t="shared" si="2"/>
        <v>3799</v>
      </c>
      <c r="H177" s="131" t="s">
        <v>254</v>
      </c>
      <c r="I177" s="131" t="s">
        <v>254</v>
      </c>
      <c r="J177" s="131" t="s">
        <v>254</v>
      </c>
      <c r="K177" s="131">
        <v>3799</v>
      </c>
      <c r="L177" s="131" t="s">
        <v>254</v>
      </c>
      <c r="M177" s="159" t="s">
        <v>254</v>
      </c>
      <c r="N177" s="127" t="s">
        <v>1221</v>
      </c>
      <c r="O177" s="136" t="s">
        <v>2597</v>
      </c>
      <c r="P177" s="136" t="s">
        <v>2599</v>
      </c>
    </row>
    <row r="178" spans="1:16" s="136" customFormat="1" ht="45.75" customHeight="1" x14ac:dyDescent="0.25">
      <c r="A178" s="129">
        <v>176</v>
      </c>
      <c r="B178" s="202">
        <v>43276</v>
      </c>
      <c r="C178" s="228" t="s">
        <v>164</v>
      </c>
      <c r="D178" s="130" t="s">
        <v>1143</v>
      </c>
      <c r="E178" s="130" t="s">
        <v>1145</v>
      </c>
      <c r="F178" s="245">
        <v>4794</v>
      </c>
      <c r="G178" s="156">
        <f t="shared" si="2"/>
        <v>116</v>
      </c>
      <c r="H178" s="131" t="s">
        <v>254</v>
      </c>
      <c r="I178" s="131" t="s">
        <v>254</v>
      </c>
      <c r="J178" s="131" t="s">
        <v>254</v>
      </c>
      <c r="K178" s="131">
        <v>116</v>
      </c>
      <c r="L178" s="131" t="s">
        <v>254</v>
      </c>
      <c r="M178" s="159" t="s">
        <v>254</v>
      </c>
      <c r="N178" s="127" t="s">
        <v>1222</v>
      </c>
      <c r="O178" s="136" t="s">
        <v>2597</v>
      </c>
      <c r="P178" s="136" t="s">
        <v>2599</v>
      </c>
    </row>
    <row r="179" spans="1:16" s="136" customFormat="1" ht="45.75" customHeight="1" x14ac:dyDescent="0.25">
      <c r="A179" s="129">
        <v>177</v>
      </c>
      <c r="B179" s="202">
        <v>43276</v>
      </c>
      <c r="C179" s="228" t="s">
        <v>164</v>
      </c>
      <c r="D179" s="130" t="s">
        <v>1143</v>
      </c>
      <c r="E179" s="130" t="s">
        <v>1146</v>
      </c>
      <c r="F179" s="245">
        <v>4794</v>
      </c>
      <c r="G179" s="156">
        <f t="shared" si="2"/>
        <v>585</v>
      </c>
      <c r="H179" s="131" t="s">
        <v>254</v>
      </c>
      <c r="I179" s="131" t="s">
        <v>254</v>
      </c>
      <c r="J179" s="131" t="s">
        <v>254</v>
      </c>
      <c r="K179" s="131">
        <v>585</v>
      </c>
      <c r="L179" s="131" t="s">
        <v>254</v>
      </c>
      <c r="M179" s="159" t="s">
        <v>254</v>
      </c>
      <c r="N179" s="127" t="s">
        <v>174</v>
      </c>
      <c r="O179" s="136" t="s">
        <v>2597</v>
      </c>
      <c r="P179" s="136" t="s">
        <v>2599</v>
      </c>
    </row>
    <row r="180" spans="1:16" s="136" customFormat="1" ht="45.75" customHeight="1" x14ac:dyDescent="0.25">
      <c r="A180" s="198">
        <v>178</v>
      </c>
      <c r="B180" s="202">
        <v>43276</v>
      </c>
      <c r="C180" s="228" t="s">
        <v>164</v>
      </c>
      <c r="D180" s="130" t="s">
        <v>1143</v>
      </c>
      <c r="E180" s="130" t="s">
        <v>1147</v>
      </c>
      <c r="F180" s="245">
        <v>4794</v>
      </c>
      <c r="G180" s="156">
        <f t="shared" si="2"/>
        <v>405</v>
      </c>
      <c r="H180" s="131" t="s">
        <v>254</v>
      </c>
      <c r="I180" s="131" t="s">
        <v>254</v>
      </c>
      <c r="J180" s="131" t="s">
        <v>254</v>
      </c>
      <c r="K180" s="131">
        <v>405</v>
      </c>
      <c r="L180" s="131" t="s">
        <v>254</v>
      </c>
      <c r="M180" s="159" t="s">
        <v>254</v>
      </c>
      <c r="N180" s="127" t="s">
        <v>175</v>
      </c>
      <c r="O180" s="136" t="s">
        <v>2597</v>
      </c>
      <c r="P180" s="136" t="s">
        <v>2599</v>
      </c>
    </row>
    <row r="181" spans="1:16" s="136" customFormat="1" ht="45.75" customHeight="1" x14ac:dyDescent="0.25">
      <c r="A181" s="129">
        <v>180</v>
      </c>
      <c r="B181" s="202">
        <v>43279</v>
      </c>
      <c r="C181" s="228" t="s">
        <v>164</v>
      </c>
      <c r="D181" s="130" t="s">
        <v>1148</v>
      </c>
      <c r="E181" s="130" t="s">
        <v>1149</v>
      </c>
      <c r="F181" s="245">
        <v>4911</v>
      </c>
      <c r="G181" s="156">
        <f t="shared" si="2"/>
        <v>20115.990000000002</v>
      </c>
      <c r="H181" s="131">
        <v>20115.990000000002</v>
      </c>
      <c r="I181" s="131"/>
      <c r="J181" s="131" t="s">
        <v>254</v>
      </c>
      <c r="K181" s="131" t="s">
        <v>254</v>
      </c>
      <c r="L181" s="131" t="s">
        <v>254</v>
      </c>
      <c r="M181" s="159" t="s">
        <v>254</v>
      </c>
      <c r="N181" s="127" t="s">
        <v>1223</v>
      </c>
    </row>
    <row r="182" spans="1:16" s="136" customFormat="1" ht="45.75" customHeight="1" x14ac:dyDescent="0.25">
      <c r="A182" s="198">
        <v>181</v>
      </c>
      <c r="B182" s="202">
        <v>43279</v>
      </c>
      <c r="C182" s="228" t="s">
        <v>164</v>
      </c>
      <c r="D182" s="130" t="s">
        <v>1148</v>
      </c>
      <c r="E182" s="130" t="s">
        <v>1150</v>
      </c>
      <c r="F182" s="245">
        <v>4911</v>
      </c>
      <c r="G182" s="156">
        <f t="shared" si="2"/>
        <v>41285.53</v>
      </c>
      <c r="H182" s="131">
        <v>41285.53</v>
      </c>
      <c r="I182" s="131" t="s">
        <v>254</v>
      </c>
      <c r="J182" s="131" t="s">
        <v>254</v>
      </c>
      <c r="K182" s="131" t="s">
        <v>254</v>
      </c>
      <c r="L182" s="131" t="s">
        <v>254</v>
      </c>
      <c r="M182" s="159" t="s">
        <v>254</v>
      </c>
      <c r="N182" s="127" t="s">
        <v>1224</v>
      </c>
    </row>
    <row r="183" spans="1:16" s="136" customFormat="1" ht="45.75" customHeight="1" x14ac:dyDescent="0.25">
      <c r="A183" s="129">
        <v>182</v>
      </c>
      <c r="B183" s="202">
        <v>43279</v>
      </c>
      <c r="C183" s="228" t="s">
        <v>164</v>
      </c>
      <c r="D183" s="130" t="s">
        <v>1148</v>
      </c>
      <c r="E183" s="130" t="s">
        <v>1151</v>
      </c>
      <c r="F183" s="245">
        <v>4911</v>
      </c>
      <c r="G183" s="156">
        <f t="shared" si="2"/>
        <v>5853</v>
      </c>
      <c r="H183" s="131">
        <v>5853</v>
      </c>
      <c r="I183" s="131" t="s">
        <v>254</v>
      </c>
      <c r="J183" s="131" t="s">
        <v>254</v>
      </c>
      <c r="K183" s="131" t="s">
        <v>254</v>
      </c>
      <c r="L183" s="131" t="s">
        <v>254</v>
      </c>
      <c r="M183" s="159" t="s">
        <v>254</v>
      </c>
      <c r="N183" s="127" t="s">
        <v>174</v>
      </c>
    </row>
    <row r="184" spans="1:16" s="136" customFormat="1" ht="45.75" customHeight="1" x14ac:dyDescent="0.25">
      <c r="A184" s="129">
        <v>183</v>
      </c>
      <c r="B184" s="202">
        <v>43279</v>
      </c>
      <c r="C184" s="228" t="s">
        <v>164</v>
      </c>
      <c r="D184" s="130" t="s">
        <v>1148</v>
      </c>
      <c r="E184" s="130" t="s">
        <v>1152</v>
      </c>
      <c r="F184" s="245">
        <v>4911</v>
      </c>
      <c r="G184" s="156">
        <f t="shared" si="2"/>
        <v>918</v>
      </c>
      <c r="H184" s="131">
        <v>918</v>
      </c>
      <c r="I184" s="131" t="s">
        <v>254</v>
      </c>
      <c r="J184" s="131" t="s">
        <v>254</v>
      </c>
      <c r="K184" s="131" t="s">
        <v>254</v>
      </c>
      <c r="L184" s="131" t="s">
        <v>254</v>
      </c>
      <c r="M184" s="159" t="s">
        <v>254</v>
      </c>
      <c r="N184" s="127" t="s">
        <v>1225</v>
      </c>
    </row>
    <row r="185" spans="1:16" s="136" customFormat="1" ht="45.75" customHeight="1" x14ac:dyDescent="0.25">
      <c r="A185" s="198">
        <v>184</v>
      </c>
      <c r="B185" s="202">
        <v>43279</v>
      </c>
      <c r="C185" s="228" t="s">
        <v>164</v>
      </c>
      <c r="D185" s="130" t="s">
        <v>1148</v>
      </c>
      <c r="E185" s="130" t="s">
        <v>1153</v>
      </c>
      <c r="F185" s="245">
        <v>4911</v>
      </c>
      <c r="G185" s="156">
        <f t="shared" si="2"/>
        <v>920.21</v>
      </c>
      <c r="H185" s="131">
        <v>920.21</v>
      </c>
      <c r="I185" s="131" t="s">
        <v>254</v>
      </c>
      <c r="J185" s="131" t="s">
        <v>254</v>
      </c>
      <c r="K185" s="131" t="s">
        <v>254</v>
      </c>
      <c r="L185" s="131" t="s">
        <v>254</v>
      </c>
      <c r="M185" s="159" t="s">
        <v>254</v>
      </c>
      <c r="N185" s="127" t="s">
        <v>547</v>
      </c>
    </row>
    <row r="186" spans="1:16" s="136" customFormat="1" ht="45.75" customHeight="1" x14ac:dyDescent="0.25">
      <c r="A186" s="129">
        <v>185</v>
      </c>
      <c r="B186" s="202">
        <v>43279</v>
      </c>
      <c r="C186" s="228" t="s">
        <v>164</v>
      </c>
      <c r="D186" s="130" t="s">
        <v>1148</v>
      </c>
      <c r="E186" s="130" t="s">
        <v>1154</v>
      </c>
      <c r="F186" s="245">
        <v>4911</v>
      </c>
      <c r="G186" s="156">
        <f t="shared" si="2"/>
        <v>262.58</v>
      </c>
      <c r="H186" s="131">
        <v>262.58</v>
      </c>
      <c r="I186" s="131" t="s">
        <v>254</v>
      </c>
      <c r="J186" s="131" t="s">
        <v>254</v>
      </c>
      <c r="K186" s="131" t="s">
        <v>254</v>
      </c>
      <c r="L186" s="131" t="s">
        <v>254</v>
      </c>
      <c r="M186" s="159" t="s">
        <v>254</v>
      </c>
      <c r="N186" s="127" t="s">
        <v>214</v>
      </c>
    </row>
    <row r="187" spans="1:16" s="136" customFormat="1" ht="45.75" customHeight="1" x14ac:dyDescent="0.25">
      <c r="A187" s="129">
        <v>186</v>
      </c>
      <c r="B187" s="202">
        <v>43279</v>
      </c>
      <c r="C187" s="228" t="s">
        <v>164</v>
      </c>
      <c r="D187" s="130" t="s">
        <v>1148</v>
      </c>
      <c r="E187" s="130" t="s">
        <v>1155</v>
      </c>
      <c r="F187" s="245">
        <v>4911</v>
      </c>
      <c r="G187" s="156">
        <f t="shared" si="2"/>
        <v>205.08</v>
      </c>
      <c r="H187" s="131">
        <v>205.08</v>
      </c>
      <c r="I187" s="131" t="s">
        <v>254</v>
      </c>
      <c r="J187" s="131" t="s">
        <v>254</v>
      </c>
      <c r="K187" s="131" t="s">
        <v>254</v>
      </c>
      <c r="L187" s="131" t="s">
        <v>254</v>
      </c>
      <c r="M187" s="159" t="s">
        <v>254</v>
      </c>
      <c r="N187" s="127" t="s">
        <v>177</v>
      </c>
    </row>
    <row r="188" spans="1:16" s="136" customFormat="1" ht="45.75" customHeight="1" x14ac:dyDescent="0.25">
      <c r="A188" s="198">
        <v>187</v>
      </c>
      <c r="B188" s="202">
        <v>43279</v>
      </c>
      <c r="C188" s="228" t="s">
        <v>164</v>
      </c>
      <c r="D188" s="130" t="s">
        <v>1148</v>
      </c>
      <c r="E188" s="130" t="s">
        <v>1156</v>
      </c>
      <c r="F188" s="245">
        <v>4911</v>
      </c>
      <c r="G188" s="156">
        <f t="shared" si="2"/>
        <v>313.5</v>
      </c>
      <c r="H188" s="131">
        <v>313.5</v>
      </c>
      <c r="I188" s="131" t="s">
        <v>254</v>
      </c>
      <c r="J188" s="131" t="s">
        <v>254</v>
      </c>
      <c r="K188" s="131" t="s">
        <v>254</v>
      </c>
      <c r="L188" s="131" t="s">
        <v>254</v>
      </c>
      <c r="M188" s="159" t="s">
        <v>254</v>
      </c>
      <c r="N188" s="127" t="s">
        <v>548</v>
      </c>
    </row>
    <row r="189" spans="1:16" s="136" customFormat="1" ht="45.75" customHeight="1" x14ac:dyDescent="0.25">
      <c r="A189" s="129">
        <v>188</v>
      </c>
      <c r="B189" s="202">
        <v>43279</v>
      </c>
      <c r="C189" s="228" t="s">
        <v>164</v>
      </c>
      <c r="D189" s="130" t="s">
        <v>1148</v>
      </c>
      <c r="E189" s="130" t="s">
        <v>1157</v>
      </c>
      <c r="F189" s="245">
        <v>4911</v>
      </c>
      <c r="G189" s="156">
        <f t="shared" si="2"/>
        <v>8036</v>
      </c>
      <c r="H189" s="131">
        <v>8036</v>
      </c>
      <c r="I189" s="131" t="s">
        <v>254</v>
      </c>
      <c r="J189" s="131" t="s">
        <v>254</v>
      </c>
      <c r="K189" s="131" t="s">
        <v>254</v>
      </c>
      <c r="L189" s="131" t="s">
        <v>254</v>
      </c>
      <c r="M189" s="159" t="s">
        <v>254</v>
      </c>
      <c r="N189" s="127" t="s">
        <v>175</v>
      </c>
    </row>
    <row r="190" spans="1:16" s="136" customFormat="1" ht="45.75" customHeight="1" x14ac:dyDescent="0.25">
      <c r="A190" s="129">
        <v>189</v>
      </c>
      <c r="B190" s="202">
        <v>43278</v>
      </c>
      <c r="C190" s="228" t="s">
        <v>185</v>
      </c>
      <c r="D190" s="130" t="s">
        <v>186</v>
      </c>
      <c r="E190" s="130" t="s">
        <v>1158</v>
      </c>
      <c r="F190" s="245">
        <v>4934</v>
      </c>
      <c r="G190" s="156">
        <f t="shared" si="2"/>
        <v>2500</v>
      </c>
      <c r="H190" s="131" t="s">
        <v>254</v>
      </c>
      <c r="I190" s="131">
        <v>1186.0999999999999</v>
      </c>
      <c r="J190" s="131">
        <v>1313.9</v>
      </c>
      <c r="K190" s="131" t="s">
        <v>254</v>
      </c>
      <c r="L190" s="131" t="s">
        <v>254</v>
      </c>
      <c r="M190" s="159" t="s">
        <v>254</v>
      </c>
      <c r="N190" s="127" t="s">
        <v>1226</v>
      </c>
    </row>
    <row r="191" spans="1:16" s="136" customFormat="1" ht="45.75" customHeight="1" x14ac:dyDescent="0.25">
      <c r="A191" s="198">
        <v>190</v>
      </c>
      <c r="B191" s="202">
        <v>43279</v>
      </c>
      <c r="C191" s="228" t="s">
        <v>164</v>
      </c>
      <c r="D191" s="130" t="s">
        <v>1159</v>
      </c>
      <c r="E191" s="130" t="s">
        <v>1160</v>
      </c>
      <c r="F191" s="245">
        <v>5004</v>
      </c>
      <c r="G191" s="156">
        <f t="shared" si="2"/>
        <v>12461.08</v>
      </c>
      <c r="H191" s="131">
        <v>12461.08</v>
      </c>
      <c r="I191" s="131" t="s">
        <v>254</v>
      </c>
      <c r="J191" s="131" t="s">
        <v>254</v>
      </c>
      <c r="K191" s="131" t="s">
        <v>254</v>
      </c>
      <c r="L191" s="131" t="s">
        <v>254</v>
      </c>
      <c r="M191" s="159" t="s">
        <v>254</v>
      </c>
      <c r="N191" s="127" t="s">
        <v>1227</v>
      </c>
    </row>
    <row r="192" spans="1:16" s="136" customFormat="1" ht="45.75" customHeight="1" x14ac:dyDescent="0.25">
      <c r="A192" s="129">
        <v>191</v>
      </c>
      <c r="B192" s="202">
        <v>43279</v>
      </c>
      <c r="C192" s="228" t="s">
        <v>164</v>
      </c>
      <c r="D192" s="130" t="s">
        <v>1159</v>
      </c>
      <c r="E192" s="130" t="s">
        <v>1161</v>
      </c>
      <c r="F192" s="245">
        <v>5004</v>
      </c>
      <c r="G192" s="156">
        <f t="shared" si="2"/>
        <v>99</v>
      </c>
      <c r="H192" s="131">
        <v>99</v>
      </c>
      <c r="I192" s="131" t="s">
        <v>254</v>
      </c>
      <c r="J192" s="131" t="s">
        <v>254</v>
      </c>
      <c r="K192" s="131" t="s">
        <v>254</v>
      </c>
      <c r="L192" s="131" t="s">
        <v>254</v>
      </c>
      <c r="M192" s="159" t="s">
        <v>254</v>
      </c>
      <c r="N192" s="127" t="s">
        <v>1228</v>
      </c>
    </row>
    <row r="193" spans="1:16" s="136" customFormat="1" ht="45.75" customHeight="1" x14ac:dyDescent="0.25">
      <c r="A193" s="129">
        <v>192</v>
      </c>
      <c r="B193" s="202">
        <v>43279</v>
      </c>
      <c r="C193" s="228" t="s">
        <v>164</v>
      </c>
      <c r="D193" s="130" t="s">
        <v>1159</v>
      </c>
      <c r="E193" s="130" t="s">
        <v>1162</v>
      </c>
      <c r="F193" s="245">
        <v>5004</v>
      </c>
      <c r="G193" s="156">
        <f t="shared" si="2"/>
        <v>1183</v>
      </c>
      <c r="H193" s="131">
        <v>1183</v>
      </c>
      <c r="I193" s="131" t="s">
        <v>254</v>
      </c>
      <c r="J193" s="131" t="s">
        <v>254</v>
      </c>
      <c r="K193" s="131" t="s">
        <v>254</v>
      </c>
      <c r="L193" s="131" t="s">
        <v>254</v>
      </c>
      <c r="M193" s="159" t="s">
        <v>254</v>
      </c>
      <c r="N193" s="127" t="s">
        <v>174</v>
      </c>
    </row>
    <row r="194" spans="1:16" s="136" customFormat="1" ht="45.75" customHeight="1" x14ac:dyDescent="0.25">
      <c r="A194" s="198">
        <v>193</v>
      </c>
      <c r="B194" s="202">
        <v>43279</v>
      </c>
      <c r="C194" s="228" t="s">
        <v>164</v>
      </c>
      <c r="D194" s="130" t="s">
        <v>1159</v>
      </c>
      <c r="E194" s="130" t="s">
        <v>1163</v>
      </c>
      <c r="F194" s="245">
        <v>5004</v>
      </c>
      <c r="G194" s="156">
        <f t="shared" si="2"/>
        <v>23.78</v>
      </c>
      <c r="H194" s="131">
        <v>23.78</v>
      </c>
      <c r="I194" s="131" t="s">
        <v>254</v>
      </c>
      <c r="J194" s="131" t="s">
        <v>254</v>
      </c>
      <c r="K194" s="131" t="s">
        <v>254</v>
      </c>
      <c r="L194" s="131" t="s">
        <v>254</v>
      </c>
      <c r="M194" s="159" t="s">
        <v>254</v>
      </c>
      <c r="N194" s="127" t="s">
        <v>1229</v>
      </c>
    </row>
    <row r="195" spans="1:16" s="136" customFormat="1" ht="45.75" customHeight="1" x14ac:dyDescent="0.25">
      <c r="A195" s="129">
        <v>194</v>
      </c>
      <c r="B195" s="202">
        <v>43279</v>
      </c>
      <c r="C195" s="228" t="s">
        <v>164</v>
      </c>
      <c r="D195" s="130" t="s">
        <v>1159</v>
      </c>
      <c r="E195" s="130" t="s">
        <v>1164</v>
      </c>
      <c r="F195" s="245">
        <v>5004</v>
      </c>
      <c r="G195" s="156">
        <f t="shared" ref="G195:G225" si="3">SUM(H195:M195)</f>
        <v>1296</v>
      </c>
      <c r="H195" s="131">
        <v>1296</v>
      </c>
      <c r="I195" s="131" t="s">
        <v>254</v>
      </c>
      <c r="J195" s="131" t="s">
        <v>254</v>
      </c>
      <c r="K195" s="131" t="s">
        <v>254</v>
      </c>
      <c r="L195" s="131" t="s">
        <v>254</v>
      </c>
      <c r="M195" s="159" t="s">
        <v>254</v>
      </c>
      <c r="N195" s="127" t="s">
        <v>175</v>
      </c>
    </row>
    <row r="196" spans="1:16" s="136" customFormat="1" ht="45.75" customHeight="1" x14ac:dyDescent="0.25">
      <c r="A196" s="129">
        <v>195</v>
      </c>
      <c r="B196" s="202">
        <v>43279</v>
      </c>
      <c r="C196" s="228" t="s">
        <v>164</v>
      </c>
      <c r="D196" s="130" t="s">
        <v>1159</v>
      </c>
      <c r="E196" s="130" t="s">
        <v>1165</v>
      </c>
      <c r="F196" s="245">
        <v>5004</v>
      </c>
      <c r="G196" s="156">
        <f t="shared" si="3"/>
        <v>257.45999999999998</v>
      </c>
      <c r="H196" s="131">
        <v>257.45999999999998</v>
      </c>
      <c r="I196" s="131" t="s">
        <v>254</v>
      </c>
      <c r="J196" s="131" t="s">
        <v>254</v>
      </c>
      <c r="K196" s="131" t="s">
        <v>254</v>
      </c>
      <c r="L196" s="131" t="s">
        <v>254</v>
      </c>
      <c r="M196" s="159" t="s">
        <v>254</v>
      </c>
      <c r="N196" s="127" t="s">
        <v>214</v>
      </c>
    </row>
    <row r="197" spans="1:16" s="136" customFormat="1" ht="45.75" customHeight="1" x14ac:dyDescent="0.25">
      <c r="A197" s="198">
        <v>196</v>
      </c>
      <c r="B197" s="202">
        <v>43279</v>
      </c>
      <c r="C197" s="228" t="s">
        <v>164</v>
      </c>
      <c r="D197" s="130" t="s">
        <v>1159</v>
      </c>
      <c r="E197" s="130" t="s">
        <v>1166</v>
      </c>
      <c r="F197" s="245">
        <v>5004</v>
      </c>
      <c r="G197" s="156">
        <f t="shared" si="3"/>
        <v>375.68</v>
      </c>
      <c r="H197" s="131">
        <v>375.68</v>
      </c>
      <c r="I197" s="131" t="s">
        <v>254</v>
      </c>
      <c r="J197" s="131" t="s">
        <v>254</v>
      </c>
      <c r="K197" s="131" t="s">
        <v>254</v>
      </c>
      <c r="L197" s="131" t="s">
        <v>254</v>
      </c>
      <c r="M197" s="159" t="s">
        <v>254</v>
      </c>
      <c r="N197" s="127" t="s">
        <v>547</v>
      </c>
    </row>
    <row r="198" spans="1:16" s="136" customFormat="1" ht="45.75" customHeight="1" x14ac:dyDescent="0.25">
      <c r="A198" s="129">
        <v>197</v>
      </c>
      <c r="B198" s="202">
        <v>43290</v>
      </c>
      <c r="C198" s="228" t="s">
        <v>185</v>
      </c>
      <c r="D198" s="130" t="s">
        <v>186</v>
      </c>
      <c r="E198" s="130" t="s">
        <v>1167</v>
      </c>
      <c r="F198" s="245">
        <v>5248</v>
      </c>
      <c r="G198" s="156">
        <f t="shared" si="3"/>
        <v>2500</v>
      </c>
      <c r="H198" s="131" t="s">
        <v>254</v>
      </c>
      <c r="I198" s="131">
        <v>1497.5</v>
      </c>
      <c r="J198" s="131">
        <v>1002.5</v>
      </c>
      <c r="K198" s="131" t="s">
        <v>254</v>
      </c>
      <c r="L198" s="131" t="s">
        <v>254</v>
      </c>
      <c r="M198" s="159" t="s">
        <v>254</v>
      </c>
      <c r="N198" s="127" t="s">
        <v>1230</v>
      </c>
    </row>
    <row r="199" spans="1:16" s="136" customFormat="1" ht="45.75" customHeight="1" x14ac:dyDescent="0.25">
      <c r="A199" s="129">
        <v>198</v>
      </c>
      <c r="B199" s="202">
        <v>43487</v>
      </c>
      <c r="C199" s="228" t="s">
        <v>163</v>
      </c>
      <c r="D199" s="138">
        <v>1778</v>
      </c>
      <c r="E199" s="130" t="s">
        <v>2493</v>
      </c>
      <c r="F199" s="245">
        <v>5408</v>
      </c>
      <c r="G199" s="156">
        <f t="shared" si="3"/>
        <v>5000</v>
      </c>
      <c r="H199" s="131" t="s">
        <v>254</v>
      </c>
      <c r="I199" s="131" t="s">
        <v>254</v>
      </c>
      <c r="J199" s="131">
        <v>5000</v>
      </c>
      <c r="K199" s="131" t="s">
        <v>254</v>
      </c>
      <c r="L199" s="131" t="s">
        <v>254</v>
      </c>
      <c r="M199" s="159" t="s">
        <v>254</v>
      </c>
      <c r="N199" s="127" t="s">
        <v>2370</v>
      </c>
    </row>
    <row r="200" spans="1:16" s="136" customFormat="1" ht="45.75" customHeight="1" x14ac:dyDescent="0.25">
      <c r="A200" s="198">
        <v>199</v>
      </c>
      <c r="B200" s="202">
        <v>43340</v>
      </c>
      <c r="C200" s="228" t="s">
        <v>164</v>
      </c>
      <c r="D200" s="130" t="s">
        <v>1168</v>
      </c>
      <c r="E200" s="130" t="s">
        <v>1169</v>
      </c>
      <c r="F200" s="245">
        <v>7150</v>
      </c>
      <c r="G200" s="156">
        <f t="shared" si="3"/>
        <v>3049.68</v>
      </c>
      <c r="H200" s="131" t="s">
        <v>254</v>
      </c>
      <c r="I200" s="131" t="s">
        <v>254</v>
      </c>
      <c r="J200" s="131" t="s">
        <v>254</v>
      </c>
      <c r="K200" s="131">
        <v>3049.68</v>
      </c>
      <c r="L200" s="131" t="s">
        <v>254</v>
      </c>
      <c r="M200" s="159" t="s">
        <v>254</v>
      </c>
      <c r="N200" s="127" t="s">
        <v>1231</v>
      </c>
      <c r="O200" s="136" t="s">
        <v>2597</v>
      </c>
      <c r="P200" s="136" t="s">
        <v>2599</v>
      </c>
    </row>
    <row r="201" spans="1:16" s="136" customFormat="1" ht="45.75" customHeight="1" x14ac:dyDescent="0.25">
      <c r="A201" s="129">
        <v>200</v>
      </c>
      <c r="B201" s="202">
        <v>43340</v>
      </c>
      <c r="C201" s="228" t="s">
        <v>164</v>
      </c>
      <c r="D201" s="130" t="s">
        <v>1168</v>
      </c>
      <c r="E201" s="130" t="s">
        <v>1170</v>
      </c>
      <c r="F201" s="245">
        <v>7150</v>
      </c>
      <c r="G201" s="156">
        <f t="shared" si="3"/>
        <v>24</v>
      </c>
      <c r="H201" s="131" t="s">
        <v>254</v>
      </c>
      <c r="I201" s="131" t="s">
        <v>254</v>
      </c>
      <c r="J201" s="131" t="s">
        <v>254</v>
      </c>
      <c r="K201" s="131">
        <v>24</v>
      </c>
      <c r="L201" s="131" t="s">
        <v>254</v>
      </c>
      <c r="M201" s="159" t="s">
        <v>254</v>
      </c>
      <c r="N201" s="127" t="s">
        <v>1232</v>
      </c>
      <c r="O201" s="136" t="s">
        <v>2597</v>
      </c>
      <c r="P201" s="136" t="s">
        <v>2599</v>
      </c>
    </row>
    <row r="202" spans="1:16" s="136" customFormat="1" ht="45.75" customHeight="1" x14ac:dyDescent="0.25">
      <c r="A202" s="129">
        <v>201</v>
      </c>
      <c r="B202" s="202">
        <v>43340</v>
      </c>
      <c r="C202" s="228" t="s">
        <v>164</v>
      </c>
      <c r="D202" s="130" t="s">
        <v>1168</v>
      </c>
      <c r="E202" s="130" t="s">
        <v>1171</v>
      </c>
      <c r="F202" s="245">
        <v>7150</v>
      </c>
      <c r="G202" s="156">
        <f t="shared" si="3"/>
        <v>15.42</v>
      </c>
      <c r="H202" s="131" t="s">
        <v>254</v>
      </c>
      <c r="I202" s="131" t="s">
        <v>254</v>
      </c>
      <c r="J202" s="131" t="s">
        <v>254</v>
      </c>
      <c r="K202" s="131">
        <v>15.42</v>
      </c>
      <c r="L202" s="131" t="s">
        <v>254</v>
      </c>
      <c r="M202" s="159" t="s">
        <v>254</v>
      </c>
      <c r="N202" s="127" t="s">
        <v>1233</v>
      </c>
      <c r="O202" s="136" t="s">
        <v>2597</v>
      </c>
      <c r="P202" s="136" t="s">
        <v>2599</v>
      </c>
    </row>
    <row r="203" spans="1:16" s="136" customFormat="1" ht="45.75" customHeight="1" x14ac:dyDescent="0.25">
      <c r="A203" s="198">
        <v>202</v>
      </c>
      <c r="B203" s="202">
        <v>43340</v>
      </c>
      <c r="C203" s="228" t="s">
        <v>164</v>
      </c>
      <c r="D203" s="130" t="s">
        <v>1168</v>
      </c>
      <c r="E203" s="130" t="s">
        <v>1172</v>
      </c>
      <c r="F203" s="245">
        <v>7150</v>
      </c>
      <c r="G203" s="156">
        <f t="shared" si="3"/>
        <v>315</v>
      </c>
      <c r="H203" s="131" t="s">
        <v>254</v>
      </c>
      <c r="I203" s="131" t="s">
        <v>254</v>
      </c>
      <c r="J203" s="131" t="s">
        <v>254</v>
      </c>
      <c r="K203" s="131">
        <v>315</v>
      </c>
      <c r="L203" s="131" t="s">
        <v>254</v>
      </c>
      <c r="M203" s="159" t="s">
        <v>254</v>
      </c>
      <c r="N203" s="127" t="s">
        <v>175</v>
      </c>
      <c r="O203" s="136" t="s">
        <v>2597</v>
      </c>
      <c r="P203" s="136" t="s">
        <v>2599</v>
      </c>
    </row>
    <row r="204" spans="1:16" s="136" customFormat="1" ht="45.75" customHeight="1" x14ac:dyDescent="0.25">
      <c r="A204" s="129">
        <v>203</v>
      </c>
      <c r="B204" s="202">
        <v>43340</v>
      </c>
      <c r="C204" s="228" t="s">
        <v>164</v>
      </c>
      <c r="D204" s="130" t="s">
        <v>1168</v>
      </c>
      <c r="E204" s="130" t="s">
        <v>1173</v>
      </c>
      <c r="F204" s="245">
        <v>7150</v>
      </c>
      <c r="G204" s="156">
        <f t="shared" si="3"/>
        <v>410.9</v>
      </c>
      <c r="H204" s="131" t="s">
        <v>254</v>
      </c>
      <c r="I204" s="131" t="s">
        <v>254</v>
      </c>
      <c r="J204" s="131" t="s">
        <v>254</v>
      </c>
      <c r="K204" s="131">
        <v>410.9</v>
      </c>
      <c r="L204" s="131" t="s">
        <v>254</v>
      </c>
      <c r="M204" s="159" t="s">
        <v>254</v>
      </c>
      <c r="N204" s="127" t="s">
        <v>547</v>
      </c>
      <c r="O204" s="136" t="s">
        <v>2597</v>
      </c>
      <c r="P204" s="136" t="s">
        <v>2599</v>
      </c>
    </row>
    <row r="205" spans="1:16" s="136" customFormat="1" ht="45.75" customHeight="1" x14ac:dyDescent="0.25">
      <c r="A205" s="129">
        <v>207</v>
      </c>
      <c r="B205" s="202">
        <v>43361</v>
      </c>
      <c r="C205" s="228" t="s">
        <v>185</v>
      </c>
      <c r="D205" s="130" t="s">
        <v>186</v>
      </c>
      <c r="E205" s="130" t="s">
        <v>1174</v>
      </c>
      <c r="F205" s="245">
        <v>7813</v>
      </c>
      <c r="G205" s="156">
        <f t="shared" si="3"/>
        <v>278.5</v>
      </c>
      <c r="H205" s="131" t="s">
        <v>254</v>
      </c>
      <c r="I205" s="131" t="s">
        <v>254</v>
      </c>
      <c r="J205" s="131">
        <v>278.5</v>
      </c>
      <c r="K205" s="131"/>
      <c r="L205" s="131" t="s">
        <v>254</v>
      </c>
      <c r="M205" s="159" t="s">
        <v>254</v>
      </c>
      <c r="N205" s="127" t="s">
        <v>1234</v>
      </c>
    </row>
    <row r="206" spans="1:16" s="136" customFormat="1" ht="45.75" customHeight="1" x14ac:dyDescent="0.25">
      <c r="A206" s="198">
        <v>208</v>
      </c>
      <c r="B206" s="202">
        <v>43371</v>
      </c>
      <c r="C206" s="228" t="s">
        <v>178</v>
      </c>
      <c r="D206" s="138">
        <v>2543</v>
      </c>
      <c r="E206" s="130" t="s">
        <v>1175</v>
      </c>
      <c r="F206" s="245">
        <v>7898</v>
      </c>
      <c r="G206" s="156">
        <f t="shared" si="3"/>
        <v>178</v>
      </c>
      <c r="H206" s="131"/>
      <c r="I206" s="131"/>
      <c r="J206" s="131"/>
      <c r="K206" s="131"/>
      <c r="L206" s="131">
        <v>178</v>
      </c>
      <c r="M206" s="159"/>
      <c r="N206" s="127" t="s">
        <v>1926</v>
      </c>
      <c r="O206" s="136" t="s">
        <v>2597</v>
      </c>
      <c r="P206" s="136" t="s">
        <v>2599</v>
      </c>
    </row>
    <row r="207" spans="1:16" s="136" customFormat="1" ht="45.75" customHeight="1" x14ac:dyDescent="0.25">
      <c r="A207" s="129">
        <v>209</v>
      </c>
      <c r="B207" s="202">
        <v>43371</v>
      </c>
      <c r="C207" s="228" t="s">
        <v>178</v>
      </c>
      <c r="D207" s="138">
        <v>2543</v>
      </c>
      <c r="E207" s="130" t="s">
        <v>1175</v>
      </c>
      <c r="F207" s="245">
        <v>7898</v>
      </c>
      <c r="G207" s="156">
        <f t="shared" si="3"/>
        <v>36</v>
      </c>
      <c r="H207" s="131"/>
      <c r="I207" s="131"/>
      <c r="J207" s="131"/>
      <c r="K207" s="131"/>
      <c r="L207" s="131">
        <v>36</v>
      </c>
      <c r="M207" s="159"/>
      <c r="N207" s="127" t="s">
        <v>1927</v>
      </c>
      <c r="O207" s="136" t="s">
        <v>2597</v>
      </c>
      <c r="P207" s="136" t="s">
        <v>2599</v>
      </c>
    </row>
    <row r="208" spans="1:16" s="136" customFormat="1" ht="45.75" customHeight="1" x14ac:dyDescent="0.25">
      <c r="A208" s="129">
        <v>210</v>
      </c>
      <c r="B208" s="202">
        <v>43371</v>
      </c>
      <c r="C208" s="228" t="s">
        <v>178</v>
      </c>
      <c r="D208" s="138">
        <v>2543</v>
      </c>
      <c r="E208" s="130" t="s">
        <v>1175</v>
      </c>
      <c r="F208" s="245">
        <v>7898</v>
      </c>
      <c r="G208" s="156">
        <f t="shared" si="3"/>
        <v>460</v>
      </c>
      <c r="H208" s="131" t="s">
        <v>254</v>
      </c>
      <c r="I208" s="131" t="s">
        <v>254</v>
      </c>
      <c r="J208" s="131" t="s">
        <v>254</v>
      </c>
      <c r="K208" s="131" t="s">
        <v>254</v>
      </c>
      <c r="L208" s="131">
        <v>460</v>
      </c>
      <c r="M208" s="159" t="s">
        <v>254</v>
      </c>
      <c r="N208" s="127" t="s">
        <v>1928</v>
      </c>
      <c r="O208" s="136" t="s">
        <v>2597</v>
      </c>
      <c r="P208" s="136" t="s">
        <v>2599</v>
      </c>
    </row>
    <row r="209" spans="1:16" s="136" customFormat="1" ht="45.75" customHeight="1" x14ac:dyDescent="0.25">
      <c r="A209" s="129">
        <v>212</v>
      </c>
      <c r="B209" s="202">
        <v>43362</v>
      </c>
      <c r="C209" s="228" t="s">
        <v>185</v>
      </c>
      <c r="D209" s="130" t="s">
        <v>186</v>
      </c>
      <c r="E209" s="138">
        <v>20043</v>
      </c>
      <c r="F209" s="245">
        <v>7916</v>
      </c>
      <c r="G209" s="156">
        <f t="shared" si="3"/>
        <v>2216</v>
      </c>
      <c r="H209" s="131" t="s">
        <v>254</v>
      </c>
      <c r="I209" s="131" t="s">
        <v>254</v>
      </c>
      <c r="J209" s="131" t="s">
        <v>254</v>
      </c>
      <c r="K209" s="131" t="s">
        <v>254</v>
      </c>
      <c r="L209" s="131">
        <v>1500</v>
      </c>
      <c r="M209" s="159">
        <v>716</v>
      </c>
      <c r="N209" s="127" t="s">
        <v>1235</v>
      </c>
      <c r="O209" s="136" t="s">
        <v>2597</v>
      </c>
      <c r="P209" s="136" t="s">
        <v>2599</v>
      </c>
    </row>
    <row r="210" spans="1:16" s="136" customFormat="1" ht="45.75" customHeight="1" x14ac:dyDescent="0.25">
      <c r="A210" s="129">
        <v>213</v>
      </c>
      <c r="B210" s="202">
        <v>43385</v>
      </c>
      <c r="C210" s="228" t="s">
        <v>178</v>
      </c>
      <c r="D210" s="138">
        <v>2706</v>
      </c>
      <c r="E210" s="130" t="s">
        <v>1176</v>
      </c>
      <c r="F210" s="245">
        <v>8073</v>
      </c>
      <c r="G210" s="156">
        <f t="shared" si="3"/>
        <v>90.62</v>
      </c>
      <c r="H210" s="131"/>
      <c r="I210" s="131"/>
      <c r="J210" s="131"/>
      <c r="K210" s="131"/>
      <c r="L210" s="173">
        <v>90.62</v>
      </c>
      <c r="M210" s="159"/>
      <c r="N210" s="127" t="s">
        <v>1931</v>
      </c>
      <c r="O210" s="136" t="s">
        <v>2597</v>
      </c>
      <c r="P210" s="136" t="s">
        <v>2599</v>
      </c>
    </row>
    <row r="211" spans="1:16" s="136" customFormat="1" ht="45.75" customHeight="1" x14ac:dyDescent="0.25">
      <c r="A211" s="198">
        <v>214</v>
      </c>
      <c r="B211" s="202">
        <v>43385</v>
      </c>
      <c r="C211" s="228" t="s">
        <v>178</v>
      </c>
      <c r="D211" s="138">
        <v>2706</v>
      </c>
      <c r="E211" s="130" t="s">
        <v>1176</v>
      </c>
      <c r="F211" s="245">
        <v>8073</v>
      </c>
      <c r="G211" s="156">
        <f t="shared" si="3"/>
        <v>26.43</v>
      </c>
      <c r="H211" s="131"/>
      <c r="I211" s="131"/>
      <c r="J211" s="131"/>
      <c r="K211" s="131"/>
      <c r="L211" s="173">
        <v>26.43</v>
      </c>
      <c r="M211" s="159"/>
      <c r="N211" s="127" t="s">
        <v>1930</v>
      </c>
      <c r="O211" s="136" t="s">
        <v>2597</v>
      </c>
      <c r="P211" s="136" t="s">
        <v>2599</v>
      </c>
    </row>
    <row r="212" spans="1:16" s="136" customFormat="1" ht="45.75" customHeight="1" x14ac:dyDescent="0.25">
      <c r="A212" s="129">
        <v>215</v>
      </c>
      <c r="B212" s="202">
        <v>43385</v>
      </c>
      <c r="C212" s="228" t="s">
        <v>178</v>
      </c>
      <c r="D212" s="138">
        <v>2706</v>
      </c>
      <c r="E212" s="130" t="s">
        <v>1176</v>
      </c>
      <c r="F212" s="245">
        <v>8073</v>
      </c>
      <c r="G212" s="156">
        <f t="shared" si="3"/>
        <v>424.45</v>
      </c>
      <c r="H212" s="131" t="s">
        <v>254</v>
      </c>
      <c r="I212" s="131" t="s">
        <v>254</v>
      </c>
      <c r="J212" s="131" t="s">
        <v>254</v>
      </c>
      <c r="K212" s="131" t="s">
        <v>254</v>
      </c>
      <c r="L212" s="173">
        <v>424.45</v>
      </c>
      <c r="M212" s="159" t="s">
        <v>254</v>
      </c>
      <c r="N212" s="127" t="s">
        <v>1929</v>
      </c>
      <c r="O212" s="136" t="s">
        <v>2597</v>
      </c>
      <c r="P212" s="136" t="s">
        <v>2599</v>
      </c>
    </row>
    <row r="213" spans="1:16" s="136" customFormat="1" ht="45.75" customHeight="1" x14ac:dyDescent="0.25">
      <c r="A213" s="129">
        <v>216</v>
      </c>
      <c r="B213" s="202">
        <v>43385</v>
      </c>
      <c r="C213" s="228" t="s">
        <v>178</v>
      </c>
      <c r="D213" s="138">
        <v>2705</v>
      </c>
      <c r="E213" s="130" t="s">
        <v>1177</v>
      </c>
      <c r="F213" s="245">
        <v>8074</v>
      </c>
      <c r="G213" s="156">
        <f t="shared" si="3"/>
        <v>19.68</v>
      </c>
      <c r="H213" s="131"/>
      <c r="I213" s="131"/>
      <c r="J213" s="131"/>
      <c r="K213" s="131"/>
      <c r="L213" s="173">
        <v>19.68</v>
      </c>
      <c r="M213" s="159"/>
      <c r="N213" s="127" t="s">
        <v>1932</v>
      </c>
      <c r="O213" s="136" t="s">
        <v>2597</v>
      </c>
      <c r="P213" s="136" t="s">
        <v>2599</v>
      </c>
    </row>
    <row r="214" spans="1:16" s="136" customFormat="1" ht="45.75" customHeight="1" x14ac:dyDescent="0.25">
      <c r="A214" s="198">
        <v>217</v>
      </c>
      <c r="B214" s="202">
        <v>43385</v>
      </c>
      <c r="C214" s="228" t="s">
        <v>178</v>
      </c>
      <c r="D214" s="138">
        <v>2705</v>
      </c>
      <c r="E214" s="130" t="s">
        <v>1177</v>
      </c>
      <c r="F214" s="245">
        <v>8074</v>
      </c>
      <c r="G214" s="156">
        <f t="shared" si="3"/>
        <v>19.68</v>
      </c>
      <c r="H214" s="131"/>
      <c r="I214" s="131"/>
      <c r="J214" s="131"/>
      <c r="K214" s="131"/>
      <c r="L214" s="173">
        <v>19.68</v>
      </c>
      <c r="M214" s="159"/>
      <c r="N214" s="127" t="s">
        <v>1933</v>
      </c>
      <c r="O214" s="136" t="s">
        <v>2597</v>
      </c>
      <c r="P214" s="136" t="s">
        <v>2599</v>
      </c>
    </row>
    <row r="215" spans="1:16" s="136" customFormat="1" ht="45.75" customHeight="1" x14ac:dyDescent="0.25">
      <c r="A215" s="129">
        <v>218</v>
      </c>
      <c r="B215" s="202">
        <v>43385</v>
      </c>
      <c r="C215" s="228" t="s">
        <v>178</v>
      </c>
      <c r="D215" s="138">
        <v>2705</v>
      </c>
      <c r="E215" s="130" t="s">
        <v>1177</v>
      </c>
      <c r="F215" s="245">
        <v>8074</v>
      </c>
      <c r="G215" s="156">
        <f t="shared" si="3"/>
        <v>19.68</v>
      </c>
      <c r="H215" s="131" t="s">
        <v>254</v>
      </c>
      <c r="I215" s="131" t="s">
        <v>254</v>
      </c>
      <c r="J215" s="131" t="s">
        <v>254</v>
      </c>
      <c r="K215" s="131" t="s">
        <v>254</v>
      </c>
      <c r="L215" s="173">
        <v>19.68</v>
      </c>
      <c r="M215" s="159" t="s">
        <v>254</v>
      </c>
      <c r="N215" s="127" t="s">
        <v>1934</v>
      </c>
      <c r="O215" s="136" t="s">
        <v>2597</v>
      </c>
      <c r="P215" s="136" t="s">
        <v>2599</v>
      </c>
    </row>
    <row r="216" spans="1:16" s="136" customFormat="1" ht="45.75" customHeight="1" x14ac:dyDescent="0.25">
      <c r="A216" s="129">
        <v>219</v>
      </c>
      <c r="B216" s="202">
        <v>43398</v>
      </c>
      <c r="C216" s="228" t="s">
        <v>164</v>
      </c>
      <c r="D216" s="130" t="s">
        <v>1178</v>
      </c>
      <c r="E216" s="130" t="s">
        <v>1179</v>
      </c>
      <c r="F216" s="245">
        <v>9041</v>
      </c>
      <c r="G216" s="156">
        <f t="shared" si="3"/>
        <v>3065.1</v>
      </c>
      <c r="H216" s="131" t="s">
        <v>254</v>
      </c>
      <c r="I216" s="131" t="s">
        <v>254</v>
      </c>
      <c r="J216" s="131" t="s">
        <v>254</v>
      </c>
      <c r="K216" s="131">
        <v>3065.1</v>
      </c>
      <c r="L216" s="131" t="s">
        <v>254</v>
      </c>
      <c r="M216" s="159" t="s">
        <v>254</v>
      </c>
      <c r="N216" s="127" t="s">
        <v>1236</v>
      </c>
      <c r="O216" s="136" t="s">
        <v>2597</v>
      </c>
      <c r="P216" s="136" t="s">
        <v>2599</v>
      </c>
    </row>
    <row r="217" spans="1:16" s="136" customFormat="1" ht="45.75" customHeight="1" x14ac:dyDescent="0.25">
      <c r="A217" s="198">
        <v>220</v>
      </c>
      <c r="B217" s="202">
        <v>43398</v>
      </c>
      <c r="C217" s="228" t="s">
        <v>164</v>
      </c>
      <c r="D217" s="130" t="s">
        <v>1178</v>
      </c>
      <c r="E217" s="130" t="s">
        <v>1180</v>
      </c>
      <c r="F217" s="245">
        <v>9041</v>
      </c>
      <c r="G217" s="156">
        <f t="shared" si="3"/>
        <v>24</v>
      </c>
      <c r="H217" s="131" t="s">
        <v>254</v>
      </c>
      <c r="I217" s="131" t="s">
        <v>254</v>
      </c>
      <c r="J217" s="131" t="s">
        <v>254</v>
      </c>
      <c r="K217" s="131">
        <v>24</v>
      </c>
      <c r="L217" s="131" t="s">
        <v>254</v>
      </c>
      <c r="M217" s="159" t="s">
        <v>254</v>
      </c>
      <c r="N217" s="127" t="s">
        <v>1237</v>
      </c>
      <c r="O217" s="136" t="s">
        <v>2597</v>
      </c>
      <c r="P217" s="136" t="s">
        <v>2599</v>
      </c>
    </row>
    <row r="218" spans="1:16" s="136" customFormat="1" ht="45.75" customHeight="1" x14ac:dyDescent="0.25">
      <c r="A218" s="129">
        <v>221</v>
      </c>
      <c r="B218" s="202">
        <v>43398</v>
      </c>
      <c r="C218" s="228" t="s">
        <v>164</v>
      </c>
      <c r="D218" s="130" t="s">
        <v>1178</v>
      </c>
      <c r="E218" s="130" t="s">
        <v>1181</v>
      </c>
      <c r="F218" s="245">
        <v>9041</v>
      </c>
      <c r="G218" s="156">
        <f t="shared" si="3"/>
        <v>315</v>
      </c>
      <c r="H218" s="131" t="s">
        <v>254</v>
      </c>
      <c r="I218" s="131" t="s">
        <v>254</v>
      </c>
      <c r="J218" s="131" t="s">
        <v>254</v>
      </c>
      <c r="K218" s="131">
        <v>315</v>
      </c>
      <c r="L218" s="131" t="s">
        <v>254</v>
      </c>
      <c r="M218" s="159" t="s">
        <v>254</v>
      </c>
      <c r="N218" s="127" t="s">
        <v>175</v>
      </c>
      <c r="O218" s="136" t="s">
        <v>2597</v>
      </c>
      <c r="P218" s="136" t="s">
        <v>2599</v>
      </c>
    </row>
    <row r="219" spans="1:16" s="136" customFormat="1" ht="45.75" customHeight="1" x14ac:dyDescent="0.25">
      <c r="A219" s="129">
        <v>222</v>
      </c>
      <c r="B219" s="202">
        <v>43398</v>
      </c>
      <c r="C219" s="228" t="s">
        <v>164</v>
      </c>
      <c r="D219" s="130" t="s">
        <v>1178</v>
      </c>
      <c r="E219" s="130" t="s">
        <v>1182</v>
      </c>
      <c r="F219" s="245">
        <v>9041</v>
      </c>
      <c r="G219" s="156">
        <f t="shared" si="3"/>
        <v>410.9</v>
      </c>
      <c r="H219" s="131" t="s">
        <v>254</v>
      </c>
      <c r="I219" s="131" t="s">
        <v>254</v>
      </c>
      <c r="J219" s="131" t="s">
        <v>254</v>
      </c>
      <c r="K219" s="131">
        <v>410.9</v>
      </c>
      <c r="L219" s="131" t="s">
        <v>254</v>
      </c>
      <c r="M219" s="159" t="s">
        <v>254</v>
      </c>
      <c r="N219" s="127" t="s">
        <v>547</v>
      </c>
      <c r="O219" s="136" t="s">
        <v>2597</v>
      </c>
      <c r="P219" s="136" t="s">
        <v>2599</v>
      </c>
    </row>
    <row r="220" spans="1:16" s="136" customFormat="1" ht="45.75" customHeight="1" x14ac:dyDescent="0.25">
      <c r="A220" s="129">
        <v>225</v>
      </c>
      <c r="B220" s="202">
        <v>43404</v>
      </c>
      <c r="C220" s="228" t="s">
        <v>185</v>
      </c>
      <c r="D220" s="130" t="s">
        <v>186</v>
      </c>
      <c r="E220" s="130" t="s">
        <v>1183</v>
      </c>
      <c r="F220" s="245">
        <v>9249</v>
      </c>
      <c r="G220" s="156">
        <f t="shared" si="3"/>
        <v>280</v>
      </c>
      <c r="H220" s="131" t="s">
        <v>254</v>
      </c>
      <c r="I220" s="131" t="s">
        <v>254</v>
      </c>
      <c r="J220" s="131">
        <v>280</v>
      </c>
      <c r="K220" s="131" t="s">
        <v>254</v>
      </c>
      <c r="L220" s="131" t="s">
        <v>254</v>
      </c>
      <c r="M220" s="159" t="s">
        <v>254</v>
      </c>
      <c r="N220" s="127" t="s">
        <v>1238</v>
      </c>
    </row>
    <row r="221" spans="1:16" s="136" customFormat="1" ht="45.75" customHeight="1" x14ac:dyDescent="0.25">
      <c r="A221" s="198">
        <v>226</v>
      </c>
      <c r="B221" s="202">
        <v>43423</v>
      </c>
      <c r="C221" s="228" t="s">
        <v>185</v>
      </c>
      <c r="D221" s="130" t="s">
        <v>186</v>
      </c>
      <c r="E221" s="130" t="s">
        <v>1184</v>
      </c>
      <c r="F221" s="245">
        <v>9778</v>
      </c>
      <c r="G221" s="156">
        <f t="shared" si="3"/>
        <v>150</v>
      </c>
      <c r="H221" s="131" t="s">
        <v>254</v>
      </c>
      <c r="I221" s="131" t="s">
        <v>254</v>
      </c>
      <c r="J221" s="131">
        <v>150</v>
      </c>
      <c r="K221" s="131" t="s">
        <v>254</v>
      </c>
      <c r="L221" s="131" t="s">
        <v>254</v>
      </c>
      <c r="M221" s="159" t="s">
        <v>254</v>
      </c>
      <c r="N221" s="127" t="s">
        <v>1239</v>
      </c>
    </row>
    <row r="222" spans="1:16" s="136" customFormat="1" ht="45.75" customHeight="1" x14ac:dyDescent="0.25">
      <c r="A222" s="129">
        <v>227</v>
      </c>
      <c r="B222" s="202">
        <v>43438</v>
      </c>
      <c r="C222" s="228" t="s">
        <v>178</v>
      </c>
      <c r="D222" s="138">
        <v>3249</v>
      </c>
      <c r="E222" s="130" t="s">
        <v>1185</v>
      </c>
      <c r="F222" s="245">
        <v>9942</v>
      </c>
      <c r="G222" s="156">
        <f t="shared" si="3"/>
        <v>273.52</v>
      </c>
      <c r="H222" s="131" t="s">
        <v>254</v>
      </c>
      <c r="I222" s="131">
        <v>273.52</v>
      </c>
      <c r="J222" s="131" t="s">
        <v>254</v>
      </c>
      <c r="K222" s="131" t="s">
        <v>254</v>
      </c>
      <c r="L222" s="131" t="s">
        <v>254</v>
      </c>
      <c r="M222" s="159" t="s">
        <v>254</v>
      </c>
      <c r="N222" s="127" t="s">
        <v>1935</v>
      </c>
    </row>
    <row r="223" spans="1:16" s="136" customFormat="1" ht="45.75" customHeight="1" x14ac:dyDescent="0.25">
      <c r="A223" s="129">
        <v>228</v>
      </c>
      <c r="B223" s="202">
        <v>43432</v>
      </c>
      <c r="C223" s="228" t="s">
        <v>185</v>
      </c>
      <c r="D223" s="130" t="s">
        <v>186</v>
      </c>
      <c r="E223" s="130" t="s">
        <v>1186</v>
      </c>
      <c r="F223" s="245">
        <v>10237</v>
      </c>
      <c r="G223" s="156">
        <f t="shared" si="3"/>
        <v>2500</v>
      </c>
      <c r="H223" s="131" t="s">
        <v>254</v>
      </c>
      <c r="I223" s="131">
        <v>751</v>
      </c>
      <c r="J223" s="131">
        <v>1749</v>
      </c>
      <c r="K223" s="131" t="s">
        <v>254</v>
      </c>
      <c r="L223" s="131" t="s">
        <v>254</v>
      </c>
      <c r="M223" s="159" t="s">
        <v>254</v>
      </c>
      <c r="N223" s="127" t="s">
        <v>1240</v>
      </c>
    </row>
    <row r="224" spans="1:16" s="136" customFormat="1" ht="45.75" customHeight="1" x14ac:dyDescent="0.25">
      <c r="A224" s="198">
        <v>229</v>
      </c>
      <c r="B224" s="202">
        <v>43440</v>
      </c>
      <c r="C224" s="228" t="s">
        <v>185</v>
      </c>
      <c r="D224" s="130" t="s">
        <v>186</v>
      </c>
      <c r="E224" s="130" t="s">
        <v>1187</v>
      </c>
      <c r="F224" s="245">
        <v>10567</v>
      </c>
      <c r="G224" s="156">
        <f t="shared" si="3"/>
        <v>140</v>
      </c>
      <c r="H224" s="131" t="s">
        <v>254</v>
      </c>
      <c r="I224" s="131" t="s">
        <v>254</v>
      </c>
      <c r="J224" s="131">
        <v>140</v>
      </c>
      <c r="K224" s="131" t="s">
        <v>254</v>
      </c>
      <c r="L224" s="131" t="s">
        <v>254</v>
      </c>
      <c r="M224" s="159" t="s">
        <v>254</v>
      </c>
      <c r="N224" s="127" t="s">
        <v>1241</v>
      </c>
    </row>
    <row r="225" spans="1:14" s="136" customFormat="1" ht="45.75" customHeight="1" thickBot="1" x14ac:dyDescent="0.3">
      <c r="A225" s="129">
        <v>230</v>
      </c>
      <c r="B225" s="207">
        <v>43447</v>
      </c>
      <c r="C225" s="230" t="s">
        <v>185</v>
      </c>
      <c r="D225" s="163" t="s">
        <v>186</v>
      </c>
      <c r="E225" s="163" t="s">
        <v>1188</v>
      </c>
      <c r="F225" s="248">
        <v>10730</v>
      </c>
      <c r="G225" s="156">
        <f t="shared" si="3"/>
        <v>140</v>
      </c>
      <c r="H225" s="157" t="s">
        <v>254</v>
      </c>
      <c r="I225" s="157" t="s">
        <v>254</v>
      </c>
      <c r="J225" s="157">
        <v>140</v>
      </c>
      <c r="K225" s="157" t="s">
        <v>254</v>
      </c>
      <c r="L225" s="157" t="s">
        <v>254</v>
      </c>
      <c r="M225" s="249" t="s">
        <v>254</v>
      </c>
      <c r="N225" s="140" t="s">
        <v>1242</v>
      </c>
    </row>
    <row r="226" spans="1:14" s="136" customFormat="1" ht="57" customHeight="1" thickBot="1" x14ac:dyDescent="0.3">
      <c r="A226" s="336" t="s">
        <v>17</v>
      </c>
      <c r="B226" s="337"/>
      <c r="C226" s="337"/>
      <c r="D226" s="337"/>
      <c r="E226" s="337"/>
      <c r="F226" s="338"/>
      <c r="G226" s="250">
        <f>SUM(G14:G225)</f>
        <v>910085.01000000024</v>
      </c>
      <c r="H226" s="250">
        <f t="shared" ref="H226:M226" si="4">SUM(H14:H225)</f>
        <v>467159.45000000007</v>
      </c>
      <c r="I226" s="250">
        <f t="shared" si="4"/>
        <v>304911.12</v>
      </c>
      <c r="J226" s="250">
        <f t="shared" si="4"/>
        <v>89402.299999999988</v>
      </c>
      <c r="K226" s="250">
        <f t="shared" si="4"/>
        <v>32155</v>
      </c>
      <c r="L226" s="250">
        <f t="shared" si="4"/>
        <v>6384.1400000000012</v>
      </c>
      <c r="M226" s="251">
        <f t="shared" si="4"/>
        <v>10073</v>
      </c>
      <c r="N226" s="253"/>
    </row>
    <row r="227" spans="1:14" s="136" customFormat="1" x14ac:dyDescent="0.25">
      <c r="C227" s="137"/>
      <c r="D227" s="193"/>
      <c r="H227" s="136" t="s">
        <v>253</v>
      </c>
      <c r="I227" s="136" t="s">
        <v>253</v>
      </c>
      <c r="J227" s="136" t="s">
        <v>253</v>
      </c>
      <c r="K227" s="136" t="s">
        <v>253</v>
      </c>
      <c r="L227" s="136" t="s">
        <v>253</v>
      </c>
      <c r="M227" s="325" t="s">
        <v>253</v>
      </c>
    </row>
    <row r="229" spans="1:14" x14ac:dyDescent="0.25">
      <c r="L229" s="124"/>
    </row>
  </sheetData>
  <autoFilter ref="F13:M228"/>
  <mergeCells count="9">
    <mergeCell ref="A226:F226"/>
    <mergeCell ref="A2:N2"/>
    <mergeCell ref="A3:N3"/>
    <mergeCell ref="A5:N5"/>
    <mergeCell ref="A12:A13"/>
    <mergeCell ref="B12:D12"/>
    <mergeCell ref="E12:E13"/>
    <mergeCell ref="H12:M12"/>
    <mergeCell ref="N12:N13"/>
  </mergeCells>
  <conditionalFormatting sqref="F55 F123:F124 F212 F59:F88 F113:F117 F151:F174 F98:F109 F93 F22 F20 F14:F18 F215:F225 F176:F205 F133:F147 F90:F91 F24:F52 F208:F209">
    <cfRule type="containsText" dxfId="17" priority="20" stopIfTrue="1" operator="containsText" text="GC">
      <formula>NOT(ISERROR(SEARCH("GC",F14)))</formula>
    </cfRule>
  </conditionalFormatting>
  <conditionalFormatting sqref="F53">
    <cfRule type="containsText" dxfId="16" priority="18" stopIfTrue="1" operator="containsText" text="GC">
      <formula>NOT(ISERROR(SEARCH("GC",F53)))</formula>
    </cfRule>
  </conditionalFormatting>
  <conditionalFormatting sqref="F54">
    <cfRule type="containsText" dxfId="15" priority="17" stopIfTrue="1" operator="containsText" text="GC">
      <formula>NOT(ISERROR(SEARCH("GC",F54)))</formula>
    </cfRule>
  </conditionalFormatting>
  <conditionalFormatting sqref="F56:F58">
    <cfRule type="containsText" dxfId="14" priority="16" stopIfTrue="1" operator="containsText" text="GC">
      <formula>NOT(ISERROR(SEARCH("GC",F56)))</formula>
    </cfRule>
  </conditionalFormatting>
  <conditionalFormatting sqref="F110:F112">
    <cfRule type="containsText" dxfId="13" priority="15" stopIfTrue="1" operator="containsText" text="GC">
      <formula>NOT(ISERROR(SEARCH("GC",F110)))</formula>
    </cfRule>
  </conditionalFormatting>
  <conditionalFormatting sqref="F118:F122">
    <cfRule type="containsText" dxfId="12" priority="13" stopIfTrue="1" operator="containsText" text="GC">
      <formula>NOT(ISERROR(SEARCH("GC",F118)))</formula>
    </cfRule>
  </conditionalFormatting>
  <conditionalFormatting sqref="F125:F132">
    <cfRule type="containsText" dxfId="11" priority="12" stopIfTrue="1" operator="containsText" text="GC">
      <formula>NOT(ISERROR(SEARCH("GC",F125)))</formula>
    </cfRule>
  </conditionalFormatting>
  <conditionalFormatting sqref="F148:F150">
    <cfRule type="containsText" dxfId="10" priority="11" stopIfTrue="1" operator="containsText" text="GC">
      <formula>NOT(ISERROR(SEARCH("GC",F148)))</formula>
    </cfRule>
  </conditionalFormatting>
  <conditionalFormatting sqref="F206:F207">
    <cfRule type="containsText" dxfId="9" priority="10" stopIfTrue="1" operator="containsText" text="GC">
      <formula>NOT(ISERROR(SEARCH("GC",F206)))</formula>
    </cfRule>
  </conditionalFormatting>
  <conditionalFormatting sqref="F210:F211">
    <cfRule type="containsText" dxfId="8" priority="9" stopIfTrue="1" operator="containsText" text="GC">
      <formula>NOT(ISERROR(SEARCH("GC",F210)))</formula>
    </cfRule>
  </conditionalFormatting>
  <conditionalFormatting sqref="F213:F214">
    <cfRule type="containsText" dxfId="7" priority="8" stopIfTrue="1" operator="containsText" text="GC">
      <formula>NOT(ISERROR(SEARCH("GC",F213)))</formula>
    </cfRule>
  </conditionalFormatting>
  <conditionalFormatting sqref="F89">
    <cfRule type="containsText" dxfId="6" priority="7" stopIfTrue="1" operator="containsText" text="GC">
      <formula>NOT(ISERROR(SEARCH("GC",F89)))</formula>
    </cfRule>
  </conditionalFormatting>
  <conditionalFormatting sqref="F94:F97">
    <cfRule type="containsText" dxfId="5" priority="6" stopIfTrue="1" operator="containsText" text="GC">
      <formula>NOT(ISERROR(SEARCH("GC",F94)))</formula>
    </cfRule>
  </conditionalFormatting>
  <conditionalFormatting sqref="F92">
    <cfRule type="containsText" dxfId="4" priority="5" stopIfTrue="1" operator="containsText" text="GC">
      <formula>NOT(ISERROR(SEARCH("GC",F92)))</formula>
    </cfRule>
  </conditionalFormatting>
  <conditionalFormatting sqref="F175">
    <cfRule type="containsText" dxfId="3" priority="4" stopIfTrue="1" operator="containsText" text="GC">
      <formula>NOT(ISERROR(SEARCH("GC",F175)))</formula>
    </cfRule>
  </conditionalFormatting>
  <conditionalFormatting sqref="F23">
    <cfRule type="containsText" dxfId="2" priority="3" stopIfTrue="1" operator="containsText" text="GC">
      <formula>NOT(ISERROR(SEARCH("GC",F23)))</formula>
    </cfRule>
  </conditionalFormatting>
  <conditionalFormatting sqref="F21">
    <cfRule type="containsText" dxfId="1" priority="2" stopIfTrue="1" operator="containsText" text="GC">
      <formula>NOT(ISERROR(SEARCH("GC",F21)))</formula>
    </cfRule>
  </conditionalFormatting>
  <conditionalFormatting sqref="F19">
    <cfRule type="containsText" dxfId="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165"/>
  <sheetViews>
    <sheetView zoomScale="70" zoomScaleNormal="70" workbookViewId="0">
      <selection activeCell="J166" sqref="J166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34" bestFit="1" customWidth="1"/>
    <col min="4" max="4" width="22.5703125" style="187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7" bestFit="1" customWidth="1"/>
    <col min="10" max="10" width="14.7109375" bestFit="1" customWidth="1"/>
    <col min="11" max="11" width="71.5703125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339" t="s">
        <v>0</v>
      </c>
      <c r="B2" s="339"/>
      <c r="C2" s="339"/>
      <c r="D2" s="354"/>
      <c r="E2" s="339"/>
      <c r="F2" s="339"/>
      <c r="G2" s="339"/>
      <c r="H2" s="339"/>
      <c r="I2" s="339"/>
      <c r="J2" s="339"/>
      <c r="K2" s="339"/>
    </row>
    <row r="3" spans="1:13" ht="21" customHeight="1" x14ac:dyDescent="0.25">
      <c r="A3" s="340" t="s">
        <v>1</v>
      </c>
      <c r="B3" s="340"/>
      <c r="C3" s="340"/>
      <c r="D3" s="355"/>
      <c r="E3" s="340"/>
      <c r="F3" s="340"/>
      <c r="G3" s="340"/>
      <c r="H3" s="340"/>
      <c r="I3" s="340"/>
      <c r="J3" s="340"/>
      <c r="K3" s="340"/>
    </row>
    <row r="4" spans="1:13" ht="20.100000000000001" customHeight="1" x14ac:dyDescent="0.25">
      <c r="A4" s="3"/>
      <c r="B4" s="3"/>
      <c r="C4" s="119"/>
      <c r="D4" s="188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330" t="s">
        <v>26</v>
      </c>
      <c r="B5" s="330"/>
      <c r="C5" s="330"/>
      <c r="D5" s="356"/>
      <c r="E5" s="330"/>
      <c r="F5" s="330"/>
      <c r="G5" s="330"/>
      <c r="H5" s="330"/>
      <c r="I5" s="330"/>
      <c r="J5" s="330"/>
      <c r="K5" s="330"/>
    </row>
    <row r="6" spans="1:13" ht="20.100000000000001" customHeight="1" x14ac:dyDescent="0.25">
      <c r="A6" s="3"/>
      <c r="B6" s="3"/>
      <c r="C6" s="119"/>
      <c r="D6" s="188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89" t="s">
        <v>1407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35"/>
      <c r="D8" s="190" t="s">
        <v>202</v>
      </c>
      <c r="E8" s="1"/>
      <c r="F8" s="1"/>
      <c r="G8" s="8"/>
      <c r="H8" s="8"/>
      <c r="I8" s="11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90" t="s">
        <v>203</v>
      </c>
      <c r="E9" s="1"/>
      <c r="F9" s="1"/>
      <c r="G9" s="8"/>
      <c r="H9" s="8"/>
      <c r="I9" s="11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90" t="s">
        <v>7</v>
      </c>
      <c r="E10" s="1"/>
      <c r="F10" s="1"/>
      <c r="G10" s="8"/>
      <c r="H10" s="8"/>
      <c r="I10" s="118"/>
      <c r="J10" s="8"/>
      <c r="K10" s="7"/>
    </row>
    <row r="11" spans="1:13" ht="20.100000000000001" customHeight="1" thickBot="1" x14ac:dyDescent="0.3">
      <c r="A11" s="1"/>
      <c r="B11" s="9"/>
      <c r="C11" s="120"/>
      <c r="D11" s="191"/>
      <c r="E11" s="1"/>
      <c r="F11" s="1"/>
      <c r="G11" s="1"/>
      <c r="H11" s="1"/>
      <c r="I11" s="174"/>
      <c r="J11" s="1"/>
      <c r="K11" s="10">
        <v>2018</v>
      </c>
    </row>
    <row r="12" spans="1:13" ht="20.100000000000001" customHeight="1" thickBot="1" x14ac:dyDescent="0.3">
      <c r="A12" s="341" t="s">
        <v>8</v>
      </c>
      <c r="B12" s="372" t="s">
        <v>9</v>
      </c>
      <c r="C12" s="373"/>
      <c r="D12" s="374"/>
      <c r="E12" s="343" t="s">
        <v>10</v>
      </c>
      <c r="F12" s="318" t="s">
        <v>11</v>
      </c>
      <c r="G12" s="301" t="s">
        <v>12</v>
      </c>
      <c r="H12" s="331" t="s">
        <v>20</v>
      </c>
      <c r="I12" s="332"/>
      <c r="J12" s="332"/>
      <c r="K12" s="334" t="s">
        <v>13</v>
      </c>
    </row>
    <row r="13" spans="1:13" ht="20.100000000000001" customHeight="1" thickBot="1" x14ac:dyDescent="0.3">
      <c r="A13" s="371"/>
      <c r="B13" s="2" t="s">
        <v>14</v>
      </c>
      <c r="C13" s="2" t="s">
        <v>15</v>
      </c>
      <c r="D13" s="192" t="s">
        <v>16</v>
      </c>
      <c r="E13" s="345"/>
      <c r="F13" s="319"/>
      <c r="G13" s="320"/>
      <c r="H13" s="258" t="s">
        <v>207</v>
      </c>
      <c r="I13" s="258" t="s">
        <v>208</v>
      </c>
      <c r="J13" s="258" t="s">
        <v>209</v>
      </c>
      <c r="K13" s="335"/>
      <c r="L13" s="309" t="s">
        <v>2593</v>
      </c>
      <c r="M13" s="309" t="s">
        <v>2594</v>
      </c>
    </row>
    <row r="14" spans="1:13" s="136" customFormat="1" ht="45.75" customHeight="1" x14ac:dyDescent="0.25">
      <c r="A14" s="198">
        <v>1</v>
      </c>
      <c r="B14" s="199">
        <v>43285</v>
      </c>
      <c r="C14" s="226" t="s">
        <v>163</v>
      </c>
      <c r="D14" s="246">
        <v>1669</v>
      </c>
      <c r="E14" s="227" t="s">
        <v>2522</v>
      </c>
      <c r="F14" s="247">
        <v>5163</v>
      </c>
      <c r="G14" s="212">
        <f t="shared" ref="G14:G45" si="0">SUM(H14:J14)</f>
        <v>5100</v>
      </c>
      <c r="H14" s="212" t="s">
        <v>254</v>
      </c>
      <c r="I14" s="212" t="s">
        <v>254</v>
      </c>
      <c r="J14" s="212">
        <v>5100</v>
      </c>
      <c r="K14" s="139" t="s">
        <v>2371</v>
      </c>
    </row>
    <row r="15" spans="1:13" s="136" customFormat="1" ht="45.75" customHeight="1" x14ac:dyDescent="0.25">
      <c r="A15" s="129">
        <v>2</v>
      </c>
      <c r="B15" s="202">
        <v>43285</v>
      </c>
      <c r="C15" s="228" t="s">
        <v>163</v>
      </c>
      <c r="D15" s="138">
        <v>1670</v>
      </c>
      <c r="E15" s="130" t="s">
        <v>1245</v>
      </c>
      <c r="F15" s="245">
        <v>5164</v>
      </c>
      <c r="G15" s="213">
        <f t="shared" si="0"/>
        <v>1500</v>
      </c>
      <c r="H15" s="213" t="s">
        <v>254</v>
      </c>
      <c r="I15" s="213" t="s">
        <v>254</v>
      </c>
      <c r="J15" s="213">
        <v>1500</v>
      </c>
      <c r="K15" s="127" t="s">
        <v>2372</v>
      </c>
    </row>
    <row r="16" spans="1:13" s="136" customFormat="1" ht="45.75" customHeight="1" x14ac:dyDescent="0.25">
      <c r="A16" s="129">
        <v>3</v>
      </c>
      <c r="B16" s="202">
        <v>43287</v>
      </c>
      <c r="C16" s="228" t="s">
        <v>163</v>
      </c>
      <c r="D16" s="138">
        <v>1905</v>
      </c>
      <c r="E16" s="130" t="s">
        <v>1246</v>
      </c>
      <c r="F16" s="245">
        <v>5200</v>
      </c>
      <c r="G16" s="213">
        <f t="shared" si="0"/>
        <v>3600</v>
      </c>
      <c r="H16" s="213" t="s">
        <v>254</v>
      </c>
      <c r="I16" s="213" t="s">
        <v>254</v>
      </c>
      <c r="J16" s="213">
        <v>3600</v>
      </c>
      <c r="K16" s="127" t="s">
        <v>2373</v>
      </c>
    </row>
    <row r="17" spans="1:11" s="136" customFormat="1" ht="45.75" customHeight="1" x14ac:dyDescent="0.25">
      <c r="A17" s="129">
        <v>4</v>
      </c>
      <c r="B17" s="202">
        <v>43300</v>
      </c>
      <c r="C17" s="228" t="s">
        <v>164</v>
      </c>
      <c r="D17" s="138" t="s">
        <v>1247</v>
      </c>
      <c r="E17" s="130" t="s">
        <v>1248</v>
      </c>
      <c r="F17" s="245">
        <v>5546</v>
      </c>
      <c r="G17" s="213">
        <f t="shared" si="0"/>
        <v>14349.24</v>
      </c>
      <c r="H17" s="213">
        <v>14349.24</v>
      </c>
      <c r="I17" s="213" t="s">
        <v>254</v>
      </c>
      <c r="J17" s="213" t="s">
        <v>254</v>
      </c>
      <c r="K17" s="127" t="s">
        <v>2219</v>
      </c>
    </row>
    <row r="18" spans="1:11" s="136" customFormat="1" ht="45.75" customHeight="1" x14ac:dyDescent="0.25">
      <c r="A18" s="129">
        <v>5</v>
      </c>
      <c r="B18" s="202">
        <v>43300</v>
      </c>
      <c r="C18" s="228" t="s">
        <v>164</v>
      </c>
      <c r="D18" s="138" t="s">
        <v>1247</v>
      </c>
      <c r="E18" s="130" t="s">
        <v>1249</v>
      </c>
      <c r="F18" s="245">
        <v>5546</v>
      </c>
      <c r="G18" s="213">
        <f t="shared" si="0"/>
        <v>74790.240000000005</v>
      </c>
      <c r="H18" s="213">
        <v>74790.240000000005</v>
      </c>
      <c r="I18" s="213" t="s">
        <v>254</v>
      </c>
      <c r="J18" s="213" t="s">
        <v>254</v>
      </c>
      <c r="K18" s="127" t="s">
        <v>1373</v>
      </c>
    </row>
    <row r="19" spans="1:11" s="136" customFormat="1" ht="45.75" customHeight="1" x14ac:dyDescent="0.25">
      <c r="A19" s="129">
        <v>6</v>
      </c>
      <c r="B19" s="202">
        <v>43300</v>
      </c>
      <c r="C19" s="228" t="s">
        <v>164</v>
      </c>
      <c r="D19" s="138" t="s">
        <v>1247</v>
      </c>
      <c r="E19" s="130" t="s">
        <v>1250</v>
      </c>
      <c r="F19" s="245">
        <v>5546</v>
      </c>
      <c r="G19" s="213">
        <f t="shared" si="0"/>
        <v>7186</v>
      </c>
      <c r="H19" s="213">
        <v>7186</v>
      </c>
      <c r="I19" s="213" t="s">
        <v>254</v>
      </c>
      <c r="J19" s="213" t="s">
        <v>254</v>
      </c>
      <c r="K19" s="127" t="s">
        <v>174</v>
      </c>
    </row>
    <row r="20" spans="1:11" s="136" customFormat="1" ht="45.75" customHeight="1" x14ac:dyDescent="0.25">
      <c r="A20" s="129">
        <v>7</v>
      </c>
      <c r="B20" s="202">
        <v>43300</v>
      </c>
      <c r="C20" s="228" t="s">
        <v>164</v>
      </c>
      <c r="D20" s="138" t="s">
        <v>1247</v>
      </c>
      <c r="E20" s="130" t="s">
        <v>1251</v>
      </c>
      <c r="F20" s="245">
        <v>5546</v>
      </c>
      <c r="G20" s="213">
        <f t="shared" si="0"/>
        <v>11914</v>
      </c>
      <c r="H20" s="213">
        <v>11914</v>
      </c>
      <c r="I20" s="213" t="s">
        <v>254</v>
      </c>
      <c r="J20" s="213" t="s">
        <v>254</v>
      </c>
      <c r="K20" s="127" t="s">
        <v>175</v>
      </c>
    </row>
    <row r="21" spans="1:11" s="136" customFormat="1" ht="45.75" customHeight="1" x14ac:dyDescent="0.25">
      <c r="A21" s="129">
        <v>8</v>
      </c>
      <c r="B21" s="202">
        <v>43300</v>
      </c>
      <c r="C21" s="228" t="s">
        <v>164</v>
      </c>
      <c r="D21" s="138" t="s">
        <v>1247</v>
      </c>
      <c r="E21" s="130" t="s">
        <v>1252</v>
      </c>
      <c r="F21" s="245">
        <v>5546</v>
      </c>
      <c r="G21" s="213">
        <f t="shared" si="0"/>
        <v>1320</v>
      </c>
      <c r="H21" s="213">
        <v>1320</v>
      </c>
      <c r="I21" s="213" t="s">
        <v>254</v>
      </c>
      <c r="J21" s="213" t="s">
        <v>254</v>
      </c>
      <c r="K21" s="127" t="s">
        <v>176</v>
      </c>
    </row>
    <row r="22" spans="1:11" s="136" customFormat="1" ht="45.75" customHeight="1" x14ac:dyDescent="0.25">
      <c r="A22" s="129">
        <v>9</v>
      </c>
      <c r="B22" s="202">
        <v>43300</v>
      </c>
      <c r="C22" s="228" t="s">
        <v>164</v>
      </c>
      <c r="D22" s="138" t="s">
        <v>1247</v>
      </c>
      <c r="E22" s="130" t="s">
        <v>1253</v>
      </c>
      <c r="F22" s="245">
        <v>5546</v>
      </c>
      <c r="G22" s="213">
        <f t="shared" si="0"/>
        <v>861.34</v>
      </c>
      <c r="H22" s="213">
        <v>861.34</v>
      </c>
      <c r="I22" s="213" t="s">
        <v>254</v>
      </c>
      <c r="J22" s="213" t="s">
        <v>254</v>
      </c>
      <c r="K22" s="127" t="s">
        <v>547</v>
      </c>
    </row>
    <row r="23" spans="1:11" s="136" customFormat="1" ht="45.75" customHeight="1" x14ac:dyDescent="0.25">
      <c r="A23" s="129">
        <v>10</v>
      </c>
      <c r="B23" s="202">
        <v>43300</v>
      </c>
      <c r="C23" s="228" t="s">
        <v>164</v>
      </c>
      <c r="D23" s="138" t="s">
        <v>1247</v>
      </c>
      <c r="E23" s="130" t="s">
        <v>1254</v>
      </c>
      <c r="F23" s="245">
        <v>5546</v>
      </c>
      <c r="G23" s="213">
        <f t="shared" si="0"/>
        <v>134.09</v>
      </c>
      <c r="H23" s="213">
        <v>134.09</v>
      </c>
      <c r="I23" s="213" t="s">
        <v>254</v>
      </c>
      <c r="J23" s="213" t="s">
        <v>254</v>
      </c>
      <c r="K23" s="127" t="s">
        <v>214</v>
      </c>
    </row>
    <row r="24" spans="1:11" s="136" customFormat="1" ht="45.75" customHeight="1" x14ac:dyDescent="0.25">
      <c r="A24" s="129">
        <v>11</v>
      </c>
      <c r="B24" s="202">
        <v>43300</v>
      </c>
      <c r="C24" s="228" t="s">
        <v>164</v>
      </c>
      <c r="D24" s="138" t="s">
        <v>1247</v>
      </c>
      <c r="E24" s="130" t="s">
        <v>1255</v>
      </c>
      <c r="F24" s="245">
        <v>5546</v>
      </c>
      <c r="G24" s="213">
        <f t="shared" si="0"/>
        <v>2215.81</v>
      </c>
      <c r="H24" s="213">
        <v>2215.81</v>
      </c>
      <c r="I24" s="213" t="s">
        <v>254</v>
      </c>
      <c r="J24" s="213" t="s">
        <v>254</v>
      </c>
      <c r="K24" s="127" t="s">
        <v>177</v>
      </c>
    </row>
    <row r="25" spans="1:11" s="136" customFormat="1" ht="45.75" customHeight="1" x14ac:dyDescent="0.25">
      <c r="A25" s="129">
        <v>12</v>
      </c>
      <c r="B25" s="202">
        <v>43300</v>
      </c>
      <c r="C25" s="228" t="s">
        <v>164</v>
      </c>
      <c r="D25" s="138" t="s">
        <v>1247</v>
      </c>
      <c r="E25" s="130" t="s">
        <v>1256</v>
      </c>
      <c r="F25" s="245">
        <v>5546</v>
      </c>
      <c r="G25" s="213">
        <f t="shared" si="0"/>
        <v>241.88</v>
      </c>
      <c r="H25" s="213">
        <v>241.88</v>
      </c>
      <c r="I25" s="213" t="s">
        <v>254</v>
      </c>
      <c r="J25" s="213" t="s">
        <v>254</v>
      </c>
      <c r="K25" s="127" t="s">
        <v>548</v>
      </c>
    </row>
    <row r="26" spans="1:11" s="136" customFormat="1" ht="45.75" customHeight="1" x14ac:dyDescent="0.25">
      <c r="A26" s="129">
        <v>13</v>
      </c>
      <c r="B26" s="202">
        <v>43300</v>
      </c>
      <c r="C26" s="228" t="s">
        <v>185</v>
      </c>
      <c r="D26" s="130" t="s">
        <v>186</v>
      </c>
      <c r="E26" s="130" t="s">
        <v>1257</v>
      </c>
      <c r="F26" s="245">
        <v>5606</v>
      </c>
      <c r="G26" s="213">
        <f t="shared" si="0"/>
        <v>280</v>
      </c>
      <c r="H26" s="213" t="s">
        <v>254</v>
      </c>
      <c r="I26" s="213" t="s">
        <v>254</v>
      </c>
      <c r="J26" s="213">
        <v>280</v>
      </c>
      <c r="K26" s="127" t="s">
        <v>1374</v>
      </c>
    </row>
    <row r="27" spans="1:11" s="136" customFormat="1" ht="45.75" customHeight="1" x14ac:dyDescent="0.25">
      <c r="A27" s="129">
        <v>14</v>
      </c>
      <c r="B27" s="202">
        <v>43335</v>
      </c>
      <c r="C27" s="228" t="s">
        <v>178</v>
      </c>
      <c r="D27" s="138">
        <v>2163</v>
      </c>
      <c r="E27" s="130" t="s">
        <v>1258</v>
      </c>
      <c r="F27" s="245">
        <v>5839</v>
      </c>
      <c r="G27" s="213">
        <f t="shared" si="0"/>
        <v>8680</v>
      </c>
      <c r="H27" s="213" t="s">
        <v>254</v>
      </c>
      <c r="I27" s="213">
        <v>8680</v>
      </c>
      <c r="J27" s="213" t="s">
        <v>254</v>
      </c>
      <c r="K27" s="127" t="s">
        <v>1936</v>
      </c>
    </row>
    <row r="28" spans="1:11" s="136" customFormat="1" ht="45.75" customHeight="1" x14ac:dyDescent="0.25">
      <c r="A28" s="129">
        <v>16</v>
      </c>
      <c r="B28" s="202">
        <v>43307</v>
      </c>
      <c r="C28" s="228" t="s">
        <v>164</v>
      </c>
      <c r="D28" s="130" t="s">
        <v>1259</v>
      </c>
      <c r="E28" s="130" t="s">
        <v>1261</v>
      </c>
      <c r="F28" s="245">
        <v>5939</v>
      </c>
      <c r="G28" s="213">
        <f t="shared" si="0"/>
        <v>13283.19</v>
      </c>
      <c r="H28" s="213">
        <v>13283.19</v>
      </c>
      <c r="I28" s="213" t="s">
        <v>254</v>
      </c>
      <c r="J28" s="213" t="s">
        <v>254</v>
      </c>
      <c r="K28" s="127" t="s">
        <v>1375</v>
      </c>
    </row>
    <row r="29" spans="1:11" s="136" customFormat="1" ht="45.75" customHeight="1" x14ac:dyDescent="0.25">
      <c r="A29" s="129">
        <v>17</v>
      </c>
      <c r="B29" s="202">
        <v>43307</v>
      </c>
      <c r="C29" s="228" t="s">
        <v>164</v>
      </c>
      <c r="D29" s="130" t="s">
        <v>1259</v>
      </c>
      <c r="E29" s="130" t="s">
        <v>1262</v>
      </c>
      <c r="F29" s="245">
        <v>5939</v>
      </c>
      <c r="G29" s="213">
        <f t="shared" si="0"/>
        <v>3225.43</v>
      </c>
      <c r="H29" s="213">
        <v>3225.43</v>
      </c>
      <c r="I29" s="213" t="s">
        <v>254</v>
      </c>
      <c r="J29" s="213" t="s">
        <v>254</v>
      </c>
      <c r="K29" s="127" t="s">
        <v>1376</v>
      </c>
    </row>
    <row r="30" spans="1:11" s="136" customFormat="1" ht="45.75" customHeight="1" x14ac:dyDescent="0.25">
      <c r="A30" s="129">
        <v>18</v>
      </c>
      <c r="B30" s="202">
        <v>43307</v>
      </c>
      <c r="C30" s="228" t="s">
        <v>164</v>
      </c>
      <c r="D30" s="130" t="s">
        <v>1259</v>
      </c>
      <c r="E30" s="130" t="s">
        <v>1263</v>
      </c>
      <c r="F30" s="245">
        <v>5939</v>
      </c>
      <c r="G30" s="213">
        <f t="shared" si="0"/>
        <v>274</v>
      </c>
      <c r="H30" s="213">
        <v>274</v>
      </c>
      <c r="I30" s="213" t="s">
        <v>254</v>
      </c>
      <c r="J30" s="213" t="s">
        <v>254</v>
      </c>
      <c r="K30" s="127" t="s">
        <v>1377</v>
      </c>
    </row>
    <row r="31" spans="1:11" s="136" customFormat="1" ht="45.75" customHeight="1" x14ac:dyDescent="0.25">
      <c r="A31" s="129">
        <v>19</v>
      </c>
      <c r="B31" s="202">
        <v>43307</v>
      </c>
      <c r="C31" s="228" t="s">
        <v>164</v>
      </c>
      <c r="D31" s="130" t="s">
        <v>1259</v>
      </c>
      <c r="E31" s="130" t="s">
        <v>719</v>
      </c>
      <c r="F31" s="245">
        <v>5939</v>
      </c>
      <c r="G31" s="213">
        <f t="shared" si="0"/>
        <v>1183</v>
      </c>
      <c r="H31" s="213">
        <v>1183</v>
      </c>
      <c r="I31" s="213" t="s">
        <v>254</v>
      </c>
      <c r="J31" s="213" t="s">
        <v>254</v>
      </c>
      <c r="K31" s="127" t="s">
        <v>174</v>
      </c>
    </row>
    <row r="32" spans="1:11" s="136" customFormat="1" ht="45.75" customHeight="1" x14ac:dyDescent="0.25">
      <c r="A32" s="129">
        <v>21</v>
      </c>
      <c r="B32" s="202">
        <v>43307</v>
      </c>
      <c r="C32" s="228" t="s">
        <v>164</v>
      </c>
      <c r="D32" s="130" t="s">
        <v>1259</v>
      </c>
      <c r="E32" s="130" t="s">
        <v>1264</v>
      </c>
      <c r="F32" s="245">
        <v>5939</v>
      </c>
      <c r="G32" s="213">
        <f t="shared" si="0"/>
        <v>2000</v>
      </c>
      <c r="H32" s="213">
        <v>2000</v>
      </c>
      <c r="I32" s="213" t="s">
        <v>254</v>
      </c>
      <c r="J32" s="213" t="s">
        <v>254</v>
      </c>
      <c r="K32" s="127" t="s">
        <v>1378</v>
      </c>
    </row>
    <row r="33" spans="1:11" s="136" customFormat="1" ht="45.75" customHeight="1" x14ac:dyDescent="0.25">
      <c r="A33" s="129">
        <v>22</v>
      </c>
      <c r="B33" s="202">
        <v>43307</v>
      </c>
      <c r="C33" s="228" t="s">
        <v>164</v>
      </c>
      <c r="D33" s="130" t="s">
        <v>1259</v>
      </c>
      <c r="E33" s="130" t="s">
        <v>1265</v>
      </c>
      <c r="F33" s="245">
        <v>5939</v>
      </c>
      <c r="G33" s="213">
        <f t="shared" si="0"/>
        <v>1728</v>
      </c>
      <c r="H33" s="213">
        <v>1728</v>
      </c>
      <c r="I33" s="213" t="s">
        <v>254</v>
      </c>
      <c r="J33" s="213" t="s">
        <v>254</v>
      </c>
      <c r="K33" s="127" t="s">
        <v>175</v>
      </c>
    </row>
    <row r="34" spans="1:11" s="136" customFormat="1" ht="45.75" customHeight="1" x14ac:dyDescent="0.25">
      <c r="A34" s="129">
        <v>23</v>
      </c>
      <c r="B34" s="202">
        <v>43307</v>
      </c>
      <c r="C34" s="228" t="s">
        <v>164</v>
      </c>
      <c r="D34" s="130" t="s">
        <v>1259</v>
      </c>
      <c r="E34" s="130" t="s">
        <v>1266</v>
      </c>
      <c r="F34" s="245">
        <v>5939</v>
      </c>
      <c r="G34" s="213">
        <f t="shared" si="0"/>
        <v>257.45999999999998</v>
      </c>
      <c r="H34" s="213">
        <v>257.45999999999998</v>
      </c>
      <c r="I34" s="213" t="s">
        <v>254</v>
      </c>
      <c r="J34" s="213" t="s">
        <v>254</v>
      </c>
      <c r="K34" s="127" t="s">
        <v>214</v>
      </c>
    </row>
    <row r="35" spans="1:11" s="136" customFormat="1" ht="45.75" customHeight="1" x14ac:dyDescent="0.25">
      <c r="A35" s="129">
        <v>24</v>
      </c>
      <c r="B35" s="202">
        <v>43307</v>
      </c>
      <c r="C35" s="228" t="s">
        <v>164</v>
      </c>
      <c r="D35" s="130" t="s">
        <v>1259</v>
      </c>
      <c r="E35" s="130" t="s">
        <v>1267</v>
      </c>
      <c r="F35" s="245">
        <v>5939</v>
      </c>
      <c r="G35" s="213">
        <f t="shared" si="0"/>
        <v>559.35</v>
      </c>
      <c r="H35" s="213">
        <v>559.35</v>
      </c>
      <c r="I35" s="213" t="s">
        <v>254</v>
      </c>
      <c r="J35" s="213" t="s">
        <v>254</v>
      </c>
      <c r="K35" s="127" t="s">
        <v>548</v>
      </c>
    </row>
    <row r="36" spans="1:11" s="136" customFormat="1" ht="45.75" customHeight="1" x14ac:dyDescent="0.25">
      <c r="A36" s="129">
        <v>25</v>
      </c>
      <c r="B36" s="202">
        <v>43307</v>
      </c>
      <c r="C36" s="228" t="s">
        <v>164</v>
      </c>
      <c r="D36" s="130" t="s">
        <v>1259</v>
      </c>
      <c r="E36" s="130" t="s">
        <v>1268</v>
      </c>
      <c r="F36" s="245">
        <v>5939</v>
      </c>
      <c r="G36" s="213">
        <f t="shared" si="0"/>
        <v>410.9</v>
      </c>
      <c r="H36" s="213">
        <v>410.9</v>
      </c>
      <c r="I36" s="213" t="s">
        <v>254</v>
      </c>
      <c r="J36" s="213" t="s">
        <v>254</v>
      </c>
      <c r="K36" s="127" t="s">
        <v>547</v>
      </c>
    </row>
    <row r="37" spans="1:11" s="136" customFormat="1" ht="45.75" customHeight="1" x14ac:dyDescent="0.25">
      <c r="A37" s="129">
        <v>26</v>
      </c>
      <c r="B37" s="202">
        <v>43307</v>
      </c>
      <c r="C37" s="228" t="s">
        <v>164</v>
      </c>
      <c r="D37" s="130" t="s">
        <v>1259</v>
      </c>
      <c r="E37" s="130" t="s">
        <v>1260</v>
      </c>
      <c r="F37" s="245">
        <v>5939</v>
      </c>
      <c r="G37" s="213">
        <f t="shared" si="0"/>
        <v>106.67</v>
      </c>
      <c r="H37" s="213">
        <v>106.67</v>
      </c>
      <c r="I37" s="213" t="s">
        <v>254</v>
      </c>
      <c r="J37" s="213" t="s">
        <v>254</v>
      </c>
      <c r="K37" s="127" t="s">
        <v>1379</v>
      </c>
    </row>
    <row r="38" spans="1:11" s="136" customFormat="1" ht="45.75" customHeight="1" x14ac:dyDescent="0.25">
      <c r="A38" s="129">
        <v>27</v>
      </c>
      <c r="B38" s="202">
        <v>43327</v>
      </c>
      <c r="C38" s="228" t="s">
        <v>178</v>
      </c>
      <c r="D38" s="138">
        <v>2084</v>
      </c>
      <c r="E38" s="130" t="s">
        <v>2523</v>
      </c>
      <c r="F38" s="245">
        <v>6408</v>
      </c>
      <c r="G38" s="213">
        <f t="shared" si="0"/>
        <v>5250</v>
      </c>
      <c r="H38" s="213" t="s">
        <v>254</v>
      </c>
      <c r="I38" s="213">
        <v>5250</v>
      </c>
      <c r="J38" s="213" t="s">
        <v>254</v>
      </c>
      <c r="K38" s="127" t="s">
        <v>1937</v>
      </c>
    </row>
    <row r="39" spans="1:11" s="136" customFormat="1" ht="45.75" customHeight="1" x14ac:dyDescent="0.25">
      <c r="A39" s="129">
        <v>28</v>
      </c>
      <c r="B39" s="202">
        <v>43326</v>
      </c>
      <c r="C39" s="228" t="s">
        <v>178</v>
      </c>
      <c r="D39" s="138">
        <v>2061</v>
      </c>
      <c r="E39" s="130" t="s">
        <v>2524</v>
      </c>
      <c r="F39" s="245">
        <v>6442</v>
      </c>
      <c r="G39" s="213">
        <f t="shared" si="0"/>
        <v>204</v>
      </c>
      <c r="H39" s="213" t="s">
        <v>254</v>
      </c>
      <c r="I39" s="229">
        <v>204</v>
      </c>
      <c r="J39" s="213" t="s">
        <v>254</v>
      </c>
      <c r="K39" s="127" t="s">
        <v>1938</v>
      </c>
    </row>
    <row r="40" spans="1:11" s="136" customFormat="1" ht="45.75" customHeight="1" x14ac:dyDescent="0.25">
      <c r="A40" s="129">
        <v>29</v>
      </c>
      <c r="B40" s="202">
        <v>43326</v>
      </c>
      <c r="C40" s="228" t="s">
        <v>178</v>
      </c>
      <c r="D40" s="138">
        <v>2061</v>
      </c>
      <c r="E40" s="130" t="s">
        <v>2524</v>
      </c>
      <c r="F40" s="245">
        <v>6442</v>
      </c>
      <c r="G40" s="213">
        <f t="shared" si="0"/>
        <v>204</v>
      </c>
      <c r="H40" s="213"/>
      <c r="I40" s="229">
        <v>204</v>
      </c>
      <c r="J40" s="213"/>
      <c r="K40" s="127" t="s">
        <v>1939</v>
      </c>
    </row>
    <row r="41" spans="1:11" s="136" customFormat="1" ht="45.75" customHeight="1" x14ac:dyDescent="0.25">
      <c r="A41" s="129">
        <v>30</v>
      </c>
      <c r="B41" s="202">
        <v>43326</v>
      </c>
      <c r="C41" s="228" t="s">
        <v>178</v>
      </c>
      <c r="D41" s="138">
        <v>2061</v>
      </c>
      <c r="E41" s="130" t="s">
        <v>2524</v>
      </c>
      <c r="F41" s="245">
        <v>6442</v>
      </c>
      <c r="G41" s="213">
        <f t="shared" si="0"/>
        <v>6000</v>
      </c>
      <c r="H41" s="213"/>
      <c r="I41" s="229">
        <v>6000</v>
      </c>
      <c r="J41" s="213"/>
      <c r="K41" s="127" t="s">
        <v>1942</v>
      </c>
    </row>
    <row r="42" spans="1:11" s="136" customFormat="1" ht="45.75" customHeight="1" x14ac:dyDescent="0.25">
      <c r="A42" s="129">
        <v>31</v>
      </c>
      <c r="B42" s="202">
        <v>43326</v>
      </c>
      <c r="C42" s="228" t="s">
        <v>178</v>
      </c>
      <c r="D42" s="138">
        <v>2061</v>
      </c>
      <c r="E42" s="130" t="s">
        <v>2524</v>
      </c>
      <c r="F42" s="245">
        <v>6442</v>
      </c>
      <c r="G42" s="213">
        <f t="shared" si="0"/>
        <v>1460</v>
      </c>
      <c r="H42" s="213"/>
      <c r="I42" s="229">
        <v>1460</v>
      </c>
      <c r="J42" s="213"/>
      <c r="K42" s="127" t="s">
        <v>1941</v>
      </c>
    </row>
    <row r="43" spans="1:11" s="136" customFormat="1" ht="45.75" customHeight="1" x14ac:dyDescent="0.25">
      <c r="A43" s="129">
        <v>32</v>
      </c>
      <c r="B43" s="202">
        <v>43326</v>
      </c>
      <c r="C43" s="228" t="s">
        <v>178</v>
      </c>
      <c r="D43" s="138">
        <v>2061</v>
      </c>
      <c r="E43" s="130" t="s">
        <v>2524</v>
      </c>
      <c r="F43" s="245">
        <v>6442</v>
      </c>
      <c r="G43" s="213">
        <f t="shared" si="0"/>
        <v>220</v>
      </c>
      <c r="H43" s="213" t="s">
        <v>254</v>
      </c>
      <c r="I43" s="229">
        <v>220</v>
      </c>
      <c r="J43" s="213" t="s">
        <v>254</v>
      </c>
      <c r="K43" s="127" t="s">
        <v>1940</v>
      </c>
    </row>
    <row r="44" spans="1:11" s="136" customFormat="1" ht="45.75" customHeight="1" x14ac:dyDescent="0.25">
      <c r="A44" s="129">
        <v>33</v>
      </c>
      <c r="B44" s="202">
        <v>43341</v>
      </c>
      <c r="C44" s="228" t="s">
        <v>178</v>
      </c>
      <c r="D44" s="138">
        <v>2241</v>
      </c>
      <c r="E44" s="130" t="s">
        <v>2525</v>
      </c>
      <c r="F44" s="245">
        <v>6443</v>
      </c>
      <c r="G44" s="213">
        <f t="shared" si="0"/>
        <v>3200</v>
      </c>
      <c r="H44" s="213" t="s">
        <v>254</v>
      </c>
      <c r="I44" s="213">
        <v>3200</v>
      </c>
      <c r="J44" s="213" t="s">
        <v>254</v>
      </c>
      <c r="K44" s="127" t="s">
        <v>1943</v>
      </c>
    </row>
    <row r="45" spans="1:11" s="136" customFormat="1" ht="45.75" customHeight="1" x14ac:dyDescent="0.25">
      <c r="A45" s="129">
        <v>34</v>
      </c>
      <c r="B45" s="202">
        <v>43326</v>
      </c>
      <c r="C45" s="228" t="s">
        <v>178</v>
      </c>
      <c r="D45" s="138">
        <v>2060</v>
      </c>
      <c r="E45" s="130" t="s">
        <v>2526</v>
      </c>
      <c r="F45" s="245">
        <v>6444</v>
      </c>
      <c r="G45" s="213">
        <f t="shared" si="0"/>
        <v>2540</v>
      </c>
      <c r="H45" s="213" t="s">
        <v>254</v>
      </c>
      <c r="I45" s="213">
        <v>2540</v>
      </c>
      <c r="J45" s="213" t="s">
        <v>254</v>
      </c>
      <c r="K45" s="127" t="s">
        <v>1944</v>
      </c>
    </row>
    <row r="46" spans="1:11" s="136" customFormat="1" ht="45.75" customHeight="1" x14ac:dyDescent="0.25">
      <c r="A46" s="129">
        <v>35</v>
      </c>
      <c r="B46" s="202">
        <v>43335</v>
      </c>
      <c r="C46" s="228" t="s">
        <v>164</v>
      </c>
      <c r="D46" s="130" t="s">
        <v>1269</v>
      </c>
      <c r="E46" s="130" t="s">
        <v>1270</v>
      </c>
      <c r="F46" s="245">
        <v>6747</v>
      </c>
      <c r="G46" s="213">
        <f t="shared" ref="G46:G79" si="1">SUM(H46:J46)</f>
        <v>24980.21</v>
      </c>
      <c r="H46" s="213">
        <v>24980.21</v>
      </c>
      <c r="I46" s="213" t="s">
        <v>254</v>
      </c>
      <c r="J46" s="213" t="s">
        <v>254</v>
      </c>
      <c r="K46" s="127" t="s">
        <v>1380</v>
      </c>
    </row>
    <row r="47" spans="1:11" s="136" customFormat="1" ht="45.75" customHeight="1" x14ac:dyDescent="0.25">
      <c r="A47" s="129">
        <v>36</v>
      </c>
      <c r="B47" s="202">
        <v>43335</v>
      </c>
      <c r="C47" s="228" t="s">
        <v>164</v>
      </c>
      <c r="D47" s="130" t="s">
        <v>1269</v>
      </c>
      <c r="E47" s="130" t="s">
        <v>1271</v>
      </c>
      <c r="F47" s="245">
        <v>6747</v>
      </c>
      <c r="G47" s="213">
        <f t="shared" si="1"/>
        <v>91672.63</v>
      </c>
      <c r="H47" s="213">
        <v>91672.63</v>
      </c>
      <c r="I47" s="213" t="s">
        <v>254</v>
      </c>
      <c r="J47" s="213" t="s">
        <v>254</v>
      </c>
      <c r="K47" s="127" t="s">
        <v>1381</v>
      </c>
    </row>
    <row r="48" spans="1:11" s="136" customFormat="1" ht="45.75" customHeight="1" x14ac:dyDescent="0.25">
      <c r="A48" s="129">
        <v>37</v>
      </c>
      <c r="B48" s="202">
        <v>43335</v>
      </c>
      <c r="C48" s="228" t="s">
        <v>164</v>
      </c>
      <c r="D48" s="130" t="s">
        <v>1269</v>
      </c>
      <c r="E48" s="130" t="s">
        <v>1272</v>
      </c>
      <c r="F48" s="245">
        <v>6747</v>
      </c>
      <c r="G48" s="213">
        <f t="shared" si="1"/>
        <v>9935</v>
      </c>
      <c r="H48" s="213">
        <v>9935</v>
      </c>
      <c r="I48" s="213" t="s">
        <v>254</v>
      </c>
      <c r="J48" s="213" t="s">
        <v>254</v>
      </c>
      <c r="K48" s="127" t="s">
        <v>174</v>
      </c>
    </row>
    <row r="49" spans="1:11" s="136" customFormat="1" ht="45.75" customHeight="1" x14ac:dyDescent="0.25">
      <c r="A49" s="129">
        <v>38</v>
      </c>
      <c r="B49" s="202">
        <v>43335</v>
      </c>
      <c r="C49" s="228" t="s">
        <v>164</v>
      </c>
      <c r="D49" s="130" t="s">
        <v>1269</v>
      </c>
      <c r="E49" s="130" t="s">
        <v>1273</v>
      </c>
      <c r="F49" s="245">
        <v>6747</v>
      </c>
      <c r="G49" s="213">
        <f t="shared" si="1"/>
        <v>15053</v>
      </c>
      <c r="H49" s="213">
        <v>15053</v>
      </c>
      <c r="I49" s="213" t="s">
        <v>254</v>
      </c>
      <c r="J49" s="213" t="s">
        <v>254</v>
      </c>
      <c r="K49" s="127" t="s">
        <v>175</v>
      </c>
    </row>
    <row r="50" spans="1:11" s="136" customFormat="1" ht="45.75" customHeight="1" x14ac:dyDescent="0.25">
      <c r="A50" s="129">
        <v>39</v>
      </c>
      <c r="B50" s="202">
        <v>43335</v>
      </c>
      <c r="C50" s="228" t="s">
        <v>164</v>
      </c>
      <c r="D50" s="130" t="s">
        <v>1269</v>
      </c>
      <c r="E50" s="130" t="s">
        <v>1274</v>
      </c>
      <c r="F50" s="245">
        <v>6747</v>
      </c>
      <c r="G50" s="213">
        <f t="shared" si="1"/>
        <v>1283.99</v>
      </c>
      <c r="H50" s="213">
        <v>1283.99</v>
      </c>
      <c r="I50" s="213" t="s">
        <v>254</v>
      </c>
      <c r="J50" s="213" t="s">
        <v>254</v>
      </c>
      <c r="K50" s="127" t="s">
        <v>547</v>
      </c>
    </row>
    <row r="51" spans="1:11" s="136" customFormat="1" ht="45.75" customHeight="1" x14ac:dyDescent="0.25">
      <c r="A51" s="129">
        <v>40</v>
      </c>
      <c r="B51" s="202">
        <v>43335</v>
      </c>
      <c r="C51" s="228" t="s">
        <v>164</v>
      </c>
      <c r="D51" s="130" t="s">
        <v>1269</v>
      </c>
      <c r="E51" s="130" t="s">
        <v>1275</v>
      </c>
      <c r="F51" s="245">
        <v>6747</v>
      </c>
      <c r="G51" s="213">
        <f t="shared" si="1"/>
        <v>100.57</v>
      </c>
      <c r="H51" s="213">
        <v>100.57</v>
      </c>
      <c r="I51" s="213" t="s">
        <v>254</v>
      </c>
      <c r="J51" s="213" t="s">
        <v>254</v>
      </c>
      <c r="K51" s="127" t="s">
        <v>214</v>
      </c>
    </row>
    <row r="52" spans="1:11" s="136" customFormat="1" ht="45.75" customHeight="1" x14ac:dyDescent="0.25">
      <c r="A52" s="129">
        <v>41</v>
      </c>
      <c r="B52" s="202">
        <v>43335</v>
      </c>
      <c r="C52" s="228" t="s">
        <v>164</v>
      </c>
      <c r="D52" s="130" t="s">
        <v>1269</v>
      </c>
      <c r="E52" s="130" t="s">
        <v>1276</v>
      </c>
      <c r="F52" s="245">
        <v>6747</v>
      </c>
      <c r="G52" s="213">
        <f t="shared" si="1"/>
        <v>2644.04</v>
      </c>
      <c r="H52" s="213">
        <v>2644.04</v>
      </c>
      <c r="I52" s="213" t="s">
        <v>254</v>
      </c>
      <c r="J52" s="213" t="s">
        <v>254</v>
      </c>
      <c r="K52" s="127" t="s">
        <v>177</v>
      </c>
    </row>
    <row r="53" spans="1:11" s="136" customFormat="1" ht="45.75" customHeight="1" x14ac:dyDescent="0.25">
      <c r="A53" s="129">
        <v>42</v>
      </c>
      <c r="B53" s="202">
        <v>43339</v>
      </c>
      <c r="C53" s="228" t="s">
        <v>164</v>
      </c>
      <c r="D53" s="130" t="s">
        <v>1277</v>
      </c>
      <c r="E53" s="130" t="s">
        <v>1278</v>
      </c>
      <c r="F53" s="245">
        <v>7054</v>
      </c>
      <c r="G53" s="213">
        <f t="shared" si="1"/>
        <v>9003</v>
      </c>
      <c r="H53" s="213">
        <v>9003</v>
      </c>
      <c r="I53" s="213" t="s">
        <v>254</v>
      </c>
      <c r="J53" s="213" t="s">
        <v>254</v>
      </c>
      <c r="K53" s="127" t="s">
        <v>1382</v>
      </c>
    </row>
    <row r="54" spans="1:11" s="136" customFormat="1" ht="45.75" customHeight="1" x14ac:dyDescent="0.25">
      <c r="A54" s="129">
        <v>43</v>
      </c>
      <c r="B54" s="202">
        <v>43339</v>
      </c>
      <c r="C54" s="228" t="s">
        <v>164</v>
      </c>
      <c r="D54" s="130" t="s">
        <v>1277</v>
      </c>
      <c r="E54" s="130" t="s">
        <v>1279</v>
      </c>
      <c r="F54" s="245">
        <v>7054</v>
      </c>
      <c r="G54" s="213">
        <f t="shared" si="1"/>
        <v>793</v>
      </c>
      <c r="H54" s="213">
        <v>793</v>
      </c>
      <c r="I54" s="213" t="s">
        <v>254</v>
      </c>
      <c r="J54" s="213" t="s">
        <v>254</v>
      </c>
      <c r="K54" s="127" t="s">
        <v>174</v>
      </c>
    </row>
    <row r="55" spans="1:11" s="136" customFormat="1" ht="45.75" customHeight="1" x14ac:dyDescent="0.25">
      <c r="A55" s="129">
        <v>44</v>
      </c>
      <c r="B55" s="202">
        <v>43339</v>
      </c>
      <c r="C55" s="228" t="s">
        <v>164</v>
      </c>
      <c r="D55" s="130" t="s">
        <v>1277</v>
      </c>
      <c r="E55" s="130" t="s">
        <v>1280</v>
      </c>
      <c r="F55" s="245">
        <v>7054</v>
      </c>
      <c r="G55" s="213">
        <f t="shared" si="1"/>
        <v>927</v>
      </c>
      <c r="H55" s="213">
        <v>927</v>
      </c>
      <c r="I55" s="213" t="s">
        <v>254</v>
      </c>
      <c r="J55" s="213" t="s">
        <v>254</v>
      </c>
      <c r="K55" s="127" t="s">
        <v>175</v>
      </c>
    </row>
    <row r="56" spans="1:11" s="136" customFormat="1" ht="45.75" customHeight="1" x14ac:dyDescent="0.25">
      <c r="A56" s="129">
        <v>45</v>
      </c>
      <c r="B56" s="202">
        <v>43339</v>
      </c>
      <c r="C56" s="228" t="s">
        <v>164</v>
      </c>
      <c r="D56" s="130" t="s">
        <v>1277</v>
      </c>
      <c r="E56" s="130" t="s">
        <v>1281</v>
      </c>
      <c r="F56" s="245">
        <v>7054</v>
      </c>
      <c r="G56" s="213">
        <f t="shared" si="1"/>
        <v>257.45999999999998</v>
      </c>
      <c r="H56" s="213">
        <v>257.45999999999998</v>
      </c>
      <c r="I56" s="213" t="s">
        <v>254</v>
      </c>
      <c r="J56" s="213" t="s">
        <v>254</v>
      </c>
      <c r="K56" s="127" t="s">
        <v>214</v>
      </c>
    </row>
    <row r="57" spans="1:11" s="136" customFormat="1" ht="45.75" customHeight="1" x14ac:dyDescent="0.25">
      <c r="A57" s="129">
        <v>46</v>
      </c>
      <c r="B57" s="202">
        <v>43339</v>
      </c>
      <c r="C57" s="228" t="s">
        <v>164</v>
      </c>
      <c r="D57" s="130" t="s">
        <v>1277</v>
      </c>
      <c r="E57" s="130" t="s">
        <v>1282</v>
      </c>
      <c r="F57" s="245">
        <v>7054</v>
      </c>
      <c r="G57" s="213">
        <f t="shared" si="1"/>
        <v>246.54</v>
      </c>
      <c r="H57" s="213">
        <v>246.54</v>
      </c>
      <c r="I57" s="213" t="s">
        <v>254</v>
      </c>
      <c r="J57" s="213" t="s">
        <v>254</v>
      </c>
      <c r="K57" s="127" t="s">
        <v>547</v>
      </c>
    </row>
    <row r="58" spans="1:11" s="136" customFormat="1" ht="45.75" customHeight="1" x14ac:dyDescent="0.25">
      <c r="A58" s="129">
        <v>47</v>
      </c>
      <c r="B58" s="202">
        <v>43346</v>
      </c>
      <c r="C58" s="228" t="s">
        <v>185</v>
      </c>
      <c r="D58" s="130" t="s">
        <v>186</v>
      </c>
      <c r="E58" s="130" t="s">
        <v>1283</v>
      </c>
      <c r="F58" s="245">
        <v>7345</v>
      </c>
      <c r="G58" s="213">
        <f t="shared" si="1"/>
        <v>7728</v>
      </c>
      <c r="H58" s="213" t="s">
        <v>254</v>
      </c>
      <c r="I58" s="213">
        <v>300</v>
      </c>
      <c r="J58" s="213">
        <v>7428</v>
      </c>
      <c r="K58" s="127" t="s">
        <v>1383</v>
      </c>
    </row>
    <row r="59" spans="1:11" s="136" customFormat="1" ht="45.75" customHeight="1" x14ac:dyDescent="0.25">
      <c r="A59" s="129"/>
      <c r="B59" s="202">
        <v>43403</v>
      </c>
      <c r="C59" s="228" t="s">
        <v>178</v>
      </c>
      <c r="D59" s="138">
        <v>2747</v>
      </c>
      <c r="E59" s="236" t="s">
        <v>2527</v>
      </c>
      <c r="F59" s="245">
        <v>7354</v>
      </c>
      <c r="G59" s="213">
        <f t="shared" ref="G59:G61" si="2">SUM(H59:J59)</f>
        <v>2016.2</v>
      </c>
      <c r="H59" s="213"/>
      <c r="I59" s="213">
        <v>2016.2</v>
      </c>
      <c r="J59" s="213"/>
      <c r="K59" s="127" t="s">
        <v>2574</v>
      </c>
    </row>
    <row r="60" spans="1:11" s="136" customFormat="1" ht="45.75" customHeight="1" x14ac:dyDescent="0.25">
      <c r="A60" s="129">
        <v>48</v>
      </c>
      <c r="B60" s="202">
        <v>43422</v>
      </c>
      <c r="C60" s="228" t="s">
        <v>178</v>
      </c>
      <c r="D60" s="138">
        <v>3088</v>
      </c>
      <c r="E60" s="236" t="s">
        <v>2527</v>
      </c>
      <c r="F60" s="245">
        <v>7354</v>
      </c>
      <c r="G60" s="213">
        <f t="shared" si="2"/>
        <v>3987.8</v>
      </c>
      <c r="H60" s="213" t="s">
        <v>254</v>
      </c>
      <c r="I60" s="213">
        <v>3987.8</v>
      </c>
      <c r="J60" s="213" t="s">
        <v>254</v>
      </c>
      <c r="K60" s="127" t="s">
        <v>2575</v>
      </c>
    </row>
    <row r="61" spans="1:11" s="136" customFormat="1" ht="45.75" customHeight="1" x14ac:dyDescent="0.25">
      <c r="A61" s="129">
        <v>49</v>
      </c>
      <c r="B61" s="202">
        <v>43465</v>
      </c>
      <c r="C61" s="228" t="s">
        <v>178</v>
      </c>
      <c r="D61" s="138">
        <v>4382</v>
      </c>
      <c r="E61" s="236" t="s">
        <v>2527</v>
      </c>
      <c r="F61" s="245">
        <v>7354</v>
      </c>
      <c r="G61" s="213">
        <f t="shared" si="2"/>
        <v>4656</v>
      </c>
      <c r="H61" s="213" t="s">
        <v>254</v>
      </c>
      <c r="I61" s="213">
        <v>4656</v>
      </c>
      <c r="J61" s="213" t="s">
        <v>254</v>
      </c>
      <c r="K61" s="127" t="s">
        <v>1945</v>
      </c>
    </row>
    <row r="62" spans="1:11" s="136" customFormat="1" ht="45.75" customHeight="1" x14ac:dyDescent="0.25">
      <c r="A62" s="129">
        <v>50</v>
      </c>
      <c r="B62" s="202">
        <v>43350</v>
      </c>
      <c r="C62" s="228" t="s">
        <v>164</v>
      </c>
      <c r="D62" s="130" t="s">
        <v>1284</v>
      </c>
      <c r="E62" s="130" t="s">
        <v>1285</v>
      </c>
      <c r="F62" s="245">
        <v>7504</v>
      </c>
      <c r="G62" s="213">
        <f t="shared" si="1"/>
        <v>7857.75</v>
      </c>
      <c r="H62" s="213">
        <v>7857.75</v>
      </c>
      <c r="I62" s="213" t="s">
        <v>254</v>
      </c>
      <c r="J62" s="213" t="s">
        <v>254</v>
      </c>
      <c r="K62" s="127" t="s">
        <v>1384</v>
      </c>
    </row>
    <row r="63" spans="1:11" s="136" customFormat="1" ht="45.75" customHeight="1" x14ac:dyDescent="0.25">
      <c r="A63" s="129">
        <v>51</v>
      </c>
      <c r="B63" s="202">
        <v>43350</v>
      </c>
      <c r="C63" s="228" t="s">
        <v>164</v>
      </c>
      <c r="D63" s="130" t="s">
        <v>1284</v>
      </c>
      <c r="E63" s="130" t="s">
        <v>1286</v>
      </c>
      <c r="F63" s="245">
        <v>7504</v>
      </c>
      <c r="G63" s="213">
        <f t="shared" si="1"/>
        <v>390</v>
      </c>
      <c r="H63" s="213">
        <v>390</v>
      </c>
      <c r="I63" s="213" t="s">
        <v>254</v>
      </c>
      <c r="J63" s="213" t="s">
        <v>254</v>
      </c>
      <c r="K63" s="127" t="s">
        <v>174</v>
      </c>
    </row>
    <row r="64" spans="1:11" s="136" customFormat="1" ht="45.75" customHeight="1" x14ac:dyDescent="0.25">
      <c r="A64" s="129">
        <v>52</v>
      </c>
      <c r="B64" s="202">
        <v>43350</v>
      </c>
      <c r="C64" s="228" t="s">
        <v>164</v>
      </c>
      <c r="D64" s="130" t="s">
        <v>1284</v>
      </c>
      <c r="E64" s="130" t="s">
        <v>1287</v>
      </c>
      <c r="F64" s="245">
        <v>7504</v>
      </c>
      <c r="G64" s="213">
        <f t="shared" si="1"/>
        <v>274</v>
      </c>
      <c r="H64" s="213">
        <v>274</v>
      </c>
      <c r="I64" s="213" t="s">
        <v>254</v>
      </c>
      <c r="J64" s="213" t="s">
        <v>254</v>
      </c>
      <c r="K64" s="127" t="s">
        <v>1385</v>
      </c>
    </row>
    <row r="65" spans="1:11" s="136" customFormat="1" ht="45.75" customHeight="1" x14ac:dyDescent="0.25">
      <c r="A65" s="129">
        <v>53</v>
      </c>
      <c r="B65" s="202">
        <v>43350</v>
      </c>
      <c r="C65" s="228" t="s">
        <v>164</v>
      </c>
      <c r="D65" s="130" t="s">
        <v>1284</v>
      </c>
      <c r="E65" s="130" t="s">
        <v>1288</v>
      </c>
      <c r="F65" s="245">
        <v>7504</v>
      </c>
      <c r="G65" s="213">
        <f t="shared" si="1"/>
        <v>990</v>
      </c>
      <c r="H65" s="213">
        <v>990</v>
      </c>
      <c r="I65" s="213" t="s">
        <v>254</v>
      </c>
      <c r="J65" s="213" t="s">
        <v>254</v>
      </c>
      <c r="K65" s="127" t="s">
        <v>175</v>
      </c>
    </row>
    <row r="66" spans="1:11" s="136" customFormat="1" ht="45.75" customHeight="1" x14ac:dyDescent="0.25">
      <c r="A66" s="129">
        <v>54</v>
      </c>
      <c r="B66" s="202">
        <v>43350</v>
      </c>
      <c r="C66" s="228" t="s">
        <v>164</v>
      </c>
      <c r="D66" s="130" t="s">
        <v>1284</v>
      </c>
      <c r="E66" s="130" t="s">
        <v>1289</v>
      </c>
      <c r="F66" s="245">
        <v>7504</v>
      </c>
      <c r="G66" s="213">
        <f t="shared" si="1"/>
        <v>559.35</v>
      </c>
      <c r="H66" s="213">
        <v>559.35</v>
      </c>
      <c r="I66" s="213" t="s">
        <v>254</v>
      </c>
      <c r="J66" s="213" t="s">
        <v>254</v>
      </c>
      <c r="K66" s="127" t="s">
        <v>548</v>
      </c>
    </row>
    <row r="67" spans="1:11" s="136" customFormat="1" ht="45.75" customHeight="1" x14ac:dyDescent="0.25">
      <c r="A67" s="129">
        <v>55</v>
      </c>
      <c r="B67" s="202">
        <v>43350</v>
      </c>
      <c r="C67" s="228" t="s">
        <v>164</v>
      </c>
      <c r="D67" s="130" t="s">
        <v>1284</v>
      </c>
      <c r="E67" s="130" t="s">
        <v>1290</v>
      </c>
      <c r="F67" s="245">
        <v>7504</v>
      </c>
      <c r="G67" s="213">
        <f t="shared" si="1"/>
        <v>410.9</v>
      </c>
      <c r="H67" s="213">
        <v>410.9</v>
      </c>
      <c r="I67" s="213" t="s">
        <v>254</v>
      </c>
      <c r="J67" s="213" t="s">
        <v>254</v>
      </c>
      <c r="K67" s="127" t="s">
        <v>547</v>
      </c>
    </row>
    <row r="68" spans="1:11" s="136" customFormat="1" ht="45.75" customHeight="1" x14ac:dyDescent="0.25">
      <c r="A68" s="129">
        <v>56</v>
      </c>
      <c r="B68" s="202">
        <v>43350</v>
      </c>
      <c r="C68" s="228" t="s">
        <v>164</v>
      </c>
      <c r="D68" s="130" t="s">
        <v>1284</v>
      </c>
      <c r="E68" s="130" t="s">
        <v>1291</v>
      </c>
      <c r="F68" s="245">
        <v>7504</v>
      </c>
      <c r="G68" s="213">
        <f t="shared" si="1"/>
        <v>8</v>
      </c>
      <c r="H68" s="213">
        <v>8</v>
      </c>
      <c r="I68" s="213" t="s">
        <v>254</v>
      </c>
      <c r="J68" s="213" t="s">
        <v>254</v>
      </c>
      <c r="K68" s="127" t="s">
        <v>1386</v>
      </c>
    </row>
    <row r="69" spans="1:11" s="136" customFormat="1" ht="45.75" customHeight="1" x14ac:dyDescent="0.25">
      <c r="A69" s="129">
        <v>57</v>
      </c>
      <c r="B69" s="202">
        <v>43350</v>
      </c>
      <c r="C69" s="228" t="s">
        <v>164</v>
      </c>
      <c r="D69" s="130" t="s">
        <v>1284</v>
      </c>
      <c r="E69" s="130" t="s">
        <v>1292</v>
      </c>
      <c r="F69" s="245">
        <v>7504</v>
      </c>
      <c r="G69" s="213">
        <f t="shared" si="1"/>
        <v>1500</v>
      </c>
      <c r="H69" s="213">
        <v>1500</v>
      </c>
      <c r="I69" s="213" t="s">
        <v>254</v>
      </c>
      <c r="J69" s="213" t="s">
        <v>254</v>
      </c>
      <c r="K69" s="127" t="s">
        <v>1387</v>
      </c>
    </row>
    <row r="70" spans="1:11" s="136" customFormat="1" ht="45.75" customHeight="1" x14ac:dyDescent="0.25">
      <c r="A70" s="129">
        <v>58</v>
      </c>
      <c r="B70" s="202">
        <v>43367</v>
      </c>
      <c r="C70" s="228" t="s">
        <v>164</v>
      </c>
      <c r="D70" s="130" t="s">
        <v>1293</v>
      </c>
      <c r="E70" s="130" t="s">
        <v>1294</v>
      </c>
      <c r="F70" s="245">
        <v>7975</v>
      </c>
      <c r="G70" s="213">
        <f t="shared" si="1"/>
        <v>32514.33</v>
      </c>
      <c r="H70" s="213">
        <v>32514.33</v>
      </c>
      <c r="I70" s="213" t="s">
        <v>254</v>
      </c>
      <c r="J70" s="213" t="s">
        <v>254</v>
      </c>
      <c r="K70" s="127" t="s">
        <v>1388</v>
      </c>
    </row>
    <row r="71" spans="1:11" s="136" customFormat="1" ht="45.75" customHeight="1" x14ac:dyDescent="0.25">
      <c r="A71" s="129">
        <v>59</v>
      </c>
      <c r="B71" s="202">
        <v>43367</v>
      </c>
      <c r="C71" s="228" t="s">
        <v>164</v>
      </c>
      <c r="D71" s="130" t="s">
        <v>1293</v>
      </c>
      <c r="E71" s="130" t="s">
        <v>1295</v>
      </c>
      <c r="F71" s="245">
        <v>7975</v>
      </c>
      <c r="G71" s="213">
        <f t="shared" si="1"/>
        <v>81357.570000000007</v>
      </c>
      <c r="H71" s="213">
        <v>81357.570000000007</v>
      </c>
      <c r="I71" s="213" t="s">
        <v>254</v>
      </c>
      <c r="J71" s="213" t="s">
        <v>254</v>
      </c>
      <c r="K71" s="127" t="s">
        <v>1389</v>
      </c>
    </row>
    <row r="72" spans="1:11" s="136" customFormat="1" ht="45.75" customHeight="1" x14ac:dyDescent="0.25">
      <c r="A72" s="129">
        <v>60</v>
      </c>
      <c r="B72" s="202">
        <v>43367</v>
      </c>
      <c r="C72" s="228" t="s">
        <v>164</v>
      </c>
      <c r="D72" s="130" t="s">
        <v>1293</v>
      </c>
      <c r="E72" s="130" t="s">
        <v>1296</v>
      </c>
      <c r="F72" s="245">
        <v>7975</v>
      </c>
      <c r="G72" s="213">
        <f t="shared" si="1"/>
        <v>9562</v>
      </c>
      <c r="H72" s="213">
        <v>9562</v>
      </c>
      <c r="I72" s="213" t="s">
        <v>254</v>
      </c>
      <c r="J72" s="213" t="s">
        <v>254</v>
      </c>
      <c r="K72" s="127" t="s">
        <v>174</v>
      </c>
    </row>
    <row r="73" spans="1:11" s="136" customFormat="1" ht="45.75" customHeight="1" x14ac:dyDescent="0.25">
      <c r="A73" s="129">
        <v>61</v>
      </c>
      <c r="B73" s="202">
        <v>43367</v>
      </c>
      <c r="C73" s="228" t="s">
        <v>164</v>
      </c>
      <c r="D73" s="130" t="s">
        <v>1293</v>
      </c>
      <c r="E73" s="130" t="s">
        <v>1297</v>
      </c>
      <c r="F73" s="245">
        <v>7975</v>
      </c>
      <c r="G73" s="213">
        <f t="shared" si="1"/>
        <v>13272</v>
      </c>
      <c r="H73" s="213">
        <v>13272</v>
      </c>
      <c r="I73" s="213" t="s">
        <v>254</v>
      </c>
      <c r="J73" s="213" t="s">
        <v>254</v>
      </c>
      <c r="K73" s="127" t="s">
        <v>175</v>
      </c>
    </row>
    <row r="74" spans="1:11" s="136" customFormat="1" ht="45.75" customHeight="1" x14ac:dyDescent="0.25">
      <c r="A74" s="129">
        <v>62</v>
      </c>
      <c r="B74" s="202">
        <v>43367</v>
      </c>
      <c r="C74" s="228" t="s">
        <v>164</v>
      </c>
      <c r="D74" s="130" t="s">
        <v>1293</v>
      </c>
      <c r="E74" s="130" t="s">
        <v>1298</v>
      </c>
      <c r="F74" s="245">
        <v>7975</v>
      </c>
      <c r="G74" s="213">
        <f t="shared" si="1"/>
        <v>1690</v>
      </c>
      <c r="H74" s="213">
        <v>1690</v>
      </c>
      <c r="I74" s="213" t="s">
        <v>254</v>
      </c>
      <c r="J74" s="213" t="s">
        <v>254</v>
      </c>
      <c r="K74" s="127" t="s">
        <v>176</v>
      </c>
    </row>
    <row r="75" spans="1:11" s="136" customFormat="1" ht="45.75" customHeight="1" x14ac:dyDescent="0.25">
      <c r="A75" s="129">
        <v>63</v>
      </c>
      <c r="B75" s="202">
        <v>43367</v>
      </c>
      <c r="C75" s="228" t="s">
        <v>164</v>
      </c>
      <c r="D75" s="130" t="s">
        <v>1293</v>
      </c>
      <c r="E75" s="130" t="s">
        <v>1299</v>
      </c>
      <c r="F75" s="245">
        <v>7975</v>
      </c>
      <c r="G75" s="213">
        <f t="shared" si="1"/>
        <v>1819.77</v>
      </c>
      <c r="H75" s="213">
        <v>1819.77</v>
      </c>
      <c r="I75" s="213" t="s">
        <v>254</v>
      </c>
      <c r="J75" s="213" t="s">
        <v>254</v>
      </c>
      <c r="K75" s="127" t="s">
        <v>547</v>
      </c>
    </row>
    <row r="76" spans="1:11" s="136" customFormat="1" ht="45.75" customHeight="1" x14ac:dyDescent="0.25">
      <c r="A76" s="129">
        <v>64</v>
      </c>
      <c r="B76" s="202">
        <v>43367</v>
      </c>
      <c r="C76" s="228" t="s">
        <v>164</v>
      </c>
      <c r="D76" s="130" t="s">
        <v>1293</v>
      </c>
      <c r="E76" s="130" t="s">
        <v>1300</v>
      </c>
      <c r="F76" s="245">
        <v>7975</v>
      </c>
      <c r="G76" s="213">
        <f t="shared" si="1"/>
        <v>363.16</v>
      </c>
      <c r="H76" s="213">
        <v>363.16</v>
      </c>
      <c r="I76" s="213" t="s">
        <v>254</v>
      </c>
      <c r="J76" s="213" t="s">
        <v>254</v>
      </c>
      <c r="K76" s="127" t="s">
        <v>214</v>
      </c>
    </row>
    <row r="77" spans="1:11" s="136" customFormat="1" ht="45.75" customHeight="1" x14ac:dyDescent="0.25">
      <c r="A77" s="129">
        <v>65</v>
      </c>
      <c r="B77" s="202">
        <v>43367</v>
      </c>
      <c r="C77" s="228" t="s">
        <v>164</v>
      </c>
      <c r="D77" s="130" t="s">
        <v>1293</v>
      </c>
      <c r="E77" s="130" t="s">
        <v>1301</v>
      </c>
      <c r="F77" s="245">
        <v>7975</v>
      </c>
      <c r="G77" s="213">
        <f t="shared" si="1"/>
        <v>1624.9</v>
      </c>
      <c r="H77" s="213">
        <v>1624.9</v>
      </c>
      <c r="I77" s="213" t="s">
        <v>254</v>
      </c>
      <c r="J77" s="213" t="s">
        <v>254</v>
      </c>
      <c r="K77" s="127" t="s">
        <v>177</v>
      </c>
    </row>
    <row r="78" spans="1:11" s="136" customFormat="1" ht="45.75" customHeight="1" x14ac:dyDescent="0.25">
      <c r="A78" s="129">
        <v>66</v>
      </c>
      <c r="B78" s="202">
        <v>43367</v>
      </c>
      <c r="C78" s="228" t="s">
        <v>164</v>
      </c>
      <c r="D78" s="130" t="s">
        <v>1293</v>
      </c>
      <c r="E78" s="130" t="s">
        <v>1302</v>
      </c>
      <c r="F78" s="245">
        <v>7975</v>
      </c>
      <c r="G78" s="213">
        <f t="shared" si="1"/>
        <v>338.13</v>
      </c>
      <c r="H78" s="213">
        <v>338.13</v>
      </c>
      <c r="I78" s="213" t="s">
        <v>254</v>
      </c>
      <c r="J78" s="213" t="s">
        <v>254</v>
      </c>
      <c r="K78" s="127" t="s">
        <v>548</v>
      </c>
    </row>
    <row r="79" spans="1:11" s="136" customFormat="1" ht="45.75" customHeight="1" x14ac:dyDescent="0.25">
      <c r="A79" s="129">
        <v>67</v>
      </c>
      <c r="B79" s="202">
        <v>43364</v>
      </c>
      <c r="C79" s="228" t="s">
        <v>163</v>
      </c>
      <c r="D79" s="138">
        <v>2747</v>
      </c>
      <c r="E79" s="130" t="s">
        <v>1303</v>
      </c>
      <c r="F79" s="245">
        <v>8022</v>
      </c>
      <c r="G79" s="213">
        <f t="shared" si="1"/>
        <v>2000</v>
      </c>
      <c r="H79" s="213" t="s">
        <v>254</v>
      </c>
      <c r="I79" s="213" t="s">
        <v>254</v>
      </c>
      <c r="J79" s="213">
        <v>2000</v>
      </c>
      <c r="K79" s="127" t="s">
        <v>2374</v>
      </c>
    </row>
    <row r="80" spans="1:11" s="136" customFormat="1" ht="45.75" customHeight="1" x14ac:dyDescent="0.25">
      <c r="A80" s="129">
        <v>68</v>
      </c>
      <c r="B80" s="202">
        <v>43369</v>
      </c>
      <c r="C80" s="228" t="s">
        <v>164</v>
      </c>
      <c r="D80" s="130" t="s">
        <v>1304</v>
      </c>
      <c r="E80" s="130" t="s">
        <v>1305</v>
      </c>
      <c r="F80" s="245">
        <v>8082</v>
      </c>
      <c r="G80" s="213">
        <f t="shared" ref="G80:G127" si="3">SUM(H80:J80)</f>
        <v>9003</v>
      </c>
      <c r="H80" s="213">
        <v>9003</v>
      </c>
      <c r="I80" s="213" t="s">
        <v>254</v>
      </c>
      <c r="J80" s="213" t="s">
        <v>254</v>
      </c>
      <c r="K80" s="127" t="s">
        <v>1390</v>
      </c>
    </row>
    <row r="81" spans="1:11" s="136" customFormat="1" ht="45.75" customHeight="1" x14ac:dyDescent="0.25">
      <c r="A81" s="129">
        <v>69</v>
      </c>
      <c r="B81" s="202">
        <v>43369</v>
      </c>
      <c r="C81" s="228" t="s">
        <v>164</v>
      </c>
      <c r="D81" s="130" t="s">
        <v>1304</v>
      </c>
      <c r="E81" s="130" t="s">
        <v>1306</v>
      </c>
      <c r="F81" s="245">
        <v>8082</v>
      </c>
      <c r="G81" s="213">
        <f t="shared" si="3"/>
        <v>9236.19</v>
      </c>
      <c r="H81" s="213">
        <v>9236.19</v>
      </c>
      <c r="I81" s="213" t="s">
        <v>254</v>
      </c>
      <c r="J81" s="213" t="s">
        <v>254</v>
      </c>
      <c r="K81" s="127" t="s">
        <v>1391</v>
      </c>
    </row>
    <row r="82" spans="1:11" s="136" customFormat="1" ht="45.75" customHeight="1" x14ac:dyDescent="0.25">
      <c r="A82" s="129">
        <v>70</v>
      </c>
      <c r="B82" s="202">
        <v>43369</v>
      </c>
      <c r="C82" s="228" t="s">
        <v>164</v>
      </c>
      <c r="D82" s="130" t="s">
        <v>1304</v>
      </c>
      <c r="E82" s="130" t="s">
        <v>1307</v>
      </c>
      <c r="F82" s="245">
        <v>8082</v>
      </c>
      <c r="G82" s="213">
        <f t="shared" si="3"/>
        <v>274</v>
      </c>
      <c r="H82" s="213">
        <v>274</v>
      </c>
      <c r="I82" s="213" t="s">
        <v>254</v>
      </c>
      <c r="J82" s="213" t="s">
        <v>254</v>
      </c>
      <c r="K82" s="127" t="s">
        <v>1392</v>
      </c>
    </row>
    <row r="83" spans="1:11" s="136" customFormat="1" ht="45.75" customHeight="1" x14ac:dyDescent="0.25">
      <c r="A83" s="129">
        <v>71</v>
      </c>
      <c r="B83" s="202">
        <v>43369</v>
      </c>
      <c r="C83" s="228" t="s">
        <v>164</v>
      </c>
      <c r="D83" s="130" t="s">
        <v>1304</v>
      </c>
      <c r="E83" s="130" t="s">
        <v>1308</v>
      </c>
      <c r="F83" s="245">
        <v>8082</v>
      </c>
      <c r="G83" s="213">
        <f t="shared" si="3"/>
        <v>1183</v>
      </c>
      <c r="H83" s="213">
        <v>1183</v>
      </c>
      <c r="I83" s="213" t="s">
        <v>254</v>
      </c>
      <c r="J83" s="213" t="s">
        <v>254</v>
      </c>
      <c r="K83" s="127" t="s">
        <v>174</v>
      </c>
    </row>
    <row r="84" spans="1:11" s="136" customFormat="1" ht="45.75" customHeight="1" x14ac:dyDescent="0.25">
      <c r="A84" s="129">
        <v>72</v>
      </c>
      <c r="B84" s="202">
        <v>43369</v>
      </c>
      <c r="C84" s="228" t="s">
        <v>164</v>
      </c>
      <c r="D84" s="130" t="s">
        <v>1304</v>
      </c>
      <c r="E84" s="130" t="s">
        <v>1309</v>
      </c>
      <c r="F84" s="245">
        <v>8082</v>
      </c>
      <c r="G84" s="213">
        <f t="shared" si="3"/>
        <v>129.56</v>
      </c>
      <c r="H84" s="213">
        <v>129.56</v>
      </c>
      <c r="I84" s="213" t="s">
        <v>254</v>
      </c>
      <c r="J84" s="213" t="s">
        <v>254</v>
      </c>
      <c r="K84" s="127" t="s">
        <v>1393</v>
      </c>
    </row>
    <row r="85" spans="1:11" s="136" customFormat="1" ht="45.75" customHeight="1" x14ac:dyDescent="0.25">
      <c r="A85" s="129">
        <v>73</v>
      </c>
      <c r="B85" s="202">
        <v>43369</v>
      </c>
      <c r="C85" s="228" t="s">
        <v>164</v>
      </c>
      <c r="D85" s="130" t="s">
        <v>1304</v>
      </c>
      <c r="E85" s="130" t="s">
        <v>1310</v>
      </c>
      <c r="F85" s="245">
        <v>8082</v>
      </c>
      <c r="G85" s="213">
        <f t="shared" si="3"/>
        <v>1917</v>
      </c>
      <c r="H85" s="213">
        <v>1917</v>
      </c>
      <c r="I85" s="213" t="s">
        <v>254</v>
      </c>
      <c r="J85" s="213" t="s">
        <v>254</v>
      </c>
      <c r="K85" s="127" t="s">
        <v>175</v>
      </c>
    </row>
    <row r="86" spans="1:11" s="136" customFormat="1" ht="45.75" customHeight="1" x14ac:dyDescent="0.25">
      <c r="A86" s="129">
        <v>74</v>
      </c>
      <c r="B86" s="202">
        <v>43369</v>
      </c>
      <c r="C86" s="228" t="s">
        <v>164</v>
      </c>
      <c r="D86" s="130" t="s">
        <v>1304</v>
      </c>
      <c r="E86" s="130" t="s">
        <v>1311</v>
      </c>
      <c r="F86" s="245">
        <v>8082</v>
      </c>
      <c r="G86" s="213">
        <f t="shared" si="3"/>
        <v>257.45999999999998</v>
      </c>
      <c r="H86" s="213">
        <v>257.45999999999998</v>
      </c>
      <c r="I86" s="213" t="s">
        <v>254</v>
      </c>
      <c r="J86" s="213" t="s">
        <v>254</v>
      </c>
      <c r="K86" s="127" t="s">
        <v>214</v>
      </c>
    </row>
    <row r="87" spans="1:11" s="136" customFormat="1" ht="45.75" customHeight="1" x14ac:dyDescent="0.25">
      <c r="A87" s="129">
        <v>75</v>
      </c>
      <c r="B87" s="202">
        <v>43369</v>
      </c>
      <c r="C87" s="228" t="s">
        <v>164</v>
      </c>
      <c r="D87" s="130" t="s">
        <v>1304</v>
      </c>
      <c r="E87" s="130" t="s">
        <v>1312</v>
      </c>
      <c r="F87" s="245">
        <v>8082</v>
      </c>
      <c r="G87" s="213">
        <f t="shared" si="3"/>
        <v>559.35</v>
      </c>
      <c r="H87" s="213">
        <v>559.35</v>
      </c>
      <c r="I87" s="213" t="s">
        <v>254</v>
      </c>
      <c r="J87" s="213" t="s">
        <v>254</v>
      </c>
      <c r="K87" s="127" t="s">
        <v>548</v>
      </c>
    </row>
    <row r="88" spans="1:11" s="136" customFormat="1" ht="45.75" customHeight="1" x14ac:dyDescent="0.25">
      <c r="A88" s="129">
        <v>76</v>
      </c>
      <c r="B88" s="202">
        <v>43369</v>
      </c>
      <c r="C88" s="228" t="s">
        <v>164</v>
      </c>
      <c r="D88" s="130" t="s">
        <v>1304</v>
      </c>
      <c r="E88" s="130" t="s">
        <v>1313</v>
      </c>
      <c r="F88" s="245">
        <v>8082</v>
      </c>
      <c r="G88" s="213">
        <f t="shared" si="3"/>
        <v>657.44</v>
      </c>
      <c r="H88" s="213">
        <v>657.44</v>
      </c>
      <c r="I88" s="213" t="s">
        <v>254</v>
      </c>
      <c r="J88" s="213" t="s">
        <v>254</v>
      </c>
      <c r="K88" s="127" t="s">
        <v>547</v>
      </c>
    </row>
    <row r="89" spans="1:11" s="136" customFormat="1" ht="45.75" customHeight="1" x14ac:dyDescent="0.25">
      <c r="A89" s="129">
        <v>77</v>
      </c>
      <c r="B89" s="202">
        <v>43388</v>
      </c>
      <c r="C89" s="228" t="s">
        <v>163</v>
      </c>
      <c r="D89" s="138">
        <v>2959</v>
      </c>
      <c r="E89" s="130" t="s">
        <v>2528</v>
      </c>
      <c r="F89" s="245">
        <v>8633</v>
      </c>
      <c r="G89" s="213">
        <f t="shared" si="3"/>
        <v>5100</v>
      </c>
      <c r="H89" s="213" t="s">
        <v>254</v>
      </c>
      <c r="I89" s="213" t="s">
        <v>254</v>
      </c>
      <c r="J89" s="213">
        <v>5100</v>
      </c>
      <c r="K89" s="127" t="s">
        <v>2375</v>
      </c>
    </row>
    <row r="90" spans="1:11" s="136" customFormat="1" ht="45.75" customHeight="1" x14ac:dyDescent="0.25">
      <c r="A90" s="129">
        <v>78</v>
      </c>
      <c r="B90" s="202">
        <v>43398</v>
      </c>
      <c r="C90" s="228" t="s">
        <v>164</v>
      </c>
      <c r="D90" s="130" t="s">
        <v>1314</v>
      </c>
      <c r="E90" s="130" t="s">
        <v>1315</v>
      </c>
      <c r="F90" s="245">
        <v>8892</v>
      </c>
      <c r="G90" s="213">
        <f t="shared" si="3"/>
        <v>12105.3</v>
      </c>
      <c r="H90" s="213">
        <v>12105.3</v>
      </c>
      <c r="I90" s="213" t="s">
        <v>254</v>
      </c>
      <c r="J90" s="213" t="s">
        <v>254</v>
      </c>
      <c r="K90" s="127" t="s">
        <v>1394</v>
      </c>
    </row>
    <row r="91" spans="1:11" s="136" customFormat="1" ht="45.75" customHeight="1" x14ac:dyDescent="0.25">
      <c r="A91" s="129">
        <v>79</v>
      </c>
      <c r="B91" s="202">
        <v>43398</v>
      </c>
      <c r="C91" s="228" t="s">
        <v>164</v>
      </c>
      <c r="D91" s="130" t="s">
        <v>1314</v>
      </c>
      <c r="E91" s="130" t="s">
        <v>1316</v>
      </c>
      <c r="F91" s="245">
        <v>8892</v>
      </c>
      <c r="G91" s="213">
        <f t="shared" si="3"/>
        <v>60152.28</v>
      </c>
      <c r="H91" s="213">
        <v>60152.28</v>
      </c>
      <c r="I91" s="213" t="s">
        <v>254</v>
      </c>
      <c r="J91" s="213" t="s">
        <v>254</v>
      </c>
      <c r="K91" s="127" t="s">
        <v>1395</v>
      </c>
    </row>
    <row r="92" spans="1:11" s="136" customFormat="1" ht="45.75" customHeight="1" x14ac:dyDescent="0.25">
      <c r="A92" s="129">
        <v>80</v>
      </c>
      <c r="B92" s="202">
        <v>43398</v>
      </c>
      <c r="C92" s="228" t="s">
        <v>164</v>
      </c>
      <c r="D92" s="130" t="s">
        <v>1314</v>
      </c>
      <c r="E92" s="130" t="s">
        <v>1317</v>
      </c>
      <c r="F92" s="245">
        <v>8892</v>
      </c>
      <c r="G92" s="213">
        <f t="shared" si="3"/>
        <v>6718</v>
      </c>
      <c r="H92" s="213">
        <v>6718</v>
      </c>
      <c r="I92" s="213" t="s">
        <v>254</v>
      </c>
      <c r="J92" s="213" t="s">
        <v>254</v>
      </c>
      <c r="K92" s="127" t="s">
        <v>174</v>
      </c>
    </row>
    <row r="93" spans="1:11" s="136" customFormat="1" ht="45.75" customHeight="1" x14ac:dyDescent="0.25">
      <c r="A93" s="129">
        <v>81</v>
      </c>
      <c r="B93" s="202">
        <v>43398</v>
      </c>
      <c r="C93" s="228" t="s">
        <v>164</v>
      </c>
      <c r="D93" s="130" t="s">
        <v>1314</v>
      </c>
      <c r="E93" s="130" t="s">
        <v>1318</v>
      </c>
      <c r="F93" s="245">
        <v>8892</v>
      </c>
      <c r="G93" s="213">
        <f t="shared" si="3"/>
        <v>7676</v>
      </c>
      <c r="H93" s="213">
        <v>7676</v>
      </c>
      <c r="I93" s="213" t="s">
        <v>254</v>
      </c>
      <c r="J93" s="213" t="s">
        <v>254</v>
      </c>
      <c r="K93" s="127" t="s">
        <v>175</v>
      </c>
    </row>
    <row r="94" spans="1:11" s="136" customFormat="1" ht="45.75" customHeight="1" x14ac:dyDescent="0.25">
      <c r="A94" s="129">
        <v>82</v>
      </c>
      <c r="B94" s="202">
        <v>43398</v>
      </c>
      <c r="C94" s="228" t="s">
        <v>164</v>
      </c>
      <c r="D94" s="130" t="s">
        <v>1314</v>
      </c>
      <c r="E94" s="130" t="s">
        <v>1319</v>
      </c>
      <c r="F94" s="245">
        <v>8892</v>
      </c>
      <c r="G94" s="213">
        <f t="shared" si="3"/>
        <v>1073</v>
      </c>
      <c r="H94" s="213">
        <v>1073</v>
      </c>
      <c r="I94" s="213" t="s">
        <v>254</v>
      </c>
      <c r="J94" s="213" t="s">
        <v>254</v>
      </c>
      <c r="K94" s="127" t="s">
        <v>176</v>
      </c>
    </row>
    <row r="95" spans="1:11" s="136" customFormat="1" ht="45.75" customHeight="1" x14ac:dyDescent="0.25">
      <c r="A95" s="129">
        <v>83</v>
      </c>
      <c r="B95" s="202">
        <v>43398</v>
      </c>
      <c r="C95" s="228" t="s">
        <v>164</v>
      </c>
      <c r="D95" s="130" t="s">
        <v>1314</v>
      </c>
      <c r="E95" s="130" t="s">
        <v>1320</v>
      </c>
      <c r="F95" s="245">
        <v>8892</v>
      </c>
      <c r="G95" s="213">
        <f t="shared" si="3"/>
        <v>620.57000000000005</v>
      </c>
      <c r="H95" s="213">
        <v>620.57000000000005</v>
      </c>
      <c r="I95" s="213" t="s">
        <v>254</v>
      </c>
      <c r="J95" s="213" t="s">
        <v>254</v>
      </c>
      <c r="K95" s="127" t="s">
        <v>547</v>
      </c>
    </row>
    <row r="96" spans="1:11" s="136" customFormat="1" ht="45.75" customHeight="1" x14ac:dyDescent="0.25">
      <c r="A96" s="129">
        <v>84</v>
      </c>
      <c r="B96" s="202">
        <v>43398</v>
      </c>
      <c r="C96" s="228" t="s">
        <v>164</v>
      </c>
      <c r="D96" s="130" t="s">
        <v>1314</v>
      </c>
      <c r="E96" s="130" t="s">
        <v>1321</v>
      </c>
      <c r="F96" s="245">
        <v>8892</v>
      </c>
      <c r="G96" s="213">
        <f t="shared" si="3"/>
        <v>212.3</v>
      </c>
      <c r="H96" s="213">
        <v>212.3</v>
      </c>
      <c r="I96" s="213" t="s">
        <v>254</v>
      </c>
      <c r="J96" s="213" t="s">
        <v>254</v>
      </c>
      <c r="K96" s="127" t="s">
        <v>214</v>
      </c>
    </row>
    <row r="97" spans="1:11" s="136" customFormat="1" ht="45.75" customHeight="1" x14ac:dyDescent="0.25">
      <c r="A97" s="129">
        <v>85</v>
      </c>
      <c r="B97" s="202">
        <v>43398</v>
      </c>
      <c r="C97" s="228" t="s">
        <v>164</v>
      </c>
      <c r="D97" s="130" t="s">
        <v>1314</v>
      </c>
      <c r="E97" s="130" t="s">
        <v>1322</v>
      </c>
      <c r="F97" s="245">
        <v>8892</v>
      </c>
      <c r="G97" s="213">
        <f t="shared" si="3"/>
        <v>1076.5</v>
      </c>
      <c r="H97" s="213">
        <v>1076.5</v>
      </c>
      <c r="I97" s="213" t="s">
        <v>254</v>
      </c>
      <c r="J97" s="213" t="s">
        <v>254</v>
      </c>
      <c r="K97" s="127" t="s">
        <v>177</v>
      </c>
    </row>
    <row r="98" spans="1:11" s="136" customFormat="1" ht="45.75" customHeight="1" x14ac:dyDescent="0.25">
      <c r="A98" s="129">
        <v>86</v>
      </c>
      <c r="B98" s="202">
        <v>43398</v>
      </c>
      <c r="C98" s="228" t="s">
        <v>164</v>
      </c>
      <c r="D98" s="130" t="s">
        <v>1314</v>
      </c>
      <c r="E98" s="130" t="s">
        <v>1323</v>
      </c>
      <c r="F98" s="245">
        <v>8892</v>
      </c>
      <c r="G98" s="213">
        <f t="shared" si="3"/>
        <v>130.27000000000001</v>
      </c>
      <c r="H98" s="213">
        <v>130.27000000000001</v>
      </c>
      <c r="I98" s="213" t="s">
        <v>254</v>
      </c>
      <c r="J98" s="213" t="s">
        <v>254</v>
      </c>
      <c r="K98" s="127" t="s">
        <v>548</v>
      </c>
    </row>
    <row r="99" spans="1:11" s="136" customFormat="1" ht="45.75" customHeight="1" x14ac:dyDescent="0.25">
      <c r="A99" s="129">
        <v>87</v>
      </c>
      <c r="B99" s="202">
        <v>43416</v>
      </c>
      <c r="C99" s="228" t="s">
        <v>178</v>
      </c>
      <c r="D99" s="138">
        <v>2971</v>
      </c>
      <c r="E99" s="130" t="s">
        <v>2529</v>
      </c>
      <c r="F99" s="245">
        <v>9241</v>
      </c>
      <c r="G99" s="213">
        <f t="shared" ref="G99" si="4">SUM(H99:J99)</f>
        <v>12900</v>
      </c>
      <c r="H99" s="213" t="s">
        <v>254</v>
      </c>
      <c r="I99" s="213">
        <v>12900</v>
      </c>
      <c r="J99" s="213" t="s">
        <v>254</v>
      </c>
      <c r="K99" s="127" t="s">
        <v>1946</v>
      </c>
    </row>
    <row r="100" spans="1:11" s="136" customFormat="1" ht="45.75" customHeight="1" x14ac:dyDescent="0.25">
      <c r="A100" s="129">
        <v>88</v>
      </c>
      <c r="B100" s="202">
        <v>43416</v>
      </c>
      <c r="C100" s="228" t="s">
        <v>178</v>
      </c>
      <c r="D100" s="138">
        <v>2972</v>
      </c>
      <c r="E100" s="130" t="s">
        <v>1324</v>
      </c>
      <c r="F100" s="245">
        <v>9242</v>
      </c>
      <c r="G100" s="213">
        <f t="shared" ref="G100" si="5">SUM(H100:J100)</f>
        <v>1500</v>
      </c>
      <c r="H100" s="213" t="s">
        <v>254</v>
      </c>
      <c r="I100" s="213">
        <v>1500</v>
      </c>
      <c r="J100" s="213" t="s">
        <v>254</v>
      </c>
      <c r="K100" s="127" t="s">
        <v>1947</v>
      </c>
    </row>
    <row r="101" spans="1:11" s="136" customFormat="1" ht="45.75" customHeight="1" x14ac:dyDescent="0.25">
      <c r="A101" s="129">
        <v>89</v>
      </c>
      <c r="B101" s="202">
        <v>43404</v>
      </c>
      <c r="C101" s="228" t="s">
        <v>164</v>
      </c>
      <c r="D101" s="130" t="s">
        <v>1325</v>
      </c>
      <c r="E101" s="130" t="s">
        <v>1326</v>
      </c>
      <c r="F101" s="245">
        <v>9276</v>
      </c>
      <c r="G101" s="213">
        <f t="shared" si="3"/>
        <v>9003</v>
      </c>
      <c r="H101" s="213">
        <v>9003</v>
      </c>
      <c r="I101" s="213" t="s">
        <v>254</v>
      </c>
      <c r="J101" s="213" t="s">
        <v>254</v>
      </c>
      <c r="K101" s="127" t="s">
        <v>1396</v>
      </c>
    </row>
    <row r="102" spans="1:11" s="136" customFormat="1" ht="45.75" customHeight="1" x14ac:dyDescent="0.25">
      <c r="A102" s="129">
        <v>90</v>
      </c>
      <c r="B102" s="202">
        <v>43404</v>
      </c>
      <c r="C102" s="228" t="s">
        <v>164</v>
      </c>
      <c r="D102" s="130" t="s">
        <v>1325</v>
      </c>
      <c r="E102" s="130" t="s">
        <v>1327</v>
      </c>
      <c r="F102" s="245">
        <v>9276</v>
      </c>
      <c r="G102" s="213">
        <f t="shared" si="3"/>
        <v>9362.84</v>
      </c>
      <c r="H102" s="213">
        <v>9362.84</v>
      </c>
      <c r="I102" s="213" t="s">
        <v>254</v>
      </c>
      <c r="J102" s="213" t="s">
        <v>254</v>
      </c>
      <c r="K102" s="127" t="s">
        <v>1397</v>
      </c>
    </row>
    <row r="103" spans="1:11" s="136" customFormat="1" ht="45.75" customHeight="1" x14ac:dyDescent="0.25">
      <c r="A103" s="129">
        <v>91</v>
      </c>
      <c r="B103" s="202">
        <v>43404</v>
      </c>
      <c r="C103" s="228" t="s">
        <v>164</v>
      </c>
      <c r="D103" s="130" t="s">
        <v>1325</v>
      </c>
      <c r="E103" s="130" t="s">
        <v>1328</v>
      </c>
      <c r="F103" s="245">
        <v>9276</v>
      </c>
      <c r="G103" s="213">
        <f t="shared" si="3"/>
        <v>274</v>
      </c>
      <c r="H103" s="213">
        <v>274</v>
      </c>
      <c r="I103" s="213" t="s">
        <v>254</v>
      </c>
      <c r="J103" s="213" t="s">
        <v>254</v>
      </c>
      <c r="K103" s="127" t="s">
        <v>1398</v>
      </c>
    </row>
    <row r="104" spans="1:11" s="136" customFormat="1" ht="45.75" customHeight="1" x14ac:dyDescent="0.25">
      <c r="A104" s="129">
        <v>92</v>
      </c>
      <c r="B104" s="202">
        <v>43404</v>
      </c>
      <c r="C104" s="228" t="s">
        <v>164</v>
      </c>
      <c r="D104" s="130" t="s">
        <v>1325</v>
      </c>
      <c r="E104" s="130" t="s">
        <v>1329</v>
      </c>
      <c r="F104" s="245">
        <v>9276</v>
      </c>
      <c r="G104" s="213">
        <f t="shared" si="3"/>
        <v>1183</v>
      </c>
      <c r="H104" s="213">
        <v>1183</v>
      </c>
      <c r="I104" s="213" t="s">
        <v>254</v>
      </c>
      <c r="J104" s="213" t="s">
        <v>254</v>
      </c>
      <c r="K104" s="127" t="s">
        <v>174</v>
      </c>
    </row>
    <row r="105" spans="1:11" s="136" customFormat="1" ht="45.75" customHeight="1" x14ac:dyDescent="0.25">
      <c r="A105" s="129">
        <v>93</v>
      </c>
      <c r="B105" s="202">
        <v>43404</v>
      </c>
      <c r="C105" s="228" t="s">
        <v>164</v>
      </c>
      <c r="D105" s="130" t="s">
        <v>1325</v>
      </c>
      <c r="E105" s="130" t="s">
        <v>1330</v>
      </c>
      <c r="F105" s="245">
        <v>9276</v>
      </c>
      <c r="G105" s="213">
        <f t="shared" si="3"/>
        <v>2.91</v>
      </c>
      <c r="H105" s="213">
        <v>2.91</v>
      </c>
      <c r="I105" s="213" t="s">
        <v>254</v>
      </c>
      <c r="J105" s="213" t="s">
        <v>254</v>
      </c>
      <c r="K105" s="127" t="s">
        <v>1397</v>
      </c>
    </row>
    <row r="106" spans="1:11" s="136" customFormat="1" ht="45.75" customHeight="1" x14ac:dyDescent="0.25">
      <c r="A106" s="129">
        <v>94</v>
      </c>
      <c r="B106" s="202">
        <v>43404</v>
      </c>
      <c r="C106" s="228" t="s">
        <v>164</v>
      </c>
      <c r="D106" s="130" t="s">
        <v>1325</v>
      </c>
      <c r="E106" s="130" t="s">
        <v>1331</v>
      </c>
      <c r="F106" s="245">
        <v>9276</v>
      </c>
      <c r="G106" s="213">
        <f t="shared" si="3"/>
        <v>1917</v>
      </c>
      <c r="H106" s="213">
        <v>1917</v>
      </c>
      <c r="I106" s="213" t="s">
        <v>254</v>
      </c>
      <c r="J106" s="213" t="s">
        <v>254</v>
      </c>
      <c r="K106" s="127" t="s">
        <v>175</v>
      </c>
    </row>
    <row r="107" spans="1:11" s="136" customFormat="1" ht="45.75" customHeight="1" x14ac:dyDescent="0.25">
      <c r="A107" s="129">
        <v>95</v>
      </c>
      <c r="B107" s="202">
        <v>43404</v>
      </c>
      <c r="C107" s="228" t="s">
        <v>164</v>
      </c>
      <c r="D107" s="130" t="s">
        <v>1325</v>
      </c>
      <c r="E107" s="130" t="s">
        <v>1332</v>
      </c>
      <c r="F107" s="245">
        <v>9276</v>
      </c>
      <c r="G107" s="213">
        <f t="shared" si="3"/>
        <v>257.45999999999998</v>
      </c>
      <c r="H107" s="213">
        <v>257.45999999999998</v>
      </c>
      <c r="I107" s="213" t="s">
        <v>254</v>
      </c>
      <c r="J107" s="213" t="s">
        <v>254</v>
      </c>
      <c r="K107" s="127" t="s">
        <v>214</v>
      </c>
    </row>
    <row r="108" spans="1:11" s="136" customFormat="1" ht="45.75" customHeight="1" x14ac:dyDescent="0.25">
      <c r="A108" s="129">
        <v>96</v>
      </c>
      <c r="B108" s="202">
        <v>43404</v>
      </c>
      <c r="C108" s="228" t="s">
        <v>164</v>
      </c>
      <c r="D108" s="130" t="s">
        <v>1325</v>
      </c>
      <c r="E108" s="130" t="s">
        <v>1333</v>
      </c>
      <c r="F108" s="245">
        <v>9276</v>
      </c>
      <c r="G108" s="213">
        <f t="shared" si="3"/>
        <v>559.35</v>
      </c>
      <c r="H108" s="213">
        <v>559.35</v>
      </c>
      <c r="I108" s="213" t="s">
        <v>254</v>
      </c>
      <c r="J108" s="213" t="s">
        <v>254</v>
      </c>
      <c r="K108" s="127" t="s">
        <v>548</v>
      </c>
    </row>
    <row r="109" spans="1:11" s="136" customFormat="1" ht="45.75" customHeight="1" x14ac:dyDescent="0.25">
      <c r="A109" s="129">
        <v>97</v>
      </c>
      <c r="B109" s="202">
        <v>43404</v>
      </c>
      <c r="C109" s="228" t="s">
        <v>164</v>
      </c>
      <c r="D109" s="130" t="s">
        <v>1325</v>
      </c>
      <c r="E109" s="130" t="s">
        <v>1334</v>
      </c>
      <c r="F109" s="245">
        <v>9276</v>
      </c>
      <c r="G109" s="213">
        <f t="shared" si="3"/>
        <v>657.44</v>
      </c>
      <c r="H109" s="213">
        <v>657.44</v>
      </c>
      <c r="I109" s="213" t="s">
        <v>254</v>
      </c>
      <c r="J109" s="213" t="s">
        <v>254</v>
      </c>
      <c r="K109" s="127" t="s">
        <v>547</v>
      </c>
    </row>
    <row r="110" spans="1:11" s="136" customFormat="1" ht="45.75" customHeight="1" x14ac:dyDescent="0.25">
      <c r="A110" s="129">
        <v>98</v>
      </c>
      <c r="B110" s="202">
        <v>43433</v>
      </c>
      <c r="C110" s="228" t="s">
        <v>178</v>
      </c>
      <c r="D110" s="138">
        <v>3266</v>
      </c>
      <c r="E110" s="130" t="s">
        <v>2530</v>
      </c>
      <c r="F110" s="245">
        <v>9546</v>
      </c>
      <c r="G110" s="213">
        <f t="shared" ref="G110:G125" si="6">SUM(H110:J110)</f>
        <v>180</v>
      </c>
      <c r="H110" s="213" t="s">
        <v>254</v>
      </c>
      <c r="I110" s="241">
        <v>180</v>
      </c>
      <c r="J110" s="213" t="s">
        <v>254</v>
      </c>
      <c r="K110" s="148" t="s">
        <v>1948</v>
      </c>
    </row>
    <row r="111" spans="1:11" s="136" customFormat="1" ht="45.75" customHeight="1" x14ac:dyDescent="0.25">
      <c r="A111" s="129">
        <v>99</v>
      </c>
      <c r="B111" s="202">
        <v>43433</v>
      </c>
      <c r="C111" s="228" t="s">
        <v>178</v>
      </c>
      <c r="D111" s="138">
        <v>3266</v>
      </c>
      <c r="E111" s="130" t="s">
        <v>2530</v>
      </c>
      <c r="F111" s="245">
        <v>9546</v>
      </c>
      <c r="G111" s="213">
        <f t="shared" si="6"/>
        <v>245</v>
      </c>
      <c r="H111" s="213"/>
      <c r="I111" s="241">
        <v>245</v>
      </c>
      <c r="J111" s="213"/>
      <c r="K111" s="148" t="s">
        <v>1949</v>
      </c>
    </row>
    <row r="112" spans="1:11" s="136" customFormat="1" ht="45.75" customHeight="1" x14ac:dyDescent="0.25">
      <c r="A112" s="129">
        <v>100</v>
      </c>
      <c r="B112" s="202">
        <v>43433</v>
      </c>
      <c r="C112" s="228" t="s">
        <v>178</v>
      </c>
      <c r="D112" s="138">
        <v>3266</v>
      </c>
      <c r="E112" s="130" t="s">
        <v>2530</v>
      </c>
      <c r="F112" s="245">
        <v>9546</v>
      </c>
      <c r="G112" s="213">
        <f t="shared" si="6"/>
        <v>80</v>
      </c>
      <c r="H112" s="213"/>
      <c r="I112" s="241">
        <v>80</v>
      </c>
      <c r="J112" s="213"/>
      <c r="K112" s="148" t="s">
        <v>1950</v>
      </c>
    </row>
    <row r="113" spans="1:11" s="136" customFormat="1" ht="45.75" customHeight="1" x14ac:dyDescent="0.25">
      <c r="A113" s="129">
        <v>101</v>
      </c>
      <c r="B113" s="202">
        <v>43433</v>
      </c>
      <c r="C113" s="228" t="s">
        <v>178</v>
      </c>
      <c r="D113" s="138">
        <v>3266</v>
      </c>
      <c r="E113" s="130" t="s">
        <v>2530</v>
      </c>
      <c r="F113" s="245">
        <v>9546</v>
      </c>
      <c r="G113" s="213">
        <f t="shared" si="6"/>
        <v>220</v>
      </c>
      <c r="H113" s="213"/>
      <c r="I113" s="241">
        <v>220</v>
      </c>
      <c r="J113" s="213"/>
      <c r="K113" s="148" t="s">
        <v>1951</v>
      </c>
    </row>
    <row r="114" spans="1:11" s="136" customFormat="1" ht="45.75" customHeight="1" x14ac:dyDescent="0.25">
      <c r="A114" s="129">
        <v>102</v>
      </c>
      <c r="B114" s="202">
        <v>43433</v>
      </c>
      <c r="C114" s="228" t="s">
        <v>178</v>
      </c>
      <c r="D114" s="138">
        <v>3266</v>
      </c>
      <c r="E114" s="130" t="s">
        <v>2530</v>
      </c>
      <c r="F114" s="245">
        <v>9546</v>
      </c>
      <c r="G114" s="213">
        <f t="shared" si="6"/>
        <v>95</v>
      </c>
      <c r="H114" s="213"/>
      <c r="I114" s="241">
        <v>95</v>
      </c>
      <c r="J114" s="213"/>
      <c r="K114" s="148" t="s">
        <v>1952</v>
      </c>
    </row>
    <row r="115" spans="1:11" s="136" customFormat="1" ht="45.75" customHeight="1" x14ac:dyDescent="0.25">
      <c r="A115" s="129">
        <v>103</v>
      </c>
      <c r="B115" s="202">
        <v>43433</v>
      </c>
      <c r="C115" s="228" t="s">
        <v>178</v>
      </c>
      <c r="D115" s="138">
        <v>3266</v>
      </c>
      <c r="E115" s="130" t="s">
        <v>2530</v>
      </c>
      <c r="F115" s="245">
        <v>9546</v>
      </c>
      <c r="G115" s="213">
        <f t="shared" si="6"/>
        <v>35</v>
      </c>
      <c r="H115" s="213"/>
      <c r="I115" s="241">
        <v>35</v>
      </c>
      <c r="J115" s="213"/>
      <c r="K115" s="148" t="s">
        <v>1953</v>
      </c>
    </row>
    <row r="116" spans="1:11" s="136" customFormat="1" ht="45.75" customHeight="1" x14ac:dyDescent="0.25">
      <c r="A116" s="129">
        <v>104</v>
      </c>
      <c r="B116" s="202">
        <v>43433</v>
      </c>
      <c r="C116" s="228" t="s">
        <v>178</v>
      </c>
      <c r="D116" s="138">
        <v>3266</v>
      </c>
      <c r="E116" s="130" t="s">
        <v>2530</v>
      </c>
      <c r="F116" s="245">
        <v>9546</v>
      </c>
      <c r="G116" s="213">
        <f t="shared" si="6"/>
        <v>18</v>
      </c>
      <c r="H116" s="213"/>
      <c r="I116" s="241">
        <v>18</v>
      </c>
      <c r="J116" s="213"/>
      <c r="K116" s="148" t="s">
        <v>1954</v>
      </c>
    </row>
    <row r="117" spans="1:11" s="136" customFormat="1" ht="45.75" customHeight="1" x14ac:dyDescent="0.25">
      <c r="A117" s="129">
        <v>105</v>
      </c>
      <c r="B117" s="202">
        <v>43433</v>
      </c>
      <c r="C117" s="228" t="s">
        <v>178</v>
      </c>
      <c r="D117" s="138">
        <v>3266</v>
      </c>
      <c r="E117" s="130" t="s">
        <v>2530</v>
      </c>
      <c r="F117" s="245">
        <v>9546</v>
      </c>
      <c r="G117" s="213">
        <f t="shared" si="6"/>
        <v>60</v>
      </c>
      <c r="H117" s="213"/>
      <c r="I117" s="241">
        <v>60</v>
      </c>
      <c r="J117" s="213"/>
      <c r="K117" s="148" t="s">
        <v>1955</v>
      </c>
    </row>
    <row r="118" spans="1:11" s="136" customFormat="1" ht="45.75" customHeight="1" x14ac:dyDescent="0.25">
      <c r="A118" s="129">
        <v>106</v>
      </c>
      <c r="B118" s="202">
        <v>43433</v>
      </c>
      <c r="C118" s="228" t="s">
        <v>178</v>
      </c>
      <c r="D118" s="138">
        <v>3266</v>
      </c>
      <c r="E118" s="130" t="s">
        <v>2530</v>
      </c>
      <c r="F118" s="245">
        <v>9546</v>
      </c>
      <c r="G118" s="213">
        <f t="shared" si="6"/>
        <v>480</v>
      </c>
      <c r="H118" s="213"/>
      <c r="I118" s="241">
        <v>480</v>
      </c>
      <c r="J118" s="213"/>
      <c r="K118" s="148" t="s">
        <v>1956</v>
      </c>
    </row>
    <row r="119" spans="1:11" s="136" customFormat="1" ht="45.75" customHeight="1" x14ac:dyDescent="0.25">
      <c r="A119" s="129">
        <v>107</v>
      </c>
      <c r="B119" s="202">
        <v>43420</v>
      </c>
      <c r="C119" s="228" t="s">
        <v>178</v>
      </c>
      <c r="D119" s="138">
        <v>3090</v>
      </c>
      <c r="E119" s="130" t="s">
        <v>2531</v>
      </c>
      <c r="F119" s="245">
        <v>9564</v>
      </c>
      <c r="G119" s="213">
        <f t="shared" si="6"/>
        <v>480</v>
      </c>
      <c r="H119" s="213"/>
      <c r="I119" s="241">
        <v>480</v>
      </c>
      <c r="J119" s="213"/>
      <c r="K119" s="177" t="s">
        <v>1957</v>
      </c>
    </row>
    <row r="120" spans="1:11" s="136" customFormat="1" ht="45.75" customHeight="1" x14ac:dyDescent="0.25">
      <c r="A120" s="129">
        <v>108</v>
      </c>
      <c r="B120" s="202">
        <v>43420</v>
      </c>
      <c r="C120" s="228" t="s">
        <v>178</v>
      </c>
      <c r="D120" s="138">
        <v>3090</v>
      </c>
      <c r="E120" s="130" t="s">
        <v>2531</v>
      </c>
      <c r="F120" s="245">
        <v>9564</v>
      </c>
      <c r="G120" s="213">
        <f t="shared" si="6"/>
        <v>700</v>
      </c>
      <c r="H120" s="213"/>
      <c r="I120" s="241">
        <v>700</v>
      </c>
      <c r="J120" s="213"/>
      <c r="K120" s="177" t="s">
        <v>1958</v>
      </c>
    </row>
    <row r="121" spans="1:11" s="136" customFormat="1" ht="45.75" customHeight="1" x14ac:dyDescent="0.25">
      <c r="A121" s="129">
        <v>109</v>
      </c>
      <c r="B121" s="202">
        <v>43420</v>
      </c>
      <c r="C121" s="228" t="s">
        <v>178</v>
      </c>
      <c r="D121" s="138">
        <v>3090</v>
      </c>
      <c r="E121" s="130" t="s">
        <v>2531</v>
      </c>
      <c r="F121" s="245">
        <v>9564</v>
      </c>
      <c r="G121" s="213">
        <f t="shared" si="6"/>
        <v>120</v>
      </c>
      <c r="H121" s="213"/>
      <c r="I121" s="241">
        <v>120</v>
      </c>
      <c r="J121" s="213"/>
      <c r="K121" s="177" t="s">
        <v>1959</v>
      </c>
    </row>
    <row r="122" spans="1:11" s="136" customFormat="1" ht="45.75" customHeight="1" x14ac:dyDescent="0.25">
      <c r="A122" s="129">
        <v>110</v>
      </c>
      <c r="B122" s="202">
        <v>43420</v>
      </c>
      <c r="C122" s="228" t="s">
        <v>178</v>
      </c>
      <c r="D122" s="138">
        <v>3090</v>
      </c>
      <c r="E122" s="130" t="s">
        <v>2531</v>
      </c>
      <c r="F122" s="245">
        <v>9564</v>
      </c>
      <c r="G122" s="213">
        <f t="shared" si="6"/>
        <v>270</v>
      </c>
      <c r="H122" s="213"/>
      <c r="I122" s="241">
        <v>270</v>
      </c>
      <c r="J122" s="213"/>
      <c r="K122" s="177" t="s">
        <v>1960</v>
      </c>
    </row>
    <row r="123" spans="1:11" s="136" customFormat="1" ht="45.75" customHeight="1" x14ac:dyDescent="0.25">
      <c r="A123" s="129">
        <v>111</v>
      </c>
      <c r="B123" s="202">
        <v>43420</v>
      </c>
      <c r="C123" s="228" t="s">
        <v>178</v>
      </c>
      <c r="D123" s="138">
        <v>3090</v>
      </c>
      <c r="E123" s="130" t="s">
        <v>2531</v>
      </c>
      <c r="F123" s="245">
        <v>9564</v>
      </c>
      <c r="G123" s="213">
        <f t="shared" si="6"/>
        <v>195</v>
      </c>
      <c r="H123" s="213"/>
      <c r="I123" s="241">
        <v>195</v>
      </c>
      <c r="J123" s="213"/>
      <c r="K123" s="177" t="s">
        <v>1961</v>
      </c>
    </row>
    <row r="124" spans="1:11" s="136" customFormat="1" ht="45.75" customHeight="1" x14ac:dyDescent="0.25">
      <c r="A124" s="129">
        <v>112</v>
      </c>
      <c r="B124" s="202">
        <v>43420</v>
      </c>
      <c r="C124" s="228" t="s">
        <v>178</v>
      </c>
      <c r="D124" s="138">
        <v>3090</v>
      </c>
      <c r="E124" s="130" t="s">
        <v>2531</v>
      </c>
      <c r="F124" s="245">
        <v>9564</v>
      </c>
      <c r="G124" s="213">
        <f t="shared" si="6"/>
        <v>400</v>
      </c>
      <c r="H124" s="213"/>
      <c r="I124" s="241">
        <v>400</v>
      </c>
      <c r="J124" s="213"/>
      <c r="K124" s="177" t="s">
        <v>1962</v>
      </c>
    </row>
    <row r="125" spans="1:11" s="136" customFormat="1" ht="45.75" customHeight="1" x14ac:dyDescent="0.25">
      <c r="A125" s="129">
        <v>113</v>
      </c>
      <c r="B125" s="202">
        <v>43420</v>
      </c>
      <c r="C125" s="228" t="s">
        <v>178</v>
      </c>
      <c r="D125" s="138">
        <v>3090</v>
      </c>
      <c r="E125" s="130" t="s">
        <v>2531</v>
      </c>
      <c r="F125" s="245">
        <v>9564</v>
      </c>
      <c r="G125" s="213">
        <f t="shared" si="6"/>
        <v>280</v>
      </c>
      <c r="H125" s="213"/>
      <c r="I125" s="241">
        <v>280</v>
      </c>
      <c r="J125" s="213"/>
      <c r="K125" s="177" t="s">
        <v>1963</v>
      </c>
    </row>
    <row r="126" spans="1:11" s="136" customFormat="1" ht="45.75" customHeight="1" x14ac:dyDescent="0.25">
      <c r="A126" s="129">
        <v>114</v>
      </c>
      <c r="B126" s="202">
        <v>43417</v>
      </c>
      <c r="C126" s="228" t="s">
        <v>163</v>
      </c>
      <c r="D126" s="138">
        <v>3241</v>
      </c>
      <c r="E126" s="130" t="s">
        <v>2532</v>
      </c>
      <c r="F126" s="245">
        <v>9574</v>
      </c>
      <c r="G126" s="213">
        <f t="shared" si="3"/>
        <v>760</v>
      </c>
      <c r="H126" s="213" t="s">
        <v>254</v>
      </c>
      <c r="I126" s="213" t="s">
        <v>254</v>
      </c>
      <c r="J126" s="213">
        <v>760</v>
      </c>
      <c r="K126" s="127" t="s">
        <v>2376</v>
      </c>
    </row>
    <row r="127" spans="1:11" s="136" customFormat="1" ht="45.75" customHeight="1" x14ac:dyDescent="0.25">
      <c r="A127" s="129">
        <v>115</v>
      </c>
      <c r="B127" s="202">
        <v>43418</v>
      </c>
      <c r="C127" s="228" t="s">
        <v>163</v>
      </c>
      <c r="D127" s="138">
        <v>3282</v>
      </c>
      <c r="E127" s="130" t="s">
        <v>2533</v>
      </c>
      <c r="F127" s="245">
        <v>9649</v>
      </c>
      <c r="G127" s="213">
        <f t="shared" si="3"/>
        <v>3400</v>
      </c>
      <c r="H127" s="213" t="s">
        <v>254</v>
      </c>
      <c r="I127" s="213" t="s">
        <v>254</v>
      </c>
      <c r="J127" s="213">
        <v>3400</v>
      </c>
      <c r="K127" s="127" t="s">
        <v>2377</v>
      </c>
    </row>
    <row r="128" spans="1:11" s="136" customFormat="1" ht="45.75" customHeight="1" x14ac:dyDescent="0.25">
      <c r="A128" s="129">
        <v>116</v>
      </c>
      <c r="B128" s="202">
        <v>43425</v>
      </c>
      <c r="C128" s="228" t="s">
        <v>163</v>
      </c>
      <c r="D128" s="138">
        <v>3438</v>
      </c>
      <c r="E128" s="130" t="s">
        <v>1335</v>
      </c>
      <c r="F128" s="245">
        <v>9869</v>
      </c>
      <c r="G128" s="213">
        <f t="shared" ref="G128:G161" si="7">SUM(H128:J128)</f>
        <v>3500</v>
      </c>
      <c r="H128" s="213" t="s">
        <v>254</v>
      </c>
      <c r="I128" s="213" t="s">
        <v>254</v>
      </c>
      <c r="J128" s="213">
        <v>3500</v>
      </c>
      <c r="K128" s="255" t="s">
        <v>2378</v>
      </c>
    </row>
    <row r="129" spans="1:11" s="136" customFormat="1" ht="45.75" customHeight="1" x14ac:dyDescent="0.25">
      <c r="A129" s="129">
        <v>118</v>
      </c>
      <c r="B129" s="202">
        <v>43427</v>
      </c>
      <c r="C129" s="228" t="s">
        <v>164</v>
      </c>
      <c r="D129" s="130" t="s">
        <v>1336</v>
      </c>
      <c r="E129" s="130" t="s">
        <v>1337</v>
      </c>
      <c r="F129" s="245">
        <v>9915</v>
      </c>
      <c r="G129" s="213">
        <f t="shared" si="7"/>
        <v>26564.69</v>
      </c>
      <c r="H129" s="213">
        <v>26564.69</v>
      </c>
      <c r="I129" s="213" t="s">
        <v>254</v>
      </c>
      <c r="J129" s="213" t="s">
        <v>254</v>
      </c>
      <c r="K129" s="127" t="s">
        <v>1399</v>
      </c>
    </row>
    <row r="130" spans="1:11" s="136" customFormat="1" ht="45.75" customHeight="1" x14ac:dyDescent="0.25">
      <c r="A130" s="129">
        <v>119</v>
      </c>
      <c r="B130" s="202">
        <v>43427</v>
      </c>
      <c r="C130" s="228" t="s">
        <v>164</v>
      </c>
      <c r="D130" s="130" t="s">
        <v>1336</v>
      </c>
      <c r="E130" s="130" t="s">
        <v>1338</v>
      </c>
      <c r="F130" s="245">
        <v>9915</v>
      </c>
      <c r="G130" s="213">
        <f t="shared" si="7"/>
        <v>57729.65</v>
      </c>
      <c r="H130" s="213">
        <v>57729.65</v>
      </c>
      <c r="I130" s="213"/>
      <c r="J130" s="213" t="s">
        <v>254</v>
      </c>
      <c r="K130" s="127" t="s">
        <v>1400</v>
      </c>
    </row>
    <row r="131" spans="1:11" s="136" customFormat="1" ht="45.75" customHeight="1" x14ac:dyDescent="0.25">
      <c r="A131" s="129">
        <v>120</v>
      </c>
      <c r="B131" s="202">
        <v>43427</v>
      </c>
      <c r="C131" s="228" t="s">
        <v>164</v>
      </c>
      <c r="D131" s="130" t="s">
        <v>1336</v>
      </c>
      <c r="E131" s="130" t="s">
        <v>1339</v>
      </c>
      <c r="F131" s="245">
        <v>9915</v>
      </c>
      <c r="G131" s="213">
        <f t="shared" si="7"/>
        <v>7269</v>
      </c>
      <c r="H131" s="213">
        <v>7269</v>
      </c>
      <c r="I131" s="213" t="s">
        <v>254</v>
      </c>
      <c r="J131" s="213" t="s">
        <v>254</v>
      </c>
      <c r="K131" s="127" t="s">
        <v>174</v>
      </c>
    </row>
    <row r="132" spans="1:11" s="136" customFormat="1" ht="45.75" customHeight="1" x14ac:dyDescent="0.25">
      <c r="A132" s="129">
        <v>121</v>
      </c>
      <c r="B132" s="202">
        <v>43427</v>
      </c>
      <c r="C132" s="228" t="s">
        <v>164</v>
      </c>
      <c r="D132" s="130" t="s">
        <v>1336</v>
      </c>
      <c r="E132" s="130" t="s">
        <v>1340</v>
      </c>
      <c r="F132" s="245">
        <v>9915</v>
      </c>
      <c r="G132" s="213">
        <f t="shared" si="7"/>
        <v>11308</v>
      </c>
      <c r="H132" s="213">
        <v>11308</v>
      </c>
      <c r="I132" s="213" t="s">
        <v>254</v>
      </c>
      <c r="J132" s="213" t="s">
        <v>254</v>
      </c>
      <c r="K132" s="127" t="s">
        <v>175</v>
      </c>
    </row>
    <row r="133" spans="1:11" s="136" customFormat="1" ht="45.75" customHeight="1" x14ac:dyDescent="0.25">
      <c r="A133" s="129">
        <v>122</v>
      </c>
      <c r="B133" s="202">
        <v>43427</v>
      </c>
      <c r="C133" s="228" t="s">
        <v>164</v>
      </c>
      <c r="D133" s="130" t="s">
        <v>1336</v>
      </c>
      <c r="E133" s="130" t="s">
        <v>1341</v>
      </c>
      <c r="F133" s="245">
        <v>9915</v>
      </c>
      <c r="G133" s="213">
        <f t="shared" si="7"/>
        <v>1287</v>
      </c>
      <c r="H133" s="213">
        <v>1287</v>
      </c>
      <c r="I133" s="213" t="s">
        <v>254</v>
      </c>
      <c r="J133" s="213" t="s">
        <v>254</v>
      </c>
      <c r="K133" s="127" t="s">
        <v>176</v>
      </c>
    </row>
    <row r="134" spans="1:11" s="136" customFormat="1" ht="45.75" customHeight="1" x14ac:dyDescent="0.25">
      <c r="A134" s="129">
        <v>123</v>
      </c>
      <c r="B134" s="202">
        <v>43427</v>
      </c>
      <c r="C134" s="228" t="s">
        <v>164</v>
      </c>
      <c r="D134" s="130" t="s">
        <v>1336</v>
      </c>
      <c r="E134" s="130" t="s">
        <v>1342</v>
      </c>
      <c r="F134" s="245">
        <v>9915</v>
      </c>
      <c r="G134" s="213">
        <f t="shared" si="7"/>
        <v>992.95</v>
      </c>
      <c r="H134" s="213">
        <v>992.95</v>
      </c>
      <c r="I134" s="213" t="s">
        <v>254</v>
      </c>
      <c r="J134" s="213" t="s">
        <v>254</v>
      </c>
      <c r="K134" s="127" t="s">
        <v>547</v>
      </c>
    </row>
    <row r="135" spans="1:11" s="136" customFormat="1" ht="45.75" customHeight="1" x14ac:dyDescent="0.25">
      <c r="A135" s="129">
        <v>124</v>
      </c>
      <c r="B135" s="202">
        <v>43427</v>
      </c>
      <c r="C135" s="228" t="s">
        <v>164</v>
      </c>
      <c r="D135" s="130" t="s">
        <v>1336</v>
      </c>
      <c r="E135" s="130" t="s">
        <v>1343</v>
      </c>
      <c r="F135" s="245">
        <v>9915</v>
      </c>
      <c r="G135" s="213">
        <f t="shared" si="7"/>
        <v>206.72</v>
      </c>
      <c r="H135" s="213">
        <v>206.72</v>
      </c>
      <c r="I135" s="213" t="s">
        <v>254</v>
      </c>
      <c r="J135" s="213" t="s">
        <v>254</v>
      </c>
      <c r="K135" s="127" t="s">
        <v>214</v>
      </c>
    </row>
    <row r="136" spans="1:11" s="136" customFormat="1" ht="45.75" customHeight="1" x14ac:dyDescent="0.25">
      <c r="A136" s="129">
        <v>125</v>
      </c>
      <c r="B136" s="202">
        <v>43427</v>
      </c>
      <c r="C136" s="228" t="s">
        <v>164</v>
      </c>
      <c r="D136" s="130" t="s">
        <v>1336</v>
      </c>
      <c r="E136" s="130" t="s">
        <v>1344</v>
      </c>
      <c r="F136" s="245">
        <v>9915</v>
      </c>
      <c r="G136" s="213">
        <f t="shared" si="7"/>
        <v>1781.13</v>
      </c>
      <c r="H136" s="213">
        <v>1781.13</v>
      </c>
      <c r="I136" s="213" t="s">
        <v>254</v>
      </c>
      <c r="J136" s="213" t="s">
        <v>254</v>
      </c>
      <c r="K136" s="127" t="s">
        <v>177</v>
      </c>
    </row>
    <row r="137" spans="1:11" s="136" customFormat="1" ht="45.75" customHeight="1" x14ac:dyDescent="0.25">
      <c r="A137" s="129">
        <v>126</v>
      </c>
      <c r="B137" s="202">
        <v>43427</v>
      </c>
      <c r="C137" s="228" t="s">
        <v>164</v>
      </c>
      <c r="D137" s="130" t="s">
        <v>1336</v>
      </c>
      <c r="E137" s="130" t="s">
        <v>1345</v>
      </c>
      <c r="F137" s="245">
        <v>9915</v>
      </c>
      <c r="G137" s="213">
        <f t="shared" si="7"/>
        <v>181.25</v>
      </c>
      <c r="H137" s="213">
        <v>181.25</v>
      </c>
      <c r="I137" s="213" t="s">
        <v>254</v>
      </c>
      <c r="J137" s="213" t="s">
        <v>254</v>
      </c>
      <c r="K137" s="127" t="s">
        <v>548</v>
      </c>
    </row>
    <row r="138" spans="1:11" s="136" customFormat="1" ht="45.75" customHeight="1" x14ac:dyDescent="0.25">
      <c r="A138" s="129">
        <v>127</v>
      </c>
      <c r="B138" s="202">
        <v>43438</v>
      </c>
      <c r="C138" s="228" t="s">
        <v>178</v>
      </c>
      <c r="D138" s="138">
        <v>3345</v>
      </c>
      <c r="E138" s="138" t="s">
        <v>2534</v>
      </c>
      <c r="F138" s="245">
        <v>10263</v>
      </c>
      <c r="G138" s="213">
        <f t="shared" si="7"/>
        <v>397.2</v>
      </c>
      <c r="H138" s="213" t="s">
        <v>254</v>
      </c>
      <c r="I138" s="213">
        <v>397.2</v>
      </c>
      <c r="J138" s="213" t="s">
        <v>254</v>
      </c>
      <c r="K138" s="255" t="s">
        <v>2380</v>
      </c>
    </row>
    <row r="139" spans="1:11" s="136" customFormat="1" ht="45.75" customHeight="1" x14ac:dyDescent="0.25">
      <c r="A139" s="129">
        <v>128</v>
      </c>
      <c r="B139" s="202">
        <v>43438</v>
      </c>
      <c r="C139" s="228" t="s">
        <v>178</v>
      </c>
      <c r="D139" s="138">
        <v>3345</v>
      </c>
      <c r="E139" s="138" t="s">
        <v>2534</v>
      </c>
      <c r="F139" s="245">
        <v>10263</v>
      </c>
      <c r="G139" s="213">
        <f t="shared" si="7"/>
        <v>415.17</v>
      </c>
      <c r="H139" s="213" t="s">
        <v>254</v>
      </c>
      <c r="I139" s="213">
        <v>415.17</v>
      </c>
      <c r="J139" s="213" t="s">
        <v>254</v>
      </c>
      <c r="K139" s="255" t="s">
        <v>2379</v>
      </c>
    </row>
    <row r="140" spans="1:11" s="136" customFormat="1" ht="45.75" customHeight="1" x14ac:dyDescent="0.25">
      <c r="A140" s="129">
        <v>129</v>
      </c>
      <c r="B140" s="202">
        <v>43433</v>
      </c>
      <c r="C140" s="228" t="s">
        <v>163</v>
      </c>
      <c r="D140" s="138">
        <v>3570</v>
      </c>
      <c r="E140" s="130" t="s">
        <v>1346</v>
      </c>
      <c r="F140" s="245">
        <v>10328</v>
      </c>
      <c r="G140" s="213">
        <f t="shared" si="7"/>
        <v>400</v>
      </c>
      <c r="H140" s="213" t="s">
        <v>254</v>
      </c>
      <c r="I140" s="213" t="s">
        <v>254</v>
      </c>
      <c r="J140" s="213">
        <v>400</v>
      </c>
      <c r="K140" s="255" t="s">
        <v>2381</v>
      </c>
    </row>
    <row r="141" spans="1:11" s="136" customFormat="1" ht="45.75" customHeight="1" x14ac:dyDescent="0.25">
      <c r="A141" s="129">
        <v>130</v>
      </c>
      <c r="B141" s="202">
        <v>43434</v>
      </c>
      <c r="C141" s="228" t="s">
        <v>164</v>
      </c>
      <c r="D141" s="130" t="s">
        <v>1347</v>
      </c>
      <c r="E141" s="130" t="s">
        <v>1348</v>
      </c>
      <c r="F141" s="245">
        <v>10377</v>
      </c>
      <c r="G141" s="213">
        <f t="shared" si="7"/>
        <v>9003</v>
      </c>
      <c r="H141" s="213">
        <v>9003</v>
      </c>
      <c r="I141" s="213" t="s">
        <v>254</v>
      </c>
      <c r="J141" s="213" t="s">
        <v>254</v>
      </c>
      <c r="K141" s="127" t="s">
        <v>1399</v>
      </c>
    </row>
    <row r="142" spans="1:11" s="136" customFormat="1" ht="45.75" customHeight="1" x14ac:dyDescent="0.25">
      <c r="A142" s="129">
        <v>131</v>
      </c>
      <c r="B142" s="202">
        <v>43434</v>
      </c>
      <c r="C142" s="228" t="s">
        <v>164</v>
      </c>
      <c r="D142" s="130" t="s">
        <v>1347</v>
      </c>
      <c r="E142" s="130" t="s">
        <v>1349</v>
      </c>
      <c r="F142" s="245">
        <v>10377</v>
      </c>
      <c r="G142" s="213">
        <f t="shared" si="7"/>
        <v>9347.2999999999993</v>
      </c>
      <c r="H142" s="213">
        <v>9347.2999999999993</v>
      </c>
      <c r="I142" s="213" t="s">
        <v>254</v>
      </c>
      <c r="J142" s="213" t="s">
        <v>254</v>
      </c>
      <c r="K142" s="127" t="s">
        <v>1400</v>
      </c>
    </row>
    <row r="143" spans="1:11" s="136" customFormat="1" ht="45.75" customHeight="1" x14ac:dyDescent="0.25">
      <c r="A143" s="129">
        <v>132</v>
      </c>
      <c r="B143" s="202">
        <v>43434</v>
      </c>
      <c r="C143" s="228" t="s">
        <v>164</v>
      </c>
      <c r="D143" s="130" t="s">
        <v>1347</v>
      </c>
      <c r="E143" s="130" t="s">
        <v>1350</v>
      </c>
      <c r="F143" s="245">
        <v>10377</v>
      </c>
      <c r="G143" s="213">
        <f t="shared" si="7"/>
        <v>274</v>
      </c>
      <c r="H143" s="213">
        <v>274</v>
      </c>
      <c r="I143" s="213" t="s">
        <v>254</v>
      </c>
      <c r="J143" s="213" t="s">
        <v>254</v>
      </c>
      <c r="K143" s="127" t="s">
        <v>1401</v>
      </c>
    </row>
    <row r="144" spans="1:11" s="136" customFormat="1" ht="45.75" customHeight="1" x14ac:dyDescent="0.25">
      <c r="A144" s="129">
        <v>133</v>
      </c>
      <c r="B144" s="202">
        <v>43434</v>
      </c>
      <c r="C144" s="228" t="s">
        <v>164</v>
      </c>
      <c r="D144" s="130" t="s">
        <v>1347</v>
      </c>
      <c r="E144" s="130" t="s">
        <v>1351</v>
      </c>
      <c r="F144" s="245">
        <v>10377</v>
      </c>
      <c r="G144" s="213">
        <f t="shared" si="7"/>
        <v>1183</v>
      </c>
      <c r="H144" s="213">
        <v>1183</v>
      </c>
      <c r="I144" s="213" t="s">
        <v>254</v>
      </c>
      <c r="J144" s="213" t="s">
        <v>254</v>
      </c>
      <c r="K144" s="127" t="s">
        <v>174</v>
      </c>
    </row>
    <row r="145" spans="1:11" s="136" customFormat="1" ht="45.75" customHeight="1" x14ac:dyDescent="0.25">
      <c r="A145" s="129">
        <v>134</v>
      </c>
      <c r="B145" s="202">
        <v>43434</v>
      </c>
      <c r="C145" s="228" t="s">
        <v>164</v>
      </c>
      <c r="D145" s="130" t="s">
        <v>1347</v>
      </c>
      <c r="E145" s="130" t="s">
        <v>1352</v>
      </c>
      <c r="F145" s="245">
        <v>10377</v>
      </c>
      <c r="G145" s="213">
        <f t="shared" si="7"/>
        <v>15.78</v>
      </c>
      <c r="H145" s="213">
        <v>15.78</v>
      </c>
      <c r="I145" s="213" t="s">
        <v>254</v>
      </c>
      <c r="J145" s="213" t="s">
        <v>254</v>
      </c>
      <c r="K145" s="127" t="s">
        <v>1402</v>
      </c>
    </row>
    <row r="146" spans="1:11" s="136" customFormat="1" ht="45.75" customHeight="1" x14ac:dyDescent="0.25">
      <c r="A146" s="129">
        <v>135</v>
      </c>
      <c r="B146" s="202">
        <v>43434</v>
      </c>
      <c r="C146" s="228" t="s">
        <v>164</v>
      </c>
      <c r="D146" s="130" t="s">
        <v>1347</v>
      </c>
      <c r="E146" s="130" t="s">
        <v>1353</v>
      </c>
      <c r="F146" s="245">
        <v>10377</v>
      </c>
      <c r="G146" s="213">
        <f t="shared" si="7"/>
        <v>2.67</v>
      </c>
      <c r="H146" s="213">
        <v>2.67</v>
      </c>
      <c r="I146" s="213" t="s">
        <v>254</v>
      </c>
      <c r="J146" s="213" t="s">
        <v>254</v>
      </c>
      <c r="K146" s="127" t="s">
        <v>1402</v>
      </c>
    </row>
    <row r="147" spans="1:11" s="136" customFormat="1" ht="45.75" customHeight="1" x14ac:dyDescent="0.25">
      <c r="A147" s="129">
        <v>136</v>
      </c>
      <c r="B147" s="202">
        <v>43434</v>
      </c>
      <c r="C147" s="228" t="s">
        <v>164</v>
      </c>
      <c r="D147" s="130" t="s">
        <v>1347</v>
      </c>
      <c r="E147" s="130" t="s">
        <v>1354</v>
      </c>
      <c r="F147" s="245">
        <v>10377</v>
      </c>
      <c r="G147" s="213">
        <f t="shared" si="7"/>
        <v>1917</v>
      </c>
      <c r="H147" s="213">
        <v>1917</v>
      </c>
      <c r="I147" s="213" t="s">
        <v>254</v>
      </c>
      <c r="J147" s="213" t="s">
        <v>254</v>
      </c>
      <c r="K147" s="127" t="s">
        <v>175</v>
      </c>
    </row>
    <row r="148" spans="1:11" s="136" customFormat="1" ht="45.75" customHeight="1" x14ac:dyDescent="0.25">
      <c r="A148" s="129">
        <v>137</v>
      </c>
      <c r="B148" s="202">
        <v>43434</v>
      </c>
      <c r="C148" s="228" t="s">
        <v>164</v>
      </c>
      <c r="D148" s="130" t="s">
        <v>1347</v>
      </c>
      <c r="E148" s="130" t="s">
        <v>1355</v>
      </c>
      <c r="F148" s="245">
        <v>10377</v>
      </c>
      <c r="G148" s="213">
        <f t="shared" si="7"/>
        <v>257.45999999999998</v>
      </c>
      <c r="H148" s="213">
        <v>257.45999999999998</v>
      </c>
      <c r="I148" s="213" t="s">
        <v>254</v>
      </c>
      <c r="J148" s="213" t="s">
        <v>254</v>
      </c>
      <c r="K148" s="127" t="s">
        <v>214</v>
      </c>
    </row>
    <row r="149" spans="1:11" s="136" customFormat="1" ht="45.75" customHeight="1" x14ac:dyDescent="0.25">
      <c r="A149" s="129">
        <v>138</v>
      </c>
      <c r="B149" s="202">
        <v>43434</v>
      </c>
      <c r="C149" s="228" t="s">
        <v>164</v>
      </c>
      <c r="D149" s="130" t="s">
        <v>1347</v>
      </c>
      <c r="E149" s="130" t="s">
        <v>1356</v>
      </c>
      <c r="F149" s="245">
        <v>10377</v>
      </c>
      <c r="G149" s="213">
        <f t="shared" si="7"/>
        <v>559.35</v>
      </c>
      <c r="H149" s="213">
        <v>559.35</v>
      </c>
      <c r="I149" s="213" t="s">
        <v>254</v>
      </c>
      <c r="J149" s="213" t="s">
        <v>254</v>
      </c>
      <c r="K149" s="127" t="s">
        <v>548</v>
      </c>
    </row>
    <row r="150" spans="1:11" s="136" customFormat="1" ht="45.75" customHeight="1" x14ac:dyDescent="0.25">
      <c r="A150" s="129">
        <v>139</v>
      </c>
      <c r="B150" s="202">
        <v>43434</v>
      </c>
      <c r="C150" s="228" t="s">
        <v>164</v>
      </c>
      <c r="D150" s="130" t="s">
        <v>1347</v>
      </c>
      <c r="E150" s="130" t="s">
        <v>1357</v>
      </c>
      <c r="F150" s="245">
        <v>10377</v>
      </c>
      <c r="G150" s="213">
        <f t="shared" si="7"/>
        <v>657.44</v>
      </c>
      <c r="H150" s="213">
        <v>657.44</v>
      </c>
      <c r="I150" s="213" t="s">
        <v>254</v>
      </c>
      <c r="J150" s="213" t="s">
        <v>254</v>
      </c>
      <c r="K150" s="127" t="s">
        <v>547</v>
      </c>
    </row>
    <row r="151" spans="1:11" s="136" customFormat="1" ht="45.75" customHeight="1" x14ac:dyDescent="0.25">
      <c r="A151" s="129">
        <v>141</v>
      </c>
      <c r="B151" s="202">
        <v>43454</v>
      </c>
      <c r="C151" s="228" t="s">
        <v>164</v>
      </c>
      <c r="D151" s="130" t="s">
        <v>1358</v>
      </c>
      <c r="E151" s="130" t="s">
        <v>1359</v>
      </c>
      <c r="F151" s="245">
        <v>11015</v>
      </c>
      <c r="G151" s="213">
        <f t="shared" si="7"/>
        <v>3123.45</v>
      </c>
      <c r="H151" s="213">
        <v>3123.45</v>
      </c>
      <c r="I151" s="213" t="s">
        <v>254</v>
      </c>
      <c r="J151" s="213" t="s">
        <v>254</v>
      </c>
      <c r="K151" s="127" t="s">
        <v>1404</v>
      </c>
    </row>
    <row r="152" spans="1:11" s="136" customFormat="1" ht="45.75" customHeight="1" x14ac:dyDescent="0.25">
      <c r="A152" s="129">
        <v>143</v>
      </c>
      <c r="B152" s="202">
        <v>43454</v>
      </c>
      <c r="C152" s="228" t="s">
        <v>164</v>
      </c>
      <c r="D152" s="130" t="s">
        <v>1358</v>
      </c>
      <c r="E152" s="130" t="s">
        <v>1360</v>
      </c>
      <c r="F152" s="245">
        <v>11015</v>
      </c>
      <c r="G152" s="213">
        <f t="shared" si="7"/>
        <v>349</v>
      </c>
      <c r="H152" s="213">
        <v>349</v>
      </c>
      <c r="I152" s="213" t="s">
        <v>254</v>
      </c>
      <c r="J152" s="213" t="s">
        <v>254</v>
      </c>
      <c r="K152" s="127" t="s">
        <v>175</v>
      </c>
    </row>
    <row r="153" spans="1:11" s="136" customFormat="1" ht="45.75" customHeight="1" x14ac:dyDescent="0.25">
      <c r="A153" s="129">
        <v>144</v>
      </c>
      <c r="B153" s="202">
        <v>43454</v>
      </c>
      <c r="C153" s="228" t="s">
        <v>164</v>
      </c>
      <c r="D153" s="130" t="s">
        <v>1358</v>
      </c>
      <c r="E153" s="130" t="s">
        <v>1361</v>
      </c>
      <c r="F153" s="245">
        <v>11015</v>
      </c>
      <c r="G153" s="213">
        <f t="shared" si="7"/>
        <v>60</v>
      </c>
      <c r="H153" s="213">
        <v>60</v>
      </c>
      <c r="I153" s="213" t="s">
        <v>254</v>
      </c>
      <c r="J153" s="213" t="s">
        <v>254</v>
      </c>
      <c r="K153" s="127" t="s">
        <v>176</v>
      </c>
    </row>
    <row r="154" spans="1:11" s="136" customFormat="1" ht="45.75" customHeight="1" x14ac:dyDescent="0.25">
      <c r="A154" s="129">
        <v>145</v>
      </c>
      <c r="B154" s="202">
        <v>43454</v>
      </c>
      <c r="C154" s="228" t="s">
        <v>164</v>
      </c>
      <c r="D154" s="130" t="s">
        <v>1358</v>
      </c>
      <c r="E154" s="130" t="s">
        <v>1362</v>
      </c>
      <c r="F154" s="245">
        <v>11015</v>
      </c>
      <c r="G154" s="213">
        <f t="shared" si="7"/>
        <v>177.05</v>
      </c>
      <c r="H154" s="213">
        <v>177.05</v>
      </c>
      <c r="I154" s="213" t="s">
        <v>254</v>
      </c>
      <c r="J154" s="213" t="s">
        <v>254</v>
      </c>
      <c r="K154" s="127" t="s">
        <v>547</v>
      </c>
    </row>
    <row r="155" spans="1:11" s="136" customFormat="1" ht="45.75" customHeight="1" x14ac:dyDescent="0.25">
      <c r="A155" s="129">
        <v>146</v>
      </c>
      <c r="B155" s="202">
        <v>43454</v>
      </c>
      <c r="C155" s="228" t="s">
        <v>164</v>
      </c>
      <c r="D155" s="130" t="s">
        <v>1358</v>
      </c>
      <c r="E155" s="130" t="s">
        <v>1363</v>
      </c>
      <c r="F155" s="245">
        <v>11015</v>
      </c>
      <c r="G155" s="213">
        <f t="shared" si="7"/>
        <v>273.45</v>
      </c>
      <c r="H155" s="213">
        <v>273.45</v>
      </c>
      <c r="I155" s="213" t="s">
        <v>254</v>
      </c>
      <c r="J155" s="213" t="s">
        <v>254</v>
      </c>
      <c r="K155" s="127" t="s">
        <v>177</v>
      </c>
    </row>
    <row r="156" spans="1:11" s="136" customFormat="1" ht="45.75" customHeight="1" x14ac:dyDescent="0.25">
      <c r="A156" s="129">
        <v>147</v>
      </c>
      <c r="B156" s="202">
        <v>43454</v>
      </c>
      <c r="C156" s="228" t="s">
        <v>164</v>
      </c>
      <c r="D156" s="130" t="s">
        <v>1358</v>
      </c>
      <c r="E156" s="130" t="s">
        <v>1364</v>
      </c>
      <c r="F156" s="245">
        <v>11015</v>
      </c>
      <c r="G156" s="213">
        <f t="shared" si="7"/>
        <v>1846.31</v>
      </c>
      <c r="H156" s="213">
        <v>1846.31</v>
      </c>
      <c r="I156" s="213" t="s">
        <v>254</v>
      </c>
      <c r="J156" s="213" t="s">
        <v>254</v>
      </c>
      <c r="K156" s="127" t="s">
        <v>1403</v>
      </c>
    </row>
    <row r="157" spans="1:11" s="136" customFormat="1" ht="45.75" customHeight="1" x14ac:dyDescent="0.25">
      <c r="A157" s="129">
        <v>148</v>
      </c>
      <c r="B157" s="202">
        <v>43460</v>
      </c>
      <c r="C157" s="228" t="s">
        <v>164</v>
      </c>
      <c r="D157" s="130" t="s">
        <v>1365</v>
      </c>
      <c r="E157" s="130" t="s">
        <v>1366</v>
      </c>
      <c r="F157" s="245">
        <v>11236</v>
      </c>
      <c r="G157" s="213">
        <f t="shared" si="7"/>
        <v>20768.75</v>
      </c>
      <c r="H157" s="213">
        <v>20768.75</v>
      </c>
      <c r="I157" s="213" t="s">
        <v>254</v>
      </c>
      <c r="J157" s="213" t="s">
        <v>254</v>
      </c>
      <c r="K157" s="127" t="s">
        <v>1405</v>
      </c>
    </row>
    <row r="158" spans="1:11" s="136" customFormat="1" ht="45.75" customHeight="1" x14ac:dyDescent="0.25">
      <c r="A158" s="129">
        <v>149</v>
      </c>
      <c r="B158" s="202">
        <v>43460</v>
      </c>
      <c r="C158" s="228" t="s">
        <v>164</v>
      </c>
      <c r="D158" s="130" t="s">
        <v>1365</v>
      </c>
      <c r="E158" s="130" t="s">
        <v>1367</v>
      </c>
      <c r="F158" s="245">
        <v>11236</v>
      </c>
      <c r="G158" s="213">
        <f t="shared" si="7"/>
        <v>1183</v>
      </c>
      <c r="H158" s="213">
        <v>1183</v>
      </c>
      <c r="I158" s="213" t="s">
        <v>254</v>
      </c>
      <c r="J158" s="213" t="s">
        <v>254</v>
      </c>
      <c r="K158" s="127" t="s">
        <v>174</v>
      </c>
    </row>
    <row r="159" spans="1:11" s="136" customFormat="1" ht="45.75" customHeight="1" x14ac:dyDescent="0.25">
      <c r="A159" s="129">
        <v>150</v>
      </c>
      <c r="B159" s="202">
        <v>43460</v>
      </c>
      <c r="C159" s="228" t="s">
        <v>164</v>
      </c>
      <c r="D159" s="130" t="s">
        <v>1365</v>
      </c>
      <c r="E159" s="130" t="s">
        <v>1368</v>
      </c>
      <c r="F159" s="245">
        <v>11236</v>
      </c>
      <c r="G159" s="213">
        <f t="shared" si="7"/>
        <v>274</v>
      </c>
      <c r="H159" s="213">
        <v>274</v>
      </c>
      <c r="I159" s="213" t="s">
        <v>254</v>
      </c>
      <c r="J159" s="213" t="s">
        <v>254</v>
      </c>
      <c r="K159" s="127" t="s">
        <v>1406</v>
      </c>
    </row>
    <row r="160" spans="1:11" s="136" customFormat="1" ht="45.75" customHeight="1" x14ac:dyDescent="0.25">
      <c r="A160" s="129">
        <v>151</v>
      </c>
      <c r="B160" s="202">
        <v>43460</v>
      </c>
      <c r="C160" s="228" t="s">
        <v>164</v>
      </c>
      <c r="D160" s="130" t="s">
        <v>1365</v>
      </c>
      <c r="E160" s="130" t="s">
        <v>1369</v>
      </c>
      <c r="F160" s="245">
        <v>11236</v>
      </c>
      <c r="G160" s="213">
        <f t="shared" si="7"/>
        <v>1917</v>
      </c>
      <c r="H160" s="213">
        <v>1917</v>
      </c>
      <c r="I160" s="213" t="s">
        <v>254</v>
      </c>
      <c r="J160" s="213" t="s">
        <v>254</v>
      </c>
      <c r="K160" s="127" t="s">
        <v>175</v>
      </c>
    </row>
    <row r="161" spans="1:11" s="136" customFormat="1" ht="45.75" customHeight="1" x14ac:dyDescent="0.25">
      <c r="A161" s="129">
        <v>152</v>
      </c>
      <c r="B161" s="202">
        <v>43460</v>
      </c>
      <c r="C161" s="228" t="s">
        <v>164</v>
      </c>
      <c r="D161" s="130" t="s">
        <v>1365</v>
      </c>
      <c r="E161" s="130" t="s">
        <v>1370</v>
      </c>
      <c r="F161" s="245">
        <v>11236</v>
      </c>
      <c r="G161" s="213">
        <f t="shared" si="7"/>
        <v>257.45999999999998</v>
      </c>
      <c r="H161" s="213">
        <v>257.45999999999998</v>
      </c>
      <c r="I161" s="213" t="s">
        <v>254</v>
      </c>
      <c r="J161" s="213" t="s">
        <v>254</v>
      </c>
      <c r="K161" s="127" t="s">
        <v>214</v>
      </c>
    </row>
    <row r="162" spans="1:11" s="136" customFormat="1" ht="45.75" customHeight="1" x14ac:dyDescent="0.25">
      <c r="A162" s="129">
        <v>153</v>
      </c>
      <c r="B162" s="202">
        <v>43460</v>
      </c>
      <c r="C162" s="228" t="s">
        <v>164</v>
      </c>
      <c r="D162" s="130" t="s">
        <v>1365</v>
      </c>
      <c r="E162" s="130" t="s">
        <v>1371</v>
      </c>
      <c r="F162" s="245">
        <v>11236</v>
      </c>
      <c r="G162" s="213">
        <f>SUM(H162:J162)</f>
        <v>559.35</v>
      </c>
      <c r="H162" s="213">
        <v>559.35</v>
      </c>
      <c r="I162" s="213" t="s">
        <v>254</v>
      </c>
      <c r="J162" s="213" t="s">
        <v>254</v>
      </c>
      <c r="K162" s="127" t="s">
        <v>548</v>
      </c>
    </row>
    <row r="163" spans="1:11" s="136" customFormat="1" ht="45.75" customHeight="1" thickBot="1" x14ac:dyDescent="0.3">
      <c r="A163" s="209">
        <v>154</v>
      </c>
      <c r="B163" s="207">
        <v>43460</v>
      </c>
      <c r="C163" s="230" t="s">
        <v>164</v>
      </c>
      <c r="D163" s="163" t="s">
        <v>1365</v>
      </c>
      <c r="E163" s="163" t="s">
        <v>1372</v>
      </c>
      <c r="F163" s="248">
        <v>11236</v>
      </c>
      <c r="G163" s="214">
        <f>SUM(H163:J163)</f>
        <v>657.44</v>
      </c>
      <c r="H163" s="214">
        <v>657.44</v>
      </c>
      <c r="I163" s="214" t="s">
        <v>254</v>
      </c>
      <c r="J163" s="214" t="s">
        <v>254</v>
      </c>
      <c r="K163" s="140" t="s">
        <v>547</v>
      </c>
    </row>
    <row r="164" spans="1:11" s="136" customFormat="1" ht="57" customHeight="1" thickBot="1" x14ac:dyDescent="0.3">
      <c r="A164" s="336" t="s">
        <v>17</v>
      </c>
      <c r="B164" s="337"/>
      <c r="C164" s="337"/>
      <c r="D164" s="337"/>
      <c r="E164" s="337"/>
      <c r="F164" s="338"/>
      <c r="G164" s="223">
        <f>SUM(G14:G163)</f>
        <v>836507.13999999966</v>
      </c>
      <c r="H164" s="223">
        <f>SUM(H14:H163)</f>
        <v>745650.76999999967</v>
      </c>
      <c r="I164" s="223">
        <f>SUM(I14:I163)</f>
        <v>57788.369999999995</v>
      </c>
      <c r="J164" s="256">
        <f>SUM(J14:J163)</f>
        <v>33068</v>
      </c>
      <c r="K164" s="257"/>
    </row>
    <row r="165" spans="1:11" s="136" customFormat="1" x14ac:dyDescent="0.25">
      <c r="C165" s="137"/>
      <c r="D165" s="193"/>
      <c r="H165" s="136" t="s">
        <v>253</v>
      </c>
      <c r="I165" s="175" t="s">
        <v>253</v>
      </c>
      <c r="J165" s="136" t="s">
        <v>253</v>
      </c>
    </row>
  </sheetData>
  <autoFilter ref="F13:J165"/>
  <mergeCells count="9">
    <mergeCell ref="A164:F164"/>
    <mergeCell ref="A2:K2"/>
    <mergeCell ref="A3:K3"/>
    <mergeCell ref="A5:K5"/>
    <mergeCell ref="A12:A13"/>
    <mergeCell ref="B12:D12"/>
    <mergeCell ref="E12:E13"/>
    <mergeCell ref="H12:J12"/>
    <mergeCell ref="K12:K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</vt:i4>
      </vt:variant>
    </vt:vector>
  </HeadingPairs>
  <TitlesOfParts>
    <vt:vector size="17" baseType="lpstr">
      <vt:lpstr>MODELO</vt:lpstr>
      <vt:lpstr>Liquidacion</vt:lpstr>
      <vt:lpstr>Ex. Tecnico-2013</vt:lpstr>
      <vt:lpstr>2014</vt:lpstr>
      <vt:lpstr>2015</vt:lpstr>
      <vt:lpstr>2016</vt:lpstr>
      <vt:lpstr>2017</vt:lpstr>
      <vt:lpstr>2018-RO</vt:lpstr>
      <vt:lpstr>2018-END.</vt:lpstr>
      <vt:lpstr>2019-RO</vt:lpstr>
      <vt:lpstr>2019-END.</vt:lpstr>
      <vt:lpstr>2020RO</vt:lpstr>
      <vt:lpstr>ACTIVOS FIJOS</vt:lpstr>
      <vt:lpstr>EQUIPAMIENTO</vt:lpstr>
      <vt:lpstr>'ACTIVOS FIJOS'!Área_de_impresión</vt:lpstr>
      <vt:lpstr>EQUIPAMIENTO!Área_de_impresión</vt:lpstr>
      <vt:lpstr>'Ex. Tecnico-2013'!Área_de_impresión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2020-07-17T22:06:09Z</dcterms:modified>
</cp:coreProperties>
</file>