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CONSOLIDADO\MICROCUENCA CHACABAMBA\"/>
    </mc:Choice>
  </mc:AlternateContent>
  <bookViews>
    <workbookView xWindow="0" yWindow="0" windowWidth="20490" windowHeight="7050" tabRatio="848" firstSheet="1" activeTab="1"/>
  </bookViews>
  <sheets>
    <sheet name="MODELO" sheetId="1" state="hidden" r:id="rId1"/>
    <sheet name="Ex. Tecnico-2013" sheetId="3" r:id="rId2"/>
    <sheet name="ACTIVOS FIJOS" sheetId="4" state="hidden" r:id="rId3"/>
    <sheet name="EQUIPAMIENTO" sheetId="5" state="hidden" r:id="rId4"/>
  </sheets>
  <definedNames>
    <definedName name="_xlnm._FilterDatabase" localSheetId="1" hidden="1">'Ex. Tecnico-2013'!$H$13:$I$63</definedName>
    <definedName name="_xlnm._FilterDatabase" localSheetId="0" hidden="1">MODELO!$B$13:$D$32</definedName>
    <definedName name="_xlnm.Print_Area" localSheetId="2">'ACTIVOS FIJOS'!$B$1:$N$81</definedName>
    <definedName name="_xlnm.Print_Area" localSheetId="3">EQUIPAMIENTO!$B$1:$N$182</definedName>
    <definedName name="_xlnm.Print_Area" localSheetId="1">'Ex. Tecnico-2013'!$A$1:$I$64</definedName>
  </definedNames>
  <calcPr calcId="162913"/>
</workbook>
</file>

<file path=xl/calcChain.xml><?xml version="1.0" encoding="utf-8"?>
<calcChain xmlns="http://schemas.openxmlformats.org/spreadsheetml/2006/main">
  <c r="H63" i="3" l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15" i="3"/>
  <c r="G14" i="3"/>
  <c r="G14" i="1" l="1"/>
  <c r="G63" i="3" l="1"/>
  <c r="G20" i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<sst xmlns="http://schemas.openxmlformats.org/spreadsheetml/2006/main" count="883" uniqueCount="230">
  <si>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</si>
  <si>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</si>
  <si>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</si>
  <si>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</si>
  <si>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</si>
  <si>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</si>
  <si>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</si>
  <si>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</si>
  <si>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</si>
  <si>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</si>
  <si>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</si>
  <si>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</si>
  <si>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</si>
  <si>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</si>
  <si>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</si>
  <si>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</si>
  <si>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</si>
  <si>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</si>
  <si>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</si>
  <si>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</si>
  <si>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</si>
  <si>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</si>
  <si>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</si>
  <si>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</si>
  <si>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</si>
  <si>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</si>
  <si>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</si>
  <si>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</si>
  <si>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</si>
  <si>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</si>
  <si>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</si>
  <si>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</si>
  <si>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</si>
  <si>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</si>
  <si>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</si>
  <si>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</si>
  <si>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</si>
  <si>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</si>
  <si>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</si>
  <si>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</si>
  <si>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</si>
  <si>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</si>
  <si>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</si>
  <si>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</si>
  <si>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</si>
  <si>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</si>
  <si>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</si>
  <si>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</si>
  <si>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</si>
  <si>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</si>
  <si>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</si>
  <si>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</si>
  <si>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</si>
  <si>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</si>
  <si>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</si>
  <si>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</si>
  <si>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</si>
  <si>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</si>
  <si>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</si>
  <si>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</si>
  <si>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</si>
  <si>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</si>
  <si>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</si>
  <si>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</si>
  <si>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</si>
  <si>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</si>
  <si>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</si>
  <si>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</si>
  <si>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</si>
  <si>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</si>
  <si>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</si>
  <si>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</si>
  <si>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</si>
  <si>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</si>
  <si>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</si>
  <si>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</si>
  <si>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</si>
  <si>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</si>
  <si>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</si>
  <si>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</si>
  <si>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</si>
  <si>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</si>
  <si>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</si>
  <si>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</si>
  <si>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</si>
  <si>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</si>
  <si>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</si>
  <si>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</si>
  <si>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</si>
  <si>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</si>
  <si>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</si>
  <si>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</si>
  <si>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</si>
  <si>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</si>
  <si>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</si>
  <si>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</si>
  <si>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</si>
  <si>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</si>
  <si>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</si>
  <si>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</si>
  <si>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</si>
  <si>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</si>
  <si>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</si>
  <si>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</si>
  <si>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</si>
  <si>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</si>
  <si>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</si>
  <si>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</si>
  <si>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</si>
  <si>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</si>
  <si>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</si>
  <si>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</si>
  <si>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</si>
  <si>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</si>
  <si>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</si>
  <si>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</si>
  <si>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</si>
  <si>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</si>
  <si>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</si>
  <si>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</si>
  <si>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</si>
  <si>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</si>
  <si>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</si>
  <si>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</si>
  <si>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</si>
  <si>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</si>
  <si>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</si>
  <si>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</si>
  <si>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</si>
  <si>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</si>
  <si>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</si>
  <si>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</si>
  <si>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</si>
  <si>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</si>
  <si>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</si>
  <si>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</si>
  <si>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</si>
  <si>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</si>
  <si>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</si>
  <si>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</si>
  <si>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</si>
  <si>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</si>
  <si>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</si>
  <si>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</si>
  <si>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</si>
  <si>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</si>
  <si>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</si>
  <si>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</si>
  <si>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</si>
  <si>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</si>
  <si>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</si>
  <si>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</si>
  <si>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</si>
  <si>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</si>
  <si>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</si>
  <si>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</si>
  <si>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</si>
  <si>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</si>
  <si>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</si>
  <si>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</si>
  <si>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</si>
  <si>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</si>
  <si>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</si>
  <si>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</si>
  <si>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</si>
  <si>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</si>
  <si>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</si>
  <si>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</si>
  <si>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</si>
  <si>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</si>
  <si>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</si>
  <si>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</si>
  <si>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</si>
  <si>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</si>
  <si>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</si>
  <si>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</si>
  <si>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</si>
  <si>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</si>
  <si>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</si>
  <si>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</si>
  <si>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</si>
  <si>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</si>
  <si>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</si>
  <si>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</si>
  <si>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</si>
  <si>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</si>
  <si>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</si>
  <si>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</si>
  <si>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</si>
  <si>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</si>
  <si>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</si>
  <si>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</si>
  <si>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</si>
  <si>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</si>
  <si>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</si>
  <si>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</si>
  <si>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</si>
  <si>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</si>
  <si>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</si>
  <si>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</si>
  <si>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</si>
  <si>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2.6.8.1.3.1</t>
  </si>
  <si>
    <t>:  2.234102</t>
  </si>
  <si>
    <t>:  6.000027</t>
  </si>
  <si>
    <t>: 0367 - 2013</t>
  </si>
  <si>
    <t>Victor Hugo Roman Segovia - Planilla del Personal Obrero y/o Contratado,   Pago Correspondiente al Mes de setiembre.</t>
  </si>
  <si>
    <t>Descuento a Favor - A.F.P. Integra</t>
  </si>
  <si>
    <t>Victor Hugo Roman Segovia - Planilla del Personal Obrero y/o Contratado,   Pago Correspondiente al Mes de Agosto.</t>
  </si>
  <si>
    <t>Victor Hugo Roman Segovia - Planilla del Personal Obrero y/o Contratado,   Pago Correspondiente al Mes de Setiembre.</t>
  </si>
  <si>
    <t>Victor Hugo Roman Segovia - Planilla del Personal Obrero y/o Contratado,   Pago Correspondiente al Mes de Octubre</t>
  </si>
  <si>
    <t xml:space="preserve">Descuento a Favor - O.N.P. </t>
  </si>
  <si>
    <t>Descuento a Favor - A.F.P.  Integra</t>
  </si>
  <si>
    <t>Descuento a Favor - A.F.P.  Prima</t>
  </si>
  <si>
    <t>Aporte Patronal - Seguro Complementacion de Trabajo de la Planilla</t>
  </si>
  <si>
    <t>Victor Hugo Roman Segovia - Planilla del Personal Obrero y/o Contratado,   Pago Correspondiente al Mes de Noviembre</t>
  </si>
  <si>
    <t>Victor Hugo Roman Segovia - Planilla del Personal Obrero y/o Contratado,   Pago Correspondiente al Mes de Diciembre</t>
  </si>
  <si>
    <t xml:space="preserve">Descuento a Favor - C.A.F.A.E. </t>
  </si>
  <si>
    <t>Rendicion al Anticipo Otorgado con el C/P 14203-13 por la Planilla de Viaticos según MEMO.N° 1957-2013-GRAP/07.DR.ADMYF. - Marco Antonio Aragon Zinanyuca</t>
  </si>
  <si>
    <t>Rendicion al Anticipo Otorgado con el C/P 14202-13 por la Planilla de Viaticos según MEMO.N° 1958-2013-GRAP/07.DR.ADMYF. - Juan Pablo Palomino Ustua</t>
  </si>
  <si>
    <t>Rendicion al Anticipo Otorgado con el C/P 14201-13 por la Planilla de Viaticos según MEMO.N° 1959-2013-GRAP/07.DR.ADMYF. - Mirtha Vargas Roman</t>
  </si>
  <si>
    <t>Rendicion al Anticipo Otorgado con el C/P 14689-13 por la Planilla de Viaticos según MEMO.N° nº1987-2013-GRAP/07.DR.ADMYF. - Juan Pablo Palomino Ustua</t>
  </si>
  <si>
    <t>Rendicion al Anticipo Otorgado con el C/P 14374-13 por la Planilla de Viaticos según MEMO.N° 1982-2013-GRAP/07.DR.ADMYF. - Zulma Huaman Palomino</t>
  </si>
  <si>
    <t xml:space="preserve">Rendicion al Anticipo Otorgado con el C/P 0650-13 por la Planilla de Viaticos según MEMO.N° 1368-2013-GRAP/07.DR.ADMYF. - Miguel  Angel Valenzuela Rodrigues </t>
  </si>
  <si>
    <t xml:space="preserve"> Certificación Ambiental del Proyecto - Prog Bosques Manej Gobierno Regional De Apurimac </t>
  </si>
  <si>
    <t>Supervisor de Obra - Jaime Sequeiros Montesinos - Pago Correspondiente al Mes de Octubre</t>
  </si>
  <si>
    <t>Victor Hugo Roman Segovia - Planilla del Personal Obrero y/o Contratado, Pago Correspondiente al Mes de julio.</t>
  </si>
  <si>
    <t>Victor Hugo Roman Segovia - Planilla del Personal Obrero y/o Contratado, Pago Correspondiente al Mes de agosto.</t>
  </si>
  <si>
    <t>Victor Hugo Roman Segovia - Planilla del Personal Obrero y/o Contratado, Pago Correspondiente al Mes Agosto.</t>
  </si>
  <si>
    <t xml:space="preserve">DESAGREGADOS </t>
  </si>
  <si>
    <t>ESPECIFICA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</si>
</sst>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0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4" fontId="0" fillId="0" borderId="0" xfId="0" applyNumberFormat="1"/>
    <xf numFmtId="0" fontId="32" fillId="0" borderId="6" xfId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vertical="center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0" fontId="32" fillId="0" borderId="6" xfId="1" applyNumberFormat="1" applyFont="1" applyFill="1" applyBorder="1" applyAlignment="1">
      <alignment vertical="center"/>
    </xf>
    <xf numFmtId="49" fontId="32" fillId="0" borderId="6" xfId="1" applyNumberFormat="1" applyFont="1" applyFill="1" applyBorder="1" applyAlignment="1">
      <alignment horizontal="center" vertical="center"/>
    </xf>
    <xf numFmtId="0" fontId="32" fillId="0" borderId="30" xfId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0" fontId="32" fillId="0" borderId="28" xfId="1" applyFont="1" applyFill="1" applyBorder="1" applyAlignment="1">
      <alignment horizontal="center" vertical="center"/>
    </xf>
    <xf numFmtId="0" fontId="32" fillId="0" borderId="28" xfId="1" applyNumberFormat="1" applyFont="1" applyFill="1" applyBorder="1" applyAlignment="1">
      <alignment horizontal="center" vertical="center"/>
    </xf>
    <xf numFmtId="4" fontId="32" fillId="0" borderId="28" xfId="1" quotePrefix="1" applyNumberFormat="1" applyFont="1" applyFill="1" applyBorder="1" applyAlignment="1">
      <alignment vertical="center"/>
    </xf>
    <xf numFmtId="4" fontId="33" fillId="2" borderId="1" xfId="1" quotePrefix="1" applyNumberFormat="1" applyFont="1" applyFill="1" applyBorder="1" applyAlignment="1">
      <alignment vertical="center"/>
    </xf>
    <xf numFmtId="2" fontId="33" fillId="2" borderId="1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0" fillId="0" borderId="6" xfId="0" applyBorder="1"/>
    <xf numFmtId="2" fontId="32" fillId="0" borderId="29" xfId="1" quotePrefix="1" applyNumberFormat="1" applyFont="1" applyFill="1" applyBorder="1" applyAlignment="1">
      <alignment horizontal="center" vertical="center"/>
    </xf>
    <xf numFmtId="2" fontId="32" fillId="0" borderId="27" xfId="1" quotePrefix="1" applyNumberFormat="1" applyFont="1" applyFill="1" applyBorder="1" applyAlignment="1">
      <alignment horizontal="center" vertical="center"/>
    </xf>
    <xf numFmtId="2" fontId="32" fillId="0" borderId="31" xfId="1" quotePrefix="1" applyNumberFormat="1" applyFont="1" applyFill="1" applyBorder="1" applyAlignment="1">
      <alignment horizontal="center" vertical="center"/>
    </xf>
    <xf numFmtId="0" fontId="33" fillId="2" borderId="13" xfId="1" applyFont="1" applyFill="1" applyBorder="1" applyAlignment="1">
      <alignment horizontal="left" vertical="center"/>
    </xf>
    <xf numFmtId="0" fontId="4" fillId="0" borderId="6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53" t="s">
        <v>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5" ht="21" customHeight="1" x14ac:dyDescent="0.25">
      <c r="A3" s="154" t="s">
        <v>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71" t="s">
        <v>23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61" t="s">
        <v>8</v>
      </c>
      <c r="B12" s="163" t="s">
        <v>9</v>
      </c>
      <c r="C12" s="163"/>
      <c r="D12" s="163"/>
      <c r="E12" s="164" t="s">
        <v>10</v>
      </c>
      <c r="F12" s="164" t="s">
        <v>11</v>
      </c>
      <c r="G12" s="166" t="s">
        <v>12</v>
      </c>
      <c r="H12" s="168" t="s">
        <v>20</v>
      </c>
      <c r="I12" s="169"/>
      <c r="J12" s="169"/>
      <c r="K12" s="169"/>
      <c r="L12" s="169"/>
      <c r="M12" s="169"/>
      <c r="N12" s="170"/>
      <c r="O12" s="166" t="s">
        <v>13</v>
      </c>
    </row>
    <row r="13" spans="1:15" ht="20.100000000000001" customHeight="1" thickBot="1" x14ac:dyDescent="0.3">
      <c r="A13" s="162"/>
      <c r="B13" s="2" t="s">
        <v>14</v>
      </c>
      <c r="C13" s="2" t="s">
        <v>15</v>
      </c>
      <c r="D13" s="2" t="s">
        <v>16</v>
      </c>
      <c r="E13" s="165"/>
      <c r="F13" s="167"/>
      <c r="G13" s="162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62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58" t="s">
        <v>17</v>
      </c>
      <c r="B32" s="159"/>
      <c r="C32" s="159"/>
      <c r="D32" s="159"/>
      <c r="E32" s="159"/>
      <c r="F32" s="160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53" t="s">
        <v>0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</row>
    <row r="36" spans="1:15" ht="20.100000000000001" customHeight="1" x14ac:dyDescent="0.25">
      <c r="A36" s="154" t="s">
        <v>1</v>
      </c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61" t="s">
        <v>8</v>
      </c>
      <c r="B43" s="163" t="s">
        <v>9</v>
      </c>
      <c r="C43" s="163"/>
      <c r="D43" s="163"/>
      <c r="E43" s="164" t="s">
        <v>10</v>
      </c>
      <c r="F43" s="164" t="s">
        <v>11</v>
      </c>
      <c r="G43" s="166" t="s">
        <v>12</v>
      </c>
      <c r="H43" s="168" t="s">
        <v>20</v>
      </c>
      <c r="I43" s="169"/>
      <c r="J43" s="169"/>
      <c r="K43" s="169"/>
      <c r="L43" s="169"/>
      <c r="M43" s="169"/>
      <c r="N43" s="170"/>
      <c r="O43" s="166" t="s">
        <v>13</v>
      </c>
    </row>
    <row r="44" spans="1:15" ht="20.100000000000001" customHeight="1" thickBot="1" x14ac:dyDescent="0.3">
      <c r="A44" s="162"/>
      <c r="B44" s="2" t="s">
        <v>14</v>
      </c>
      <c r="C44" s="2" t="s">
        <v>15</v>
      </c>
      <c r="D44" s="2" t="s">
        <v>16</v>
      </c>
      <c r="E44" s="165"/>
      <c r="F44" s="167"/>
      <c r="G44" s="162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62"/>
    </row>
    <row r="45" spans="1:15" ht="20.100000000000001" customHeight="1" thickBot="1" x14ac:dyDescent="0.3">
      <c r="A45" s="155" t="s">
        <v>18</v>
      </c>
      <c r="B45" s="156"/>
      <c r="C45" s="156"/>
      <c r="D45" s="156"/>
      <c r="E45" s="156"/>
      <c r="F45" s="157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58" t="s">
        <v>17</v>
      </c>
      <c r="B66" s="159"/>
      <c r="C66" s="159"/>
      <c r="D66" s="159"/>
      <c r="E66" s="159"/>
      <c r="F66" s="160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53" t="s">
        <v>0</v>
      </c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</row>
    <row r="70" spans="1:15" ht="20.100000000000001" customHeight="1" x14ac:dyDescent="0.25">
      <c r="A70" s="154" t="s">
        <v>1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61" t="s">
        <v>8</v>
      </c>
      <c r="B77" s="163" t="s">
        <v>9</v>
      </c>
      <c r="C77" s="163"/>
      <c r="D77" s="163"/>
      <c r="E77" s="164" t="s">
        <v>10</v>
      </c>
      <c r="F77" s="164" t="s">
        <v>11</v>
      </c>
      <c r="G77" s="166" t="s">
        <v>12</v>
      </c>
      <c r="H77" s="168" t="s">
        <v>20</v>
      </c>
      <c r="I77" s="169"/>
      <c r="J77" s="169"/>
      <c r="K77" s="169"/>
      <c r="L77" s="169"/>
      <c r="M77" s="169"/>
      <c r="N77" s="170"/>
      <c r="O77" s="166" t="s">
        <v>13</v>
      </c>
    </row>
    <row r="78" spans="1:15" ht="20.100000000000001" customHeight="1" thickBot="1" x14ac:dyDescent="0.3">
      <c r="A78" s="162"/>
      <c r="B78" s="2" t="s">
        <v>14</v>
      </c>
      <c r="C78" s="2" t="s">
        <v>15</v>
      </c>
      <c r="D78" s="2" t="s">
        <v>16</v>
      </c>
      <c r="E78" s="165"/>
      <c r="F78" s="167"/>
      <c r="G78" s="162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62"/>
    </row>
    <row r="79" spans="1:15" ht="20.100000000000001" customHeight="1" thickBot="1" x14ac:dyDescent="0.3">
      <c r="A79" s="155" t="s">
        <v>18</v>
      </c>
      <c r="B79" s="156"/>
      <c r="C79" s="156"/>
      <c r="D79" s="156"/>
      <c r="E79" s="156"/>
      <c r="F79" s="157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58" t="s">
        <v>19</v>
      </c>
      <c r="B99" s="159"/>
      <c r="C99" s="159"/>
      <c r="D99" s="159"/>
      <c r="E99" s="159"/>
      <c r="F99" s="160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53" t="s">
        <v>0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</row>
    <row r="106" spans="1:15" ht="21" customHeight="1" x14ac:dyDescent="0.25">
      <c r="A106" s="154" t="s">
        <v>1</v>
      </c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71" t="s">
        <v>23</v>
      </c>
      <c r="B108" s="171"/>
      <c r="C108" s="171"/>
      <c r="D108" s="171"/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61" t="s">
        <v>8</v>
      </c>
      <c r="B115" s="163" t="s">
        <v>9</v>
      </c>
      <c r="C115" s="163"/>
      <c r="D115" s="163"/>
      <c r="E115" s="164" t="s">
        <v>10</v>
      </c>
      <c r="F115" s="164" t="s">
        <v>11</v>
      </c>
      <c r="G115" s="166" t="s">
        <v>12</v>
      </c>
      <c r="H115" s="168" t="s">
        <v>20</v>
      </c>
      <c r="I115" s="169"/>
      <c r="J115" s="169"/>
      <c r="K115" s="169"/>
      <c r="L115" s="169"/>
      <c r="M115" s="169"/>
      <c r="N115" s="170"/>
      <c r="O115" s="166" t="s">
        <v>13</v>
      </c>
    </row>
    <row r="116" spans="1:15" ht="20.100000000000001" customHeight="1" thickBot="1" x14ac:dyDescent="0.3">
      <c r="A116" s="162"/>
      <c r="B116" s="2" t="s">
        <v>14</v>
      </c>
      <c r="C116" s="2" t="s">
        <v>15</v>
      </c>
      <c r="D116" s="2" t="s">
        <v>16</v>
      </c>
      <c r="E116" s="165"/>
      <c r="F116" s="167"/>
      <c r="G116" s="162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62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58" t="s">
        <v>19</v>
      </c>
      <c r="B122" s="159"/>
      <c r="C122" s="159"/>
      <c r="D122" s="159"/>
      <c r="E122" s="159"/>
      <c r="F122" s="160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64"/>
  <sheetViews>
    <sheetView tabSelected="1" topLeftCell="A10" zoomScale="70" zoomScaleNormal="70" workbookViewId="0">
      <selection activeCell="G63" sqref="G63"/>
    </sheetView>
  </sheetViews>
  <sheetFormatPr baseColWidth="10" defaultRowHeight="15" x14ac:dyDescent="0.25"/>
  <cols>
    <col min="1" max="1" width="6.42578125" customWidth="1"/>
    <col min="2" max="2" width="16.28515625" customWidth="1"/>
    <col min="3" max="3" width="11.7109375" customWidth="1"/>
    <col min="4" max="4" width="17.7109375" style="117" customWidth="1"/>
    <col min="6" max="6" width="13.42578125" customWidth="1"/>
    <col min="7" max="7" width="16.140625" customWidth="1"/>
    <col min="8" max="8" width="36.28515625" style="124" bestFit="1" customWidth="1"/>
    <col min="9" max="9" width="68.5703125" customWidth="1"/>
    <col min="10" max="10" width="16" customWidth="1"/>
    <col min="11" max="11" width="20.7109375" customWidth="1"/>
  </cols>
  <sheetData>
    <row r="1" spans="1:11" ht="21" customHeight="1" x14ac:dyDescent="0.25"/>
    <row r="2" spans="1:11" ht="29.25" customHeight="1" x14ac:dyDescent="0.25">
      <c r="A2" s="153" t="s">
        <v>0</v>
      </c>
      <c r="B2" s="153"/>
      <c r="C2" s="153"/>
      <c r="D2" s="153"/>
      <c r="E2" s="153"/>
      <c r="F2" s="153"/>
      <c r="G2" s="153"/>
      <c r="H2" s="153"/>
      <c r="I2" s="153"/>
    </row>
    <row r="3" spans="1:11" ht="30" customHeight="1" x14ac:dyDescent="0.25">
      <c r="A3" s="154" t="s">
        <v>1</v>
      </c>
      <c r="B3" s="154"/>
      <c r="C3" s="154"/>
      <c r="D3" s="154"/>
      <c r="E3" s="154"/>
      <c r="F3" s="154"/>
      <c r="G3" s="154"/>
      <c r="H3" s="154"/>
      <c r="I3" s="154"/>
    </row>
    <row r="4" spans="1:11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</row>
    <row r="5" spans="1:11" ht="20.100000000000001" customHeight="1" x14ac:dyDescent="0.25">
      <c r="A5" s="171" t="s">
        <v>58</v>
      </c>
      <c r="B5" s="171"/>
      <c r="C5" s="171"/>
      <c r="D5" s="171"/>
      <c r="E5" s="171"/>
      <c r="F5" s="171"/>
      <c r="G5" s="171"/>
      <c r="H5" s="171"/>
      <c r="I5" s="171"/>
    </row>
    <row r="6" spans="1:11" ht="20.100000000000001" customHeight="1" x14ac:dyDescent="0.25">
      <c r="A6" s="3"/>
      <c r="B6" s="3"/>
      <c r="C6" s="3"/>
      <c r="D6" s="119"/>
      <c r="E6" s="3"/>
      <c r="F6" s="3"/>
      <c r="G6" s="26"/>
      <c r="H6" s="3"/>
      <c r="I6" s="3"/>
    </row>
    <row r="7" spans="1:11" ht="20.100000000000001" customHeight="1" x14ac:dyDescent="0.25">
      <c r="A7" s="4" t="s">
        <v>21</v>
      </c>
      <c r="B7" s="5"/>
      <c r="C7" s="5"/>
      <c r="D7" s="4" t="s">
        <v>204</v>
      </c>
      <c r="E7" s="1"/>
      <c r="F7" s="1"/>
      <c r="G7" s="27"/>
      <c r="H7" s="5"/>
      <c r="I7" s="5"/>
    </row>
    <row r="8" spans="1:11" ht="20.100000000000001" customHeight="1" x14ac:dyDescent="0.25">
      <c r="A8" s="6" t="s">
        <v>3</v>
      </c>
      <c r="B8" s="7"/>
      <c r="C8" s="7"/>
      <c r="D8" s="4" t="s">
        <v>202</v>
      </c>
      <c r="E8" s="1"/>
      <c r="F8" s="1"/>
      <c r="G8" s="8"/>
      <c r="H8" s="118"/>
      <c r="I8" s="7"/>
    </row>
    <row r="9" spans="1:11" ht="20.100000000000001" customHeight="1" x14ac:dyDescent="0.25">
      <c r="A9" s="6" t="s">
        <v>5</v>
      </c>
      <c r="B9" s="8"/>
      <c r="C9" s="8"/>
      <c r="D9" s="4" t="s">
        <v>203</v>
      </c>
      <c r="E9" s="1"/>
      <c r="F9" s="1"/>
      <c r="G9" s="8"/>
      <c r="H9" s="118"/>
      <c r="I9" s="7"/>
    </row>
    <row r="10" spans="1:11" ht="20.100000000000001" customHeight="1" x14ac:dyDescent="0.25">
      <c r="A10" s="4" t="s">
        <v>6</v>
      </c>
      <c r="B10" s="8"/>
      <c r="C10" s="8"/>
      <c r="D10" s="4" t="s">
        <v>7</v>
      </c>
      <c r="E10" s="1"/>
      <c r="F10" s="1"/>
      <c r="G10" s="8"/>
      <c r="H10" s="118"/>
      <c r="I10" s="7"/>
    </row>
    <row r="11" spans="1:11" ht="20.100000000000001" customHeight="1" thickBot="1" x14ac:dyDescent="0.3">
      <c r="A11" s="1"/>
      <c r="B11" s="9"/>
      <c r="C11" s="1"/>
      <c r="D11" s="120"/>
      <c r="E11" s="1"/>
      <c r="F11" s="1"/>
      <c r="G11" s="1"/>
      <c r="H11" s="125"/>
      <c r="I11" s="10">
        <v>2013</v>
      </c>
    </row>
    <row r="12" spans="1:11" ht="36.75" customHeight="1" thickBot="1" x14ac:dyDescent="0.3">
      <c r="A12" s="161" t="s">
        <v>8</v>
      </c>
      <c r="B12" s="163" t="s">
        <v>9</v>
      </c>
      <c r="C12" s="163"/>
      <c r="D12" s="163"/>
      <c r="E12" s="164" t="s">
        <v>10</v>
      </c>
      <c r="F12" s="164" t="s">
        <v>11</v>
      </c>
      <c r="G12" s="175" t="s">
        <v>12</v>
      </c>
      <c r="H12" s="127" t="s">
        <v>20</v>
      </c>
      <c r="I12" s="145" t="s">
        <v>13</v>
      </c>
    </row>
    <row r="13" spans="1:11" ht="30" customHeight="1" thickBot="1" x14ac:dyDescent="0.3">
      <c r="A13" s="162"/>
      <c r="B13" s="2" t="s">
        <v>14</v>
      </c>
      <c r="C13" s="2" t="s">
        <v>15</v>
      </c>
      <c r="D13" s="2" t="s">
        <v>16</v>
      </c>
      <c r="E13" s="165"/>
      <c r="F13" s="167"/>
      <c r="G13" s="176"/>
      <c r="H13" s="128" t="s">
        <v>201</v>
      </c>
      <c r="I13" s="152" t="s">
        <v>13</v>
      </c>
      <c r="J13" s="146" t="s">
        <v>228</v>
      </c>
      <c r="K13" s="146" t="s">
        <v>229</v>
      </c>
    </row>
    <row r="14" spans="1:11" ht="39" customHeight="1" x14ac:dyDescent="0.25">
      <c r="A14" s="130">
        <v>1</v>
      </c>
      <c r="B14" s="131">
        <v>41530</v>
      </c>
      <c r="C14" s="132" t="s">
        <v>164</v>
      </c>
      <c r="D14" s="130">
        <v>676</v>
      </c>
      <c r="E14" s="130">
        <v>9506</v>
      </c>
      <c r="F14" s="130">
        <v>4495</v>
      </c>
      <c r="G14" s="133">
        <f t="shared" ref="G14:G45" si="0">SUM(H14:H14)</f>
        <v>4000</v>
      </c>
      <c r="H14" s="148">
        <v>4000</v>
      </c>
      <c r="I14" s="123" t="s">
        <v>225</v>
      </c>
      <c r="J14" s="147" t="s">
        <v>23</v>
      </c>
      <c r="K14" s="147" t="s">
        <v>58</v>
      </c>
    </row>
    <row r="15" spans="1:11" ht="39" customHeight="1" x14ac:dyDescent="0.25">
      <c r="A15" s="122">
        <v>2</v>
      </c>
      <c r="B15" s="134">
        <v>41530</v>
      </c>
      <c r="C15" s="135" t="s">
        <v>164</v>
      </c>
      <c r="D15" s="122">
        <v>680</v>
      </c>
      <c r="E15" s="122">
        <v>9507</v>
      </c>
      <c r="F15" s="122">
        <v>4496</v>
      </c>
      <c r="G15" s="129">
        <f t="shared" si="0"/>
        <v>4000</v>
      </c>
      <c r="H15" s="149">
        <v>4000</v>
      </c>
      <c r="I15" s="123" t="s">
        <v>226</v>
      </c>
      <c r="J15" s="147" t="s">
        <v>23</v>
      </c>
      <c r="K15" s="147" t="s">
        <v>58</v>
      </c>
    </row>
    <row r="16" spans="1:11" ht="39" customHeight="1" x14ac:dyDescent="0.25">
      <c r="A16" s="122">
        <v>3</v>
      </c>
      <c r="B16" s="134">
        <v>41544</v>
      </c>
      <c r="C16" s="135" t="s">
        <v>164</v>
      </c>
      <c r="D16" s="122">
        <v>719</v>
      </c>
      <c r="E16" s="122">
        <v>10004</v>
      </c>
      <c r="F16" s="122">
        <v>5128</v>
      </c>
      <c r="G16" s="129">
        <f t="shared" si="0"/>
        <v>4212.7299999999996</v>
      </c>
      <c r="H16" s="149">
        <v>4212.7299999999996</v>
      </c>
      <c r="I16" s="123" t="s">
        <v>225</v>
      </c>
      <c r="J16" s="147" t="s">
        <v>23</v>
      </c>
      <c r="K16" s="147" t="s">
        <v>58</v>
      </c>
    </row>
    <row r="17" spans="1:11" ht="39" customHeight="1" x14ac:dyDescent="0.25">
      <c r="A17" s="130">
        <v>4</v>
      </c>
      <c r="B17" s="134">
        <v>41544</v>
      </c>
      <c r="C17" s="135" t="s">
        <v>164</v>
      </c>
      <c r="D17" s="122">
        <v>738</v>
      </c>
      <c r="E17" s="122">
        <v>10003</v>
      </c>
      <c r="F17" s="122">
        <v>5129</v>
      </c>
      <c r="G17" s="129">
        <f t="shared" si="0"/>
        <v>7998.82</v>
      </c>
      <c r="H17" s="149">
        <v>7998.82</v>
      </c>
      <c r="I17" s="123" t="s">
        <v>227</v>
      </c>
      <c r="J17" s="147" t="s">
        <v>23</v>
      </c>
      <c r="K17" s="147" t="s">
        <v>58</v>
      </c>
    </row>
    <row r="18" spans="1:11" ht="39" customHeight="1" x14ac:dyDescent="0.25">
      <c r="A18" s="122">
        <v>5</v>
      </c>
      <c r="B18" s="134">
        <v>41549</v>
      </c>
      <c r="C18" s="135" t="s">
        <v>164</v>
      </c>
      <c r="D18" s="122">
        <v>801</v>
      </c>
      <c r="E18" s="136">
        <v>10351</v>
      </c>
      <c r="F18" s="122">
        <v>5244</v>
      </c>
      <c r="G18" s="129">
        <f t="shared" si="0"/>
        <v>6101.55</v>
      </c>
      <c r="H18" s="149">
        <v>6101.55</v>
      </c>
      <c r="I18" s="123" t="s">
        <v>205</v>
      </c>
      <c r="J18" s="147" t="s">
        <v>23</v>
      </c>
      <c r="K18" s="147" t="s">
        <v>58</v>
      </c>
    </row>
    <row r="19" spans="1:11" ht="39" customHeight="1" x14ac:dyDescent="0.25">
      <c r="A19" s="122">
        <v>6</v>
      </c>
      <c r="B19" s="134">
        <v>41549</v>
      </c>
      <c r="C19" s="135" t="s">
        <v>164</v>
      </c>
      <c r="D19" s="122">
        <v>801</v>
      </c>
      <c r="E19" s="136">
        <v>10352</v>
      </c>
      <c r="F19" s="122">
        <v>5244</v>
      </c>
      <c r="G19" s="129">
        <f t="shared" si="0"/>
        <v>455</v>
      </c>
      <c r="H19" s="149">
        <v>455</v>
      </c>
      <c r="I19" s="123" t="s">
        <v>174</v>
      </c>
      <c r="J19" s="147" t="s">
        <v>23</v>
      </c>
      <c r="K19" s="147" t="s">
        <v>58</v>
      </c>
    </row>
    <row r="20" spans="1:11" ht="39" customHeight="1" x14ac:dyDescent="0.25">
      <c r="A20" s="130">
        <v>7</v>
      </c>
      <c r="B20" s="134">
        <v>41549</v>
      </c>
      <c r="C20" s="135" t="s">
        <v>164</v>
      </c>
      <c r="D20" s="122">
        <v>801</v>
      </c>
      <c r="E20" s="136">
        <v>10353</v>
      </c>
      <c r="F20" s="122">
        <v>5244</v>
      </c>
      <c r="G20" s="129">
        <f t="shared" si="0"/>
        <v>630</v>
      </c>
      <c r="H20" s="149">
        <v>630</v>
      </c>
      <c r="I20" s="123" t="s">
        <v>175</v>
      </c>
      <c r="J20" s="147" t="s">
        <v>23</v>
      </c>
      <c r="K20" s="147" t="s">
        <v>58</v>
      </c>
    </row>
    <row r="21" spans="1:11" ht="39" customHeight="1" x14ac:dyDescent="0.25">
      <c r="A21" s="122">
        <v>8</v>
      </c>
      <c r="B21" s="134">
        <v>41549</v>
      </c>
      <c r="C21" s="135" t="s">
        <v>164</v>
      </c>
      <c r="D21" s="122">
        <v>801</v>
      </c>
      <c r="E21" s="136">
        <v>10354</v>
      </c>
      <c r="F21" s="122">
        <v>5244</v>
      </c>
      <c r="G21" s="129">
        <f t="shared" si="0"/>
        <v>443.45</v>
      </c>
      <c r="H21" s="149">
        <v>443.45</v>
      </c>
      <c r="I21" s="123" t="s">
        <v>206</v>
      </c>
      <c r="J21" s="147" t="s">
        <v>23</v>
      </c>
      <c r="K21" s="147" t="s">
        <v>58</v>
      </c>
    </row>
    <row r="22" spans="1:11" ht="39" customHeight="1" x14ac:dyDescent="0.25">
      <c r="A22" s="122">
        <v>9</v>
      </c>
      <c r="B22" s="134">
        <v>41547</v>
      </c>
      <c r="C22" s="135" t="s">
        <v>164</v>
      </c>
      <c r="D22" s="122">
        <v>784</v>
      </c>
      <c r="E22" s="122">
        <v>10344</v>
      </c>
      <c r="F22" s="122">
        <v>5245</v>
      </c>
      <c r="G22" s="129">
        <f t="shared" si="0"/>
        <v>7000</v>
      </c>
      <c r="H22" s="149">
        <v>7000</v>
      </c>
      <c r="I22" s="123" t="s">
        <v>207</v>
      </c>
      <c r="J22" s="147" t="s">
        <v>23</v>
      </c>
      <c r="K22" s="147" t="s">
        <v>58</v>
      </c>
    </row>
    <row r="23" spans="1:11" ht="39" customHeight="1" x14ac:dyDescent="0.25">
      <c r="A23" s="130">
        <v>10</v>
      </c>
      <c r="B23" s="134">
        <v>41561</v>
      </c>
      <c r="C23" s="135" t="s">
        <v>164</v>
      </c>
      <c r="D23" s="122">
        <v>829</v>
      </c>
      <c r="E23" s="122">
        <v>10863</v>
      </c>
      <c r="F23" s="122">
        <v>5393</v>
      </c>
      <c r="G23" s="129">
        <f t="shared" si="0"/>
        <v>30022.09</v>
      </c>
      <c r="H23" s="149">
        <v>30022.09</v>
      </c>
      <c r="I23" s="123" t="s">
        <v>208</v>
      </c>
      <c r="J23" s="147" t="s">
        <v>23</v>
      </c>
      <c r="K23" s="147" t="s">
        <v>58</v>
      </c>
    </row>
    <row r="24" spans="1:11" ht="39" customHeight="1" x14ac:dyDescent="0.25">
      <c r="A24" s="122">
        <v>11</v>
      </c>
      <c r="B24" s="134">
        <v>41558</v>
      </c>
      <c r="C24" s="135" t="s">
        <v>185</v>
      </c>
      <c r="D24" s="122" t="s">
        <v>186</v>
      </c>
      <c r="E24" s="122">
        <v>10755</v>
      </c>
      <c r="F24" s="122">
        <v>5483</v>
      </c>
      <c r="G24" s="129">
        <f t="shared" si="0"/>
        <v>5000</v>
      </c>
      <c r="H24" s="149">
        <v>5000</v>
      </c>
      <c r="I24" s="123" t="s">
        <v>222</v>
      </c>
      <c r="J24" s="147" t="s">
        <v>23</v>
      </c>
      <c r="K24" s="147" t="s">
        <v>58</v>
      </c>
    </row>
    <row r="25" spans="1:11" ht="39" customHeight="1" x14ac:dyDescent="0.25">
      <c r="A25" s="122">
        <v>12</v>
      </c>
      <c r="B25" s="134">
        <v>41576</v>
      </c>
      <c r="C25" s="135" t="s">
        <v>164</v>
      </c>
      <c r="D25" s="122">
        <v>877</v>
      </c>
      <c r="E25" s="122">
        <v>11451</v>
      </c>
      <c r="F25" s="122">
        <v>5885</v>
      </c>
      <c r="G25" s="129">
        <f t="shared" si="0"/>
        <v>9594</v>
      </c>
      <c r="H25" s="149">
        <v>9594</v>
      </c>
      <c r="I25" s="123" t="s">
        <v>209</v>
      </c>
      <c r="J25" s="147" t="s">
        <v>23</v>
      </c>
      <c r="K25" s="147" t="s">
        <v>58</v>
      </c>
    </row>
    <row r="26" spans="1:11" ht="39" customHeight="1" x14ac:dyDescent="0.25">
      <c r="A26" s="130">
        <v>13</v>
      </c>
      <c r="B26" s="134">
        <v>41576</v>
      </c>
      <c r="C26" s="135" t="s">
        <v>164</v>
      </c>
      <c r="D26" s="122">
        <v>877</v>
      </c>
      <c r="E26" s="122">
        <v>11452</v>
      </c>
      <c r="F26" s="122">
        <v>5885</v>
      </c>
      <c r="G26" s="129">
        <f t="shared" si="0"/>
        <v>455</v>
      </c>
      <c r="H26" s="149">
        <v>455</v>
      </c>
      <c r="I26" s="123" t="s">
        <v>174</v>
      </c>
      <c r="J26" s="147" t="s">
        <v>23</v>
      </c>
      <c r="K26" s="147" t="s">
        <v>58</v>
      </c>
    </row>
    <row r="27" spans="1:11" ht="39" customHeight="1" x14ac:dyDescent="0.25">
      <c r="A27" s="122">
        <v>14</v>
      </c>
      <c r="B27" s="134">
        <v>41576</v>
      </c>
      <c r="C27" s="135" t="s">
        <v>164</v>
      </c>
      <c r="D27" s="122">
        <v>877</v>
      </c>
      <c r="E27" s="122">
        <v>11453</v>
      </c>
      <c r="F27" s="122">
        <v>5885</v>
      </c>
      <c r="G27" s="129">
        <f t="shared" si="0"/>
        <v>990</v>
      </c>
      <c r="H27" s="149">
        <v>990</v>
      </c>
      <c r="I27" s="123" t="s">
        <v>175</v>
      </c>
      <c r="J27" s="147" t="s">
        <v>23</v>
      </c>
      <c r="K27" s="147" t="s">
        <v>58</v>
      </c>
    </row>
    <row r="28" spans="1:11" ht="39" customHeight="1" x14ac:dyDescent="0.25">
      <c r="A28" s="122">
        <v>15</v>
      </c>
      <c r="B28" s="134">
        <v>41576</v>
      </c>
      <c r="C28" s="135" t="s">
        <v>164</v>
      </c>
      <c r="D28" s="122">
        <v>877</v>
      </c>
      <c r="E28" s="122">
        <v>11454</v>
      </c>
      <c r="F28" s="122">
        <v>5885</v>
      </c>
      <c r="G28" s="129">
        <f t="shared" si="0"/>
        <v>951</v>
      </c>
      <c r="H28" s="149">
        <v>951</v>
      </c>
      <c r="I28" s="123" t="s">
        <v>206</v>
      </c>
      <c r="J28" s="147" t="s">
        <v>23</v>
      </c>
      <c r="K28" s="147" t="s">
        <v>58</v>
      </c>
    </row>
    <row r="29" spans="1:11" ht="39" customHeight="1" x14ac:dyDescent="0.25">
      <c r="A29" s="130">
        <v>16</v>
      </c>
      <c r="B29" s="134">
        <v>41578</v>
      </c>
      <c r="C29" s="135" t="s">
        <v>164</v>
      </c>
      <c r="D29" s="122">
        <v>931</v>
      </c>
      <c r="E29" s="122">
        <v>11630</v>
      </c>
      <c r="F29" s="122">
        <v>6015</v>
      </c>
      <c r="G29" s="129">
        <f t="shared" si="0"/>
        <v>8105.61</v>
      </c>
      <c r="H29" s="149">
        <v>8105.61</v>
      </c>
      <c r="I29" s="123" t="s">
        <v>209</v>
      </c>
      <c r="J29" s="147" t="s">
        <v>23</v>
      </c>
      <c r="K29" s="147" t="s">
        <v>58</v>
      </c>
    </row>
    <row r="30" spans="1:11" ht="39" customHeight="1" x14ac:dyDescent="0.25">
      <c r="A30" s="122">
        <v>17</v>
      </c>
      <c r="B30" s="134">
        <v>41578</v>
      </c>
      <c r="C30" s="135" t="s">
        <v>164</v>
      </c>
      <c r="D30" s="122">
        <v>931</v>
      </c>
      <c r="E30" s="122">
        <v>11631</v>
      </c>
      <c r="F30" s="122">
        <v>6015</v>
      </c>
      <c r="G30" s="129">
        <f t="shared" si="0"/>
        <v>1013</v>
      </c>
      <c r="H30" s="149">
        <v>1013</v>
      </c>
      <c r="I30" s="123" t="s">
        <v>174</v>
      </c>
      <c r="J30" s="147" t="s">
        <v>23</v>
      </c>
      <c r="K30" s="147" t="s">
        <v>58</v>
      </c>
    </row>
    <row r="31" spans="1:11" ht="39" customHeight="1" x14ac:dyDescent="0.25">
      <c r="A31" s="122">
        <v>18</v>
      </c>
      <c r="B31" s="134">
        <v>41578</v>
      </c>
      <c r="C31" s="135" t="s">
        <v>164</v>
      </c>
      <c r="D31" s="122">
        <v>931</v>
      </c>
      <c r="E31" s="122">
        <v>11632</v>
      </c>
      <c r="F31" s="122">
        <v>6015</v>
      </c>
      <c r="G31" s="129">
        <f t="shared" si="0"/>
        <v>964</v>
      </c>
      <c r="H31" s="149">
        <v>964</v>
      </c>
      <c r="I31" s="123" t="s">
        <v>175</v>
      </c>
      <c r="J31" s="147" t="s">
        <v>23</v>
      </c>
      <c r="K31" s="147" t="s">
        <v>58</v>
      </c>
    </row>
    <row r="32" spans="1:11" ht="39" customHeight="1" x14ac:dyDescent="0.25">
      <c r="A32" s="130">
        <v>19</v>
      </c>
      <c r="B32" s="134">
        <v>41578</v>
      </c>
      <c r="C32" s="135" t="s">
        <v>164</v>
      </c>
      <c r="D32" s="122">
        <v>931</v>
      </c>
      <c r="E32" s="122">
        <v>11633</v>
      </c>
      <c r="F32" s="122">
        <v>6015</v>
      </c>
      <c r="G32" s="129">
        <f t="shared" si="0"/>
        <v>121</v>
      </c>
      <c r="H32" s="149">
        <v>121</v>
      </c>
      <c r="I32" s="123" t="s">
        <v>176</v>
      </c>
      <c r="J32" s="147" t="s">
        <v>23</v>
      </c>
      <c r="K32" s="147" t="s">
        <v>58</v>
      </c>
    </row>
    <row r="33" spans="1:11" ht="39" customHeight="1" x14ac:dyDescent="0.25">
      <c r="A33" s="122">
        <v>20</v>
      </c>
      <c r="B33" s="134">
        <v>41578</v>
      </c>
      <c r="C33" s="135" t="s">
        <v>164</v>
      </c>
      <c r="D33" s="122">
        <v>931</v>
      </c>
      <c r="E33" s="122">
        <v>11634</v>
      </c>
      <c r="F33" s="122">
        <v>6015</v>
      </c>
      <c r="G33" s="129">
        <f t="shared" si="0"/>
        <v>202.3</v>
      </c>
      <c r="H33" s="149">
        <v>202.3</v>
      </c>
      <c r="I33" s="123" t="s">
        <v>210</v>
      </c>
      <c r="J33" s="147" t="s">
        <v>23</v>
      </c>
      <c r="K33" s="147" t="s">
        <v>58</v>
      </c>
    </row>
    <row r="34" spans="1:11" ht="39" customHeight="1" x14ac:dyDescent="0.25">
      <c r="A34" s="122">
        <v>21</v>
      </c>
      <c r="B34" s="134">
        <v>41578</v>
      </c>
      <c r="C34" s="135" t="s">
        <v>164</v>
      </c>
      <c r="D34" s="122">
        <v>936</v>
      </c>
      <c r="E34" s="122">
        <v>11635</v>
      </c>
      <c r="F34" s="122">
        <v>6018</v>
      </c>
      <c r="G34" s="129">
        <f t="shared" si="0"/>
        <v>33753.120000000003</v>
      </c>
      <c r="H34" s="149">
        <v>33753.120000000003</v>
      </c>
      <c r="I34" s="123" t="s">
        <v>209</v>
      </c>
      <c r="J34" s="147" t="s">
        <v>23</v>
      </c>
      <c r="K34" s="147" t="s">
        <v>58</v>
      </c>
    </row>
    <row r="35" spans="1:11" ht="39" customHeight="1" x14ac:dyDescent="0.25">
      <c r="A35" s="130">
        <v>22</v>
      </c>
      <c r="B35" s="134">
        <v>41578</v>
      </c>
      <c r="C35" s="135" t="s">
        <v>164</v>
      </c>
      <c r="D35" s="122">
        <v>936</v>
      </c>
      <c r="E35" s="122">
        <v>11636</v>
      </c>
      <c r="F35" s="122">
        <v>6018</v>
      </c>
      <c r="G35" s="129">
        <f t="shared" si="0"/>
        <v>4076</v>
      </c>
      <c r="H35" s="149">
        <v>4076</v>
      </c>
      <c r="I35" s="123" t="s">
        <v>174</v>
      </c>
      <c r="J35" s="147" t="s">
        <v>23</v>
      </c>
      <c r="K35" s="147" t="s">
        <v>58</v>
      </c>
    </row>
    <row r="36" spans="1:11" ht="39" customHeight="1" x14ac:dyDescent="0.25">
      <c r="A36" s="122">
        <v>23</v>
      </c>
      <c r="B36" s="134">
        <v>41578</v>
      </c>
      <c r="C36" s="135" t="s">
        <v>164</v>
      </c>
      <c r="D36" s="122">
        <v>936</v>
      </c>
      <c r="E36" s="122">
        <v>11637</v>
      </c>
      <c r="F36" s="122">
        <v>6018</v>
      </c>
      <c r="G36" s="129">
        <f t="shared" si="0"/>
        <v>4332</v>
      </c>
      <c r="H36" s="149">
        <v>4332</v>
      </c>
      <c r="I36" s="123" t="s">
        <v>175</v>
      </c>
      <c r="J36" s="147" t="s">
        <v>23</v>
      </c>
      <c r="K36" s="147" t="s">
        <v>58</v>
      </c>
    </row>
    <row r="37" spans="1:11" ht="39" customHeight="1" x14ac:dyDescent="0.25">
      <c r="A37" s="122">
        <v>24</v>
      </c>
      <c r="B37" s="134">
        <v>41578</v>
      </c>
      <c r="C37" s="135" t="s">
        <v>164</v>
      </c>
      <c r="D37" s="122">
        <v>936</v>
      </c>
      <c r="E37" s="122">
        <v>11638</v>
      </c>
      <c r="F37" s="122">
        <v>6018</v>
      </c>
      <c r="G37" s="129">
        <f t="shared" si="0"/>
        <v>503</v>
      </c>
      <c r="H37" s="149">
        <v>503</v>
      </c>
      <c r="I37" s="123" t="s">
        <v>176</v>
      </c>
      <c r="J37" s="147" t="s">
        <v>23</v>
      </c>
      <c r="K37" s="147" t="s">
        <v>58</v>
      </c>
    </row>
    <row r="38" spans="1:11" ht="39" customHeight="1" x14ac:dyDescent="0.25">
      <c r="A38" s="130">
        <v>25</v>
      </c>
      <c r="B38" s="134">
        <v>41578</v>
      </c>
      <c r="C38" s="135" t="s">
        <v>164</v>
      </c>
      <c r="D38" s="122">
        <v>936</v>
      </c>
      <c r="E38" s="122">
        <v>11639</v>
      </c>
      <c r="F38" s="122">
        <v>6018</v>
      </c>
      <c r="G38" s="129">
        <f t="shared" si="0"/>
        <v>842.45</v>
      </c>
      <c r="H38" s="149">
        <v>842.45</v>
      </c>
      <c r="I38" s="123" t="s">
        <v>210</v>
      </c>
      <c r="J38" s="147" t="s">
        <v>23</v>
      </c>
      <c r="K38" s="147" t="s">
        <v>58</v>
      </c>
    </row>
    <row r="39" spans="1:11" ht="39" customHeight="1" x14ac:dyDescent="0.25">
      <c r="A39" s="122">
        <v>26</v>
      </c>
      <c r="B39" s="134">
        <v>41578</v>
      </c>
      <c r="C39" s="135" t="s">
        <v>164</v>
      </c>
      <c r="D39" s="122">
        <v>936</v>
      </c>
      <c r="E39" s="122">
        <v>11640</v>
      </c>
      <c r="F39" s="122">
        <v>6018</v>
      </c>
      <c r="G39" s="129">
        <f t="shared" si="0"/>
        <v>86.68</v>
      </c>
      <c r="H39" s="149">
        <v>86.68</v>
      </c>
      <c r="I39" s="123" t="s">
        <v>211</v>
      </c>
      <c r="J39" s="147" t="s">
        <v>23</v>
      </c>
      <c r="K39" s="147" t="s">
        <v>58</v>
      </c>
    </row>
    <row r="40" spans="1:11" ht="39" customHeight="1" x14ac:dyDescent="0.25">
      <c r="A40" s="122">
        <v>27</v>
      </c>
      <c r="B40" s="134">
        <v>41578</v>
      </c>
      <c r="C40" s="135" t="s">
        <v>164</v>
      </c>
      <c r="D40" s="122">
        <v>936</v>
      </c>
      <c r="E40" s="122">
        <v>11641</v>
      </c>
      <c r="F40" s="122">
        <v>6018</v>
      </c>
      <c r="G40" s="129">
        <f t="shared" si="0"/>
        <v>52.24</v>
      </c>
      <c r="H40" s="149">
        <v>52.24</v>
      </c>
      <c r="I40" s="123" t="s">
        <v>212</v>
      </c>
      <c r="J40" s="147" t="s">
        <v>23</v>
      </c>
      <c r="K40" s="147" t="s">
        <v>58</v>
      </c>
    </row>
    <row r="41" spans="1:11" ht="39" customHeight="1" x14ac:dyDescent="0.25">
      <c r="A41" s="130">
        <v>28</v>
      </c>
      <c r="B41" s="134">
        <v>41578</v>
      </c>
      <c r="C41" s="135" t="s">
        <v>164</v>
      </c>
      <c r="D41" s="122">
        <v>953</v>
      </c>
      <c r="E41" s="122">
        <v>11713</v>
      </c>
      <c r="F41" s="122">
        <v>6035</v>
      </c>
      <c r="G41" s="129">
        <f t="shared" si="0"/>
        <v>4929.78</v>
      </c>
      <c r="H41" s="149">
        <v>4929.78</v>
      </c>
      <c r="I41" s="123" t="s">
        <v>209</v>
      </c>
      <c r="J41" s="147" t="s">
        <v>23</v>
      </c>
      <c r="K41" s="147" t="s">
        <v>58</v>
      </c>
    </row>
    <row r="42" spans="1:11" ht="39" customHeight="1" x14ac:dyDescent="0.25">
      <c r="A42" s="122">
        <v>29</v>
      </c>
      <c r="B42" s="134">
        <v>41578</v>
      </c>
      <c r="C42" s="135" t="s">
        <v>164</v>
      </c>
      <c r="D42" s="122">
        <v>953</v>
      </c>
      <c r="E42" s="122">
        <v>11714</v>
      </c>
      <c r="F42" s="122">
        <v>6035</v>
      </c>
      <c r="G42" s="129">
        <f t="shared" si="0"/>
        <v>616</v>
      </c>
      <c r="H42" s="149">
        <v>616</v>
      </c>
      <c r="I42" s="123" t="s">
        <v>174</v>
      </c>
      <c r="J42" s="147" t="s">
        <v>23</v>
      </c>
      <c r="K42" s="147" t="s">
        <v>58</v>
      </c>
    </row>
    <row r="43" spans="1:11" ht="39" customHeight="1" x14ac:dyDescent="0.25">
      <c r="A43" s="122">
        <v>30</v>
      </c>
      <c r="B43" s="134">
        <v>41578</v>
      </c>
      <c r="C43" s="135" t="s">
        <v>164</v>
      </c>
      <c r="D43" s="122">
        <v>953</v>
      </c>
      <c r="E43" s="122">
        <v>11715</v>
      </c>
      <c r="F43" s="122">
        <v>6035</v>
      </c>
      <c r="G43" s="129">
        <f t="shared" si="0"/>
        <v>878</v>
      </c>
      <c r="H43" s="149">
        <v>878</v>
      </c>
      <c r="I43" s="123" t="s">
        <v>175</v>
      </c>
      <c r="J43" s="147" t="s">
        <v>23</v>
      </c>
      <c r="K43" s="147" t="s">
        <v>58</v>
      </c>
    </row>
    <row r="44" spans="1:11" ht="39" customHeight="1" x14ac:dyDescent="0.25">
      <c r="A44" s="130">
        <v>31</v>
      </c>
      <c r="B44" s="134">
        <v>41578</v>
      </c>
      <c r="C44" s="135" t="s">
        <v>164</v>
      </c>
      <c r="D44" s="122">
        <v>953</v>
      </c>
      <c r="E44" s="122">
        <v>11716</v>
      </c>
      <c r="F44" s="122">
        <v>6035</v>
      </c>
      <c r="G44" s="129">
        <f t="shared" si="0"/>
        <v>73</v>
      </c>
      <c r="H44" s="149">
        <v>73</v>
      </c>
      <c r="I44" s="123" t="s">
        <v>176</v>
      </c>
      <c r="J44" s="147" t="s">
        <v>23</v>
      </c>
      <c r="K44" s="147" t="s">
        <v>58</v>
      </c>
    </row>
    <row r="45" spans="1:11" ht="39" customHeight="1" x14ac:dyDescent="0.25">
      <c r="A45" s="122">
        <v>32</v>
      </c>
      <c r="B45" s="134">
        <v>41578</v>
      </c>
      <c r="C45" s="135" t="s">
        <v>164</v>
      </c>
      <c r="D45" s="122">
        <v>953</v>
      </c>
      <c r="E45" s="122">
        <v>11717</v>
      </c>
      <c r="F45" s="122">
        <v>6035</v>
      </c>
      <c r="G45" s="129">
        <f t="shared" si="0"/>
        <v>123.06</v>
      </c>
      <c r="H45" s="149">
        <v>123.06</v>
      </c>
      <c r="I45" s="123" t="s">
        <v>213</v>
      </c>
      <c r="J45" s="147" t="s">
        <v>23</v>
      </c>
      <c r="K45" s="147" t="s">
        <v>58</v>
      </c>
    </row>
    <row r="46" spans="1:11" ht="39" customHeight="1" x14ac:dyDescent="0.25">
      <c r="A46" s="122">
        <v>33</v>
      </c>
      <c r="B46" s="134">
        <v>41592</v>
      </c>
      <c r="C46" s="135" t="s">
        <v>164</v>
      </c>
      <c r="D46" s="122">
        <v>947</v>
      </c>
      <c r="E46" s="122">
        <v>12376</v>
      </c>
      <c r="F46" s="122">
        <v>6139</v>
      </c>
      <c r="G46" s="129">
        <f t="shared" ref="G46:G62" si="1">SUM(H46:H46)</f>
        <v>4000</v>
      </c>
      <c r="H46" s="149">
        <v>4000</v>
      </c>
      <c r="I46" s="123" t="s">
        <v>209</v>
      </c>
      <c r="J46" s="147" t="s">
        <v>23</v>
      </c>
      <c r="K46" s="147" t="s">
        <v>58</v>
      </c>
    </row>
    <row r="47" spans="1:11" ht="39" customHeight="1" x14ac:dyDescent="0.25">
      <c r="A47" s="130">
        <v>34</v>
      </c>
      <c r="B47" s="134">
        <v>41612</v>
      </c>
      <c r="C47" s="137" t="s">
        <v>163</v>
      </c>
      <c r="D47" s="122">
        <v>2142</v>
      </c>
      <c r="E47" s="122">
        <v>13347</v>
      </c>
      <c r="F47" s="122">
        <v>6918</v>
      </c>
      <c r="G47" s="129">
        <f t="shared" si="1"/>
        <v>4500</v>
      </c>
      <c r="H47" s="149">
        <v>4500</v>
      </c>
      <c r="I47" s="123" t="s">
        <v>224</v>
      </c>
      <c r="J47" s="147" t="s">
        <v>23</v>
      </c>
      <c r="K47" s="147" t="s">
        <v>58</v>
      </c>
    </row>
    <row r="48" spans="1:11" ht="39" customHeight="1" x14ac:dyDescent="0.25">
      <c r="A48" s="122">
        <v>35</v>
      </c>
      <c r="B48" s="134">
        <v>41635</v>
      </c>
      <c r="C48" s="135" t="s">
        <v>164</v>
      </c>
      <c r="D48" s="122">
        <v>1093</v>
      </c>
      <c r="E48" s="122">
        <v>14676</v>
      </c>
      <c r="F48" s="122">
        <v>7775</v>
      </c>
      <c r="G48" s="129">
        <f t="shared" si="1"/>
        <v>6566.67</v>
      </c>
      <c r="H48" s="149">
        <v>6566.67</v>
      </c>
      <c r="I48" s="123" t="s">
        <v>214</v>
      </c>
      <c r="J48" s="147" t="s">
        <v>23</v>
      </c>
      <c r="K48" s="147" t="s">
        <v>58</v>
      </c>
    </row>
    <row r="49" spans="1:11" ht="39" customHeight="1" x14ac:dyDescent="0.25">
      <c r="A49" s="122">
        <v>36</v>
      </c>
      <c r="B49" s="134">
        <v>41635</v>
      </c>
      <c r="C49" s="135" t="s">
        <v>164</v>
      </c>
      <c r="D49" s="122">
        <v>7776</v>
      </c>
      <c r="E49" s="122">
        <v>14669</v>
      </c>
      <c r="F49" s="122">
        <v>7776</v>
      </c>
      <c r="G49" s="129">
        <f t="shared" si="1"/>
        <v>8854.1</v>
      </c>
      <c r="H49" s="149">
        <v>8854.1</v>
      </c>
      <c r="I49" s="123" t="s">
        <v>215</v>
      </c>
      <c r="J49" s="147" t="s">
        <v>23</v>
      </c>
      <c r="K49" s="147" t="s">
        <v>58</v>
      </c>
    </row>
    <row r="50" spans="1:11" ht="39" customHeight="1" x14ac:dyDescent="0.25">
      <c r="A50" s="130">
        <v>37</v>
      </c>
      <c r="B50" s="134">
        <v>41635</v>
      </c>
      <c r="C50" s="135" t="s">
        <v>164</v>
      </c>
      <c r="D50" s="122">
        <v>7776</v>
      </c>
      <c r="E50" s="122">
        <v>14670</v>
      </c>
      <c r="F50" s="122">
        <v>7776</v>
      </c>
      <c r="G50" s="129">
        <f t="shared" si="1"/>
        <v>247</v>
      </c>
      <c r="H50" s="149">
        <v>247</v>
      </c>
      <c r="I50" s="123" t="s">
        <v>174</v>
      </c>
      <c r="J50" s="147" t="s">
        <v>23</v>
      </c>
      <c r="K50" s="147" t="s">
        <v>58</v>
      </c>
    </row>
    <row r="51" spans="1:11" ht="39" customHeight="1" x14ac:dyDescent="0.25">
      <c r="A51" s="122">
        <v>38</v>
      </c>
      <c r="B51" s="134">
        <v>41635</v>
      </c>
      <c r="C51" s="135" t="s">
        <v>164</v>
      </c>
      <c r="D51" s="122">
        <v>7776</v>
      </c>
      <c r="E51" s="122">
        <v>14671</v>
      </c>
      <c r="F51" s="122">
        <v>7776</v>
      </c>
      <c r="G51" s="129">
        <f t="shared" si="1"/>
        <v>456.67</v>
      </c>
      <c r="H51" s="149">
        <v>456.67</v>
      </c>
      <c r="I51" s="123" t="s">
        <v>216</v>
      </c>
      <c r="J51" s="147" t="s">
        <v>23</v>
      </c>
      <c r="K51" s="147" t="s">
        <v>58</v>
      </c>
    </row>
    <row r="52" spans="1:11" ht="39" customHeight="1" x14ac:dyDescent="0.25">
      <c r="A52" s="122">
        <v>39</v>
      </c>
      <c r="B52" s="134">
        <v>41635</v>
      </c>
      <c r="C52" s="135" t="s">
        <v>164</v>
      </c>
      <c r="D52" s="122">
        <v>7776</v>
      </c>
      <c r="E52" s="122">
        <v>14672</v>
      </c>
      <c r="F52" s="122">
        <v>7776</v>
      </c>
      <c r="G52" s="129">
        <f t="shared" si="1"/>
        <v>891</v>
      </c>
      <c r="H52" s="149">
        <v>891</v>
      </c>
      <c r="I52" s="123" t="s">
        <v>175</v>
      </c>
      <c r="J52" s="147" t="s">
        <v>23</v>
      </c>
      <c r="K52" s="147" t="s">
        <v>58</v>
      </c>
    </row>
    <row r="53" spans="1:11" ht="39" customHeight="1" x14ac:dyDescent="0.25">
      <c r="A53" s="130">
        <v>40</v>
      </c>
      <c r="B53" s="134">
        <v>41635</v>
      </c>
      <c r="C53" s="135" t="s">
        <v>164</v>
      </c>
      <c r="D53" s="122">
        <v>7776</v>
      </c>
      <c r="E53" s="122">
        <v>14673</v>
      </c>
      <c r="F53" s="122">
        <v>7776</v>
      </c>
      <c r="G53" s="129">
        <f t="shared" si="1"/>
        <v>1014.4</v>
      </c>
      <c r="H53" s="149">
        <v>1014.4</v>
      </c>
      <c r="I53" s="123" t="s">
        <v>211</v>
      </c>
      <c r="J53" s="147" t="s">
        <v>23</v>
      </c>
      <c r="K53" s="147" t="s">
        <v>58</v>
      </c>
    </row>
    <row r="54" spans="1:11" ht="39" customHeight="1" x14ac:dyDescent="0.25">
      <c r="A54" s="122">
        <v>41</v>
      </c>
      <c r="B54" s="134">
        <v>41627</v>
      </c>
      <c r="C54" s="135" t="s">
        <v>185</v>
      </c>
      <c r="D54" s="137" t="s">
        <v>186</v>
      </c>
      <c r="E54" s="122">
        <v>14203</v>
      </c>
      <c r="F54" s="122">
        <v>8013</v>
      </c>
      <c r="G54" s="129">
        <f t="shared" si="1"/>
        <v>140</v>
      </c>
      <c r="H54" s="149">
        <v>140</v>
      </c>
      <c r="I54" s="123" t="s">
        <v>217</v>
      </c>
      <c r="J54" s="147" t="s">
        <v>23</v>
      </c>
      <c r="K54" s="147" t="s">
        <v>58</v>
      </c>
    </row>
    <row r="55" spans="1:11" ht="39" customHeight="1" x14ac:dyDescent="0.25">
      <c r="A55" s="122">
        <v>42</v>
      </c>
      <c r="B55" s="134">
        <v>41627</v>
      </c>
      <c r="C55" s="135" t="s">
        <v>185</v>
      </c>
      <c r="D55" s="137" t="s">
        <v>186</v>
      </c>
      <c r="E55" s="122">
        <v>14202</v>
      </c>
      <c r="F55" s="122">
        <v>8014</v>
      </c>
      <c r="G55" s="129">
        <f t="shared" si="1"/>
        <v>140</v>
      </c>
      <c r="H55" s="149">
        <v>140</v>
      </c>
      <c r="I55" s="123" t="s">
        <v>218</v>
      </c>
      <c r="J55" s="147" t="s">
        <v>23</v>
      </c>
      <c r="K55" s="147" t="s">
        <v>58</v>
      </c>
    </row>
    <row r="56" spans="1:11" ht="39" customHeight="1" x14ac:dyDescent="0.25">
      <c r="A56" s="130">
        <v>43</v>
      </c>
      <c r="B56" s="134">
        <v>41627</v>
      </c>
      <c r="C56" s="135" t="s">
        <v>185</v>
      </c>
      <c r="D56" s="137" t="s">
        <v>186</v>
      </c>
      <c r="E56" s="122">
        <v>14201</v>
      </c>
      <c r="F56" s="122">
        <v>8015</v>
      </c>
      <c r="G56" s="129">
        <f t="shared" si="1"/>
        <v>140</v>
      </c>
      <c r="H56" s="149">
        <v>140</v>
      </c>
      <c r="I56" s="123" t="s">
        <v>219</v>
      </c>
      <c r="J56" s="147" t="s">
        <v>23</v>
      </c>
      <c r="K56" s="147" t="s">
        <v>58</v>
      </c>
    </row>
    <row r="57" spans="1:11" ht="39" customHeight="1" x14ac:dyDescent="0.25">
      <c r="A57" s="122">
        <v>44</v>
      </c>
      <c r="B57" s="134">
        <v>41628</v>
      </c>
      <c r="C57" s="135" t="s">
        <v>185</v>
      </c>
      <c r="D57" s="137" t="s">
        <v>186</v>
      </c>
      <c r="E57" s="122">
        <v>14689</v>
      </c>
      <c r="F57" s="122">
        <v>8144</v>
      </c>
      <c r="G57" s="129">
        <f t="shared" si="1"/>
        <v>540</v>
      </c>
      <c r="H57" s="149">
        <v>540</v>
      </c>
      <c r="I57" s="123" t="s">
        <v>220</v>
      </c>
      <c r="J57" s="147" t="s">
        <v>23</v>
      </c>
      <c r="K57" s="147" t="s">
        <v>58</v>
      </c>
    </row>
    <row r="58" spans="1:11" ht="39" customHeight="1" x14ac:dyDescent="0.25">
      <c r="A58" s="122">
        <v>45</v>
      </c>
      <c r="B58" s="134">
        <v>41628</v>
      </c>
      <c r="C58" s="135" t="s">
        <v>185</v>
      </c>
      <c r="D58" s="137" t="s">
        <v>186</v>
      </c>
      <c r="E58" s="122">
        <v>14374</v>
      </c>
      <c r="F58" s="122">
        <v>8150</v>
      </c>
      <c r="G58" s="129">
        <f t="shared" si="1"/>
        <v>420</v>
      </c>
      <c r="H58" s="149">
        <v>420</v>
      </c>
      <c r="I58" s="123" t="s">
        <v>221</v>
      </c>
      <c r="J58" s="147" t="s">
        <v>23</v>
      </c>
      <c r="K58" s="147" t="s">
        <v>58</v>
      </c>
    </row>
    <row r="59" spans="1:11" ht="39" customHeight="1" x14ac:dyDescent="0.25">
      <c r="A59" s="130">
        <v>46</v>
      </c>
      <c r="B59" s="134">
        <v>41636</v>
      </c>
      <c r="C59" s="135" t="s">
        <v>163</v>
      </c>
      <c r="D59" s="122">
        <v>2856</v>
      </c>
      <c r="E59" s="122">
        <v>361</v>
      </c>
      <c r="F59" s="122">
        <v>8383</v>
      </c>
      <c r="G59" s="129">
        <f t="shared" si="1"/>
        <v>1800</v>
      </c>
      <c r="H59" s="149">
        <v>1800</v>
      </c>
      <c r="I59" s="123" t="s">
        <v>223</v>
      </c>
      <c r="J59" s="147" t="s">
        <v>23</v>
      </c>
      <c r="K59" s="147" t="s">
        <v>58</v>
      </c>
    </row>
    <row r="60" spans="1:11" ht="39" customHeight="1" x14ac:dyDescent="0.25">
      <c r="A60" s="122">
        <v>47</v>
      </c>
      <c r="B60" s="134">
        <v>41636</v>
      </c>
      <c r="C60" s="135" t="s">
        <v>164</v>
      </c>
      <c r="D60" s="122">
        <v>1177</v>
      </c>
      <c r="E60" s="122">
        <v>14796</v>
      </c>
      <c r="F60" s="122">
        <v>8425</v>
      </c>
      <c r="G60" s="129">
        <f t="shared" si="1"/>
        <v>30206.49</v>
      </c>
      <c r="H60" s="149">
        <v>30206.49</v>
      </c>
      <c r="I60" s="123" t="s">
        <v>214</v>
      </c>
      <c r="J60" s="147" t="s">
        <v>23</v>
      </c>
      <c r="K60" s="147" t="s">
        <v>58</v>
      </c>
    </row>
    <row r="61" spans="1:11" ht="39" customHeight="1" x14ac:dyDescent="0.25">
      <c r="A61" s="122">
        <v>48</v>
      </c>
      <c r="B61" s="134">
        <v>41638</v>
      </c>
      <c r="C61" s="135" t="s">
        <v>164</v>
      </c>
      <c r="D61" s="122">
        <v>1198</v>
      </c>
      <c r="E61" s="122">
        <v>15062</v>
      </c>
      <c r="F61" s="122">
        <v>8496</v>
      </c>
      <c r="G61" s="129">
        <f t="shared" si="1"/>
        <v>142.91999999999999</v>
      </c>
      <c r="H61" s="149">
        <v>142.91999999999999</v>
      </c>
      <c r="I61" s="123" t="s">
        <v>215</v>
      </c>
      <c r="J61" s="147" t="s">
        <v>23</v>
      </c>
      <c r="K61" s="147" t="s">
        <v>58</v>
      </c>
    </row>
    <row r="62" spans="1:11" ht="39" customHeight="1" thickBot="1" x14ac:dyDescent="0.3">
      <c r="A62" s="138">
        <v>49</v>
      </c>
      <c r="B62" s="139">
        <v>41638</v>
      </c>
      <c r="C62" s="140" t="s">
        <v>164</v>
      </c>
      <c r="D62" s="141">
        <v>1198</v>
      </c>
      <c r="E62" s="141">
        <v>15067</v>
      </c>
      <c r="F62" s="141">
        <v>8496</v>
      </c>
      <c r="G62" s="142">
        <f t="shared" si="1"/>
        <v>17.329999999999998</v>
      </c>
      <c r="H62" s="150">
        <v>17.329999999999998</v>
      </c>
      <c r="I62" s="123" t="s">
        <v>175</v>
      </c>
      <c r="J62" s="147" t="s">
        <v>23</v>
      </c>
      <c r="K62" s="147" t="s">
        <v>58</v>
      </c>
    </row>
    <row r="63" spans="1:11" ht="20.100000000000001" customHeight="1" thickBot="1" x14ac:dyDescent="0.3">
      <c r="A63" s="172" t="s">
        <v>17</v>
      </c>
      <c r="B63" s="173"/>
      <c r="C63" s="173"/>
      <c r="D63" s="173"/>
      <c r="E63" s="173"/>
      <c r="F63" s="174"/>
      <c r="G63" s="143">
        <f>SUM(G14:G62)</f>
        <v>202601.46000000002</v>
      </c>
      <c r="H63" s="144">
        <f>SUM(H14:H62)</f>
        <v>202601.46000000002</v>
      </c>
      <c r="I63" s="151"/>
    </row>
    <row r="64" spans="1:11" ht="20.100000000000001" customHeight="1" x14ac:dyDescent="0.25">
      <c r="G64" s="121"/>
      <c r="H64" s="126"/>
    </row>
  </sheetData>
  <autoFilter ref="H13:I63"/>
  <mergeCells count="9">
    <mergeCell ref="A2:I2"/>
    <mergeCell ref="A3:I3"/>
    <mergeCell ref="A5:I5"/>
    <mergeCell ref="A63:F63"/>
    <mergeCell ref="A12:A13"/>
    <mergeCell ref="B12:D12"/>
    <mergeCell ref="E12:E13"/>
    <mergeCell ref="F12:F13"/>
    <mergeCell ref="G12:G13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rowBreaks count="1" manualBreakCount="1">
    <brk id="6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71" t="s">
        <v>23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71" t="s">
        <v>28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177" t="s">
        <v>30</v>
      </c>
      <c r="C10" s="179" t="s">
        <v>31</v>
      </c>
      <c r="D10" s="181" t="s">
        <v>32</v>
      </c>
      <c r="E10" s="179" t="s">
        <v>33</v>
      </c>
      <c r="F10" s="179" t="s">
        <v>34</v>
      </c>
      <c r="G10" s="179" t="s">
        <v>10</v>
      </c>
      <c r="H10" s="179" t="s">
        <v>11</v>
      </c>
      <c r="I10" s="183" t="s">
        <v>12</v>
      </c>
      <c r="J10" s="179" t="s">
        <v>35</v>
      </c>
      <c r="K10" s="179" t="s">
        <v>36</v>
      </c>
      <c r="L10" s="179" t="s">
        <v>37</v>
      </c>
      <c r="M10" s="185" t="s">
        <v>38</v>
      </c>
      <c r="N10" s="186"/>
    </row>
    <row r="11" spans="2:21" ht="30" customHeight="1" thickBot="1" x14ac:dyDescent="0.3">
      <c r="B11" s="178"/>
      <c r="C11" s="180"/>
      <c r="D11" s="182"/>
      <c r="E11" s="180"/>
      <c r="F11" s="180"/>
      <c r="G11" s="180"/>
      <c r="H11" s="180"/>
      <c r="I11" s="184"/>
      <c r="J11" s="180"/>
      <c r="K11" s="180"/>
      <c r="L11" s="180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187" t="s">
        <v>19</v>
      </c>
      <c r="C18" s="188"/>
      <c r="D18" s="188"/>
      <c r="E18" s="188"/>
      <c r="F18" s="188"/>
      <c r="G18" s="188"/>
      <c r="H18" s="189"/>
      <c r="I18" s="82">
        <f>SUM(I12:I17)</f>
        <v>3780</v>
      </c>
      <c r="J18" s="190"/>
      <c r="K18" s="191"/>
      <c r="L18" s="191"/>
      <c r="M18" s="191"/>
      <c r="N18" s="192"/>
    </row>
    <row r="19" spans="2:21" ht="18" customHeight="1" x14ac:dyDescent="0.25"/>
    <row r="20" spans="2:21" ht="18" customHeight="1" x14ac:dyDescent="0.25">
      <c r="M20" s="199" t="s">
        <v>27</v>
      </c>
      <c r="N20" s="199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71" t="s">
        <v>25</v>
      </c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71" t="s">
        <v>28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177" t="s">
        <v>30</v>
      </c>
      <c r="C31" s="179" t="s">
        <v>31</v>
      </c>
      <c r="D31" s="181" t="s">
        <v>32</v>
      </c>
      <c r="E31" s="179" t="s">
        <v>33</v>
      </c>
      <c r="F31" s="179" t="s">
        <v>34</v>
      </c>
      <c r="G31" s="179" t="s">
        <v>10</v>
      </c>
      <c r="H31" s="179" t="s">
        <v>11</v>
      </c>
      <c r="I31" s="183" t="s">
        <v>12</v>
      </c>
      <c r="J31" s="179" t="s">
        <v>35</v>
      </c>
      <c r="K31" s="179" t="s">
        <v>36</v>
      </c>
      <c r="L31" s="179" t="s">
        <v>37</v>
      </c>
      <c r="M31" s="185" t="s">
        <v>38</v>
      </c>
      <c r="N31" s="186"/>
    </row>
    <row r="32" spans="2:21" ht="30" customHeight="1" thickBot="1" x14ac:dyDescent="0.3">
      <c r="B32" s="178"/>
      <c r="C32" s="180"/>
      <c r="D32" s="182"/>
      <c r="E32" s="180"/>
      <c r="F32" s="180"/>
      <c r="G32" s="180"/>
      <c r="H32" s="180"/>
      <c r="I32" s="184"/>
      <c r="J32" s="180"/>
      <c r="K32" s="180"/>
      <c r="L32" s="180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193" t="s">
        <v>19</v>
      </c>
      <c r="C38" s="194"/>
      <c r="D38" s="194"/>
      <c r="E38" s="194"/>
      <c r="F38" s="194"/>
      <c r="G38" s="194"/>
      <c r="H38" s="195"/>
      <c r="I38" s="86">
        <f>SUM(I33:I37)</f>
        <v>0</v>
      </c>
      <c r="J38" s="196"/>
      <c r="K38" s="197"/>
      <c r="L38" s="197"/>
      <c r="M38" s="197"/>
      <c r="N38" s="198"/>
    </row>
    <row r="39" spans="2:21" ht="18" customHeight="1" x14ac:dyDescent="0.25"/>
    <row r="40" spans="2:21" ht="18" customHeight="1" x14ac:dyDescent="0.25">
      <c r="M40" s="199" t="s">
        <v>27</v>
      </c>
      <c r="N40" s="199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71" t="s">
        <v>58</v>
      </c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71" t="s">
        <v>28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177" t="s">
        <v>30</v>
      </c>
      <c r="C51" s="179" t="s">
        <v>31</v>
      </c>
      <c r="D51" s="181" t="s">
        <v>32</v>
      </c>
      <c r="E51" s="179" t="s">
        <v>33</v>
      </c>
      <c r="F51" s="179" t="s">
        <v>34</v>
      </c>
      <c r="G51" s="179" t="s">
        <v>10</v>
      </c>
      <c r="H51" s="179" t="s">
        <v>11</v>
      </c>
      <c r="I51" s="183" t="s">
        <v>12</v>
      </c>
      <c r="J51" s="179" t="s">
        <v>35</v>
      </c>
      <c r="K51" s="179" t="s">
        <v>36</v>
      </c>
      <c r="L51" s="179" t="s">
        <v>37</v>
      </c>
      <c r="M51" s="185" t="s">
        <v>38</v>
      </c>
      <c r="N51" s="186"/>
    </row>
    <row r="52" spans="2:21" ht="30" customHeight="1" thickBot="1" x14ac:dyDescent="0.3">
      <c r="B52" s="178"/>
      <c r="C52" s="180"/>
      <c r="D52" s="182"/>
      <c r="E52" s="180"/>
      <c r="F52" s="180"/>
      <c r="G52" s="180"/>
      <c r="H52" s="180"/>
      <c r="I52" s="184"/>
      <c r="J52" s="180"/>
      <c r="K52" s="180"/>
      <c r="L52" s="180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193" t="s">
        <v>19</v>
      </c>
      <c r="C57" s="194"/>
      <c r="D57" s="194"/>
      <c r="E57" s="194"/>
      <c r="F57" s="194"/>
      <c r="G57" s="194"/>
      <c r="H57" s="195"/>
      <c r="I57" s="86">
        <f>SUM(I53:I56)</f>
        <v>0</v>
      </c>
      <c r="J57" s="196"/>
      <c r="K57" s="197"/>
      <c r="L57" s="197"/>
      <c r="M57" s="197"/>
      <c r="N57" s="198"/>
    </row>
    <row r="58" spans="2:21" ht="18" customHeight="1" x14ac:dyDescent="0.25"/>
    <row r="59" spans="2:21" ht="18" customHeight="1" x14ac:dyDescent="0.25">
      <c r="M59" s="199" t="s">
        <v>27</v>
      </c>
      <c r="N59" s="199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71" t="s">
        <v>26</v>
      </c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71" t="s">
        <v>28</v>
      </c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177" t="s">
        <v>30</v>
      </c>
      <c r="C72" s="179" t="s">
        <v>31</v>
      </c>
      <c r="D72" s="181" t="s">
        <v>32</v>
      </c>
      <c r="E72" s="179" t="s">
        <v>33</v>
      </c>
      <c r="F72" s="179" t="s">
        <v>34</v>
      </c>
      <c r="G72" s="179" t="s">
        <v>10</v>
      </c>
      <c r="H72" s="179" t="s">
        <v>11</v>
      </c>
      <c r="I72" s="183" t="s">
        <v>12</v>
      </c>
      <c r="J72" s="179" t="s">
        <v>35</v>
      </c>
      <c r="K72" s="179" t="s">
        <v>36</v>
      </c>
      <c r="L72" s="179" t="s">
        <v>37</v>
      </c>
      <c r="M72" s="185" t="s">
        <v>38</v>
      </c>
      <c r="N72" s="186"/>
    </row>
    <row r="73" spans="2:21" ht="30" customHeight="1" thickBot="1" x14ac:dyDescent="0.3">
      <c r="B73" s="178"/>
      <c r="C73" s="180"/>
      <c r="D73" s="182"/>
      <c r="E73" s="180"/>
      <c r="F73" s="180"/>
      <c r="G73" s="180"/>
      <c r="H73" s="180"/>
      <c r="I73" s="184"/>
      <c r="J73" s="180"/>
      <c r="K73" s="180"/>
      <c r="L73" s="180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187" t="s">
        <v>19</v>
      </c>
      <c r="C77" s="188"/>
      <c r="D77" s="188"/>
      <c r="E77" s="188"/>
      <c r="F77" s="188"/>
      <c r="G77" s="188"/>
      <c r="H77" s="189"/>
      <c r="I77" s="82">
        <f>SUM(I74:I76)</f>
        <v>0</v>
      </c>
      <c r="J77" s="190"/>
      <c r="K77" s="191"/>
      <c r="L77" s="191"/>
      <c r="M77" s="191"/>
      <c r="N77" s="192"/>
    </row>
    <row r="78" spans="2:21" ht="18" customHeight="1" x14ac:dyDescent="0.25"/>
    <row r="79" spans="2:21" ht="18" customHeight="1" x14ac:dyDescent="0.25">
      <c r="M79" s="199" t="s">
        <v>27</v>
      </c>
      <c r="N79" s="199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71" t="s">
        <v>59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177" t="s">
        <v>30</v>
      </c>
      <c r="C9" s="179" t="s">
        <v>31</v>
      </c>
      <c r="D9" s="181" t="s">
        <v>32</v>
      </c>
      <c r="E9" s="179" t="s">
        <v>33</v>
      </c>
      <c r="F9" s="179" t="s">
        <v>34</v>
      </c>
      <c r="G9" s="179" t="s">
        <v>10</v>
      </c>
      <c r="H9" s="179" t="s">
        <v>11</v>
      </c>
      <c r="I9" s="183" t="s">
        <v>12</v>
      </c>
      <c r="J9" s="179" t="s">
        <v>35</v>
      </c>
      <c r="K9" s="179" t="s">
        <v>36</v>
      </c>
      <c r="L9" s="179" t="s">
        <v>37</v>
      </c>
      <c r="M9" s="185" t="s">
        <v>38</v>
      </c>
      <c r="N9" s="186"/>
    </row>
    <row r="10" spans="2:15" ht="30" customHeight="1" thickBot="1" x14ac:dyDescent="0.3">
      <c r="B10" s="178"/>
      <c r="C10" s="180"/>
      <c r="D10" s="182"/>
      <c r="E10" s="180"/>
      <c r="F10" s="180"/>
      <c r="G10" s="180"/>
      <c r="H10" s="180"/>
      <c r="I10" s="184"/>
      <c r="J10" s="180"/>
      <c r="K10" s="180"/>
      <c r="L10" s="180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187" t="s">
        <v>86</v>
      </c>
      <c r="C31" s="188"/>
      <c r="D31" s="188"/>
      <c r="E31" s="188"/>
      <c r="F31" s="188"/>
      <c r="G31" s="188"/>
      <c r="H31" s="189"/>
      <c r="I31" s="82">
        <f>SUM(I11:I30)</f>
        <v>1769.9</v>
      </c>
      <c r="J31" s="190"/>
      <c r="K31" s="191"/>
      <c r="L31" s="191"/>
      <c r="M31" s="191"/>
      <c r="N31" s="192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71" t="s">
        <v>59</v>
      </c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177" t="s">
        <v>30</v>
      </c>
      <c r="C42" s="179" t="s">
        <v>31</v>
      </c>
      <c r="D42" s="181" t="s">
        <v>32</v>
      </c>
      <c r="E42" s="179" t="s">
        <v>33</v>
      </c>
      <c r="F42" s="179" t="s">
        <v>34</v>
      </c>
      <c r="G42" s="179" t="s">
        <v>10</v>
      </c>
      <c r="H42" s="179" t="s">
        <v>11</v>
      </c>
      <c r="I42" s="183" t="s">
        <v>12</v>
      </c>
      <c r="J42" s="179" t="s">
        <v>35</v>
      </c>
      <c r="K42" s="179" t="s">
        <v>36</v>
      </c>
      <c r="L42" s="179" t="s">
        <v>37</v>
      </c>
      <c r="M42" s="185" t="s">
        <v>38</v>
      </c>
      <c r="N42" s="186"/>
    </row>
    <row r="43" spans="2:15" ht="30" customHeight="1" thickBot="1" x14ac:dyDescent="0.3">
      <c r="B43" s="178"/>
      <c r="C43" s="180"/>
      <c r="D43" s="182"/>
      <c r="E43" s="180"/>
      <c r="F43" s="180"/>
      <c r="G43" s="180"/>
      <c r="H43" s="180"/>
      <c r="I43" s="184"/>
      <c r="J43" s="180"/>
      <c r="K43" s="180"/>
      <c r="L43" s="180"/>
      <c r="M43" s="56" t="s">
        <v>39</v>
      </c>
      <c r="N43" s="57" t="s">
        <v>40</v>
      </c>
    </row>
    <row r="44" spans="2:15" ht="20.100000000000001" customHeight="1" thickBot="1" x14ac:dyDescent="0.3">
      <c r="B44" s="193" t="s">
        <v>87</v>
      </c>
      <c r="C44" s="194"/>
      <c r="D44" s="194"/>
      <c r="E44" s="194"/>
      <c r="F44" s="194"/>
      <c r="G44" s="194"/>
      <c r="H44" s="195"/>
      <c r="I44" s="86">
        <f>I31</f>
        <v>1769.9</v>
      </c>
      <c r="J44" s="196"/>
      <c r="K44" s="197"/>
      <c r="L44" s="197"/>
      <c r="M44" s="197"/>
      <c r="N44" s="198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187" t="s">
        <v>86</v>
      </c>
      <c r="C63" s="188"/>
      <c r="D63" s="188"/>
      <c r="E63" s="188"/>
      <c r="F63" s="188"/>
      <c r="G63" s="188"/>
      <c r="H63" s="189"/>
      <c r="I63" s="82">
        <f>SUM(I44:I62)</f>
        <v>1769.9</v>
      </c>
      <c r="J63" s="190"/>
      <c r="K63" s="191"/>
      <c r="L63" s="191"/>
      <c r="M63" s="191"/>
      <c r="N63" s="192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71" t="s">
        <v>59</v>
      </c>
      <c r="C67" s="171"/>
      <c r="D67" s="171"/>
      <c r="E67" s="171"/>
      <c r="F67" s="171"/>
      <c r="G67" s="171"/>
      <c r="H67" s="171"/>
      <c r="I67" s="171"/>
      <c r="J67" s="171"/>
      <c r="K67" s="171"/>
      <c r="L67" s="171"/>
      <c r="M67" s="171"/>
      <c r="N67" s="171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177" t="s">
        <v>30</v>
      </c>
      <c r="C74" s="179" t="s">
        <v>31</v>
      </c>
      <c r="D74" s="181" t="s">
        <v>32</v>
      </c>
      <c r="E74" s="179" t="s">
        <v>33</v>
      </c>
      <c r="F74" s="179" t="s">
        <v>34</v>
      </c>
      <c r="G74" s="179" t="s">
        <v>10</v>
      </c>
      <c r="H74" s="179" t="s">
        <v>11</v>
      </c>
      <c r="I74" s="183" t="s">
        <v>12</v>
      </c>
      <c r="J74" s="179" t="s">
        <v>35</v>
      </c>
      <c r="K74" s="179" t="s">
        <v>36</v>
      </c>
      <c r="L74" s="179" t="s">
        <v>37</v>
      </c>
      <c r="M74" s="185" t="s">
        <v>38</v>
      </c>
      <c r="N74" s="186"/>
    </row>
    <row r="75" spans="2:15" ht="30" customHeight="1" thickBot="1" x14ac:dyDescent="0.3">
      <c r="B75" s="178"/>
      <c r="C75" s="180"/>
      <c r="D75" s="182"/>
      <c r="E75" s="180"/>
      <c r="F75" s="180"/>
      <c r="G75" s="180"/>
      <c r="H75" s="180"/>
      <c r="I75" s="184"/>
      <c r="J75" s="180"/>
      <c r="K75" s="180"/>
      <c r="L75" s="180"/>
      <c r="M75" s="56" t="s">
        <v>39</v>
      </c>
      <c r="N75" s="57" t="s">
        <v>40</v>
      </c>
    </row>
    <row r="76" spans="2:15" ht="20.100000000000001" customHeight="1" thickBot="1" x14ac:dyDescent="0.3">
      <c r="B76" s="193" t="s">
        <v>87</v>
      </c>
      <c r="C76" s="194"/>
      <c r="D76" s="194"/>
      <c r="E76" s="194"/>
      <c r="F76" s="194"/>
      <c r="G76" s="194"/>
      <c r="H76" s="195"/>
      <c r="I76" s="86">
        <f>I63</f>
        <v>1769.9</v>
      </c>
      <c r="J76" s="196"/>
      <c r="K76" s="197"/>
      <c r="L76" s="197"/>
      <c r="M76" s="197"/>
      <c r="N76" s="198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187" t="s">
        <v>86</v>
      </c>
      <c r="C97" s="188"/>
      <c r="D97" s="188"/>
      <c r="E97" s="188"/>
      <c r="F97" s="188"/>
      <c r="G97" s="188"/>
      <c r="H97" s="189"/>
      <c r="I97" s="82">
        <f>SUM(I76:I96)</f>
        <v>1769.9</v>
      </c>
      <c r="J97" s="190"/>
      <c r="K97" s="191"/>
      <c r="L97" s="191"/>
      <c r="M97" s="191"/>
      <c r="N97" s="192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71" t="s">
        <v>59</v>
      </c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177" t="s">
        <v>30</v>
      </c>
      <c r="C108" s="179" t="s">
        <v>31</v>
      </c>
      <c r="D108" s="181" t="s">
        <v>32</v>
      </c>
      <c r="E108" s="179" t="s">
        <v>33</v>
      </c>
      <c r="F108" s="179" t="s">
        <v>34</v>
      </c>
      <c r="G108" s="179" t="s">
        <v>10</v>
      </c>
      <c r="H108" s="179" t="s">
        <v>11</v>
      </c>
      <c r="I108" s="183" t="s">
        <v>12</v>
      </c>
      <c r="J108" s="179" t="s">
        <v>35</v>
      </c>
      <c r="K108" s="179" t="s">
        <v>36</v>
      </c>
      <c r="L108" s="179" t="s">
        <v>37</v>
      </c>
      <c r="M108" s="185" t="s">
        <v>38</v>
      </c>
      <c r="N108" s="186"/>
    </row>
    <row r="109" spans="2:15" ht="30" customHeight="1" thickBot="1" x14ac:dyDescent="0.3">
      <c r="B109" s="178"/>
      <c r="C109" s="180"/>
      <c r="D109" s="182"/>
      <c r="E109" s="180"/>
      <c r="F109" s="180"/>
      <c r="G109" s="180"/>
      <c r="H109" s="180"/>
      <c r="I109" s="184"/>
      <c r="J109" s="180"/>
      <c r="K109" s="180"/>
      <c r="L109" s="180"/>
      <c r="M109" s="56" t="s">
        <v>39</v>
      </c>
      <c r="N109" s="57" t="s">
        <v>40</v>
      </c>
    </row>
    <row r="110" spans="2:15" ht="20.100000000000001" customHeight="1" thickBot="1" x14ac:dyDescent="0.3">
      <c r="B110" s="193" t="s">
        <v>87</v>
      </c>
      <c r="C110" s="194"/>
      <c r="D110" s="194"/>
      <c r="E110" s="194"/>
      <c r="F110" s="194"/>
      <c r="G110" s="194"/>
      <c r="H110" s="195"/>
      <c r="I110" s="86">
        <f>I97</f>
        <v>1769.9</v>
      </c>
      <c r="J110" s="196"/>
      <c r="K110" s="197"/>
      <c r="L110" s="197"/>
      <c r="M110" s="197"/>
      <c r="N110" s="198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187" t="s">
        <v>86</v>
      </c>
      <c r="C130" s="188"/>
      <c r="D130" s="188"/>
      <c r="E130" s="188"/>
      <c r="F130" s="188"/>
      <c r="G130" s="188"/>
      <c r="H130" s="189"/>
      <c r="I130" s="82">
        <f>SUM(I110:I129)</f>
        <v>1769.9</v>
      </c>
      <c r="J130" s="190"/>
      <c r="K130" s="191"/>
      <c r="L130" s="191"/>
      <c r="M130" s="191"/>
      <c r="N130" s="192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71" t="s">
        <v>59</v>
      </c>
      <c r="C134" s="171"/>
      <c r="D134" s="171"/>
      <c r="E134" s="171"/>
      <c r="F134" s="171"/>
      <c r="G134" s="171"/>
      <c r="H134" s="171"/>
      <c r="I134" s="171"/>
      <c r="J134" s="171"/>
      <c r="K134" s="171"/>
      <c r="L134" s="171"/>
      <c r="M134" s="171"/>
      <c r="N134" s="171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177" t="s">
        <v>30</v>
      </c>
      <c r="C141" s="179" t="s">
        <v>31</v>
      </c>
      <c r="D141" s="181" t="s">
        <v>32</v>
      </c>
      <c r="E141" s="179" t="s">
        <v>33</v>
      </c>
      <c r="F141" s="179" t="s">
        <v>34</v>
      </c>
      <c r="G141" s="179" t="s">
        <v>10</v>
      </c>
      <c r="H141" s="179" t="s">
        <v>11</v>
      </c>
      <c r="I141" s="183" t="s">
        <v>12</v>
      </c>
      <c r="J141" s="179" t="s">
        <v>35</v>
      </c>
      <c r="K141" s="179" t="s">
        <v>36</v>
      </c>
      <c r="L141" s="179" t="s">
        <v>37</v>
      </c>
      <c r="M141" s="185" t="s">
        <v>38</v>
      </c>
      <c r="N141" s="186"/>
    </row>
    <row r="142" spans="2:15" ht="30" customHeight="1" thickBot="1" x14ac:dyDescent="0.3">
      <c r="B142" s="178"/>
      <c r="C142" s="180"/>
      <c r="D142" s="182"/>
      <c r="E142" s="180"/>
      <c r="F142" s="180"/>
      <c r="G142" s="180"/>
      <c r="H142" s="180"/>
      <c r="I142" s="184"/>
      <c r="J142" s="180"/>
      <c r="K142" s="180"/>
      <c r="L142" s="180"/>
      <c r="M142" s="56" t="s">
        <v>39</v>
      </c>
      <c r="N142" s="57" t="s">
        <v>40</v>
      </c>
    </row>
    <row r="143" spans="2:15" ht="20.100000000000001" customHeight="1" thickBot="1" x14ac:dyDescent="0.3">
      <c r="B143" s="193" t="s">
        <v>87</v>
      </c>
      <c r="C143" s="194"/>
      <c r="D143" s="194"/>
      <c r="E143" s="194"/>
      <c r="F143" s="194"/>
      <c r="G143" s="194"/>
      <c r="H143" s="195"/>
      <c r="I143" s="86">
        <f>I130</f>
        <v>1769.9</v>
      </c>
      <c r="J143" s="196"/>
      <c r="K143" s="197"/>
      <c r="L143" s="197"/>
      <c r="M143" s="197"/>
      <c r="N143" s="198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187" t="s">
        <v>86</v>
      </c>
      <c r="C161" s="188"/>
      <c r="D161" s="188"/>
      <c r="E161" s="188"/>
      <c r="F161" s="188"/>
      <c r="G161" s="188"/>
      <c r="H161" s="189"/>
      <c r="I161" s="82">
        <f>SUM(I143:I160)</f>
        <v>1769.9</v>
      </c>
      <c r="J161" s="190"/>
      <c r="K161" s="191"/>
      <c r="L161" s="191"/>
      <c r="M161" s="191"/>
      <c r="N161" s="192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71" t="s">
        <v>59</v>
      </c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177" t="s">
        <v>30</v>
      </c>
      <c r="C172" s="179" t="s">
        <v>31</v>
      </c>
      <c r="D172" s="181" t="s">
        <v>32</v>
      </c>
      <c r="E172" s="179" t="s">
        <v>33</v>
      </c>
      <c r="F172" s="179" t="s">
        <v>34</v>
      </c>
      <c r="G172" s="179" t="s">
        <v>10</v>
      </c>
      <c r="H172" s="179" t="s">
        <v>11</v>
      </c>
      <c r="I172" s="183" t="s">
        <v>12</v>
      </c>
      <c r="J172" s="179" t="s">
        <v>35</v>
      </c>
      <c r="K172" s="179" t="s">
        <v>36</v>
      </c>
      <c r="L172" s="179" t="s">
        <v>37</v>
      </c>
      <c r="M172" s="185" t="s">
        <v>38</v>
      </c>
      <c r="N172" s="186"/>
    </row>
    <row r="173" spans="2:15" ht="30" customHeight="1" thickBot="1" x14ac:dyDescent="0.3">
      <c r="B173" s="178"/>
      <c r="C173" s="180"/>
      <c r="D173" s="182"/>
      <c r="E173" s="180"/>
      <c r="F173" s="180"/>
      <c r="G173" s="180"/>
      <c r="H173" s="180"/>
      <c r="I173" s="184"/>
      <c r="J173" s="180"/>
      <c r="K173" s="180"/>
      <c r="L173" s="180"/>
      <c r="M173" s="56" t="s">
        <v>39</v>
      </c>
      <c r="N173" s="57" t="s">
        <v>200</v>
      </c>
    </row>
    <row r="174" spans="2:15" ht="20.100000000000001" customHeight="1" thickBot="1" x14ac:dyDescent="0.3">
      <c r="B174" s="193" t="s">
        <v>87</v>
      </c>
      <c r="C174" s="194"/>
      <c r="D174" s="194"/>
      <c r="E174" s="194"/>
      <c r="F174" s="194"/>
      <c r="G174" s="194"/>
      <c r="H174" s="195"/>
      <c r="I174" s="86">
        <f>I161</f>
        <v>1769.9</v>
      </c>
      <c r="J174" s="196"/>
      <c r="K174" s="197"/>
      <c r="L174" s="197"/>
      <c r="M174" s="197"/>
      <c r="N174" s="198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193" t="s">
        <v>19</v>
      </c>
      <c r="C178" s="194"/>
      <c r="D178" s="194"/>
      <c r="E178" s="194"/>
      <c r="F178" s="194"/>
      <c r="G178" s="194"/>
      <c r="H178" s="195"/>
      <c r="I178" s="86">
        <f>SUM(I174:I177)</f>
        <v>1769.9</v>
      </c>
      <c r="J178" s="196"/>
      <c r="K178" s="197"/>
      <c r="L178" s="197"/>
      <c r="M178" s="197"/>
      <c r="N178" s="198"/>
    </row>
    <row r="179" spans="1:15" ht="18" customHeight="1" x14ac:dyDescent="0.25"/>
    <row r="180" spans="1:15" ht="18" customHeight="1" x14ac:dyDescent="0.25">
      <c r="M180" s="199" t="s">
        <v>27</v>
      </c>
      <c r="N180" s="199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MODELO</vt:lpstr>
      <vt:lpstr>Ex. Tecnico-2013</vt:lpstr>
      <vt:lpstr>ACTIVOS FIJOS</vt:lpstr>
      <vt:lpstr>EQUIPAMIENTO</vt:lpstr>
      <vt:lpstr>'ACTIVOS FIJOS'!Área_de_impresión</vt:lpstr>
      <vt:lpstr>EQUIPAMIENTO!Área_de_impresión</vt:lpstr>
      <vt:lpstr>'Ex. Tecnico-2013'!Área_de_impresión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2020-07-20T16:49:49Z</dcterms:modified>
</cp:coreProperties>
</file>