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UPERVISION2020\TARJETA DE LIQUIDACION chacabamba\TARJETAS-MICROCUENCA CHACABAMBAd\"/>
    </mc:Choice>
  </mc:AlternateContent>
  <bookViews>
    <workbookView xWindow="0" yWindow="0" windowWidth="20490" windowHeight="7050" tabRatio="719" firstSheet="1" activeTab="3"/>
  </bookViews>
  <sheets>
    <sheet name="MODELO" sheetId="1" state="hidden" r:id="rId1"/>
    <sheet name="2014" sheetId="10" r:id="rId2"/>
    <sheet name="GASTOS 6.1.6.2.6.(1.2.3)" sheetId="24" r:id="rId3"/>
    <sheet name="G.SUPERVISION" sheetId="22" r:id="rId4"/>
    <sheet name="MOBILIARIO" sheetId="23" r:id="rId5"/>
    <sheet name="COSTO DIRECTO" sheetId="25" r:id="rId6"/>
    <sheet name="GASTOS GENERALES" sheetId="26" r:id="rId7"/>
    <sheet name="ACTIVOS FIJOS" sheetId="4" state="hidden" r:id="rId8"/>
    <sheet name="EQUIPAMIENTO" sheetId="5" state="hidden" r:id="rId9"/>
  </sheets>
  <definedNames>
    <definedName name="_xlnm._FilterDatabase" localSheetId="1" hidden="1">'2014'!$H$12:$N$12</definedName>
    <definedName name="_xlnm._FilterDatabase" localSheetId="5" hidden="1">'COSTO DIRECTO'!$E$12:$M$101</definedName>
    <definedName name="_xlnm._FilterDatabase" localSheetId="3" hidden="1">G.SUPERVISION!$K$12:$K$20</definedName>
    <definedName name="_xlnm._FilterDatabase" localSheetId="2" hidden="1">'GASTOS 6.1.6.2.6.(1.2.3)'!$E$12:$M$101</definedName>
    <definedName name="_xlnm._FilterDatabase" localSheetId="6" hidden="1">'GASTOS GENERALES'!$E$12:$M$101</definedName>
    <definedName name="_xlnm._FilterDatabase" localSheetId="4" hidden="1">MOBILIARIO!$O$12:$O$15</definedName>
    <definedName name="_xlnm._FilterDatabase" localSheetId="0" hidden="1">MODELO!$B$13:$D$32</definedName>
    <definedName name="_xlnm.Print_Area" localSheetId="7">'ACTIVOS FIJOS'!$B$1:$N$81</definedName>
    <definedName name="_xlnm.Print_Area" localSheetId="8">EQUIPAMIENTO!$B$1:$N$182</definedName>
    <definedName name="_xlnm.Print_Area" localSheetId="3">G.SUPERVISION!$A$1:$K$19</definedName>
  </definedNames>
  <calcPr calcId="162913"/>
</workbook>
</file>

<file path=xl/calcChain.xml><?xml version="1.0" encoding="utf-8"?>
<calcChain xmlns="http://schemas.openxmlformats.org/spreadsheetml/2006/main">
  <c r="J100" i="26" l="1"/>
  <c r="I100" i="26"/>
  <c r="H100" i="26"/>
  <c r="G97" i="26"/>
  <c r="G96" i="26"/>
  <c r="G95" i="26"/>
  <c r="G94" i="26"/>
  <c r="G91" i="26"/>
  <c r="G90" i="26"/>
  <c r="G87" i="26"/>
  <c r="G84" i="26"/>
  <c r="G83" i="26"/>
  <c r="G56" i="26"/>
  <c r="G55" i="26"/>
  <c r="G14" i="26"/>
  <c r="G13" i="26"/>
  <c r="J100" i="25"/>
  <c r="I100" i="25"/>
  <c r="H100" i="25"/>
  <c r="G97" i="25"/>
  <c r="G96" i="25"/>
  <c r="G95" i="25"/>
  <c r="G94" i="25"/>
  <c r="G91" i="25"/>
  <c r="G90" i="25"/>
  <c r="G87" i="25"/>
  <c r="G84" i="25"/>
  <c r="G83" i="25"/>
  <c r="G56" i="25"/>
  <c r="G55" i="25"/>
  <c r="G14" i="25"/>
  <c r="G13" i="25"/>
  <c r="G100" i="26" l="1"/>
  <c r="G100" i="25"/>
  <c r="J100" i="24"/>
  <c r="I100" i="24"/>
  <c r="H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I14" i="23"/>
  <c r="J14" i="23"/>
  <c r="K14" i="23"/>
  <c r="L14" i="23"/>
  <c r="M14" i="23"/>
  <c r="N14" i="23"/>
  <c r="H14" i="23"/>
  <c r="G13" i="23"/>
  <c r="G100" i="24" l="1"/>
  <c r="G14" i="23"/>
  <c r="G19" i="22"/>
  <c r="J19" i="22"/>
  <c r="I19" i="22"/>
  <c r="H19" i="22"/>
  <c r="G103" i="10" l="1"/>
  <c r="G102" i="10"/>
  <c r="G13" i="10" l="1"/>
  <c r="H108" i="10"/>
  <c r="J108" i="10"/>
  <c r="K108" i="10"/>
  <c r="L108" i="10"/>
  <c r="M108" i="10"/>
  <c r="N108" i="10"/>
  <c r="I108" i="10"/>
  <c r="G76" i="10"/>
  <c r="G104" i="10" l="1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79" i="10"/>
  <c r="G78" i="10"/>
  <c r="G77" i="10"/>
  <c r="G75" i="10"/>
  <c r="G74" i="10"/>
  <c r="G60" i="10"/>
  <c r="G59" i="10"/>
  <c r="G58" i="10"/>
  <c r="G57" i="10"/>
  <c r="G56" i="10"/>
  <c r="G84" i="10"/>
  <c r="G83" i="10"/>
  <c r="G82" i="10"/>
  <c r="G81" i="10"/>
  <c r="G80" i="10"/>
  <c r="G107" i="10"/>
  <c r="G21" i="10" l="1"/>
  <c r="G14" i="10" l="1"/>
  <c r="G15" i="10"/>
  <c r="G16" i="10"/>
  <c r="G17" i="10"/>
  <c r="G18" i="10"/>
  <c r="G19" i="10"/>
  <c r="G20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85" i="10"/>
  <c r="G105" i="10"/>
  <c r="G106" i="10"/>
  <c r="G108" i="10" l="1"/>
  <c r="G14" i="1" l="1"/>
  <c r="G20" i="1" l="1"/>
  <c r="G30" i="1"/>
  <c r="G31" i="1"/>
  <c r="G27" i="1"/>
  <c r="G28" i="1"/>
  <c r="G29" i="1"/>
  <c r="G118" i="1" l="1"/>
  <c r="G119" i="1"/>
  <c r="G120" i="1"/>
  <c r="G121" i="1"/>
  <c r="G117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19" i="1"/>
  <c r="G21" i="1"/>
  <c r="G22" i="1"/>
  <c r="G23" i="1"/>
  <c r="G24" i="1"/>
  <c r="G25" i="1"/>
  <c r="G26" i="1"/>
  <c r="G15" i="1"/>
  <c r="G16" i="1"/>
  <c r="G17" i="1"/>
  <c r="G18" i="1"/>
  <c r="I31" i="5"/>
  <c r="I44" i="5" s="1"/>
  <c r="I63" i="5" s="1"/>
  <c r="I76" i="5" s="1"/>
  <c r="I97" i="5" s="1"/>
  <c r="I110" i="5" s="1"/>
  <c r="I130" i="5" s="1"/>
  <c r="I143" i="5" s="1"/>
  <c r="I161" i="5" s="1"/>
  <c r="I174" i="5" s="1"/>
  <c r="I178" i="5" s="1"/>
  <c r="I77" i="4"/>
  <c r="I57" i="4"/>
  <c r="I38" i="4"/>
  <c r="I18" i="4"/>
  <c r="G122" i="1" l="1"/>
  <c r="G32" i="1"/>
  <c r="G45" i="1" s="1"/>
  <c r="G66" i="1" s="1"/>
  <c r="G79" i="1" s="1"/>
  <c r="G99" i="1" s="1"/>
</calcChain>
</file>

<file path=xl/comments1.xml><?xml version="1.0" encoding="utf-8"?>
<comments xmlns="http://schemas.openxmlformats.org/spreadsheetml/2006/main">
  <authors>
    <author>Usuario de Windows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EMPRESA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GASTOS DE SERVICIO DETALLADO 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PERSONAL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</commentList>
</comments>
</file>

<file path=xl/sharedStrings.xml><?xml version="1.0" encoding="utf-8"?>
<sst xmlns="http://schemas.openxmlformats.org/spreadsheetml/2006/main" count="1462" uniqueCount="267">
  <si>
    <t>TARJETA DE LIQUIDACION FINANCIERA</t>
  </si>
  <si>
    <t xml:space="preserve">  EJECUCION PRESUPUESTAL POR ADMINISTRACION DIRECTA</t>
  </si>
  <si>
    <t xml:space="preserve">: </t>
  </si>
  <si>
    <t xml:space="preserve">PROYECTO                                                                  </t>
  </si>
  <si>
    <t xml:space="preserve">: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</si>
  <si>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</si>
  <si>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</si>
  <si>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</si>
  <si>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</si>
  <si>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</si>
  <si>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</si>
  <si>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</si>
  <si>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</si>
  <si>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</si>
  <si>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</si>
  <si>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</si>
  <si>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Nro.</t>
  </si>
  <si>
    <t>VAN . . .</t>
  </si>
  <si>
    <t xml:space="preserve">. . . VIENEN </t>
  </si>
  <si>
    <t>TOTAL</t>
  </si>
  <si>
    <t>PARTIDAS PRESUPUESTALES</t>
  </si>
  <si>
    <t>META</t>
  </si>
  <si>
    <t>2.6…</t>
  </si>
  <si>
    <t>COSTO DIRECTO</t>
  </si>
  <si>
    <t>: 001 - 2011</t>
  </si>
  <si>
    <t>GASTOS GENERALES</t>
  </si>
  <si>
    <t>SUPERVISION DE OBRA</t>
  </si>
  <si>
    <t>Abancay, Agosto del 2019</t>
  </si>
  <si>
    <t>ACTIVOS FIJOS</t>
  </si>
  <si>
    <t>PROYECTO</t>
  </si>
  <si>
    <t>NRO.ORD.</t>
  </si>
  <si>
    <t>O/C</t>
  </si>
  <si>
    <t>CANT.</t>
  </si>
  <si>
    <t>UND. DE MED.</t>
  </si>
  <si>
    <t>BIENES DURADEROS</t>
  </si>
  <si>
    <t>PCS G.R.A.</t>
  </si>
  <si>
    <t>FECHA DE SALIDA DE PCS</t>
  </si>
  <si>
    <t>RESPONSABLE</t>
  </si>
  <si>
    <t>GASTOS PRESUPUESTARIOS</t>
  </si>
  <si>
    <t>ESPECIFICA DEL GASTO</t>
  </si>
  <si>
    <t>DETALLE DEL GASTO</t>
  </si>
  <si>
    <t>01</t>
  </si>
  <si>
    <t>2019 - 2016</t>
  </si>
  <si>
    <t xml:space="preserve">01 </t>
  </si>
  <si>
    <t>Und.</t>
  </si>
  <si>
    <t>Compactadora Vibratoria Tipo Plancha - Marca Masalta</t>
  </si>
  <si>
    <t>15237,15238 - 2016</t>
  </si>
  <si>
    <t>6083 - 2016</t>
  </si>
  <si>
    <t>1864 - 2016</t>
  </si>
  <si>
    <t>Ing. Jezzy Pinto Espinoza</t>
  </si>
  <si>
    <t>2.6.3.2.9 99</t>
  </si>
  <si>
    <t>Maquinarias, Equipos y Mobiliario de Otras Instalaciones</t>
  </si>
  <si>
    <t>02</t>
  </si>
  <si>
    <t>03</t>
  </si>
  <si>
    <t>04</t>
  </si>
  <si>
    <t>05</t>
  </si>
  <si>
    <t>06</t>
  </si>
  <si>
    <t>Maquinas y Equipos</t>
  </si>
  <si>
    <t>EXPEDIENTE TECNICO</t>
  </si>
  <si>
    <t>COMPONENTE DE MOBILIARIO Y EQUIPAMIENTO</t>
  </si>
  <si>
    <t>SUB CUENTA</t>
  </si>
  <si>
    <t>: 1503.0501 - Para Unidades Ejecutoras del Mismo Pliego</t>
  </si>
  <si>
    <t>1852 - 2017</t>
  </si>
  <si>
    <t>Switch para Red de 24 puertos - Marca D - Link</t>
  </si>
  <si>
    <t>18163,18164 - 2017</t>
  </si>
  <si>
    <t>6107 - 2017</t>
  </si>
  <si>
    <t>2254 - 2017</t>
  </si>
  <si>
    <t>CPC. Miriam Ampuero Montesinos - Equipamiento y Mobiliario</t>
  </si>
  <si>
    <t>2.6.3.2.21</t>
  </si>
  <si>
    <t>07</t>
  </si>
  <si>
    <t>17</t>
  </si>
  <si>
    <t>08</t>
  </si>
  <si>
    <t>09</t>
  </si>
  <si>
    <t>10</t>
  </si>
  <si>
    <t>11</t>
  </si>
  <si>
    <t>1501.070203</t>
  </si>
  <si>
    <t>12</t>
  </si>
  <si>
    <t>13</t>
  </si>
  <si>
    <t>14</t>
  </si>
  <si>
    <t>57</t>
  </si>
  <si>
    <t>15</t>
  </si>
  <si>
    <t>48</t>
  </si>
  <si>
    <t>16</t>
  </si>
  <si>
    <t>18</t>
  </si>
  <si>
    <t>19</t>
  </si>
  <si>
    <t>20</t>
  </si>
  <si>
    <t xml:space="preserve">VAN . . . </t>
  </si>
  <si>
    <t>. . . VIENEN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</si>
  <si>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</si>
  <si>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</si>
  <si>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</si>
  <si>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</si>
  <si>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</si>
  <si>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</si>
  <si>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</si>
  <si>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</si>
  <si>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</si>
  <si>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</si>
  <si>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</si>
  <si>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</si>
  <si>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</si>
  <si>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</si>
  <si>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</si>
  <si>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</si>
  <si>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</si>
  <si>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</si>
  <si>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</si>
  <si>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</si>
  <si>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</si>
  <si>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</si>
  <si>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</si>
  <si>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</si>
  <si>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</si>
  <si>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</si>
  <si>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</si>
  <si>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</si>
  <si>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</si>
  <si>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</si>
  <si>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</si>
  <si>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</si>
  <si>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</si>
  <si>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</si>
  <si>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</si>
  <si>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</si>
  <si>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</si>
  <si>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</si>
  <si>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</si>
  <si>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</si>
  <si>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</si>
  <si>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</si>
  <si>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</si>
  <si>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</si>
  <si>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</si>
  <si>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</si>
  <si>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</si>
  <si>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</si>
  <si>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</si>
  <si>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</si>
  <si>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</si>
  <si>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</si>
  <si>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</si>
  <si>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</si>
  <si>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</si>
  <si>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</si>
  <si>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</si>
  <si>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</si>
  <si>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</si>
  <si>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</si>
  <si>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</si>
  <si>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</si>
  <si>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</si>
  <si>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</si>
  <si>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</si>
  <si>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</si>
  <si>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</si>
  <si>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</si>
  <si>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</si>
  <si>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</si>
  <si>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</si>
  <si>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</si>
  <si>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</si>
  <si>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</si>
  <si>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</si>
  <si>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O/S</t>
  </si>
  <si>
    <t>Planilla</t>
  </si>
  <si>
    <t>566</t>
  </si>
  <si>
    <t>5025</t>
  </si>
  <si>
    <t>2936</t>
  </si>
  <si>
    <t>567</t>
  </si>
  <si>
    <t>5028</t>
  </si>
  <si>
    <t>2950</t>
  </si>
  <si>
    <t>5029</t>
  </si>
  <si>
    <t>5030</t>
  </si>
  <si>
    <t>5031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</si>
  <si>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</si>
  <si>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</si>
  <si>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</si>
  <si>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Prima</t>
  </si>
  <si>
    <t>PCS</t>
  </si>
  <si>
    <t>3626</t>
  </si>
  <si>
    <t>306</t>
  </si>
  <si>
    <t>Alquiler de camión para el traslado del Equipamiento y Mobiliario del almacen central  del GORE a las instalaciones del Proyecto - Industria Constructora 'Hobby' EIRL.</t>
  </si>
  <si>
    <t>1070</t>
  </si>
  <si>
    <t>11683</t>
  </si>
  <si>
    <t>3255</t>
  </si>
  <si>
    <t>R/C</t>
  </si>
  <si>
    <t>s/n</t>
  </si>
  <si>
    <t>30169</t>
  </si>
  <si>
    <t>3189</t>
  </si>
  <si>
    <t>Rendicion al Anticipo Otorgado con el C/P 3805-11 por la Planilla de Viaticos según MEMO N° 304-11-GRAP/07.DR.ADMYF. - Carlos R. Poblete Zegarra</t>
  </si>
  <si>
    <t>Rendicion al Habilito Otorgado según C/P 9021-2011 - Mario Aurelio Puma Neyra</t>
  </si>
  <si>
    <t>Victor Hugo Roman Segovia - Planilla del Personal Obrero y/o Contratado, Pago Correspondiente al Mes de Junio</t>
  </si>
  <si>
    <t>1150</t>
  </si>
  <si>
    <t>15200</t>
  </si>
  <si>
    <t>3350</t>
  </si>
  <si>
    <t>Supervisor de Obra - Ana Paola Torres Garay, Pago Correspondiente al Mes de Agosto</t>
  </si>
  <si>
    <t>100</t>
  </si>
  <si>
    <t>120</t>
  </si>
  <si>
    <t>50 Klg. Soldadura cellocord - Marca Cellocord, O/C 1229-2011</t>
  </si>
  <si>
    <t>13 Unds. Disco de Corte de Fierro de 7 1/4 al Rendimiento - Marca Norton, O/C 119-2011</t>
  </si>
  <si>
    <t>DETALLE DE LA EXPECIFICA DEL GASTO</t>
  </si>
  <si>
    <t>:  2.234102</t>
  </si>
  <si>
    <t>:  6.000027</t>
  </si>
  <si>
    <t>0248 - 2014</t>
  </si>
  <si>
    <t>2.6.3.2.1.2</t>
  </si>
  <si>
    <t>2.6.7.1.6.1</t>
  </si>
  <si>
    <t>2.6.7.1.6.2</t>
  </si>
  <si>
    <t>2.6.7.1.6.3</t>
  </si>
  <si>
    <t>2.6.8.1.4.1</t>
  </si>
  <si>
    <t>2.6.8.1.4.2</t>
  </si>
  <si>
    <t>2.6.8.1.4.3</t>
  </si>
  <si>
    <t>Descuento a Favor - A.F.P.  Integra</t>
  </si>
  <si>
    <t>Descuento a Favor - A.F.P.  Prima</t>
  </si>
  <si>
    <t>Rendicion al Habilito Otorgado según C/P 1371-2011 - Miguel Angel Valenzuela Rodriguez</t>
  </si>
  <si>
    <t>Rendicion al Anticipo Otorgado con el C/P 1500 por la Planilla de Viaticos según MEMO N° 358-GRAP/07.DR.ADMYF. - Juan Pablo Palomino Ustua</t>
  </si>
  <si>
    <t>Victor Hugo Roman Segovia - Planilla del Personal Obrero y/o Contratado,   Pago Correspondiente al Mes de Enero</t>
  </si>
  <si>
    <t>Victor Hugo Roman Segovia - Planilla del Personal Obrero y/o Contratado,   Pago Correspondiente al Mes de Febrero</t>
  </si>
  <si>
    <t>Rendicion al Anticipo Otorgado con el C/P 2457-14 por la Planilla de Viaticos según MEMO.N° 578-2014-GRAP/07.DR.ADMYF. - Marco Antonio Aragon Zinanyuca</t>
  </si>
  <si>
    <t>Rendicion al Anticipo Otorgado con el C/P 2573-14 por la Planilla de Viaticos según MEMO.N° 558-2014-GRAP/07.DR.ADMYF. - Marciano Palomino Buleje</t>
  </si>
  <si>
    <t>Santos Enrique Choque Florez - Planilla del Personal Obrero y/o Contratado,   Pago Correspondiente al Mes de Marzo</t>
  </si>
  <si>
    <t>Descuento a Favor - A.F.P.  ProFuturo</t>
  </si>
  <si>
    <t>Descuento a Favor - A.F.P.  Habitat</t>
  </si>
  <si>
    <t>Rendicion al Anticipo Otorgado con el C/P 4292-14 por la Planilla de Viaticos según MEMO.N° 986-2014-GRAP/07.DR.ADMYF. - Marco Antonio Aragon Zinanyuca</t>
  </si>
  <si>
    <t>Victor Hugo Roman Segovia - Planilla del Personal Obrero y/o Contratado,   Pago Correspondiente al Mes de Marzo</t>
  </si>
  <si>
    <t>Santos Enrique Choque Florez - Planilla del Personal Obrero y/o Contratado,   Pago Correspondiente al Mes de Abril</t>
  </si>
  <si>
    <t>001-000231</t>
  </si>
  <si>
    <t>Victor Hugo Roman Segovia - Planilla del Personal Obrero y/o Contratado,   Pago Correspondiente al Mes de Abril</t>
  </si>
  <si>
    <t>Victor Hugo Roman Segovia - Planilla del Personal Obrero y/o Contratado,   Pago Correspondiente al Mes de Mayo</t>
  </si>
  <si>
    <t>Victor Hugo Roman Segovia - Planilla del Personal Obrero y/o Contratado,   Pago Correspondiente al Mes de Junio</t>
  </si>
  <si>
    <t>001-0232</t>
  </si>
  <si>
    <t>Rendicion al Anticipo Otorgado con el C/P 9800-14 por la Planilla de Viaticos según MEMO.N° 1886-2014-GRAP/07.DR.ADMYF. - Santos Enrique Choque Florez</t>
  </si>
  <si>
    <t>Rendicion al Anticipo Otorgado con el C/P 10555-14 por la Planilla de Viaticos según MEMO.N° 1973-2014-GRAP/07.DR.ADMYF. - Jesus Alberto Sanchez Brioso</t>
  </si>
  <si>
    <t>Victor Hugo Roman Segovia - Planilla del Personal Obrero y/o Contratado,   Pago Correspondiente al Mes de Julio</t>
  </si>
  <si>
    <t>Victor Hugo Roman Segovia - Planilla del Personal Obrero y/o Contratado,   Pago Correspondiente al Mes de Agosto</t>
  </si>
  <si>
    <t>Victor Hugo Roman Segovia - Planilla del Personal Obrero y/o Contratado,   Pago Correspondiente al Mes de Setiembre</t>
  </si>
  <si>
    <t>ok</t>
  </si>
  <si>
    <t>824 Millar  Bolsa de polietileno  2 um x 4 in x 7in - Tovar Acuna Yaquelin - O/C Nº 01713</t>
  </si>
  <si>
    <t>01 Unidad de Armario de Melamine con 07 Casilleros de 2.488 X 0.50 X 1.20 Cm, Incluye Chapa Para Cada Puerta - Grupo Melandina Empresa Individual de Responsabilidad Limita. - O/C Nº  2537</t>
  </si>
  <si>
    <t>Supervisor de Obra-Toledo Mendieta Teodocio- Correspondiente al mes Marzo</t>
  </si>
  <si>
    <t xml:space="preserve">Supervisor de Obra -Toledo Mendieta Teodocio-Correspondiente del mes Abril </t>
  </si>
  <si>
    <t>16603, 16604</t>
  </si>
  <si>
    <t>50 kilogramos de semilla  de pino - pinus(al peso), O/C.Nº 00792-2014</t>
  </si>
  <si>
    <t>2 Unid. Llanta LT235/85R16-GOOD YEAR - Bazan Villacorta Rosa, O/C.Nº563-2014</t>
  </si>
  <si>
    <t>10 kilogramos de semilla de pino(peso)- RADIATA - Bazan Villacorta Rosa, O/C Nº 01096</t>
  </si>
  <si>
    <t>1583 Galon  Petroleo Diesel 2 - Servicentro San Pedro R.I.R.L. - O/C Nº 2323</t>
  </si>
  <si>
    <t>351 Galon  Petroleo Diesel 2 - Servicentro San Pedro R.I.R.L. - O/C Nº 2323</t>
  </si>
  <si>
    <t>566 Galon  Petroleo Diesel 2 - Servicentro San Pedro R.I.R.L. - O/C Nº 2323</t>
  </si>
  <si>
    <t xml:space="preserve">DESAGREGADOS </t>
  </si>
  <si>
    <t>ESPECIFICA</t>
  </si>
  <si>
    <t>COSTO INDIRECTO</t>
  </si>
  <si>
    <t xml:space="preserve">GASTOS DE SUPERVISION </t>
  </si>
  <si>
    <t>G</t>
  </si>
  <si>
    <t xml:space="preserve">MOBILIARIO </t>
  </si>
  <si>
    <t>COSTOS INDIRECTO</t>
  </si>
  <si>
    <t>SUPERVISION</t>
  </si>
  <si>
    <t xml:space="preserve">COSTO DIRECTO </t>
  </si>
  <si>
    <t>OJO AUXLIAR</t>
  </si>
  <si>
    <t>OJO AUXILIAR</t>
  </si>
  <si>
    <t>OJO AUX</t>
  </si>
  <si>
    <t>OJO AYUDANTE AUX</t>
  </si>
  <si>
    <t>OJO AYUDANTE</t>
  </si>
  <si>
    <t>OK</t>
  </si>
  <si>
    <t>VIATICOS</t>
  </si>
  <si>
    <t>EMPLEADO</t>
  </si>
  <si>
    <t>2.234102 RECUPERACION Y MEJORAMIENTO DE LA COBERTURA FORESTAL PARA AMPLIAR SERVICIOS AMBIENTALES EN LAS MICROCUENCAS CHACABAMBA, CHUMBAO Y RIO BLANCO AHUAYRO DE LA PROVINCIA DE CHINCHEROS - REGION APURIMAC</t>
  </si>
  <si>
    <t>RECUPERACION Y MEJORAMIENTO DE LA COBERTURA FORESTAL PARA AMPLIAR SERVICIOS AMBIENTALES EN LAS MICROCUENCAS CHACABAMBA, CHUMBAO Y RIO BLANCO AHUAYRO DE LA PROVINCIA DE CHINCHEROS - REGION APURIMAC</t>
  </si>
  <si>
    <t>RECURSOS ORDINARIOS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</si>
</sst>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#,##0.00;[Red]#,##0.0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0"/>
      <color theme="1"/>
      <name val="Microsoft Sans Serif"/>
      <family val="2"/>
    </font>
    <font>
      <b/>
      <u/>
      <sz val="30"/>
      <color rgb="FFFF0000"/>
      <name val="Broadway"/>
      <family val="5"/>
    </font>
    <font>
      <b/>
      <sz val="13"/>
      <color theme="1"/>
      <name val="Microsoft Sans Serif"/>
      <family val="2"/>
    </font>
    <font>
      <b/>
      <sz val="8"/>
      <name val="Microsoft Sans Serif"/>
      <family val="2"/>
    </font>
    <font>
      <b/>
      <sz val="13"/>
      <name val="Microsoft Sans Serif"/>
      <family val="2"/>
    </font>
    <font>
      <sz val="13"/>
      <color theme="1"/>
      <name val="Microsoft Sans Serif"/>
      <family val="2"/>
    </font>
    <font>
      <sz val="13"/>
      <name val="Microsoft Sans Serif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sz val="14"/>
      <color theme="1"/>
      <name val="Microsoft Sans Serif"/>
      <family val="2"/>
    </font>
    <font>
      <sz val="25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sz val="10"/>
      <color rgb="FFFF0000"/>
      <name val="Microsoft Sans Serif"/>
      <family val="2"/>
    </font>
    <font>
      <b/>
      <sz val="30"/>
      <name val="Microsoft Sans Serif"/>
      <family val="2"/>
    </font>
    <font>
      <sz val="12"/>
      <color theme="1"/>
      <name val="Microsoft Sans Serif"/>
      <family val="2"/>
    </font>
    <font>
      <b/>
      <sz val="12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33" fillId="0" borderId="0" applyFont="0" applyFill="0" applyBorder="0" applyAlignment="0" applyProtection="0"/>
  </cellStyleXfs>
  <cellXfs count="204">
    <xf numFmtId="0" fontId="0" fillId="0" borderId="0" xfId="0"/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2" fillId="0" borderId="0" xfId="1" applyFont="1" applyAlignment="1">
      <alignment vertical="center"/>
    </xf>
    <xf numFmtId="49" fontId="7" fillId="0" borderId="2" xfId="1" applyNumberFormat="1" applyFont="1" applyFill="1" applyBorder="1" applyAlignment="1">
      <alignment horizontal="center" vertical="center"/>
    </xf>
    <xf numFmtId="17" fontId="7" fillId="0" borderId="3" xfId="1" quotePrefix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center"/>
    </xf>
    <xf numFmtId="165" fontId="7" fillId="0" borderId="3" xfId="1" quotePrefix="1" applyNumberFormat="1" applyFont="1" applyFill="1" applyBorder="1" applyAlignment="1">
      <alignment horizontal="right" vertical="center"/>
    </xf>
    <xf numFmtId="49" fontId="7" fillId="0" borderId="6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165" fontId="4" fillId="2" borderId="1" xfId="1" quotePrefix="1" applyNumberFormat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165" fontId="1" fillId="0" borderId="0" xfId="1" applyNumberForma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49" fontId="7" fillId="0" borderId="4" xfId="1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>
      <alignment vertical="center"/>
    </xf>
    <xf numFmtId="165" fontId="7" fillId="0" borderId="3" xfId="1" quotePrefix="1" applyNumberFormat="1" applyFont="1" applyFill="1" applyBorder="1" applyAlignment="1">
      <alignment vertical="center"/>
    </xf>
    <xf numFmtId="165" fontId="4" fillId="2" borderId="1" xfId="1" quotePrefix="1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1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6" fillId="3" borderId="0" xfId="0" applyNumberFormat="1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7" fillId="0" borderId="0" xfId="0" applyNumberFormat="1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center" wrapText="1"/>
    </xf>
    <xf numFmtId="49" fontId="18" fillId="3" borderId="0" xfId="1" applyNumberFormat="1" applyFont="1" applyFill="1" applyAlignment="1">
      <alignment horizontal="left" vertical="center"/>
    </xf>
    <xf numFmtId="0" fontId="18" fillId="3" borderId="0" xfId="1" applyFont="1" applyFill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 wrapText="1"/>
    </xf>
    <xf numFmtId="4" fontId="19" fillId="3" borderId="0" xfId="0" applyNumberFormat="1" applyFont="1" applyFill="1" applyAlignment="1">
      <alignment horizontal="right" vertical="center"/>
    </xf>
    <xf numFmtId="4" fontId="19" fillId="3" borderId="0" xfId="0" applyNumberFormat="1" applyFont="1" applyFill="1" applyAlignment="1">
      <alignment horizontal="right" vertical="center" wrapText="1"/>
    </xf>
    <xf numFmtId="0" fontId="20" fillId="3" borderId="0" xfId="1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8" fillId="0" borderId="0" xfId="1" applyFont="1" applyAlignment="1">
      <alignment vertical="center"/>
    </xf>
    <xf numFmtId="49" fontId="21" fillId="3" borderId="0" xfId="1" applyNumberFormat="1" applyFont="1" applyFill="1" applyAlignment="1">
      <alignment horizontal="left" vertical="center"/>
    </xf>
    <xf numFmtId="0" fontId="21" fillId="3" borderId="0" xfId="1" applyFont="1" applyFill="1" applyAlignment="1">
      <alignment horizontal="left" vertical="center" wrapText="1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vertical="center" wrapText="1"/>
    </xf>
    <xf numFmtId="4" fontId="21" fillId="3" borderId="0" xfId="1" applyNumberFormat="1" applyFont="1" applyFill="1" applyAlignment="1">
      <alignment horizontal="right" vertical="center"/>
    </xf>
    <xf numFmtId="4" fontId="21" fillId="3" borderId="0" xfId="1" applyNumberFormat="1" applyFont="1" applyFill="1" applyAlignment="1">
      <alignment horizontal="right" vertical="center" wrapText="1"/>
    </xf>
    <xf numFmtId="0" fontId="21" fillId="3" borderId="0" xfId="1" applyFont="1" applyFill="1" applyAlignment="1">
      <alignment vertical="center"/>
    </xf>
    <xf numFmtId="0" fontId="21" fillId="3" borderId="0" xfId="0" applyFont="1" applyFill="1" applyAlignment="1">
      <alignment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49" fontId="21" fillId="3" borderId="17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vertical="center" wrapText="1"/>
    </xf>
    <xf numFmtId="165" fontId="21" fillId="3" borderId="18" xfId="1" quotePrefix="1" applyNumberFormat="1" applyFont="1" applyFill="1" applyBorder="1" applyAlignment="1">
      <alignment horizontal="right" vertical="center" wrapText="1"/>
    </xf>
    <xf numFmtId="14" fontId="21" fillId="3" borderId="18" xfId="1" quotePrefix="1" applyNumberFormat="1" applyFont="1" applyFill="1" applyBorder="1" applyAlignment="1">
      <alignment horizontal="center" vertical="center" wrapText="1"/>
    </xf>
    <xf numFmtId="0" fontId="21" fillId="3" borderId="18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49" fontId="21" fillId="3" borderId="19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 wrapText="1"/>
    </xf>
    <xf numFmtId="165" fontId="21" fillId="3" borderId="6" xfId="1" quotePrefix="1" applyNumberFormat="1" applyFont="1" applyFill="1" applyBorder="1" applyAlignment="1">
      <alignment horizontal="right" vertical="center" wrapText="1"/>
    </xf>
    <xf numFmtId="14" fontId="21" fillId="3" borderId="6" xfId="1" quotePrefix="1" applyNumberFormat="1" applyFont="1" applyFill="1" applyBorder="1" applyAlignment="1">
      <alignment horizontal="center" vertical="center" wrapText="1"/>
    </xf>
    <xf numFmtId="0" fontId="21" fillId="3" borderId="6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49" fontId="21" fillId="3" borderId="20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vertical="center" wrapText="1"/>
    </xf>
    <xf numFmtId="165" fontId="21" fillId="3" borderId="21" xfId="1" quotePrefix="1" applyNumberFormat="1" applyFont="1" applyFill="1" applyBorder="1" applyAlignment="1">
      <alignment horizontal="right" vertical="center" wrapText="1"/>
    </xf>
    <xf numFmtId="14" fontId="21" fillId="3" borderId="21" xfId="1" quotePrefix="1" applyNumberFormat="1" applyFont="1" applyFill="1" applyBorder="1" applyAlignment="1">
      <alignment horizontal="center" vertical="center" wrapText="1"/>
    </xf>
    <xf numFmtId="0" fontId="21" fillId="3" borderId="21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 wrapText="1"/>
    </xf>
    <xf numFmtId="4" fontId="22" fillId="2" borderId="13" xfId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4" fontId="22" fillId="2" borderId="1" xfId="1" applyNumberFormat="1" applyFont="1" applyFill="1" applyBorder="1" applyAlignment="1">
      <alignment horizontal="right" vertical="center"/>
    </xf>
    <xf numFmtId="4" fontId="25" fillId="0" borderId="0" xfId="0" applyNumberFormat="1" applyFont="1" applyAlignment="1">
      <alignment vertical="center"/>
    </xf>
    <xf numFmtId="49" fontId="26" fillId="0" borderId="0" xfId="0" applyNumberFormat="1" applyFont="1" applyAlignment="1">
      <alignment horizontal="left" vertical="center"/>
    </xf>
    <xf numFmtId="0" fontId="27" fillId="3" borderId="0" xfId="1" applyFont="1" applyFill="1" applyAlignment="1">
      <alignment horizontal="center" vertical="center"/>
    </xf>
    <xf numFmtId="0" fontId="27" fillId="3" borderId="0" xfId="1" applyFont="1" applyFill="1" applyAlignment="1">
      <alignment horizontal="center" vertical="center" wrapText="1"/>
    </xf>
    <xf numFmtId="49" fontId="25" fillId="3" borderId="0" xfId="0" applyNumberFormat="1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8" fillId="0" borderId="0" xfId="0" applyFont="1" applyAlignment="1">
      <alignment vertical="center"/>
    </xf>
    <xf numFmtId="0" fontId="29" fillId="0" borderId="0" xfId="0" applyNumberFormat="1" applyFont="1" applyFill="1" applyBorder="1" applyAlignment="1">
      <alignment vertical="center" wrapText="1"/>
    </xf>
    <xf numFmtId="49" fontId="29" fillId="3" borderId="0" xfId="1" applyNumberFormat="1" applyFont="1" applyFill="1" applyAlignment="1">
      <alignment horizontal="left" vertical="center"/>
    </xf>
    <xf numFmtId="0" fontId="29" fillId="3" borderId="0" xfId="1" applyFont="1" applyFill="1" applyAlignment="1">
      <alignment horizontal="left" vertical="center" wrapText="1"/>
    </xf>
    <xf numFmtId="0" fontId="28" fillId="3" borderId="0" xfId="0" applyFont="1" applyFill="1" applyAlignment="1">
      <alignment vertical="center" wrapText="1"/>
    </xf>
    <xf numFmtId="0" fontId="28" fillId="3" borderId="0" xfId="0" applyFont="1" applyFill="1" applyAlignment="1">
      <alignment vertical="center"/>
    </xf>
    <xf numFmtId="0" fontId="25" fillId="3" borderId="0" xfId="0" applyFont="1" applyFill="1" applyBorder="1" applyAlignment="1">
      <alignment horizontal="left" vertical="center"/>
    </xf>
    <xf numFmtId="49" fontId="26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7" fillId="0" borderId="7" xfId="1" applyFont="1" applyFill="1" applyBorder="1" applyAlignment="1">
      <alignment horizontal="left" vertical="center" wrapText="1"/>
    </xf>
    <xf numFmtId="0" fontId="7" fillId="3" borderId="26" xfId="1" applyFont="1" applyFill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3" xfId="1" applyNumberFormat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left" vertical="center" wrapText="1"/>
    </xf>
    <xf numFmtId="165" fontId="7" fillId="4" borderId="3" xfId="1" quotePrefix="1" applyNumberFormat="1" applyFont="1" applyFill="1" applyBorder="1" applyAlignment="1">
      <alignment vertical="center"/>
    </xf>
    <xf numFmtId="165" fontId="7" fillId="4" borderId="3" xfId="1" quotePrefix="1" applyNumberFormat="1" applyFont="1" applyFill="1" applyBorder="1" applyAlignment="1">
      <alignment horizontal="right" vertical="center"/>
    </xf>
    <xf numFmtId="49" fontId="7" fillId="4" borderId="2" xfId="1" applyNumberFormat="1" applyFont="1" applyFill="1" applyBorder="1" applyAlignment="1">
      <alignment horizontal="center" vertical="center"/>
    </xf>
    <xf numFmtId="17" fontId="7" fillId="4" borderId="3" xfId="1" quotePrefix="1" applyNumberFormat="1" applyFont="1" applyFill="1" applyBorder="1" applyAlignment="1">
      <alignment horizontal="center" vertical="center"/>
    </xf>
    <xf numFmtId="49" fontId="7" fillId="4" borderId="3" xfId="1" applyNumberFormat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left" vertical="center" wrapText="1"/>
    </xf>
    <xf numFmtId="0" fontId="7" fillId="2" borderId="13" xfId="1" applyFont="1" applyFill="1" applyBorder="1" applyAlignment="1">
      <alignment horizontal="left" vertical="center"/>
    </xf>
    <xf numFmtId="0" fontId="32" fillId="0" borderId="6" xfId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left" vertical="center" wrapText="1"/>
    </xf>
    <xf numFmtId="0" fontId="32" fillId="0" borderId="3" xfId="1" applyNumberFormat="1" applyFont="1" applyFill="1" applyBorder="1" applyAlignment="1">
      <alignment horizontal="center" vertical="center"/>
    </xf>
    <xf numFmtId="17" fontId="32" fillId="0" borderId="3" xfId="1" quotePrefix="1" applyNumberFormat="1" applyFont="1" applyFill="1" applyBorder="1" applyAlignment="1">
      <alignment horizontal="center" vertical="center"/>
    </xf>
    <xf numFmtId="0" fontId="32" fillId="0" borderId="3" xfId="1" applyFont="1" applyFill="1" applyBorder="1" applyAlignment="1">
      <alignment horizontal="center" vertical="center"/>
    </xf>
    <xf numFmtId="17" fontId="32" fillId="0" borderId="6" xfId="1" quotePrefix="1" applyNumberFormat="1" applyFont="1" applyFill="1" applyBorder="1" applyAlignment="1">
      <alignment horizontal="center" vertical="center"/>
    </xf>
    <xf numFmtId="0" fontId="32" fillId="0" borderId="6" xfId="1" applyFont="1" applyFill="1" applyBorder="1" applyAlignment="1">
      <alignment horizontal="center" vertical="center"/>
    </xf>
    <xf numFmtId="49" fontId="32" fillId="0" borderId="6" xfId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/>
    </xf>
    <xf numFmtId="164" fontId="32" fillId="0" borderId="6" xfId="2" applyFont="1" applyFill="1" applyBorder="1" applyAlignment="1">
      <alignment horizontal="left" vertical="top" wrapText="1"/>
    </xf>
    <xf numFmtId="164" fontId="32" fillId="0" borderId="6" xfId="2" quotePrefix="1" applyFont="1" applyFill="1" applyBorder="1" applyAlignment="1">
      <alignment horizontal="right" vertical="center"/>
    </xf>
    <xf numFmtId="165" fontId="4" fillId="0" borderId="0" xfId="1" applyNumberFormat="1" applyFont="1" applyFill="1" applyBorder="1" applyAlignment="1">
      <alignment horizontal="center" vertical="center"/>
    </xf>
    <xf numFmtId="0" fontId="0" fillId="0" borderId="6" xfId="0" applyBorder="1"/>
    <xf numFmtId="0" fontId="4" fillId="0" borderId="12" xfId="1" applyFont="1" applyBorder="1" applyAlignment="1">
      <alignment horizontal="center" vertical="center"/>
    </xf>
    <xf numFmtId="0" fontId="4" fillId="2" borderId="13" xfId="1" quotePrefix="1" applyNumberFormat="1" applyFont="1" applyFill="1" applyBorder="1" applyAlignment="1">
      <alignment vertical="center"/>
    </xf>
    <xf numFmtId="2" fontId="4" fillId="2" borderId="13" xfId="1" quotePrefix="1" applyNumberFormat="1" applyFont="1" applyFill="1" applyBorder="1" applyAlignment="1">
      <alignment horizontal="right" vertical="center"/>
    </xf>
    <xf numFmtId="49" fontId="32" fillId="0" borderId="6" xfId="1" applyNumberFormat="1" applyFont="1" applyFill="1" applyBorder="1" applyAlignment="1">
      <alignment horizontal="left" vertical="center"/>
    </xf>
    <xf numFmtId="164" fontId="32" fillId="0" borderId="6" xfId="2" quotePrefix="1" applyFont="1" applyFill="1" applyBorder="1" applyAlignment="1">
      <alignment vertical="center"/>
    </xf>
    <xf numFmtId="0" fontId="32" fillId="0" borderId="6" xfId="1" applyFont="1" applyFill="1" applyBorder="1" applyAlignment="1">
      <alignment horizontal="left" vertical="top" wrapText="1"/>
    </xf>
    <xf numFmtId="0" fontId="32" fillId="0" borderId="6" xfId="1" applyNumberFormat="1" applyFont="1" applyFill="1" applyBorder="1" applyAlignment="1">
      <alignment horizontal="left" vertical="center"/>
    </xf>
    <xf numFmtId="1" fontId="32" fillId="0" borderId="6" xfId="1" applyNumberFormat="1" applyFont="1" applyFill="1" applyBorder="1" applyAlignment="1">
      <alignment horizontal="center" vertical="center"/>
    </xf>
    <xf numFmtId="164" fontId="4" fillId="2" borderId="13" xfId="1" quotePrefix="1" applyNumberFormat="1" applyFont="1" applyFill="1" applyBorder="1" applyAlignment="1">
      <alignment vertical="center"/>
    </xf>
    <xf numFmtId="0" fontId="32" fillId="0" borderId="3" xfId="1" applyNumberFormat="1" applyFont="1" applyFill="1" applyBorder="1" applyAlignment="1">
      <alignment horizontal="left" vertical="center"/>
    </xf>
    <xf numFmtId="164" fontId="32" fillId="0" borderId="3" xfId="2" quotePrefix="1" applyFont="1" applyFill="1" applyBorder="1" applyAlignment="1">
      <alignment vertical="center"/>
    </xf>
    <xf numFmtId="164" fontId="32" fillId="0" borderId="3" xfId="2" applyFont="1" applyFill="1" applyBorder="1" applyAlignment="1">
      <alignment horizontal="left" vertical="top" wrapText="1"/>
    </xf>
    <xf numFmtId="164" fontId="32" fillId="0" borderId="3" xfId="2" quotePrefix="1" applyFont="1" applyFill="1" applyBorder="1" applyAlignment="1">
      <alignment horizontal="right" vertical="center"/>
    </xf>
    <xf numFmtId="0" fontId="32" fillId="0" borderId="3" xfId="1" applyFont="1" applyFill="1" applyBorder="1" applyAlignment="1">
      <alignment horizontal="left" vertical="top" wrapText="1"/>
    </xf>
    <xf numFmtId="0" fontId="4" fillId="0" borderId="1" xfId="1" applyFont="1" applyBorder="1" applyAlignment="1">
      <alignment vertical="center"/>
    </xf>
    <xf numFmtId="49" fontId="32" fillId="0" borderId="3" xfId="1" applyNumberFormat="1" applyFont="1" applyFill="1" applyBorder="1" applyAlignment="1">
      <alignment horizontal="left" vertical="center"/>
    </xf>
    <xf numFmtId="165" fontId="4" fillId="0" borderId="6" xfId="1" applyNumberFormat="1" applyFont="1" applyFill="1" applyBorder="1" applyAlignment="1">
      <alignment horizontal="center" vertical="center"/>
    </xf>
    <xf numFmtId="0" fontId="32" fillId="4" borderId="6" xfId="1" applyFont="1" applyFill="1" applyBorder="1" applyAlignment="1">
      <alignment horizontal="left" vertical="top" wrapText="1"/>
    </xf>
    <xf numFmtId="0" fontId="32" fillId="4" borderId="6" xfId="0" applyFont="1" applyFill="1" applyBorder="1" applyAlignment="1">
      <alignment horizontal="left" vertical="center" wrapText="1"/>
    </xf>
    <xf numFmtId="0" fontId="4" fillId="0" borderId="12" xfId="1" applyFont="1" applyBorder="1" applyAlignment="1">
      <alignment vertical="center" wrapText="1" shrinkToFit="1"/>
    </xf>
    <xf numFmtId="0" fontId="2" fillId="0" borderId="0" xfId="1" applyFont="1" applyAlignment="1">
      <alignment horizontal="center" vertical="center"/>
    </xf>
    <xf numFmtId="165" fontId="4" fillId="0" borderId="27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14" fontId="9" fillId="2" borderId="9" xfId="1" applyNumberFormat="1" applyFont="1" applyFill="1" applyBorder="1" applyAlignment="1">
      <alignment horizontal="center" vertical="center"/>
    </xf>
    <xf numFmtId="14" fontId="9" fillId="2" borderId="10" xfId="1" applyNumberFormat="1" applyFont="1" applyFill="1" applyBorder="1" applyAlignment="1">
      <alignment horizontal="center" vertical="center"/>
    </xf>
    <xf numFmtId="14" fontId="9" fillId="2" borderId="11" xfId="1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shrinkToFit="1"/>
    </xf>
    <xf numFmtId="0" fontId="4" fillId="0" borderId="13" xfId="1" applyFont="1" applyBorder="1" applyAlignment="1">
      <alignment horizontal="center" vertical="center" wrapText="1" shrinkToFit="1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14" fontId="9" fillId="2" borderId="23" xfId="1" applyNumberFormat="1" applyFont="1" applyFill="1" applyBorder="1" applyAlignment="1">
      <alignment horizontal="center" vertical="center"/>
    </xf>
    <xf numFmtId="14" fontId="9" fillId="2" borderId="24" xfId="1" applyNumberFormat="1" applyFont="1" applyFill="1" applyBorder="1" applyAlignment="1">
      <alignment horizontal="center" vertical="center"/>
    </xf>
    <xf numFmtId="14" fontId="9" fillId="2" borderId="25" xfId="1" applyNumberFormat="1" applyFont="1" applyFill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 shrinkToFit="1"/>
    </xf>
    <xf numFmtId="0" fontId="4" fillId="0" borderId="16" xfId="1" applyFont="1" applyBorder="1" applyAlignment="1">
      <alignment horizontal="center" vertical="center" wrapText="1" shrinkToFit="1"/>
    </xf>
    <xf numFmtId="0" fontId="5" fillId="0" borderId="0" xfId="1" applyFont="1" applyAlignment="1">
      <alignment horizontal="left" vertical="center" wrapText="1"/>
    </xf>
    <xf numFmtId="0" fontId="5" fillId="0" borderId="0" xfId="1" applyFont="1" applyAlignment="1">
      <alignment vertical="center"/>
    </xf>
    <xf numFmtId="0" fontId="5" fillId="0" borderId="0" xfId="1" quotePrefix="1" applyFont="1" applyAlignment="1">
      <alignment vertical="center"/>
    </xf>
    <xf numFmtId="0" fontId="23" fillId="0" borderId="0" xfId="0" applyFont="1" applyAlignment="1">
      <alignment horizontal="right" vertical="center"/>
    </xf>
    <xf numFmtId="4" fontId="22" fillId="3" borderId="12" xfId="1" applyNumberFormat="1" applyFont="1" applyFill="1" applyBorder="1" applyAlignment="1">
      <alignment horizontal="center" vertical="center"/>
    </xf>
    <xf numFmtId="4" fontId="22" fillId="3" borderId="16" xfId="1" applyNumberFormat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6" xfId="1" applyFont="1" applyFill="1" applyBorder="1" applyAlignment="1">
      <alignment horizontal="center" vertical="center" wrapText="1"/>
    </xf>
    <xf numFmtId="0" fontId="22" fillId="3" borderId="9" xfId="1" applyFont="1" applyFill="1" applyBorder="1" applyAlignment="1">
      <alignment horizontal="center" vertical="center" wrapText="1"/>
    </xf>
    <xf numFmtId="0" fontId="22" fillId="3" borderId="11" xfId="1" applyFont="1" applyFill="1" applyBorder="1" applyAlignment="1">
      <alignment horizontal="center" vertical="center" wrapText="1"/>
    </xf>
    <xf numFmtId="0" fontId="22" fillId="2" borderId="23" xfId="1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  <xf numFmtId="0" fontId="22" fillId="2" borderId="25" xfId="1" applyFont="1" applyFill="1" applyBorder="1" applyAlignment="1">
      <alignment horizontal="center" vertical="center"/>
    </xf>
    <xf numFmtId="4" fontId="22" fillId="2" borderId="23" xfId="1" applyNumberFormat="1" applyFont="1" applyFill="1" applyBorder="1" applyAlignment="1">
      <alignment horizontal="center" vertical="center"/>
    </xf>
    <xf numFmtId="4" fontId="22" fillId="2" borderId="24" xfId="1" applyNumberFormat="1" applyFont="1" applyFill="1" applyBorder="1" applyAlignment="1">
      <alignment horizontal="center" vertical="center"/>
    </xf>
    <xf numFmtId="4" fontId="22" fillId="2" borderId="25" xfId="1" applyNumberFormat="1" applyFont="1" applyFill="1" applyBorder="1" applyAlignment="1">
      <alignment horizontal="center" vertical="center"/>
    </xf>
    <xf numFmtId="49" fontId="22" fillId="3" borderId="14" xfId="1" applyNumberFormat="1" applyFont="1" applyFill="1" applyBorder="1" applyAlignment="1">
      <alignment horizontal="center" vertical="center" wrapText="1"/>
    </xf>
    <xf numFmtId="49" fontId="22" fillId="3" borderId="15" xfId="1" applyNumberFormat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3" borderId="16" xfId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2" fillId="2" borderId="10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" fontId="22" fillId="2" borderId="9" xfId="1" applyNumberFormat="1" applyFont="1" applyFill="1" applyBorder="1" applyAlignment="1">
      <alignment horizontal="center" vertical="center"/>
    </xf>
    <xf numFmtId="4" fontId="22" fillId="2" borderId="10" xfId="1" applyNumberFormat="1" applyFont="1" applyFill="1" applyBorder="1" applyAlignment="1">
      <alignment horizontal="center" vertical="center"/>
    </xf>
    <xf numFmtId="4" fontId="22" fillId="2" borderId="11" xfId="1" applyNumberFormat="1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O124"/>
  <sheetViews>
    <sheetView topLeftCell="A11" zoomScale="85" zoomScaleNormal="85" workbookViewId="0">
      <selection activeCell="L21" sqref="L21"/>
    </sheetView>
  </sheetViews>
  <sheetFormatPr baseColWidth="10" defaultRowHeight="15" x14ac:dyDescent="0.25"/>
  <cols>
    <col min="1" max="1" width="6.42578125" customWidth="1"/>
    <col min="2" max="2" width="9" customWidth="1"/>
    <col min="3" max="3" width="9.28515625" customWidth="1"/>
    <col min="7" max="7" width="16.140625" customWidth="1"/>
    <col min="8" max="8" width="8.28515625" bestFit="1" customWidth="1"/>
    <col min="9" max="9" width="6.7109375" customWidth="1"/>
    <col min="10" max="10" width="12.140625" customWidth="1"/>
    <col min="11" max="14" width="6.7109375" customWidth="1"/>
    <col min="15" max="15" width="68.5703125" customWidth="1"/>
  </cols>
  <sheetData>
    <row r="1" spans="1:15" ht="20.100000000000001" customHeight="1" x14ac:dyDescent="0.25"/>
    <row r="2" spans="1:15" ht="30" customHeight="1" x14ac:dyDescent="0.25">
      <c r="A2" s="162" t="s">
        <v>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</row>
    <row r="3" spans="1:15" ht="21" customHeight="1" x14ac:dyDescent="0.25">
      <c r="A3" s="163" t="s">
        <v>1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</row>
    <row r="4" spans="1:15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5" ht="30" customHeight="1" x14ac:dyDescent="0.25">
      <c r="A5" s="153" t="s">
        <v>23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</row>
    <row r="6" spans="1:15" ht="20.100000000000001" customHeight="1" x14ac:dyDescent="0.25">
      <c r="A6" s="3"/>
      <c r="B6" s="3"/>
      <c r="C6" s="3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5" ht="20.100000000000001" customHeight="1" x14ac:dyDescent="0.25">
      <c r="A7" s="4" t="s">
        <v>21</v>
      </c>
      <c r="B7" s="5"/>
      <c r="C7" s="5"/>
      <c r="D7" s="4" t="s">
        <v>24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5" ht="20.100000000000001" customHeight="1" x14ac:dyDescent="0.25">
      <c r="A8" s="6" t="s">
        <v>3</v>
      </c>
      <c r="B8" s="7"/>
      <c r="C8" s="7"/>
      <c r="D8" s="8" t="s">
        <v>4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5" ht="20.100000000000001" customHeight="1" x14ac:dyDescent="0.25">
      <c r="A9" s="6" t="s">
        <v>5</v>
      </c>
      <c r="B9" s="8"/>
      <c r="C9" s="8"/>
      <c r="D9" s="8" t="s">
        <v>2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5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5" ht="20.100000000000001" customHeight="1" thickBo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2011</v>
      </c>
    </row>
    <row r="12" spans="1:15" ht="20.100000000000001" customHeight="1" thickBot="1" x14ac:dyDescent="0.3">
      <c r="A12" s="164" t="s">
        <v>8</v>
      </c>
      <c r="B12" s="165" t="s">
        <v>9</v>
      </c>
      <c r="C12" s="165"/>
      <c r="D12" s="165"/>
      <c r="E12" s="166" t="s">
        <v>10</v>
      </c>
      <c r="F12" s="166" t="s">
        <v>11</v>
      </c>
      <c r="G12" s="157" t="s">
        <v>12</v>
      </c>
      <c r="H12" s="154" t="s">
        <v>20</v>
      </c>
      <c r="I12" s="155"/>
      <c r="J12" s="155"/>
      <c r="K12" s="155"/>
      <c r="L12" s="155"/>
      <c r="M12" s="155"/>
      <c r="N12" s="156"/>
      <c r="O12" s="157" t="s">
        <v>13</v>
      </c>
    </row>
    <row r="13" spans="1:15" ht="20.100000000000001" customHeight="1" thickBot="1" x14ac:dyDescent="0.3">
      <c r="A13" s="158"/>
      <c r="B13" s="2" t="s">
        <v>14</v>
      </c>
      <c r="C13" s="2" t="s">
        <v>15</v>
      </c>
      <c r="D13" s="2" t="s">
        <v>16</v>
      </c>
      <c r="E13" s="167"/>
      <c r="F13" s="168"/>
      <c r="G13" s="158"/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158"/>
    </row>
    <row r="14" spans="1:15" ht="30" customHeight="1" x14ac:dyDescent="0.25">
      <c r="A14" s="113" t="s">
        <v>41</v>
      </c>
      <c r="B14" s="114">
        <v>40718</v>
      </c>
      <c r="C14" s="109" t="s">
        <v>164</v>
      </c>
      <c r="D14" s="115" t="s">
        <v>165</v>
      </c>
      <c r="E14" s="115" t="s">
        <v>166</v>
      </c>
      <c r="F14" s="115" t="s">
        <v>167</v>
      </c>
      <c r="G14" s="111">
        <f>SUM(H14:N14)</f>
        <v>100</v>
      </c>
      <c r="H14" s="112">
        <v>100</v>
      </c>
      <c r="I14" s="112"/>
      <c r="J14" s="112"/>
      <c r="K14" s="112"/>
      <c r="L14" s="112"/>
      <c r="M14" s="112"/>
      <c r="N14" s="112"/>
      <c r="O14" s="116" t="s">
        <v>191</v>
      </c>
    </row>
    <row r="15" spans="1:15" ht="30" customHeight="1" x14ac:dyDescent="0.25">
      <c r="A15" s="113" t="s">
        <v>52</v>
      </c>
      <c r="B15" s="114">
        <v>40718</v>
      </c>
      <c r="C15" s="109" t="s">
        <v>164</v>
      </c>
      <c r="D15" s="115" t="s">
        <v>168</v>
      </c>
      <c r="E15" s="115" t="s">
        <v>169</v>
      </c>
      <c r="F15" s="115" t="s">
        <v>170</v>
      </c>
      <c r="G15" s="111">
        <f t="shared" ref="G15:G31" si="0">SUM(H15:N15)</f>
        <v>10</v>
      </c>
      <c r="H15" s="112">
        <v>10</v>
      </c>
      <c r="I15" s="112"/>
      <c r="J15" s="112"/>
      <c r="K15" s="112"/>
      <c r="L15" s="112"/>
      <c r="M15" s="112"/>
      <c r="N15" s="112"/>
      <c r="O15" s="110" t="s">
        <v>175</v>
      </c>
    </row>
    <row r="16" spans="1:15" ht="30" customHeight="1" x14ac:dyDescent="0.25">
      <c r="A16" s="113" t="s">
        <v>53</v>
      </c>
      <c r="B16" s="114">
        <v>40718</v>
      </c>
      <c r="C16" s="109" t="s">
        <v>164</v>
      </c>
      <c r="D16" s="115" t="s">
        <v>168</v>
      </c>
      <c r="E16" s="115" t="s">
        <v>171</v>
      </c>
      <c r="F16" s="115" t="s">
        <v>170</v>
      </c>
      <c r="G16" s="111">
        <f t="shared" si="0"/>
        <v>10</v>
      </c>
      <c r="H16" s="112">
        <v>10</v>
      </c>
      <c r="I16" s="112"/>
      <c r="J16" s="112"/>
      <c r="K16" s="112"/>
      <c r="L16" s="112"/>
      <c r="M16" s="112"/>
      <c r="N16" s="112"/>
      <c r="O16" s="110" t="s">
        <v>176</v>
      </c>
    </row>
    <row r="17" spans="1:15" ht="30" customHeight="1" x14ac:dyDescent="0.25">
      <c r="A17" s="113" t="s">
        <v>54</v>
      </c>
      <c r="B17" s="114">
        <v>40718</v>
      </c>
      <c r="C17" s="109" t="s">
        <v>164</v>
      </c>
      <c r="D17" s="115" t="s">
        <v>168</v>
      </c>
      <c r="E17" s="115" t="s">
        <v>172</v>
      </c>
      <c r="F17" s="115" t="s">
        <v>170</v>
      </c>
      <c r="G17" s="111">
        <f t="shared" si="0"/>
        <v>10</v>
      </c>
      <c r="H17" s="112">
        <v>10</v>
      </c>
      <c r="I17" s="112"/>
      <c r="J17" s="112"/>
      <c r="K17" s="112"/>
      <c r="L17" s="112"/>
      <c r="M17" s="112"/>
      <c r="N17" s="112"/>
      <c r="O17" s="110" t="s">
        <v>174</v>
      </c>
    </row>
    <row r="18" spans="1:15" ht="30" customHeight="1" x14ac:dyDescent="0.25">
      <c r="A18" s="113" t="s">
        <v>55</v>
      </c>
      <c r="B18" s="114">
        <v>40718</v>
      </c>
      <c r="C18" s="109" t="s">
        <v>164</v>
      </c>
      <c r="D18" s="115" t="s">
        <v>168</v>
      </c>
      <c r="E18" s="115" t="s">
        <v>173</v>
      </c>
      <c r="F18" s="115" t="s">
        <v>170</v>
      </c>
      <c r="G18" s="111">
        <f t="shared" si="0"/>
        <v>10</v>
      </c>
      <c r="H18" s="112">
        <v>10</v>
      </c>
      <c r="I18" s="112"/>
      <c r="J18" s="112"/>
      <c r="K18" s="112"/>
      <c r="L18" s="112"/>
      <c r="M18" s="112"/>
      <c r="N18" s="112"/>
      <c r="O18" s="110" t="s">
        <v>177</v>
      </c>
    </row>
    <row r="19" spans="1:15" ht="30" hidden="1" customHeight="1" x14ac:dyDescent="0.25">
      <c r="A19" s="11" t="s">
        <v>56</v>
      </c>
      <c r="B19" s="12"/>
      <c r="C19" s="13"/>
      <c r="D19" s="14"/>
      <c r="E19" s="14"/>
      <c r="F19" s="14"/>
      <c r="G19" s="28">
        <f>SUM(H19:N19)</f>
        <v>0</v>
      </c>
      <c r="H19" s="15"/>
      <c r="I19" s="15"/>
      <c r="J19" s="15"/>
      <c r="K19" s="15"/>
      <c r="L19" s="15"/>
      <c r="M19" s="15"/>
      <c r="N19" s="15"/>
      <c r="O19" s="17"/>
    </row>
    <row r="20" spans="1:15" ht="30" customHeight="1" x14ac:dyDescent="0.25">
      <c r="A20" s="11" t="s">
        <v>71</v>
      </c>
      <c r="B20" s="12">
        <v>40745</v>
      </c>
      <c r="C20" s="13" t="s">
        <v>178</v>
      </c>
      <c r="D20" s="14" t="s">
        <v>196</v>
      </c>
      <c r="E20" s="14" t="s">
        <v>179</v>
      </c>
      <c r="F20" s="14" t="s">
        <v>180</v>
      </c>
      <c r="G20" s="28">
        <f>SUM(H20:N20)</f>
        <v>60</v>
      </c>
      <c r="H20" s="15"/>
      <c r="I20" s="15">
        <v>60</v>
      </c>
      <c r="J20" s="15"/>
      <c r="K20" s="15"/>
      <c r="L20" s="15"/>
      <c r="M20" s="15"/>
      <c r="N20" s="15"/>
      <c r="O20" s="104" t="s">
        <v>198</v>
      </c>
    </row>
    <row r="21" spans="1:15" ht="30" customHeight="1" x14ac:dyDescent="0.25">
      <c r="A21" s="11" t="s">
        <v>71</v>
      </c>
      <c r="B21" s="12">
        <v>40746</v>
      </c>
      <c r="C21" s="13" t="s">
        <v>178</v>
      </c>
      <c r="D21" s="14" t="s">
        <v>197</v>
      </c>
      <c r="E21" s="14" t="s">
        <v>179</v>
      </c>
      <c r="F21" s="14" t="s">
        <v>180</v>
      </c>
      <c r="G21" s="28">
        <f t="shared" si="0"/>
        <v>30</v>
      </c>
      <c r="H21" s="15"/>
      <c r="I21" s="15">
        <v>30</v>
      </c>
      <c r="J21" s="15"/>
      <c r="K21" s="15"/>
      <c r="L21" s="15"/>
      <c r="M21" s="15"/>
      <c r="N21" s="15"/>
      <c r="O21" s="104" t="s">
        <v>199</v>
      </c>
    </row>
    <row r="22" spans="1:15" ht="30" hidden="1" customHeight="1" x14ac:dyDescent="0.25">
      <c r="A22" s="11" t="s">
        <v>72</v>
      </c>
      <c r="B22" s="12"/>
      <c r="C22" s="13"/>
      <c r="D22" s="14"/>
      <c r="E22" s="14"/>
      <c r="F22" s="14"/>
      <c r="G22" s="28">
        <f t="shared" si="0"/>
        <v>0</v>
      </c>
      <c r="H22" s="15"/>
      <c r="I22" s="15"/>
      <c r="J22" s="15"/>
      <c r="K22" s="15"/>
      <c r="L22" s="15"/>
      <c r="M22" s="15"/>
      <c r="N22" s="15"/>
      <c r="O22" s="17"/>
    </row>
    <row r="23" spans="1:15" ht="45" customHeight="1" x14ac:dyDescent="0.25">
      <c r="A23" s="11" t="s">
        <v>73</v>
      </c>
      <c r="B23" s="12">
        <v>40759</v>
      </c>
      <c r="C23" s="13" t="s">
        <v>163</v>
      </c>
      <c r="D23" s="14" t="s">
        <v>182</v>
      </c>
      <c r="E23" s="14" t="s">
        <v>183</v>
      </c>
      <c r="F23" s="14" t="s">
        <v>184</v>
      </c>
      <c r="G23" s="28">
        <f t="shared" si="0"/>
        <v>500</v>
      </c>
      <c r="H23" s="15"/>
      <c r="I23" s="15"/>
      <c r="J23" s="15">
        <v>500</v>
      </c>
      <c r="K23" s="15"/>
      <c r="L23" s="15"/>
      <c r="M23" s="15"/>
      <c r="N23" s="15"/>
      <c r="O23" s="105" t="s">
        <v>181</v>
      </c>
    </row>
    <row r="24" spans="1:15" ht="30" hidden="1" customHeight="1" x14ac:dyDescent="0.25">
      <c r="A24" s="11" t="s">
        <v>74</v>
      </c>
      <c r="B24" s="12"/>
      <c r="C24" s="13"/>
      <c r="D24" s="14"/>
      <c r="E24" s="14"/>
      <c r="F24" s="14"/>
      <c r="G24" s="28">
        <f t="shared" si="0"/>
        <v>0</v>
      </c>
      <c r="H24" s="15"/>
      <c r="I24" s="15"/>
      <c r="J24" s="15"/>
      <c r="K24" s="15"/>
      <c r="L24" s="15"/>
      <c r="M24" s="15"/>
      <c r="N24" s="15"/>
      <c r="O24" s="17"/>
    </row>
    <row r="25" spans="1:15" ht="30" customHeight="1" x14ac:dyDescent="0.25">
      <c r="A25" s="11" t="s">
        <v>76</v>
      </c>
      <c r="B25" s="12">
        <v>40790</v>
      </c>
      <c r="C25" s="13" t="s">
        <v>163</v>
      </c>
      <c r="D25" s="14" t="s">
        <v>192</v>
      </c>
      <c r="E25" s="14" t="s">
        <v>193</v>
      </c>
      <c r="F25" s="14" t="s">
        <v>194</v>
      </c>
      <c r="G25" s="28">
        <f t="shared" si="0"/>
        <v>3000</v>
      </c>
      <c r="H25" s="15"/>
      <c r="I25" s="15"/>
      <c r="J25" s="15">
        <v>3000</v>
      </c>
      <c r="K25" s="15"/>
      <c r="L25" s="15"/>
      <c r="M25" s="15"/>
      <c r="N25" s="15"/>
      <c r="O25" s="107" t="s">
        <v>195</v>
      </c>
    </row>
    <row r="26" spans="1:15" ht="30" hidden="1" customHeight="1" x14ac:dyDescent="0.25">
      <c r="A26" s="11" t="s">
        <v>77</v>
      </c>
      <c r="B26" s="12"/>
      <c r="C26" s="13"/>
      <c r="D26" s="14"/>
      <c r="E26" s="14"/>
      <c r="F26" s="14"/>
      <c r="G26" s="28">
        <f t="shared" si="0"/>
        <v>0</v>
      </c>
      <c r="H26" s="15"/>
      <c r="I26" s="15"/>
      <c r="J26" s="15"/>
      <c r="K26" s="15"/>
      <c r="L26" s="15"/>
      <c r="M26" s="15"/>
      <c r="N26" s="15"/>
      <c r="O26" s="17"/>
    </row>
    <row r="27" spans="1:15" ht="30" customHeight="1" x14ac:dyDescent="0.25">
      <c r="A27" s="11" t="s">
        <v>78</v>
      </c>
      <c r="B27" s="12">
        <v>40820</v>
      </c>
      <c r="C27" s="13" t="s">
        <v>185</v>
      </c>
      <c r="D27" s="14" t="s">
        <v>186</v>
      </c>
      <c r="E27" s="108">
        <v>9189</v>
      </c>
      <c r="F27" s="108">
        <v>704</v>
      </c>
      <c r="G27" s="28">
        <f>SUM(H27:N27)</f>
        <v>100</v>
      </c>
      <c r="H27" s="15"/>
      <c r="I27" s="15"/>
      <c r="J27" s="15">
        <v>100</v>
      </c>
      <c r="K27" s="15"/>
      <c r="L27" s="15"/>
      <c r="M27" s="15"/>
      <c r="N27" s="15"/>
      <c r="O27" s="106" t="s">
        <v>189</v>
      </c>
    </row>
    <row r="28" spans="1:15" ht="30" hidden="1" customHeight="1" x14ac:dyDescent="0.25">
      <c r="A28" s="11" t="s">
        <v>80</v>
      </c>
      <c r="B28" s="12"/>
      <c r="C28" s="13"/>
      <c r="D28" s="14"/>
      <c r="E28" s="14"/>
      <c r="F28" s="14"/>
      <c r="G28" s="28">
        <f>SUM(H28:N28)</f>
        <v>0</v>
      </c>
      <c r="H28" s="15"/>
      <c r="I28" s="15"/>
      <c r="J28" s="15"/>
      <c r="K28" s="15"/>
      <c r="L28" s="15"/>
      <c r="M28" s="15"/>
      <c r="N28" s="15"/>
      <c r="O28" s="17"/>
    </row>
    <row r="29" spans="1:15" ht="30" customHeight="1" x14ac:dyDescent="0.25">
      <c r="A29" s="11" t="s">
        <v>82</v>
      </c>
      <c r="B29" s="12">
        <v>40851</v>
      </c>
      <c r="C29" s="13" t="s">
        <v>185</v>
      </c>
      <c r="D29" s="14" t="s">
        <v>186</v>
      </c>
      <c r="E29" s="108">
        <v>30169</v>
      </c>
      <c r="F29" s="108">
        <v>3189</v>
      </c>
      <c r="G29" s="28">
        <f>SUM(H29:N29)</f>
        <v>50</v>
      </c>
      <c r="H29" s="15"/>
      <c r="I29" s="15">
        <v>20</v>
      </c>
      <c r="J29" s="15">
        <v>30</v>
      </c>
      <c r="K29" s="15"/>
      <c r="L29" s="15"/>
      <c r="M29" s="15"/>
      <c r="N29" s="15"/>
      <c r="O29" s="103" t="s">
        <v>190</v>
      </c>
    </row>
    <row r="30" spans="1:15" ht="30" hidden="1" customHeight="1" x14ac:dyDescent="0.25">
      <c r="A30" s="11" t="s">
        <v>70</v>
      </c>
      <c r="B30" s="12"/>
      <c r="C30" s="13"/>
      <c r="D30" s="14"/>
      <c r="E30" s="14"/>
      <c r="F30" s="14"/>
      <c r="G30" s="28">
        <f t="shared" si="0"/>
        <v>0</v>
      </c>
      <c r="H30" s="15"/>
      <c r="I30" s="15"/>
      <c r="J30" s="15"/>
      <c r="K30" s="15"/>
      <c r="L30" s="15"/>
      <c r="M30" s="15"/>
      <c r="N30" s="15"/>
      <c r="O30" s="17"/>
    </row>
    <row r="31" spans="1:15" ht="30" customHeight="1" x14ac:dyDescent="0.25">
      <c r="A31" s="11" t="s">
        <v>82</v>
      </c>
      <c r="B31" s="12">
        <v>40851</v>
      </c>
      <c r="C31" s="13" t="s">
        <v>185</v>
      </c>
      <c r="D31" s="14" t="s">
        <v>186</v>
      </c>
      <c r="E31" s="108">
        <v>30169</v>
      </c>
      <c r="F31" s="108">
        <v>3189</v>
      </c>
      <c r="G31" s="28">
        <f t="shared" si="0"/>
        <v>50</v>
      </c>
      <c r="H31" s="15"/>
      <c r="I31" s="15">
        <v>20</v>
      </c>
      <c r="J31" s="15">
        <v>30</v>
      </c>
      <c r="K31" s="15"/>
      <c r="L31" s="15"/>
      <c r="M31" s="15"/>
      <c r="N31" s="15"/>
      <c r="O31" s="103" t="s">
        <v>190</v>
      </c>
    </row>
    <row r="32" spans="1:15" ht="20.100000000000001" hidden="1" customHeight="1" thickBot="1" x14ac:dyDescent="0.3">
      <c r="A32" s="159" t="s">
        <v>17</v>
      </c>
      <c r="B32" s="160"/>
      <c r="C32" s="160"/>
      <c r="D32" s="160"/>
      <c r="E32" s="160"/>
      <c r="F32" s="161"/>
      <c r="G32" s="29">
        <f>SUM(G14:G31)</f>
        <v>3930</v>
      </c>
      <c r="H32" s="18"/>
      <c r="I32" s="18"/>
      <c r="J32" s="18"/>
      <c r="K32" s="18"/>
      <c r="L32" s="18"/>
      <c r="M32" s="18"/>
      <c r="N32" s="18"/>
      <c r="O32" s="19"/>
    </row>
    <row r="33" spans="1:15" ht="20.100000000000001" customHeight="1" x14ac:dyDescent="0.25"/>
    <row r="34" spans="1:15" ht="20.100000000000001" customHeight="1" x14ac:dyDescent="0.25">
      <c r="A34" s="1"/>
      <c r="B34" s="1"/>
      <c r="C34" s="1"/>
      <c r="D34" s="1"/>
      <c r="E34" s="1"/>
      <c r="F34" s="1"/>
      <c r="G34" s="20"/>
      <c r="H34" s="20"/>
      <c r="I34" s="20"/>
      <c r="J34" s="20"/>
      <c r="K34" s="20"/>
      <c r="L34" s="20"/>
      <c r="M34" s="20"/>
      <c r="N34" s="20"/>
      <c r="O34" s="1"/>
    </row>
    <row r="35" spans="1:15" ht="20.100000000000001" customHeight="1" x14ac:dyDescent="0.25">
      <c r="A35" s="162" t="s">
        <v>0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</row>
    <row r="36" spans="1:15" ht="20.100000000000001" customHeight="1" x14ac:dyDescent="0.25">
      <c r="A36" s="163" t="s">
        <v>1</v>
      </c>
      <c r="B36" s="163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</row>
    <row r="37" spans="1:15" ht="20.100000000000001" customHeight="1" x14ac:dyDescent="0.25">
      <c r="A37" s="3"/>
      <c r="B37" s="3"/>
      <c r="C37" s="3"/>
      <c r="D37" s="3"/>
      <c r="E37" s="3"/>
      <c r="F37" s="3"/>
      <c r="G37" s="26"/>
      <c r="H37" s="3"/>
      <c r="I37" s="3"/>
      <c r="J37" s="3"/>
      <c r="K37" s="3"/>
      <c r="L37" s="3"/>
      <c r="M37" s="3"/>
      <c r="N37" s="3"/>
      <c r="O37" s="3"/>
    </row>
    <row r="38" spans="1:15" ht="20.100000000000001" customHeight="1" x14ac:dyDescent="0.25">
      <c r="A38" s="4" t="s">
        <v>21</v>
      </c>
      <c r="B38" s="5"/>
      <c r="C38" s="5"/>
      <c r="D38" s="4" t="s">
        <v>24</v>
      </c>
      <c r="E38" s="1"/>
      <c r="F38" s="1"/>
      <c r="G38" s="27"/>
      <c r="H38" s="5"/>
      <c r="I38" s="5"/>
      <c r="J38" s="5"/>
      <c r="K38" s="5"/>
      <c r="L38" s="5"/>
      <c r="M38" s="5"/>
      <c r="N38" s="5"/>
      <c r="O38" s="5"/>
    </row>
    <row r="39" spans="1:15" ht="20.100000000000001" customHeight="1" x14ac:dyDescent="0.25">
      <c r="A39" s="6" t="s">
        <v>3</v>
      </c>
      <c r="B39" s="7"/>
      <c r="C39" s="7"/>
      <c r="D39" s="8" t="s">
        <v>4</v>
      </c>
      <c r="E39" s="1"/>
      <c r="F39" s="1"/>
      <c r="G39" s="8"/>
      <c r="H39" s="8"/>
      <c r="I39" s="8"/>
      <c r="J39" s="8"/>
      <c r="K39" s="8"/>
      <c r="L39" s="8"/>
      <c r="M39" s="8"/>
      <c r="N39" s="8"/>
      <c r="O39" s="7"/>
    </row>
    <row r="40" spans="1:15" ht="20.100000000000001" customHeight="1" x14ac:dyDescent="0.25">
      <c r="A40" s="6" t="s">
        <v>5</v>
      </c>
      <c r="B40" s="8"/>
      <c r="C40" s="8"/>
      <c r="D40" s="8" t="s">
        <v>2</v>
      </c>
      <c r="E40" s="1"/>
      <c r="F40" s="1"/>
      <c r="G40" s="8"/>
      <c r="H40" s="8"/>
      <c r="I40" s="8"/>
      <c r="J40" s="8"/>
      <c r="K40" s="8"/>
      <c r="L40" s="8"/>
      <c r="M40" s="8"/>
      <c r="N40" s="8"/>
      <c r="O40" s="7"/>
    </row>
    <row r="41" spans="1:15" ht="20.100000000000001" customHeight="1" x14ac:dyDescent="0.25">
      <c r="A41" s="4" t="s">
        <v>6</v>
      </c>
      <c r="B41" s="8"/>
      <c r="C41" s="8"/>
      <c r="D41" s="8" t="s">
        <v>7</v>
      </c>
      <c r="E41" s="1"/>
      <c r="F41" s="1"/>
      <c r="G41" s="8"/>
      <c r="H41" s="8"/>
      <c r="I41" s="8"/>
      <c r="J41" s="8"/>
      <c r="K41" s="8"/>
      <c r="L41" s="8"/>
      <c r="M41" s="8"/>
      <c r="N41" s="8"/>
      <c r="O41" s="7"/>
    </row>
    <row r="42" spans="1:15" ht="20.100000000000001" customHeight="1" thickBot="1" x14ac:dyDescent="0.3">
      <c r="A42" s="1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0">
        <v>2011</v>
      </c>
    </row>
    <row r="43" spans="1:15" ht="20.100000000000001" customHeight="1" thickBot="1" x14ac:dyDescent="0.3">
      <c r="A43" s="164" t="s">
        <v>8</v>
      </c>
      <c r="B43" s="165" t="s">
        <v>9</v>
      </c>
      <c r="C43" s="165"/>
      <c r="D43" s="165"/>
      <c r="E43" s="166" t="s">
        <v>10</v>
      </c>
      <c r="F43" s="166" t="s">
        <v>11</v>
      </c>
      <c r="G43" s="157" t="s">
        <v>12</v>
      </c>
      <c r="H43" s="154" t="s">
        <v>20</v>
      </c>
      <c r="I43" s="155"/>
      <c r="J43" s="155"/>
      <c r="K43" s="155"/>
      <c r="L43" s="155"/>
      <c r="M43" s="155"/>
      <c r="N43" s="156"/>
      <c r="O43" s="157" t="s">
        <v>13</v>
      </c>
    </row>
    <row r="44" spans="1:15" ht="20.100000000000001" customHeight="1" thickBot="1" x14ac:dyDescent="0.3">
      <c r="A44" s="158"/>
      <c r="B44" s="2" t="s">
        <v>14</v>
      </c>
      <c r="C44" s="2" t="s">
        <v>15</v>
      </c>
      <c r="D44" s="2" t="s">
        <v>16</v>
      </c>
      <c r="E44" s="167"/>
      <c r="F44" s="168"/>
      <c r="G44" s="158"/>
      <c r="H44" s="2" t="s">
        <v>22</v>
      </c>
      <c r="I44" s="2" t="s">
        <v>22</v>
      </c>
      <c r="J44" s="2" t="s">
        <v>22</v>
      </c>
      <c r="K44" s="2" t="s">
        <v>22</v>
      </c>
      <c r="L44" s="2" t="s">
        <v>22</v>
      </c>
      <c r="M44" s="2" t="s">
        <v>22</v>
      </c>
      <c r="N44" s="2" t="s">
        <v>22</v>
      </c>
      <c r="O44" s="158"/>
    </row>
    <row r="45" spans="1:15" ht="20.100000000000001" customHeight="1" thickBot="1" x14ac:dyDescent="0.3">
      <c r="A45" s="169" t="s">
        <v>18</v>
      </c>
      <c r="B45" s="170"/>
      <c r="C45" s="170"/>
      <c r="D45" s="170"/>
      <c r="E45" s="170"/>
      <c r="F45" s="171"/>
      <c r="G45" s="29">
        <f>G32</f>
        <v>3930</v>
      </c>
      <c r="H45" s="18"/>
      <c r="I45" s="18"/>
      <c r="J45" s="18"/>
      <c r="K45" s="18"/>
      <c r="L45" s="18"/>
      <c r="M45" s="18"/>
      <c r="N45" s="18"/>
      <c r="O45" s="21"/>
    </row>
    <row r="46" spans="1:15" ht="30" customHeight="1" x14ac:dyDescent="0.25">
      <c r="A46" s="11" t="s">
        <v>84</v>
      </c>
      <c r="B46" s="12"/>
      <c r="C46" s="13"/>
      <c r="D46" s="14"/>
      <c r="E46" s="14"/>
      <c r="F46" s="14"/>
      <c r="G46" s="28">
        <f t="shared" ref="G46:G65" si="1">SUM(H46:N46)</f>
        <v>0</v>
      </c>
      <c r="H46" s="15"/>
      <c r="I46" s="15"/>
      <c r="J46" s="15"/>
      <c r="K46" s="15"/>
      <c r="L46" s="15"/>
      <c r="M46" s="15"/>
      <c r="N46" s="15"/>
      <c r="O46" s="22"/>
    </row>
    <row r="47" spans="1:15" ht="30" customHeight="1" x14ac:dyDescent="0.25">
      <c r="A47" s="11" t="s">
        <v>85</v>
      </c>
      <c r="B47" s="12"/>
      <c r="C47" s="13"/>
      <c r="D47" s="14"/>
      <c r="E47" s="14"/>
      <c r="F47" s="14"/>
      <c r="G47" s="28">
        <f t="shared" si="1"/>
        <v>0</v>
      </c>
      <c r="H47" s="15"/>
      <c r="I47" s="15"/>
      <c r="J47" s="15"/>
      <c r="K47" s="15"/>
      <c r="L47" s="15"/>
      <c r="M47" s="15"/>
      <c r="N47" s="15"/>
      <c r="O47" s="22"/>
    </row>
    <row r="48" spans="1:15" ht="30" customHeight="1" x14ac:dyDescent="0.25">
      <c r="A48" s="11" t="s">
        <v>88</v>
      </c>
      <c r="B48" s="12"/>
      <c r="C48" s="13"/>
      <c r="D48" s="14"/>
      <c r="E48" s="14"/>
      <c r="F48" s="14"/>
      <c r="G48" s="28">
        <f t="shared" si="1"/>
        <v>0</v>
      </c>
      <c r="H48" s="15"/>
      <c r="I48" s="15"/>
      <c r="J48" s="15"/>
      <c r="K48" s="15"/>
      <c r="L48" s="15"/>
      <c r="M48" s="15"/>
      <c r="N48" s="15"/>
      <c r="O48" s="22"/>
    </row>
    <row r="49" spans="1:15" ht="30" customHeight="1" x14ac:dyDescent="0.25">
      <c r="A49" s="11" t="s">
        <v>89</v>
      </c>
      <c r="B49" s="12"/>
      <c r="C49" s="13"/>
      <c r="D49" s="14"/>
      <c r="E49" s="14"/>
      <c r="F49" s="14"/>
      <c r="G49" s="28">
        <f t="shared" si="1"/>
        <v>0</v>
      </c>
      <c r="H49" s="15"/>
      <c r="I49" s="15"/>
      <c r="J49" s="15"/>
      <c r="K49" s="15"/>
      <c r="L49" s="15"/>
      <c r="M49" s="15"/>
      <c r="N49" s="15"/>
      <c r="O49" s="22"/>
    </row>
    <row r="50" spans="1:15" ht="30" customHeight="1" x14ac:dyDescent="0.25">
      <c r="A50" s="11" t="s">
        <v>90</v>
      </c>
      <c r="B50" s="12"/>
      <c r="C50" s="13"/>
      <c r="D50" s="14"/>
      <c r="E50" s="14"/>
      <c r="F50" s="14"/>
      <c r="G50" s="28">
        <f t="shared" si="1"/>
        <v>0</v>
      </c>
      <c r="H50" s="15"/>
      <c r="I50" s="15"/>
      <c r="J50" s="15"/>
      <c r="K50" s="15"/>
      <c r="L50" s="15"/>
      <c r="M50" s="15"/>
      <c r="N50" s="15"/>
      <c r="O50" s="22"/>
    </row>
    <row r="51" spans="1:15" ht="30" customHeight="1" x14ac:dyDescent="0.25">
      <c r="A51" s="11" t="s">
        <v>91</v>
      </c>
      <c r="B51" s="12"/>
      <c r="C51" s="13"/>
      <c r="D51" s="14"/>
      <c r="E51" s="14"/>
      <c r="F51" s="14"/>
      <c r="G51" s="28">
        <f t="shared" si="1"/>
        <v>0</v>
      </c>
      <c r="H51" s="15"/>
      <c r="I51" s="15"/>
      <c r="J51" s="15"/>
      <c r="K51" s="15"/>
      <c r="L51" s="15"/>
      <c r="M51" s="15"/>
      <c r="N51" s="15"/>
      <c r="O51" s="22"/>
    </row>
    <row r="52" spans="1:15" ht="30" customHeight="1" x14ac:dyDescent="0.25">
      <c r="A52" s="11" t="s">
        <v>92</v>
      </c>
      <c r="B52" s="12"/>
      <c r="C52" s="13"/>
      <c r="D52" s="14"/>
      <c r="E52" s="14"/>
      <c r="F52" s="14"/>
      <c r="G52" s="28">
        <f t="shared" si="1"/>
        <v>0</v>
      </c>
      <c r="H52" s="15"/>
      <c r="I52" s="15"/>
      <c r="J52" s="15"/>
      <c r="K52" s="15"/>
      <c r="L52" s="15"/>
      <c r="M52" s="15"/>
      <c r="N52" s="15"/>
      <c r="O52" s="22"/>
    </row>
    <row r="53" spans="1:15" ht="30" customHeight="1" x14ac:dyDescent="0.25">
      <c r="A53" s="11" t="s">
        <v>93</v>
      </c>
      <c r="B53" s="12"/>
      <c r="C53" s="13"/>
      <c r="D53" s="14"/>
      <c r="E53" s="14"/>
      <c r="F53" s="14"/>
      <c r="G53" s="28">
        <f t="shared" si="1"/>
        <v>0</v>
      </c>
      <c r="H53" s="15"/>
      <c r="I53" s="15"/>
      <c r="J53" s="15"/>
      <c r="K53" s="15"/>
      <c r="L53" s="15"/>
      <c r="M53" s="15"/>
      <c r="N53" s="15"/>
      <c r="O53" s="22"/>
    </row>
    <row r="54" spans="1:15" ht="30" customHeight="1" x14ac:dyDescent="0.25">
      <c r="A54" s="11" t="s">
        <v>94</v>
      </c>
      <c r="B54" s="12"/>
      <c r="C54" s="13"/>
      <c r="D54" s="14"/>
      <c r="E54" s="14"/>
      <c r="F54" s="14"/>
      <c r="G54" s="28">
        <f t="shared" si="1"/>
        <v>0</v>
      </c>
      <c r="H54" s="15"/>
      <c r="I54" s="15"/>
      <c r="J54" s="15"/>
      <c r="K54" s="15"/>
      <c r="L54" s="15"/>
      <c r="M54" s="15"/>
      <c r="N54" s="15"/>
      <c r="O54" s="22"/>
    </row>
    <row r="55" spans="1:15" ht="30" customHeight="1" x14ac:dyDescent="0.25">
      <c r="A55" s="11" t="s">
        <v>95</v>
      </c>
      <c r="B55" s="12"/>
      <c r="C55" s="13"/>
      <c r="D55" s="14"/>
      <c r="E55" s="14"/>
      <c r="F55" s="14"/>
      <c r="G55" s="28">
        <f t="shared" si="1"/>
        <v>0</v>
      </c>
      <c r="H55" s="15"/>
      <c r="I55" s="15"/>
      <c r="J55" s="15"/>
      <c r="K55" s="15"/>
      <c r="L55" s="15"/>
      <c r="M55" s="15"/>
      <c r="N55" s="15"/>
      <c r="O55" s="22"/>
    </row>
    <row r="56" spans="1:15" ht="30" customHeight="1" x14ac:dyDescent="0.25">
      <c r="A56" s="11" t="s">
        <v>96</v>
      </c>
      <c r="B56" s="12"/>
      <c r="C56" s="13"/>
      <c r="D56" s="14"/>
      <c r="E56" s="14"/>
      <c r="F56" s="14"/>
      <c r="G56" s="28">
        <f t="shared" si="1"/>
        <v>0</v>
      </c>
      <c r="H56" s="15"/>
      <c r="I56" s="15"/>
      <c r="J56" s="15"/>
      <c r="K56" s="15"/>
      <c r="L56" s="15"/>
      <c r="M56" s="15"/>
      <c r="N56" s="15"/>
      <c r="O56" s="22"/>
    </row>
    <row r="57" spans="1:15" ht="30" customHeight="1" x14ac:dyDescent="0.25">
      <c r="A57" s="11" t="s">
        <v>97</v>
      </c>
      <c r="B57" s="12"/>
      <c r="C57" s="13"/>
      <c r="D57" s="14"/>
      <c r="E57" s="14"/>
      <c r="F57" s="14"/>
      <c r="G57" s="28">
        <f t="shared" si="1"/>
        <v>0</v>
      </c>
      <c r="H57" s="15"/>
      <c r="I57" s="15"/>
      <c r="J57" s="15"/>
      <c r="K57" s="15"/>
      <c r="L57" s="15"/>
      <c r="M57" s="15"/>
      <c r="N57" s="15"/>
      <c r="O57" s="22"/>
    </row>
    <row r="58" spans="1:15" ht="30" customHeight="1" x14ac:dyDescent="0.25">
      <c r="A58" s="11" t="s">
        <v>98</v>
      </c>
      <c r="B58" s="12"/>
      <c r="C58" s="13"/>
      <c r="D58" s="14"/>
      <c r="E58" s="14"/>
      <c r="F58" s="14"/>
      <c r="G58" s="28">
        <f t="shared" si="1"/>
        <v>0</v>
      </c>
      <c r="H58" s="15"/>
      <c r="I58" s="15"/>
      <c r="J58" s="15"/>
      <c r="K58" s="15"/>
      <c r="L58" s="15"/>
      <c r="M58" s="15"/>
      <c r="N58" s="15"/>
      <c r="O58" s="22"/>
    </row>
    <row r="59" spans="1:15" ht="30" customHeight="1" x14ac:dyDescent="0.25">
      <c r="A59" s="11" t="s">
        <v>99</v>
      </c>
      <c r="B59" s="12"/>
      <c r="C59" s="13"/>
      <c r="D59" s="14"/>
      <c r="E59" s="14"/>
      <c r="F59" s="14"/>
      <c r="G59" s="28">
        <f t="shared" si="1"/>
        <v>0</v>
      </c>
      <c r="H59" s="15"/>
      <c r="I59" s="15"/>
      <c r="J59" s="15"/>
      <c r="K59" s="15"/>
      <c r="L59" s="15"/>
      <c r="M59" s="15"/>
      <c r="N59" s="15"/>
      <c r="O59" s="22"/>
    </row>
    <row r="60" spans="1:15" ht="30" customHeight="1" x14ac:dyDescent="0.25">
      <c r="A60" s="11" t="s">
        <v>100</v>
      </c>
      <c r="B60" s="12"/>
      <c r="C60" s="13"/>
      <c r="D60" s="14"/>
      <c r="E60" s="14"/>
      <c r="F60" s="14"/>
      <c r="G60" s="28">
        <f t="shared" si="1"/>
        <v>0</v>
      </c>
      <c r="H60" s="15"/>
      <c r="I60" s="15"/>
      <c r="J60" s="15"/>
      <c r="K60" s="15"/>
      <c r="L60" s="15"/>
      <c r="M60" s="15"/>
      <c r="N60" s="15"/>
      <c r="O60" s="22"/>
    </row>
    <row r="61" spans="1:15" ht="30" customHeight="1" x14ac:dyDescent="0.25">
      <c r="A61" s="11" t="s">
        <v>101</v>
      </c>
      <c r="B61" s="12"/>
      <c r="C61" s="13"/>
      <c r="D61" s="14"/>
      <c r="E61" s="14"/>
      <c r="F61" s="14"/>
      <c r="G61" s="28">
        <f t="shared" si="1"/>
        <v>0</v>
      </c>
      <c r="H61" s="15"/>
      <c r="I61" s="15"/>
      <c r="J61" s="15"/>
      <c r="K61" s="15"/>
      <c r="L61" s="15"/>
      <c r="M61" s="15"/>
      <c r="N61" s="15"/>
      <c r="O61" s="22"/>
    </row>
    <row r="62" spans="1:15" ht="30" customHeight="1" x14ac:dyDescent="0.25">
      <c r="A62" s="11" t="s">
        <v>102</v>
      </c>
      <c r="B62" s="12"/>
      <c r="C62" s="13"/>
      <c r="D62" s="14"/>
      <c r="E62" s="14"/>
      <c r="F62" s="14"/>
      <c r="G62" s="28">
        <f t="shared" si="1"/>
        <v>0</v>
      </c>
      <c r="H62" s="15"/>
      <c r="I62" s="15"/>
      <c r="J62" s="15"/>
      <c r="K62" s="15"/>
      <c r="L62" s="15"/>
      <c r="M62" s="15"/>
      <c r="N62" s="15"/>
      <c r="O62" s="22"/>
    </row>
    <row r="63" spans="1:15" ht="30" customHeight="1" x14ac:dyDescent="0.25">
      <c r="A63" s="11" t="s">
        <v>103</v>
      </c>
      <c r="B63" s="12"/>
      <c r="C63" s="13"/>
      <c r="D63" s="14"/>
      <c r="E63" s="14"/>
      <c r="F63" s="14"/>
      <c r="G63" s="28">
        <f t="shared" si="1"/>
        <v>0</v>
      </c>
      <c r="H63" s="15"/>
      <c r="I63" s="15"/>
      <c r="J63" s="15"/>
      <c r="K63" s="15"/>
      <c r="L63" s="15"/>
      <c r="M63" s="15"/>
      <c r="N63" s="15"/>
      <c r="O63" s="22"/>
    </row>
    <row r="64" spans="1:15" ht="30" customHeight="1" x14ac:dyDescent="0.25">
      <c r="A64" s="11" t="s">
        <v>104</v>
      </c>
      <c r="B64" s="12"/>
      <c r="C64" s="13"/>
      <c r="D64" s="14"/>
      <c r="E64" s="14"/>
      <c r="F64" s="14"/>
      <c r="G64" s="28">
        <f t="shared" si="1"/>
        <v>0</v>
      </c>
      <c r="H64" s="15"/>
      <c r="I64" s="15"/>
      <c r="J64" s="15"/>
      <c r="K64" s="15"/>
      <c r="L64" s="15"/>
      <c r="M64" s="15"/>
      <c r="N64" s="15"/>
      <c r="O64" s="17"/>
    </row>
    <row r="65" spans="1:15" ht="30" customHeight="1" thickBot="1" x14ac:dyDescent="0.3">
      <c r="A65" s="11" t="s">
        <v>105</v>
      </c>
      <c r="B65" s="12"/>
      <c r="C65" s="13"/>
      <c r="D65" s="14"/>
      <c r="E65" s="14"/>
      <c r="F65" s="14"/>
      <c r="G65" s="28">
        <f t="shared" si="1"/>
        <v>0</v>
      </c>
      <c r="H65" s="15"/>
      <c r="I65" s="15"/>
      <c r="J65" s="15"/>
      <c r="K65" s="15"/>
      <c r="L65" s="15"/>
      <c r="M65" s="15"/>
      <c r="N65" s="15"/>
      <c r="O65" s="17"/>
    </row>
    <row r="66" spans="1:15" ht="20.100000000000001" customHeight="1" thickBot="1" x14ac:dyDescent="0.3">
      <c r="A66" s="159" t="s">
        <v>17</v>
      </c>
      <c r="B66" s="160"/>
      <c r="C66" s="160"/>
      <c r="D66" s="160"/>
      <c r="E66" s="160"/>
      <c r="F66" s="161"/>
      <c r="G66" s="29">
        <f>SUM(G45:G65)</f>
        <v>3930</v>
      </c>
      <c r="H66" s="18"/>
      <c r="I66" s="18"/>
      <c r="J66" s="18"/>
      <c r="K66" s="18"/>
      <c r="L66" s="18"/>
      <c r="M66" s="18"/>
      <c r="N66" s="18"/>
      <c r="O66" s="19"/>
    </row>
    <row r="67" spans="1:15" ht="20.100000000000001" customHeight="1" x14ac:dyDescent="0.25"/>
    <row r="68" spans="1:15" ht="20.100000000000001" customHeight="1" x14ac:dyDescent="0.25">
      <c r="A68" s="1"/>
      <c r="B68" s="1"/>
      <c r="C68" s="1"/>
      <c r="D68" s="1"/>
      <c r="E68" s="1"/>
      <c r="F68" s="1"/>
      <c r="G68" s="20"/>
      <c r="H68" s="20"/>
      <c r="I68" s="20"/>
      <c r="J68" s="20"/>
      <c r="K68" s="20"/>
      <c r="L68" s="20"/>
      <c r="M68" s="20"/>
      <c r="N68" s="20"/>
      <c r="O68" s="1"/>
    </row>
    <row r="69" spans="1:15" ht="20.100000000000001" customHeight="1" x14ac:dyDescent="0.25">
      <c r="A69" s="162" t="s">
        <v>0</v>
      </c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162"/>
      <c r="M69" s="162"/>
      <c r="N69" s="162"/>
      <c r="O69" s="162"/>
    </row>
    <row r="70" spans="1:15" ht="20.100000000000001" customHeight="1" x14ac:dyDescent="0.25">
      <c r="A70" s="163" t="s">
        <v>1</v>
      </c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</row>
    <row r="71" spans="1:15" ht="20.100000000000001" customHeight="1" x14ac:dyDescent="0.25">
      <c r="A71" s="3"/>
      <c r="B71" s="3"/>
      <c r="C71" s="3"/>
      <c r="D71" s="3"/>
      <c r="E71" s="3"/>
      <c r="F71" s="3"/>
      <c r="G71" s="26"/>
      <c r="H71" s="3"/>
      <c r="I71" s="3"/>
      <c r="J71" s="3"/>
      <c r="K71" s="3"/>
      <c r="L71" s="3"/>
      <c r="M71" s="3"/>
      <c r="N71" s="3"/>
      <c r="O71" s="3"/>
    </row>
    <row r="72" spans="1:15" ht="20.100000000000001" customHeight="1" x14ac:dyDescent="0.25">
      <c r="A72" s="4" t="s">
        <v>21</v>
      </c>
      <c r="B72" s="5"/>
      <c r="C72" s="5"/>
      <c r="D72" s="4" t="s">
        <v>24</v>
      </c>
      <c r="E72" s="1"/>
      <c r="F72" s="1"/>
      <c r="G72" s="27"/>
      <c r="H72" s="5"/>
      <c r="I72" s="5"/>
      <c r="J72" s="5"/>
      <c r="K72" s="5"/>
      <c r="L72" s="5"/>
      <c r="M72" s="5"/>
      <c r="N72" s="5"/>
      <c r="O72" s="5"/>
    </row>
    <row r="73" spans="1:15" ht="20.100000000000001" customHeight="1" x14ac:dyDescent="0.25">
      <c r="A73" s="6" t="s">
        <v>3</v>
      </c>
      <c r="B73" s="7"/>
      <c r="C73" s="7"/>
      <c r="D73" s="8" t="s">
        <v>4</v>
      </c>
      <c r="E73" s="1"/>
      <c r="F73" s="1"/>
      <c r="G73" s="8"/>
      <c r="H73" s="8"/>
      <c r="I73" s="8"/>
      <c r="J73" s="8"/>
      <c r="K73" s="8"/>
      <c r="L73" s="8"/>
      <c r="M73" s="8"/>
      <c r="N73" s="8"/>
      <c r="O73" s="7"/>
    </row>
    <row r="74" spans="1:15" ht="20.100000000000001" customHeight="1" x14ac:dyDescent="0.25">
      <c r="A74" s="6" t="s">
        <v>5</v>
      </c>
      <c r="B74" s="8"/>
      <c r="C74" s="8"/>
      <c r="D74" s="8" t="s">
        <v>2</v>
      </c>
      <c r="E74" s="1"/>
      <c r="F74" s="1"/>
      <c r="G74" s="8"/>
      <c r="H74" s="8"/>
      <c r="I74" s="8"/>
      <c r="J74" s="8"/>
      <c r="K74" s="8"/>
      <c r="L74" s="8"/>
      <c r="M74" s="8"/>
      <c r="N74" s="8"/>
      <c r="O74" s="7"/>
    </row>
    <row r="75" spans="1:15" ht="20.100000000000001" customHeight="1" x14ac:dyDescent="0.25">
      <c r="A75" s="4" t="s">
        <v>6</v>
      </c>
      <c r="B75" s="8"/>
      <c r="C75" s="8"/>
      <c r="D75" s="8" t="s">
        <v>7</v>
      </c>
      <c r="E75" s="1"/>
      <c r="F75" s="1"/>
      <c r="G75" s="8"/>
      <c r="H75" s="8"/>
      <c r="I75" s="8"/>
      <c r="J75" s="8"/>
      <c r="K75" s="8"/>
      <c r="L75" s="8"/>
      <c r="M75" s="8"/>
      <c r="N75" s="8"/>
      <c r="O75" s="7"/>
    </row>
    <row r="76" spans="1:15" ht="20.100000000000001" customHeight="1" thickBot="1" x14ac:dyDescent="0.3">
      <c r="A76" s="1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">
        <v>2011</v>
      </c>
    </row>
    <row r="77" spans="1:15" ht="20.100000000000001" customHeight="1" thickBot="1" x14ac:dyDescent="0.3">
      <c r="A77" s="164" t="s">
        <v>8</v>
      </c>
      <c r="B77" s="165" t="s">
        <v>9</v>
      </c>
      <c r="C77" s="165"/>
      <c r="D77" s="165"/>
      <c r="E77" s="166" t="s">
        <v>10</v>
      </c>
      <c r="F77" s="166" t="s">
        <v>11</v>
      </c>
      <c r="G77" s="157" t="s">
        <v>12</v>
      </c>
      <c r="H77" s="154" t="s">
        <v>20</v>
      </c>
      <c r="I77" s="155"/>
      <c r="J77" s="155"/>
      <c r="K77" s="155"/>
      <c r="L77" s="155"/>
      <c r="M77" s="155"/>
      <c r="N77" s="156"/>
      <c r="O77" s="157" t="s">
        <v>13</v>
      </c>
    </row>
    <row r="78" spans="1:15" ht="20.100000000000001" customHeight="1" thickBot="1" x14ac:dyDescent="0.3">
      <c r="A78" s="158"/>
      <c r="B78" s="2" t="s">
        <v>14</v>
      </c>
      <c r="C78" s="2" t="s">
        <v>15</v>
      </c>
      <c r="D78" s="2" t="s">
        <v>16</v>
      </c>
      <c r="E78" s="167"/>
      <c r="F78" s="168"/>
      <c r="G78" s="158"/>
      <c r="H78" s="2" t="s">
        <v>22</v>
      </c>
      <c r="I78" s="2" t="s">
        <v>22</v>
      </c>
      <c r="J78" s="2" t="s">
        <v>22</v>
      </c>
      <c r="K78" s="2" t="s">
        <v>22</v>
      </c>
      <c r="L78" s="2" t="s">
        <v>22</v>
      </c>
      <c r="M78" s="2" t="s">
        <v>22</v>
      </c>
      <c r="N78" s="2" t="s">
        <v>22</v>
      </c>
      <c r="O78" s="158"/>
    </row>
    <row r="79" spans="1:15" ht="20.100000000000001" customHeight="1" thickBot="1" x14ac:dyDescent="0.3">
      <c r="A79" s="169" t="s">
        <v>18</v>
      </c>
      <c r="B79" s="170"/>
      <c r="C79" s="170"/>
      <c r="D79" s="170"/>
      <c r="E79" s="170"/>
      <c r="F79" s="171"/>
      <c r="G79" s="29">
        <f>G66</f>
        <v>3930</v>
      </c>
      <c r="H79" s="18"/>
      <c r="I79" s="18"/>
      <c r="J79" s="18"/>
      <c r="K79" s="18"/>
      <c r="L79" s="18"/>
      <c r="M79" s="18"/>
      <c r="N79" s="18"/>
      <c r="O79" s="21"/>
    </row>
    <row r="80" spans="1:15" ht="30" customHeight="1" x14ac:dyDescent="0.25">
      <c r="A80" s="11" t="s">
        <v>106</v>
      </c>
      <c r="B80" s="12"/>
      <c r="C80" s="13"/>
      <c r="D80" s="14"/>
      <c r="E80" s="14"/>
      <c r="F80" s="14"/>
      <c r="G80" s="28">
        <f t="shared" ref="G80:G98" si="2">SUM(H80:N80)</f>
        <v>0</v>
      </c>
      <c r="H80" s="15"/>
      <c r="I80" s="15"/>
      <c r="J80" s="15"/>
      <c r="K80" s="15"/>
      <c r="L80" s="15"/>
      <c r="M80" s="15"/>
      <c r="N80" s="15"/>
      <c r="O80" s="17"/>
    </row>
    <row r="81" spans="1:15" ht="30" customHeight="1" x14ac:dyDescent="0.25">
      <c r="A81" s="11" t="s">
        <v>107</v>
      </c>
      <c r="B81" s="12"/>
      <c r="C81" s="13"/>
      <c r="D81" s="16"/>
      <c r="E81" s="14"/>
      <c r="F81" s="14"/>
      <c r="G81" s="28">
        <f t="shared" si="2"/>
        <v>0</v>
      </c>
      <c r="H81" s="15"/>
      <c r="I81" s="15"/>
      <c r="J81" s="15"/>
      <c r="K81" s="15"/>
      <c r="L81" s="15"/>
      <c r="M81" s="15"/>
      <c r="N81" s="15"/>
      <c r="O81" s="17"/>
    </row>
    <row r="82" spans="1:15" ht="30" customHeight="1" x14ac:dyDescent="0.25">
      <c r="A82" s="11" t="s">
        <v>108</v>
      </c>
      <c r="B82" s="12"/>
      <c r="C82" s="13"/>
      <c r="D82" s="14"/>
      <c r="E82" s="14"/>
      <c r="F82" s="14"/>
      <c r="G82" s="28">
        <f t="shared" si="2"/>
        <v>0</v>
      </c>
      <c r="H82" s="15"/>
      <c r="I82" s="15"/>
      <c r="J82" s="15"/>
      <c r="K82" s="15"/>
      <c r="L82" s="15"/>
      <c r="M82" s="15"/>
      <c r="N82" s="15"/>
      <c r="O82" s="17"/>
    </row>
    <row r="83" spans="1:15" ht="30" customHeight="1" x14ac:dyDescent="0.25">
      <c r="A83" s="11" t="s">
        <v>109</v>
      </c>
      <c r="B83" s="12"/>
      <c r="C83" s="13"/>
      <c r="D83" s="14"/>
      <c r="E83" s="14"/>
      <c r="F83" s="14"/>
      <c r="G83" s="28">
        <f t="shared" si="2"/>
        <v>0</v>
      </c>
      <c r="H83" s="15"/>
      <c r="I83" s="15"/>
      <c r="J83" s="15"/>
      <c r="K83" s="15"/>
      <c r="L83" s="15"/>
      <c r="M83" s="15"/>
      <c r="N83" s="15"/>
      <c r="O83" s="17"/>
    </row>
    <row r="84" spans="1:15" ht="30" customHeight="1" x14ac:dyDescent="0.25">
      <c r="A84" s="11" t="s">
        <v>110</v>
      </c>
      <c r="B84" s="12"/>
      <c r="C84" s="13"/>
      <c r="D84" s="16"/>
      <c r="E84" s="14"/>
      <c r="F84" s="14"/>
      <c r="G84" s="28">
        <f t="shared" si="2"/>
        <v>0</v>
      </c>
      <c r="H84" s="15"/>
      <c r="I84" s="15"/>
      <c r="J84" s="15"/>
      <c r="K84" s="15"/>
      <c r="L84" s="15"/>
      <c r="M84" s="15"/>
      <c r="N84" s="15"/>
      <c r="O84" s="17"/>
    </row>
    <row r="85" spans="1:15" ht="30" customHeight="1" x14ac:dyDescent="0.25">
      <c r="A85" s="11" t="s">
        <v>111</v>
      </c>
      <c r="B85" s="12"/>
      <c r="C85" s="13"/>
      <c r="D85" s="14"/>
      <c r="E85" s="14"/>
      <c r="F85" s="14"/>
      <c r="G85" s="28">
        <f t="shared" si="2"/>
        <v>0</v>
      </c>
      <c r="H85" s="15"/>
      <c r="I85" s="15"/>
      <c r="J85" s="15"/>
      <c r="K85" s="15"/>
      <c r="L85" s="15"/>
      <c r="M85" s="15"/>
      <c r="N85" s="15"/>
      <c r="O85" s="22"/>
    </row>
    <row r="86" spans="1:15" ht="30" customHeight="1" x14ac:dyDescent="0.25">
      <c r="A86" s="11" t="s">
        <v>112</v>
      </c>
      <c r="B86" s="12"/>
      <c r="C86" s="13"/>
      <c r="D86" s="14"/>
      <c r="E86" s="14"/>
      <c r="F86" s="14"/>
      <c r="G86" s="28">
        <f t="shared" si="2"/>
        <v>0</v>
      </c>
      <c r="H86" s="15"/>
      <c r="I86" s="15"/>
      <c r="J86" s="15"/>
      <c r="K86" s="15"/>
      <c r="L86" s="15"/>
      <c r="M86" s="15"/>
      <c r="N86" s="15"/>
      <c r="O86" s="22"/>
    </row>
    <row r="87" spans="1:15" ht="30" customHeight="1" x14ac:dyDescent="0.25">
      <c r="A87" s="11" t="s">
        <v>113</v>
      </c>
      <c r="B87" s="12"/>
      <c r="C87" s="13"/>
      <c r="D87" s="14"/>
      <c r="E87" s="14"/>
      <c r="F87" s="14"/>
      <c r="G87" s="28">
        <f t="shared" si="2"/>
        <v>0</v>
      </c>
      <c r="H87" s="15"/>
      <c r="I87" s="15"/>
      <c r="J87" s="15"/>
      <c r="K87" s="15"/>
      <c r="L87" s="15"/>
      <c r="M87" s="15"/>
      <c r="N87" s="15"/>
      <c r="O87" s="22"/>
    </row>
    <row r="88" spans="1:15" ht="30" customHeight="1" x14ac:dyDescent="0.25">
      <c r="A88" s="11" t="s">
        <v>114</v>
      </c>
      <c r="B88" s="12"/>
      <c r="C88" s="13"/>
      <c r="D88" s="14"/>
      <c r="E88" s="14"/>
      <c r="F88" s="14"/>
      <c r="G88" s="28">
        <f t="shared" si="2"/>
        <v>0</v>
      </c>
      <c r="H88" s="15"/>
      <c r="I88" s="15"/>
      <c r="J88" s="15"/>
      <c r="K88" s="15"/>
      <c r="L88" s="15"/>
      <c r="M88" s="15"/>
      <c r="N88" s="15"/>
      <c r="O88" s="22"/>
    </row>
    <row r="89" spans="1:15" ht="30" customHeight="1" x14ac:dyDescent="0.25">
      <c r="A89" s="11" t="s">
        <v>81</v>
      </c>
      <c r="B89" s="12"/>
      <c r="C89" s="13"/>
      <c r="D89" s="14"/>
      <c r="E89" s="14"/>
      <c r="F89" s="14"/>
      <c r="G89" s="28">
        <f t="shared" si="2"/>
        <v>0</v>
      </c>
      <c r="H89" s="15"/>
      <c r="I89" s="15"/>
      <c r="J89" s="15"/>
      <c r="K89" s="15"/>
      <c r="L89" s="15"/>
      <c r="M89" s="15"/>
      <c r="N89" s="15"/>
      <c r="O89" s="22"/>
    </row>
    <row r="90" spans="1:15" ht="30" customHeight="1" x14ac:dyDescent="0.25">
      <c r="A90" s="11" t="s">
        <v>115</v>
      </c>
      <c r="B90" s="12"/>
      <c r="C90" s="13"/>
      <c r="D90" s="14"/>
      <c r="E90" s="14"/>
      <c r="F90" s="14"/>
      <c r="G90" s="28">
        <f t="shared" si="2"/>
        <v>0</v>
      </c>
      <c r="H90" s="15"/>
      <c r="I90" s="15"/>
      <c r="J90" s="15"/>
      <c r="K90" s="15"/>
      <c r="L90" s="15"/>
      <c r="M90" s="15"/>
      <c r="N90" s="15"/>
      <c r="O90" s="22"/>
    </row>
    <row r="91" spans="1:15" ht="30" customHeight="1" x14ac:dyDescent="0.25">
      <c r="A91" s="11" t="s">
        <v>116</v>
      </c>
      <c r="B91" s="12"/>
      <c r="C91" s="13"/>
      <c r="D91" s="14"/>
      <c r="E91" s="14"/>
      <c r="F91" s="14"/>
      <c r="G91" s="28">
        <f t="shared" si="2"/>
        <v>0</v>
      </c>
      <c r="H91" s="15"/>
      <c r="I91" s="15"/>
      <c r="J91" s="15"/>
      <c r="K91" s="15"/>
      <c r="L91" s="15"/>
      <c r="M91" s="15"/>
      <c r="N91" s="15"/>
      <c r="O91" s="22"/>
    </row>
    <row r="92" spans="1:15" ht="30" customHeight="1" x14ac:dyDescent="0.25">
      <c r="A92" s="11" t="s">
        <v>117</v>
      </c>
      <c r="B92" s="12"/>
      <c r="C92" s="13"/>
      <c r="D92" s="14"/>
      <c r="E92" s="14"/>
      <c r="F92" s="14"/>
      <c r="G92" s="28">
        <f t="shared" si="2"/>
        <v>0</v>
      </c>
      <c r="H92" s="15"/>
      <c r="I92" s="15"/>
      <c r="J92" s="15"/>
      <c r="K92" s="15"/>
      <c r="L92" s="15"/>
      <c r="M92" s="15"/>
      <c r="N92" s="15"/>
      <c r="O92" s="22"/>
    </row>
    <row r="93" spans="1:15" ht="30" customHeight="1" x14ac:dyDescent="0.25">
      <c r="A93" s="11" t="s">
        <v>118</v>
      </c>
      <c r="B93" s="12"/>
      <c r="C93" s="13"/>
      <c r="D93" s="14"/>
      <c r="E93" s="14"/>
      <c r="F93" s="14"/>
      <c r="G93" s="28">
        <f t="shared" si="2"/>
        <v>0</v>
      </c>
      <c r="H93" s="15"/>
      <c r="I93" s="15"/>
      <c r="J93" s="15"/>
      <c r="K93" s="15"/>
      <c r="L93" s="15"/>
      <c r="M93" s="15"/>
      <c r="N93" s="15"/>
      <c r="O93" s="22"/>
    </row>
    <row r="94" spans="1:15" ht="30" customHeight="1" x14ac:dyDescent="0.25">
      <c r="A94" s="11" t="s">
        <v>119</v>
      </c>
      <c r="B94" s="12"/>
      <c r="C94" s="13"/>
      <c r="D94" s="14"/>
      <c r="E94" s="14"/>
      <c r="F94" s="14"/>
      <c r="G94" s="28">
        <f t="shared" si="2"/>
        <v>0</v>
      </c>
      <c r="H94" s="15"/>
      <c r="I94" s="15"/>
      <c r="J94" s="15"/>
      <c r="K94" s="15"/>
      <c r="L94" s="15"/>
      <c r="M94" s="15"/>
      <c r="N94" s="15"/>
      <c r="O94" s="22"/>
    </row>
    <row r="95" spans="1:15" ht="30" customHeight="1" x14ac:dyDescent="0.25">
      <c r="A95" s="11" t="s">
        <v>120</v>
      </c>
      <c r="B95" s="12"/>
      <c r="C95" s="13"/>
      <c r="D95" s="14"/>
      <c r="E95" s="14"/>
      <c r="F95" s="14"/>
      <c r="G95" s="28">
        <f t="shared" si="2"/>
        <v>0</v>
      </c>
      <c r="H95" s="15"/>
      <c r="I95" s="15"/>
      <c r="J95" s="15"/>
      <c r="K95" s="15"/>
      <c r="L95" s="15"/>
      <c r="M95" s="15"/>
      <c r="N95" s="15"/>
      <c r="O95" s="22"/>
    </row>
    <row r="96" spans="1:15" ht="30" customHeight="1" x14ac:dyDescent="0.25">
      <c r="A96" s="11" t="s">
        <v>121</v>
      </c>
      <c r="B96" s="12"/>
      <c r="C96" s="13"/>
      <c r="D96" s="14"/>
      <c r="E96" s="14"/>
      <c r="F96" s="14"/>
      <c r="G96" s="28">
        <f t="shared" si="2"/>
        <v>0</v>
      </c>
      <c r="H96" s="15"/>
      <c r="I96" s="15"/>
      <c r="J96" s="15"/>
      <c r="K96" s="15"/>
      <c r="L96" s="15"/>
      <c r="M96" s="15"/>
      <c r="N96" s="15"/>
      <c r="O96" s="22"/>
    </row>
    <row r="97" spans="1:15" ht="30" customHeight="1" x14ac:dyDescent="0.25">
      <c r="A97" s="11" t="s">
        <v>122</v>
      </c>
      <c r="B97" s="12"/>
      <c r="C97" s="13"/>
      <c r="D97" s="14"/>
      <c r="E97" s="14"/>
      <c r="F97" s="14"/>
      <c r="G97" s="28">
        <f t="shared" si="2"/>
        <v>0</v>
      </c>
      <c r="H97" s="15"/>
      <c r="I97" s="15"/>
      <c r="J97" s="15"/>
      <c r="K97" s="15"/>
      <c r="L97" s="15"/>
      <c r="M97" s="15"/>
      <c r="N97" s="15"/>
      <c r="O97" s="22"/>
    </row>
    <row r="98" spans="1:15" ht="30" customHeight="1" thickBot="1" x14ac:dyDescent="0.3">
      <c r="A98" s="11" t="s">
        <v>79</v>
      </c>
      <c r="B98" s="12"/>
      <c r="C98" s="13"/>
      <c r="D98" s="14"/>
      <c r="E98" s="14"/>
      <c r="F98" s="14"/>
      <c r="G98" s="28">
        <f t="shared" si="2"/>
        <v>0</v>
      </c>
      <c r="H98" s="15"/>
      <c r="I98" s="15"/>
      <c r="J98" s="15"/>
      <c r="K98" s="15"/>
      <c r="L98" s="15"/>
      <c r="M98" s="15"/>
      <c r="N98" s="15"/>
      <c r="O98" s="22"/>
    </row>
    <row r="99" spans="1:15" ht="20.100000000000001" customHeight="1" thickBot="1" x14ac:dyDescent="0.3">
      <c r="A99" s="159" t="s">
        <v>19</v>
      </c>
      <c r="B99" s="160"/>
      <c r="C99" s="160"/>
      <c r="D99" s="160"/>
      <c r="E99" s="160"/>
      <c r="F99" s="161"/>
      <c r="G99" s="29">
        <f>SUM(G79:G98)</f>
        <v>3930</v>
      </c>
      <c r="H99" s="18"/>
      <c r="I99" s="18"/>
      <c r="J99" s="18"/>
      <c r="K99" s="18"/>
      <c r="L99" s="18"/>
      <c r="M99" s="18"/>
      <c r="N99" s="18"/>
      <c r="O99" s="19"/>
    </row>
    <row r="100" spans="1:15" ht="20.100000000000001" customHeight="1" x14ac:dyDescent="0.25"/>
    <row r="101" spans="1:15" ht="20.100000000000001" customHeight="1" x14ac:dyDescent="0.25">
      <c r="A101" s="1"/>
      <c r="B101" s="1"/>
      <c r="C101" s="1"/>
      <c r="D101" s="1"/>
      <c r="E101" s="1"/>
      <c r="F101" s="1"/>
      <c r="G101" s="20"/>
      <c r="H101" s="20"/>
      <c r="I101" s="20"/>
      <c r="J101" s="20"/>
      <c r="K101" s="20"/>
      <c r="L101" s="20"/>
      <c r="M101" s="20"/>
      <c r="N101" s="20"/>
      <c r="O101" s="31" t="s">
        <v>27</v>
      </c>
    </row>
    <row r="102" spans="1:15" ht="20.100000000000001" customHeight="1" x14ac:dyDescent="0.25">
      <c r="A102" s="1"/>
      <c r="B102" s="1"/>
      <c r="C102" s="1"/>
      <c r="D102" s="1"/>
      <c r="E102" s="1"/>
      <c r="F102" s="1"/>
      <c r="G102" s="20"/>
      <c r="H102" s="20"/>
      <c r="I102" s="20"/>
      <c r="J102" s="20"/>
      <c r="K102" s="20"/>
      <c r="L102" s="20"/>
      <c r="M102" s="20"/>
      <c r="N102" s="20"/>
      <c r="O102" s="1"/>
    </row>
    <row r="103" spans="1:15" ht="20.100000000000001" customHeight="1" x14ac:dyDescent="0.25">
      <c r="A103" s="1"/>
      <c r="B103" s="1"/>
      <c r="C103" s="1"/>
      <c r="D103" s="1"/>
      <c r="E103" s="1"/>
      <c r="F103" s="1"/>
      <c r="G103" s="20"/>
      <c r="H103" s="20"/>
      <c r="I103" s="20"/>
      <c r="J103" s="20"/>
      <c r="K103" s="20"/>
      <c r="L103" s="20"/>
      <c r="M103" s="20"/>
      <c r="N103" s="20"/>
      <c r="O103" s="1"/>
    </row>
    <row r="104" spans="1:15" ht="20.100000000000001" customHeight="1" x14ac:dyDescent="0.25">
      <c r="A104" s="1"/>
      <c r="B104" s="1"/>
      <c r="C104" s="1"/>
      <c r="D104" s="1"/>
      <c r="E104" s="1"/>
      <c r="F104" s="1"/>
      <c r="G104" s="20"/>
      <c r="H104" s="20"/>
      <c r="I104" s="20"/>
      <c r="J104" s="20"/>
      <c r="K104" s="20"/>
      <c r="L104" s="20"/>
      <c r="M104" s="20"/>
      <c r="N104" s="20"/>
      <c r="O104" s="1"/>
    </row>
    <row r="105" spans="1:15" ht="30" customHeight="1" x14ac:dyDescent="0.25">
      <c r="A105" s="162" t="s">
        <v>0</v>
      </c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162"/>
      <c r="M105" s="162"/>
      <c r="N105" s="162"/>
      <c r="O105" s="162"/>
    </row>
    <row r="106" spans="1:15" ht="21" customHeight="1" x14ac:dyDescent="0.25">
      <c r="A106" s="163" t="s">
        <v>1</v>
      </c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</row>
    <row r="107" spans="1:15" ht="20.100000000000001" customHeight="1" x14ac:dyDescent="0.25">
      <c r="A107" s="3"/>
      <c r="B107" s="3"/>
      <c r="C107" s="3"/>
      <c r="D107" s="3"/>
      <c r="E107" s="3"/>
      <c r="F107" s="3"/>
      <c r="G107" s="26"/>
      <c r="H107" s="3"/>
      <c r="I107" s="3"/>
      <c r="J107" s="3"/>
      <c r="K107" s="3"/>
      <c r="L107" s="3"/>
      <c r="M107" s="3"/>
      <c r="N107" s="3"/>
      <c r="O107" s="3"/>
    </row>
    <row r="108" spans="1:15" ht="30" customHeight="1" x14ac:dyDescent="0.25">
      <c r="A108" s="153" t="s">
        <v>23</v>
      </c>
      <c r="B108" s="153"/>
      <c r="C108" s="153"/>
      <c r="D108" s="153"/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</row>
    <row r="109" spans="1:15" ht="20.100000000000001" customHeight="1" x14ac:dyDescent="0.25">
      <c r="A109" s="3"/>
      <c r="B109" s="3"/>
      <c r="C109" s="3"/>
      <c r="D109" s="3"/>
      <c r="E109" s="3"/>
      <c r="F109" s="3"/>
      <c r="G109" s="26"/>
      <c r="H109" s="3"/>
      <c r="I109" s="3"/>
      <c r="J109" s="3"/>
      <c r="K109" s="3"/>
      <c r="L109" s="3"/>
      <c r="M109" s="3"/>
      <c r="N109" s="3"/>
      <c r="O109" s="3"/>
    </row>
    <row r="110" spans="1:15" ht="20.100000000000001" customHeight="1" x14ac:dyDescent="0.25">
      <c r="A110" s="4" t="s">
        <v>21</v>
      </c>
      <c r="B110" s="5"/>
      <c r="C110" s="5"/>
      <c r="D110" s="4" t="s">
        <v>24</v>
      </c>
      <c r="E110" s="1"/>
      <c r="F110" s="1"/>
      <c r="G110" s="27"/>
      <c r="H110" s="5"/>
      <c r="I110" s="5"/>
      <c r="J110" s="5"/>
      <c r="K110" s="5"/>
      <c r="L110" s="5"/>
      <c r="M110" s="5"/>
      <c r="N110" s="5"/>
      <c r="O110" s="5"/>
    </row>
    <row r="111" spans="1:15" ht="20.100000000000001" customHeight="1" x14ac:dyDescent="0.25">
      <c r="A111" s="6" t="s">
        <v>3</v>
      </c>
      <c r="B111" s="7"/>
      <c r="C111" s="7"/>
      <c r="D111" s="8" t="s">
        <v>4</v>
      </c>
      <c r="E111" s="1"/>
      <c r="F111" s="1"/>
      <c r="G111" s="8"/>
      <c r="H111" s="8"/>
      <c r="I111" s="8"/>
      <c r="J111" s="8"/>
      <c r="K111" s="8"/>
      <c r="L111" s="8"/>
      <c r="M111" s="8"/>
      <c r="N111" s="8"/>
      <c r="O111" s="7"/>
    </row>
    <row r="112" spans="1:15" ht="20.100000000000001" customHeight="1" x14ac:dyDescent="0.25">
      <c r="A112" s="6" t="s">
        <v>5</v>
      </c>
      <c r="B112" s="8"/>
      <c r="C112" s="8"/>
      <c r="D112" s="8" t="s">
        <v>2</v>
      </c>
      <c r="E112" s="1"/>
      <c r="F112" s="1"/>
      <c r="G112" s="8"/>
      <c r="H112" s="8"/>
      <c r="I112" s="8"/>
      <c r="J112" s="8"/>
      <c r="K112" s="8"/>
      <c r="L112" s="8"/>
      <c r="M112" s="8"/>
      <c r="N112" s="8"/>
      <c r="O112" s="7"/>
    </row>
    <row r="113" spans="1:15" ht="20.100000000000001" customHeight="1" x14ac:dyDescent="0.25">
      <c r="A113" s="4" t="s">
        <v>6</v>
      </c>
      <c r="B113" s="8"/>
      <c r="C113" s="8"/>
      <c r="D113" s="8" t="s">
        <v>7</v>
      </c>
      <c r="E113" s="1"/>
      <c r="F113" s="1"/>
      <c r="G113" s="8"/>
      <c r="H113" s="8"/>
      <c r="I113" s="8"/>
      <c r="J113" s="8"/>
      <c r="K113" s="8"/>
      <c r="L113" s="8"/>
      <c r="M113" s="8"/>
      <c r="N113" s="8"/>
      <c r="O113" s="7"/>
    </row>
    <row r="114" spans="1:15" ht="20.100000000000001" customHeight="1" thickBot="1" x14ac:dyDescent="0.3">
      <c r="A114" s="1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">
        <v>2012</v>
      </c>
    </row>
    <row r="115" spans="1:15" ht="20.100000000000001" customHeight="1" thickBot="1" x14ac:dyDescent="0.3">
      <c r="A115" s="164" t="s">
        <v>8</v>
      </c>
      <c r="B115" s="165" t="s">
        <v>9</v>
      </c>
      <c r="C115" s="165"/>
      <c r="D115" s="165"/>
      <c r="E115" s="166" t="s">
        <v>10</v>
      </c>
      <c r="F115" s="166" t="s">
        <v>11</v>
      </c>
      <c r="G115" s="157" t="s">
        <v>12</v>
      </c>
      <c r="H115" s="154" t="s">
        <v>20</v>
      </c>
      <c r="I115" s="155"/>
      <c r="J115" s="155"/>
      <c r="K115" s="155"/>
      <c r="L115" s="155"/>
      <c r="M115" s="155"/>
      <c r="N115" s="156"/>
      <c r="O115" s="157" t="s">
        <v>13</v>
      </c>
    </row>
    <row r="116" spans="1:15" ht="20.100000000000001" customHeight="1" thickBot="1" x14ac:dyDescent="0.3">
      <c r="A116" s="158"/>
      <c r="B116" s="2" t="s">
        <v>14</v>
      </c>
      <c r="C116" s="2" t="s">
        <v>15</v>
      </c>
      <c r="D116" s="2" t="s">
        <v>16</v>
      </c>
      <c r="E116" s="167"/>
      <c r="F116" s="168"/>
      <c r="G116" s="158"/>
      <c r="H116" s="2" t="s">
        <v>22</v>
      </c>
      <c r="I116" s="2" t="s">
        <v>22</v>
      </c>
      <c r="J116" s="2" t="s">
        <v>22</v>
      </c>
      <c r="K116" s="2" t="s">
        <v>22</v>
      </c>
      <c r="L116" s="2" t="s">
        <v>22</v>
      </c>
      <c r="M116" s="2" t="s">
        <v>22</v>
      </c>
      <c r="N116" s="2" t="s">
        <v>22</v>
      </c>
      <c r="O116" s="158"/>
    </row>
    <row r="117" spans="1:15" ht="30" customHeight="1" x14ac:dyDescent="0.25">
      <c r="A117" s="11" t="s">
        <v>41</v>
      </c>
      <c r="B117" s="12">
        <v>41217</v>
      </c>
      <c r="C117" s="13" t="s">
        <v>185</v>
      </c>
      <c r="D117" s="14" t="s">
        <v>186</v>
      </c>
      <c r="E117" s="14" t="s">
        <v>187</v>
      </c>
      <c r="F117" s="14" t="s">
        <v>188</v>
      </c>
      <c r="G117" s="28">
        <f>SUM(H117:N117)</f>
        <v>50</v>
      </c>
      <c r="H117" s="15"/>
      <c r="I117" s="15">
        <v>20</v>
      </c>
      <c r="J117" s="15">
        <v>30</v>
      </c>
      <c r="K117" s="15"/>
      <c r="L117" s="15"/>
      <c r="M117" s="15"/>
      <c r="N117" s="15"/>
      <c r="O117" s="103" t="s">
        <v>190</v>
      </c>
    </row>
    <row r="118" spans="1:15" ht="30" customHeight="1" x14ac:dyDescent="0.25">
      <c r="A118" s="11" t="s">
        <v>52</v>
      </c>
      <c r="B118" s="12"/>
      <c r="C118" s="13"/>
      <c r="D118" s="14"/>
      <c r="E118" s="14"/>
      <c r="F118" s="14"/>
      <c r="G118" s="28">
        <f>SUM(H118:N118)</f>
        <v>0</v>
      </c>
      <c r="H118" s="15"/>
      <c r="I118" s="15"/>
      <c r="J118" s="15"/>
      <c r="K118" s="15"/>
      <c r="L118" s="15"/>
      <c r="M118" s="15"/>
      <c r="N118" s="15"/>
      <c r="O118" s="22"/>
    </row>
    <row r="119" spans="1:15" ht="30" customHeight="1" x14ac:dyDescent="0.25">
      <c r="A119" s="11" t="s">
        <v>53</v>
      </c>
      <c r="B119" s="12"/>
      <c r="C119" s="13"/>
      <c r="D119" s="14"/>
      <c r="E119" s="14"/>
      <c r="F119" s="14"/>
      <c r="G119" s="28">
        <f>SUM(H119:N119)</f>
        <v>0</v>
      </c>
      <c r="H119" s="15"/>
      <c r="I119" s="15"/>
      <c r="J119" s="15"/>
      <c r="K119" s="15"/>
      <c r="L119" s="15"/>
      <c r="M119" s="15"/>
      <c r="N119" s="15"/>
      <c r="O119" s="22"/>
    </row>
    <row r="120" spans="1:15" ht="30" customHeight="1" x14ac:dyDescent="0.25">
      <c r="A120" s="11" t="s">
        <v>54</v>
      </c>
      <c r="B120" s="12"/>
      <c r="C120" s="24"/>
      <c r="D120" s="14"/>
      <c r="E120" s="14"/>
      <c r="F120" s="14"/>
      <c r="G120" s="28">
        <f>SUM(H120:N120)</f>
        <v>0</v>
      </c>
      <c r="H120" s="15"/>
      <c r="I120" s="15"/>
      <c r="J120" s="15"/>
      <c r="K120" s="15"/>
      <c r="L120" s="15"/>
      <c r="M120" s="15"/>
      <c r="N120" s="15"/>
      <c r="O120" s="25"/>
    </row>
    <row r="121" spans="1:15" ht="30" customHeight="1" thickBot="1" x14ac:dyDescent="0.3">
      <c r="A121" s="11" t="s">
        <v>55</v>
      </c>
      <c r="B121" s="12"/>
      <c r="C121" s="24"/>
      <c r="D121" s="14"/>
      <c r="E121" s="14"/>
      <c r="F121" s="14"/>
      <c r="G121" s="28">
        <f>SUM(H121:N121)</f>
        <v>0</v>
      </c>
      <c r="H121" s="15"/>
      <c r="I121" s="15"/>
      <c r="J121" s="15"/>
      <c r="K121" s="15"/>
      <c r="L121" s="15"/>
      <c r="M121" s="15"/>
      <c r="N121" s="15"/>
      <c r="O121" s="17"/>
    </row>
    <row r="122" spans="1:15" ht="20.100000000000001" customHeight="1" thickBot="1" x14ac:dyDescent="0.3">
      <c r="A122" s="159" t="s">
        <v>19</v>
      </c>
      <c r="B122" s="160"/>
      <c r="C122" s="160"/>
      <c r="D122" s="160"/>
      <c r="E122" s="160"/>
      <c r="F122" s="161"/>
      <c r="G122" s="29">
        <f>SUM(G117:G121)</f>
        <v>50</v>
      </c>
      <c r="H122" s="18"/>
      <c r="I122" s="18"/>
      <c r="J122" s="18"/>
      <c r="K122" s="18"/>
      <c r="L122" s="18"/>
      <c r="M122" s="18"/>
      <c r="N122" s="18"/>
      <c r="O122" s="23"/>
    </row>
    <row r="123" spans="1:15" ht="20.100000000000001" customHeight="1" x14ac:dyDescent="0.25"/>
    <row r="124" spans="1:15" ht="20.10000000000000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 t="s">
        <v>27</v>
      </c>
    </row>
  </sheetData>
  <autoFilter ref="B13:D32">
    <filterColumn colId="1">
      <customFilters>
        <customFilter operator="notEqual" val=" "/>
      </customFilters>
    </filterColumn>
  </autoFilter>
  <mergeCells count="44">
    <mergeCell ref="A105:O105"/>
    <mergeCell ref="A106:O106"/>
    <mergeCell ref="A45:F45"/>
    <mergeCell ref="A99:F99"/>
    <mergeCell ref="A2:O2"/>
    <mergeCell ref="A3:O3"/>
    <mergeCell ref="A12:A13"/>
    <mergeCell ref="B12:D12"/>
    <mergeCell ref="E12:E13"/>
    <mergeCell ref="O12:O13"/>
    <mergeCell ref="G12:G13"/>
    <mergeCell ref="F12:F13"/>
    <mergeCell ref="H12:N12"/>
    <mergeCell ref="A32:F32"/>
    <mergeCell ref="B43:D43"/>
    <mergeCell ref="E43:E44"/>
    <mergeCell ref="F43:F44"/>
    <mergeCell ref="A35:O35"/>
    <mergeCell ref="A36:O36"/>
    <mergeCell ref="A43:A44"/>
    <mergeCell ref="G43:G44"/>
    <mergeCell ref="H43:N43"/>
    <mergeCell ref="O43:O44"/>
    <mergeCell ref="A115:A116"/>
    <mergeCell ref="B115:D115"/>
    <mergeCell ref="E115:E116"/>
    <mergeCell ref="F115:F116"/>
    <mergeCell ref="G115:G116"/>
    <mergeCell ref="A108:O108"/>
    <mergeCell ref="H115:N115"/>
    <mergeCell ref="O115:O116"/>
    <mergeCell ref="A122:F122"/>
    <mergeCell ref="A5:O5"/>
    <mergeCell ref="A66:F66"/>
    <mergeCell ref="A69:O69"/>
    <mergeCell ref="A70:O70"/>
    <mergeCell ref="A77:A78"/>
    <mergeCell ref="B77:D77"/>
    <mergeCell ref="E77:E78"/>
    <mergeCell ref="F77:F78"/>
    <mergeCell ref="G77:G78"/>
    <mergeCell ref="H77:N77"/>
    <mergeCell ref="O77:O78"/>
    <mergeCell ref="A79:F79"/>
  </mergeCells>
  <pageMargins left="0.47244094488188981" right="0.47244094488188981" top="0.62992125984251968" bottom="0.39370078740157483" header="0.31496062992125984" footer="0.31496062992125984"/>
  <pageSetup paperSize="9" scale="6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Q109"/>
  <sheetViews>
    <sheetView topLeftCell="A10" zoomScale="55" zoomScaleNormal="55" workbookViewId="0">
      <selection activeCell="L20" sqref="L20"/>
    </sheetView>
  </sheetViews>
  <sheetFormatPr baseColWidth="10" defaultRowHeight="15" x14ac:dyDescent="0.25"/>
  <cols>
    <col min="1" max="1" width="6.42578125" customWidth="1"/>
    <col min="2" max="2" width="13.28515625" customWidth="1"/>
    <col min="3" max="3" width="9.28515625" customWidth="1"/>
    <col min="4" max="6" width="11.5703125" bestFit="1" customWidth="1"/>
    <col min="7" max="7" width="16.140625" customWidth="1"/>
    <col min="8" max="8" width="23.28515625" bestFit="1" customWidth="1"/>
    <col min="9" max="9" width="22.7109375" bestFit="1" customWidth="1"/>
    <col min="10" max="11" width="23.28515625" bestFit="1" customWidth="1"/>
    <col min="12" max="12" width="22.7109375" bestFit="1" customWidth="1"/>
    <col min="13" max="14" width="23.28515625" bestFit="1" customWidth="1"/>
    <col min="15" max="15" width="73.5703125" customWidth="1"/>
    <col min="16" max="16" width="24.42578125" bestFit="1" customWidth="1"/>
    <col min="17" max="17" width="27.7109375" bestFit="1" customWidth="1"/>
  </cols>
  <sheetData>
    <row r="1" spans="1:17" ht="30" customHeight="1" x14ac:dyDescent="0.25">
      <c r="A1" s="162" t="s">
        <v>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</row>
    <row r="2" spans="1:17" ht="21" customHeight="1" x14ac:dyDescent="0.25">
      <c r="A2" s="163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</row>
    <row r="3" spans="1:17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  <c r="L3" s="3"/>
      <c r="M3" s="3"/>
      <c r="N3" s="3"/>
      <c r="O3" s="3"/>
    </row>
    <row r="4" spans="1:17" ht="30" customHeight="1" x14ac:dyDescent="0.25">
      <c r="A4" s="153" t="s">
        <v>26</v>
      </c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</row>
    <row r="5" spans="1:17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  <c r="L5" s="3"/>
      <c r="M5" s="3"/>
      <c r="N5" s="3"/>
      <c r="O5" s="3"/>
    </row>
    <row r="6" spans="1:17" ht="20.100000000000001" customHeight="1" x14ac:dyDescent="0.25">
      <c r="A6" s="4" t="s">
        <v>21</v>
      </c>
      <c r="B6" s="5"/>
      <c r="C6" s="5"/>
      <c r="D6" s="4" t="s">
        <v>203</v>
      </c>
      <c r="E6" s="1"/>
      <c r="F6" s="1"/>
      <c r="G6" s="27"/>
      <c r="H6" s="5"/>
      <c r="I6" s="5"/>
      <c r="J6" s="5"/>
      <c r="K6" s="5"/>
      <c r="L6" s="5"/>
      <c r="M6" s="5"/>
      <c r="N6" s="5"/>
      <c r="O6" s="5"/>
    </row>
    <row r="7" spans="1:17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8"/>
      <c r="L7" s="8"/>
      <c r="M7" s="8"/>
      <c r="N7" s="8"/>
      <c r="O7" s="7"/>
    </row>
    <row r="8" spans="1:17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7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7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0">
        <v>2014</v>
      </c>
    </row>
    <row r="11" spans="1:17" ht="20.100000000000001" customHeight="1" thickBot="1" x14ac:dyDescent="0.3">
      <c r="A11" s="164" t="s">
        <v>8</v>
      </c>
      <c r="B11" s="165" t="s">
        <v>9</v>
      </c>
      <c r="C11" s="165"/>
      <c r="D11" s="165"/>
      <c r="E11" s="166" t="s">
        <v>10</v>
      </c>
      <c r="F11" s="166" t="s">
        <v>11</v>
      </c>
      <c r="G11" s="157" t="s">
        <v>12</v>
      </c>
      <c r="H11" s="154" t="s">
        <v>20</v>
      </c>
      <c r="I11" s="155"/>
      <c r="J11" s="155"/>
      <c r="K11" s="155"/>
      <c r="L11" s="155"/>
      <c r="M11" s="155"/>
      <c r="N11" s="155"/>
      <c r="O11" s="126"/>
    </row>
    <row r="12" spans="1:17" ht="20.100000000000001" customHeight="1" x14ac:dyDescent="0.25">
      <c r="A12" s="175"/>
      <c r="B12" s="131" t="s">
        <v>14</v>
      </c>
      <c r="C12" s="131" t="s">
        <v>15</v>
      </c>
      <c r="D12" s="131" t="s">
        <v>16</v>
      </c>
      <c r="E12" s="176"/>
      <c r="F12" s="177"/>
      <c r="G12" s="175"/>
      <c r="H12" s="131" t="s">
        <v>204</v>
      </c>
      <c r="I12" s="131" t="s">
        <v>205</v>
      </c>
      <c r="J12" s="131" t="s">
        <v>206</v>
      </c>
      <c r="K12" s="131" t="s">
        <v>207</v>
      </c>
      <c r="L12" s="131" t="s">
        <v>208</v>
      </c>
      <c r="M12" s="131" t="s">
        <v>209</v>
      </c>
      <c r="N12" s="131" t="s">
        <v>210</v>
      </c>
      <c r="O12" s="126" t="s">
        <v>13</v>
      </c>
      <c r="P12" s="129" t="s">
        <v>247</v>
      </c>
      <c r="Q12" s="129" t="s">
        <v>248</v>
      </c>
    </row>
    <row r="13" spans="1:17" ht="30" customHeight="1" x14ac:dyDescent="0.25">
      <c r="A13" s="118">
        <v>1</v>
      </c>
      <c r="B13" s="123">
        <v>41690</v>
      </c>
      <c r="C13" s="124" t="s">
        <v>185</v>
      </c>
      <c r="D13" s="134" t="s">
        <v>186</v>
      </c>
      <c r="E13" s="118">
        <v>1371</v>
      </c>
      <c r="F13" s="118">
        <v>473</v>
      </c>
      <c r="G13" s="135">
        <f>SUM(H13:N13)</f>
        <v>20000</v>
      </c>
      <c r="H13" s="128"/>
      <c r="I13" s="128"/>
      <c r="J13" s="128">
        <v>10000</v>
      </c>
      <c r="K13" s="128">
        <v>10000</v>
      </c>
      <c r="L13" s="128"/>
      <c r="M13" s="128"/>
      <c r="N13" s="128"/>
      <c r="O13" s="136" t="s">
        <v>213</v>
      </c>
      <c r="P13" s="130"/>
      <c r="Q13" s="130"/>
    </row>
    <row r="14" spans="1:17" ht="30" customHeight="1" x14ac:dyDescent="0.25">
      <c r="A14" s="118">
        <v>2</v>
      </c>
      <c r="B14" s="123">
        <v>41843</v>
      </c>
      <c r="C14" s="124" t="s">
        <v>185</v>
      </c>
      <c r="D14" s="134" t="s">
        <v>186</v>
      </c>
      <c r="E14" s="118">
        <v>1500</v>
      </c>
      <c r="F14" s="118">
        <v>566</v>
      </c>
      <c r="G14" s="135">
        <f t="shared" ref="G14:G107" si="0">SUM(H14:N14)</f>
        <v>960</v>
      </c>
      <c r="H14" s="128"/>
      <c r="I14" s="128"/>
      <c r="J14" s="128"/>
      <c r="K14" s="128">
        <v>960</v>
      </c>
      <c r="L14" s="128"/>
      <c r="M14" s="128"/>
      <c r="N14" s="128"/>
      <c r="O14" s="136" t="s">
        <v>214</v>
      </c>
      <c r="P14" s="130"/>
      <c r="Q14" s="130"/>
    </row>
    <row r="15" spans="1:17" ht="30" customHeight="1" x14ac:dyDescent="0.25">
      <c r="A15" s="118">
        <v>3</v>
      </c>
      <c r="B15" s="123">
        <v>41698</v>
      </c>
      <c r="C15" s="124" t="s">
        <v>164</v>
      </c>
      <c r="D15" s="137">
        <v>149</v>
      </c>
      <c r="E15" s="118">
        <v>1853</v>
      </c>
      <c r="F15" s="118">
        <v>713</v>
      </c>
      <c r="G15" s="135">
        <f t="shared" si="0"/>
        <v>30878.07</v>
      </c>
      <c r="H15" s="128"/>
      <c r="I15" s="128">
        <v>30878.07</v>
      </c>
      <c r="J15" s="128"/>
      <c r="K15" s="128"/>
      <c r="L15" s="128"/>
      <c r="M15" s="128"/>
      <c r="N15" s="128"/>
      <c r="O15" s="136" t="s">
        <v>215</v>
      </c>
      <c r="P15" s="130"/>
      <c r="Q15" s="130"/>
    </row>
    <row r="16" spans="1:17" ht="30" customHeight="1" x14ac:dyDescent="0.25">
      <c r="A16" s="118">
        <v>4</v>
      </c>
      <c r="B16" s="123">
        <v>41698</v>
      </c>
      <c r="C16" s="124" t="s">
        <v>164</v>
      </c>
      <c r="D16" s="137">
        <v>172</v>
      </c>
      <c r="E16" s="118">
        <v>1854</v>
      </c>
      <c r="F16" s="118">
        <v>714</v>
      </c>
      <c r="G16" s="135">
        <f t="shared" si="0"/>
        <v>8746.1200000000008</v>
      </c>
      <c r="H16" s="128"/>
      <c r="I16" s="128">
        <v>8746.1200000000008</v>
      </c>
      <c r="J16" s="128"/>
      <c r="K16" s="128"/>
      <c r="L16" s="128"/>
      <c r="M16" s="128"/>
      <c r="N16" s="128"/>
      <c r="O16" s="136" t="s">
        <v>216</v>
      </c>
      <c r="P16" s="130"/>
      <c r="Q16" s="130"/>
    </row>
    <row r="17" spans="1:17" ht="30" customHeight="1" x14ac:dyDescent="0.25">
      <c r="A17" s="118">
        <v>5</v>
      </c>
      <c r="B17" s="123">
        <v>41698</v>
      </c>
      <c r="C17" s="124" t="s">
        <v>164</v>
      </c>
      <c r="D17" s="137">
        <v>122</v>
      </c>
      <c r="E17" s="118">
        <v>1855</v>
      </c>
      <c r="F17" s="118">
        <v>715</v>
      </c>
      <c r="G17" s="135">
        <f t="shared" si="0"/>
        <v>22518.82</v>
      </c>
      <c r="H17" s="128"/>
      <c r="I17" s="128">
        <v>22518.82</v>
      </c>
      <c r="J17" s="128"/>
      <c r="K17" s="128"/>
      <c r="L17" s="128"/>
      <c r="M17" s="128"/>
      <c r="N17" s="128"/>
      <c r="O17" s="136" t="s">
        <v>215</v>
      </c>
      <c r="P17" s="130"/>
      <c r="Q17" s="130"/>
    </row>
    <row r="18" spans="1:17" ht="30" customHeight="1" x14ac:dyDescent="0.25">
      <c r="A18" s="118">
        <v>6</v>
      </c>
      <c r="B18" s="123">
        <v>41698</v>
      </c>
      <c r="C18" s="124" t="s">
        <v>164</v>
      </c>
      <c r="D18" s="137">
        <v>177</v>
      </c>
      <c r="E18" s="118">
        <v>1735</v>
      </c>
      <c r="F18" s="118">
        <v>716</v>
      </c>
      <c r="G18" s="135">
        <f t="shared" si="0"/>
        <v>30944.959999999999</v>
      </c>
      <c r="H18" s="128"/>
      <c r="I18" s="128">
        <v>30944.959999999999</v>
      </c>
      <c r="J18" s="128"/>
      <c r="K18" s="128"/>
      <c r="L18" s="128"/>
      <c r="M18" s="128"/>
      <c r="N18" s="128"/>
      <c r="O18" s="136" t="s">
        <v>216</v>
      </c>
      <c r="P18" s="130"/>
      <c r="Q18" s="130"/>
    </row>
    <row r="19" spans="1:17" ht="30" customHeight="1" x14ac:dyDescent="0.25">
      <c r="A19" s="118">
        <v>7</v>
      </c>
      <c r="B19" s="123">
        <v>41698</v>
      </c>
      <c r="C19" s="124" t="s">
        <v>164</v>
      </c>
      <c r="D19" s="137">
        <v>176</v>
      </c>
      <c r="E19" s="118">
        <v>1734</v>
      </c>
      <c r="F19" s="118">
        <v>717</v>
      </c>
      <c r="G19" s="135">
        <f t="shared" si="0"/>
        <v>13666.04</v>
      </c>
      <c r="H19" s="128"/>
      <c r="I19" s="128">
        <v>13666.04</v>
      </c>
      <c r="J19" s="128"/>
      <c r="K19" s="128"/>
      <c r="L19" s="128"/>
      <c r="M19" s="128"/>
      <c r="N19" s="128"/>
      <c r="O19" s="136" t="s">
        <v>216</v>
      </c>
      <c r="P19" s="130"/>
      <c r="Q19" s="130"/>
    </row>
    <row r="20" spans="1:17" ht="30" customHeight="1" x14ac:dyDescent="0.25">
      <c r="A20" s="118">
        <v>8</v>
      </c>
      <c r="B20" s="123">
        <v>41698</v>
      </c>
      <c r="C20" s="124" t="s">
        <v>164</v>
      </c>
      <c r="D20" s="137">
        <v>175</v>
      </c>
      <c r="E20" s="118">
        <v>1733</v>
      </c>
      <c r="F20" s="118">
        <v>718</v>
      </c>
      <c r="G20" s="135">
        <f t="shared" si="0"/>
        <v>11039.31</v>
      </c>
      <c r="H20" s="128"/>
      <c r="I20" s="128">
        <v>11039.31</v>
      </c>
      <c r="J20" s="128"/>
      <c r="K20" s="128"/>
      <c r="L20" s="128"/>
      <c r="M20" s="128"/>
      <c r="N20" s="128"/>
      <c r="O20" s="136" t="s">
        <v>216</v>
      </c>
      <c r="P20" s="130"/>
      <c r="Q20" s="130"/>
    </row>
    <row r="21" spans="1:17" ht="30" customHeight="1" x14ac:dyDescent="0.25">
      <c r="A21" s="118">
        <v>9</v>
      </c>
      <c r="B21" s="123">
        <v>41698</v>
      </c>
      <c r="C21" s="124" t="s">
        <v>164</v>
      </c>
      <c r="D21" s="137">
        <v>121</v>
      </c>
      <c r="E21" s="118">
        <v>1732</v>
      </c>
      <c r="F21" s="118">
        <v>719</v>
      </c>
      <c r="G21" s="135">
        <f t="shared" si="0"/>
        <v>85731.56</v>
      </c>
      <c r="H21" s="128"/>
      <c r="I21" s="128">
        <v>85731.56</v>
      </c>
      <c r="J21" s="128"/>
      <c r="K21" s="128"/>
      <c r="L21" s="128"/>
      <c r="M21" s="128"/>
      <c r="N21" s="128"/>
      <c r="O21" s="136" t="s">
        <v>215</v>
      </c>
      <c r="P21" s="130"/>
      <c r="Q21" s="130"/>
    </row>
    <row r="22" spans="1:17" ht="30" customHeight="1" x14ac:dyDescent="0.25">
      <c r="A22" s="118">
        <v>10</v>
      </c>
      <c r="B22" s="123">
        <v>41698</v>
      </c>
      <c r="C22" s="124" t="s">
        <v>164</v>
      </c>
      <c r="D22" s="137">
        <v>150</v>
      </c>
      <c r="E22" s="118">
        <v>1731</v>
      </c>
      <c r="F22" s="118">
        <v>720</v>
      </c>
      <c r="G22" s="135">
        <f t="shared" si="0"/>
        <v>21467.599999999999</v>
      </c>
      <c r="H22" s="128"/>
      <c r="I22" s="128">
        <v>21467.599999999999</v>
      </c>
      <c r="J22" s="128"/>
      <c r="K22" s="128"/>
      <c r="L22" s="128"/>
      <c r="M22" s="128"/>
      <c r="N22" s="128"/>
      <c r="O22" s="136" t="s">
        <v>216</v>
      </c>
      <c r="P22" s="130"/>
      <c r="Q22" s="130"/>
    </row>
    <row r="23" spans="1:17" ht="30" customHeight="1" x14ac:dyDescent="0.25">
      <c r="A23" s="118">
        <v>11</v>
      </c>
      <c r="B23" s="123">
        <v>41698</v>
      </c>
      <c r="C23" s="124" t="s">
        <v>164</v>
      </c>
      <c r="D23" s="137">
        <v>174</v>
      </c>
      <c r="E23" s="118">
        <v>1730</v>
      </c>
      <c r="F23" s="118">
        <v>721</v>
      </c>
      <c r="G23" s="135">
        <f t="shared" si="0"/>
        <v>9772.9500000000007</v>
      </c>
      <c r="H23" s="128"/>
      <c r="I23" s="128">
        <v>9772.9500000000007</v>
      </c>
      <c r="J23" s="128"/>
      <c r="K23" s="128"/>
      <c r="L23" s="128"/>
      <c r="M23" s="128"/>
      <c r="N23" s="128"/>
      <c r="O23" s="136" t="s">
        <v>216</v>
      </c>
      <c r="P23" s="130"/>
      <c r="Q23" s="130"/>
    </row>
    <row r="24" spans="1:17" ht="30" customHeight="1" x14ac:dyDescent="0.25">
      <c r="A24" s="118">
        <v>12</v>
      </c>
      <c r="B24" s="123">
        <v>41698</v>
      </c>
      <c r="C24" s="124" t="s">
        <v>164</v>
      </c>
      <c r="D24" s="137">
        <v>173</v>
      </c>
      <c r="E24" s="118">
        <v>1729</v>
      </c>
      <c r="F24" s="118">
        <v>722</v>
      </c>
      <c r="G24" s="135">
        <f t="shared" si="0"/>
        <v>9599.4</v>
      </c>
      <c r="H24" s="128"/>
      <c r="I24" s="128">
        <v>9599.4</v>
      </c>
      <c r="J24" s="128"/>
      <c r="K24" s="128"/>
      <c r="L24" s="128"/>
      <c r="M24" s="128"/>
      <c r="N24" s="128"/>
      <c r="O24" s="136" t="s">
        <v>216</v>
      </c>
      <c r="P24" s="130"/>
      <c r="Q24" s="130"/>
    </row>
    <row r="25" spans="1:17" ht="30" customHeight="1" x14ac:dyDescent="0.25">
      <c r="A25" s="118">
        <v>13</v>
      </c>
      <c r="B25" s="123">
        <v>41698</v>
      </c>
      <c r="C25" s="124" t="s">
        <v>164</v>
      </c>
      <c r="D25" s="137">
        <v>135</v>
      </c>
      <c r="E25" s="118">
        <v>1728</v>
      </c>
      <c r="F25" s="118">
        <v>723</v>
      </c>
      <c r="G25" s="135">
        <f t="shared" si="0"/>
        <v>11069.56</v>
      </c>
      <c r="H25" s="128"/>
      <c r="I25" s="128">
        <v>11069.56</v>
      </c>
      <c r="J25" s="128"/>
      <c r="K25" s="128"/>
      <c r="L25" s="128"/>
      <c r="M25" s="128"/>
      <c r="N25" s="128"/>
      <c r="O25" s="136" t="s">
        <v>215</v>
      </c>
      <c r="P25" s="130"/>
      <c r="Q25" s="130"/>
    </row>
    <row r="26" spans="1:17" ht="30" customHeight="1" x14ac:dyDescent="0.25">
      <c r="A26" s="118">
        <v>14</v>
      </c>
      <c r="B26" s="123">
        <v>41698</v>
      </c>
      <c r="C26" s="124" t="s">
        <v>164</v>
      </c>
      <c r="D26" s="137">
        <v>134</v>
      </c>
      <c r="E26" s="118">
        <v>1727</v>
      </c>
      <c r="F26" s="118">
        <v>724</v>
      </c>
      <c r="G26" s="135">
        <f t="shared" si="0"/>
        <v>54396.6</v>
      </c>
      <c r="H26" s="128"/>
      <c r="I26" s="128">
        <v>54396.6</v>
      </c>
      <c r="J26" s="128"/>
      <c r="K26" s="128"/>
      <c r="L26" s="128"/>
      <c r="M26" s="128"/>
      <c r="N26" s="128"/>
      <c r="O26" s="136" t="s">
        <v>215</v>
      </c>
      <c r="P26" s="130"/>
      <c r="Q26" s="130"/>
    </row>
    <row r="27" spans="1:17" ht="30" customHeight="1" x14ac:dyDescent="0.25">
      <c r="A27" s="118">
        <v>15</v>
      </c>
      <c r="B27" s="123">
        <v>41698</v>
      </c>
      <c r="C27" s="124" t="s">
        <v>164</v>
      </c>
      <c r="D27" s="137">
        <v>128</v>
      </c>
      <c r="E27" s="118">
        <v>1847</v>
      </c>
      <c r="F27" s="118">
        <v>725</v>
      </c>
      <c r="G27" s="135">
        <f t="shared" si="0"/>
        <v>33331.25</v>
      </c>
      <c r="H27" s="128"/>
      <c r="I27" s="128">
        <v>33331.25</v>
      </c>
      <c r="J27" s="128"/>
      <c r="K27" s="128"/>
      <c r="L27" s="128"/>
      <c r="M27" s="128"/>
      <c r="N27" s="128"/>
      <c r="O27" s="136" t="s">
        <v>215</v>
      </c>
      <c r="P27" s="130"/>
      <c r="Q27" s="130"/>
    </row>
    <row r="28" spans="1:17" ht="30" customHeight="1" x14ac:dyDescent="0.25">
      <c r="A28" s="118">
        <v>16</v>
      </c>
      <c r="B28" s="123">
        <v>41698</v>
      </c>
      <c r="C28" s="124" t="s">
        <v>164</v>
      </c>
      <c r="D28" s="137">
        <v>127</v>
      </c>
      <c r="E28" s="118">
        <v>1848</v>
      </c>
      <c r="F28" s="118">
        <v>726</v>
      </c>
      <c r="G28" s="135">
        <f t="shared" si="0"/>
        <v>41170.76</v>
      </c>
      <c r="H28" s="128"/>
      <c r="I28" s="128">
        <v>41170.76</v>
      </c>
      <c r="J28" s="128"/>
      <c r="K28" s="128"/>
      <c r="L28" s="128"/>
      <c r="M28" s="128"/>
      <c r="N28" s="128"/>
      <c r="O28" s="136" t="s">
        <v>215</v>
      </c>
      <c r="P28" s="130"/>
      <c r="Q28" s="130"/>
    </row>
    <row r="29" spans="1:17" ht="30" customHeight="1" x14ac:dyDescent="0.25">
      <c r="A29" s="118">
        <v>17</v>
      </c>
      <c r="B29" s="123">
        <v>41698</v>
      </c>
      <c r="C29" s="124" t="s">
        <v>164</v>
      </c>
      <c r="D29" s="137">
        <v>126</v>
      </c>
      <c r="E29" s="118">
        <v>1849</v>
      </c>
      <c r="F29" s="118">
        <v>727</v>
      </c>
      <c r="G29" s="135">
        <f t="shared" si="0"/>
        <v>35784.43</v>
      </c>
      <c r="H29" s="128"/>
      <c r="I29" s="128">
        <v>35784.43</v>
      </c>
      <c r="J29" s="128"/>
      <c r="K29" s="128"/>
      <c r="L29" s="128"/>
      <c r="M29" s="128"/>
      <c r="N29" s="128"/>
      <c r="O29" s="136" t="s">
        <v>215</v>
      </c>
      <c r="P29" s="130"/>
      <c r="Q29" s="130"/>
    </row>
    <row r="30" spans="1:17" ht="30" customHeight="1" x14ac:dyDescent="0.25">
      <c r="A30" s="118">
        <v>18</v>
      </c>
      <c r="B30" s="123">
        <v>41698</v>
      </c>
      <c r="C30" s="124" t="s">
        <v>164</v>
      </c>
      <c r="D30" s="137">
        <v>125</v>
      </c>
      <c r="E30" s="118">
        <v>1850</v>
      </c>
      <c r="F30" s="118">
        <v>728</v>
      </c>
      <c r="G30" s="135">
        <f t="shared" si="0"/>
        <v>38641.17</v>
      </c>
      <c r="H30" s="128"/>
      <c r="I30" s="128">
        <v>38641.17</v>
      </c>
      <c r="J30" s="128"/>
      <c r="K30" s="128"/>
      <c r="L30" s="128"/>
      <c r="M30" s="128"/>
      <c r="N30" s="128"/>
      <c r="O30" s="136" t="s">
        <v>215</v>
      </c>
      <c r="P30" s="130"/>
      <c r="Q30" s="130"/>
    </row>
    <row r="31" spans="1:17" ht="30" customHeight="1" x14ac:dyDescent="0.25">
      <c r="A31" s="118">
        <v>19</v>
      </c>
      <c r="B31" s="123">
        <v>41698</v>
      </c>
      <c r="C31" s="124" t="s">
        <v>164</v>
      </c>
      <c r="D31" s="137">
        <v>124</v>
      </c>
      <c r="E31" s="118">
        <v>1851</v>
      </c>
      <c r="F31" s="118">
        <v>729</v>
      </c>
      <c r="G31" s="135">
        <f t="shared" si="0"/>
        <v>15572.36</v>
      </c>
      <c r="H31" s="128"/>
      <c r="I31" s="128">
        <v>15572.36</v>
      </c>
      <c r="J31" s="128"/>
      <c r="K31" s="128"/>
      <c r="L31" s="128"/>
      <c r="M31" s="128"/>
      <c r="N31" s="128"/>
      <c r="O31" s="136" t="s">
        <v>215</v>
      </c>
      <c r="P31" s="130"/>
      <c r="Q31" s="130"/>
    </row>
    <row r="32" spans="1:17" ht="30" customHeight="1" x14ac:dyDescent="0.25">
      <c r="A32" s="118">
        <v>20</v>
      </c>
      <c r="B32" s="123">
        <v>41698</v>
      </c>
      <c r="C32" s="124" t="s">
        <v>164</v>
      </c>
      <c r="D32" s="137">
        <v>123</v>
      </c>
      <c r="E32" s="118">
        <v>1852</v>
      </c>
      <c r="F32" s="118">
        <v>730</v>
      </c>
      <c r="G32" s="135">
        <f t="shared" si="0"/>
        <v>54053.54</v>
      </c>
      <c r="H32" s="128"/>
      <c r="I32" s="128">
        <v>54053.54</v>
      </c>
      <c r="J32" s="128"/>
      <c r="K32" s="128"/>
      <c r="L32" s="128"/>
      <c r="M32" s="128"/>
      <c r="N32" s="128"/>
      <c r="O32" s="136" t="s">
        <v>215</v>
      </c>
      <c r="P32" s="130"/>
      <c r="Q32" s="130"/>
    </row>
    <row r="33" spans="1:17" ht="30" customHeight="1" x14ac:dyDescent="0.25">
      <c r="A33" s="118">
        <v>21</v>
      </c>
      <c r="B33" s="123">
        <v>41698</v>
      </c>
      <c r="C33" s="124" t="s">
        <v>164</v>
      </c>
      <c r="D33" s="137">
        <v>136</v>
      </c>
      <c r="E33" s="118">
        <v>1872</v>
      </c>
      <c r="F33" s="118">
        <v>731</v>
      </c>
      <c r="G33" s="135">
        <f t="shared" si="0"/>
        <v>23015.48</v>
      </c>
      <c r="H33" s="128"/>
      <c r="I33" s="128">
        <v>23015.48</v>
      </c>
      <c r="J33" s="128"/>
      <c r="K33" s="128"/>
      <c r="L33" s="128"/>
      <c r="M33" s="128"/>
      <c r="N33" s="128"/>
      <c r="O33" s="136" t="s">
        <v>215</v>
      </c>
      <c r="P33" s="130"/>
      <c r="Q33" s="130"/>
    </row>
    <row r="34" spans="1:17" ht="30" customHeight="1" x14ac:dyDescent="0.25">
      <c r="A34" s="118">
        <v>22</v>
      </c>
      <c r="B34" s="123">
        <v>41698</v>
      </c>
      <c r="C34" s="124" t="s">
        <v>164</v>
      </c>
      <c r="D34" s="137">
        <v>142</v>
      </c>
      <c r="E34" s="118">
        <v>1873</v>
      </c>
      <c r="F34" s="118">
        <v>732</v>
      </c>
      <c r="G34" s="135">
        <f t="shared" si="0"/>
        <v>8746.1200000000008</v>
      </c>
      <c r="H34" s="128"/>
      <c r="I34" s="128">
        <v>8746.1200000000008</v>
      </c>
      <c r="J34" s="128"/>
      <c r="K34" s="128"/>
      <c r="L34" s="128"/>
      <c r="M34" s="128"/>
      <c r="N34" s="128"/>
      <c r="O34" s="136" t="s">
        <v>215</v>
      </c>
      <c r="P34" s="130"/>
      <c r="Q34" s="130"/>
    </row>
    <row r="35" spans="1:17" ht="30" customHeight="1" x14ac:dyDescent="0.25">
      <c r="A35" s="118">
        <v>23</v>
      </c>
      <c r="B35" s="123">
        <v>41698</v>
      </c>
      <c r="C35" s="124" t="s">
        <v>164</v>
      </c>
      <c r="D35" s="137">
        <v>141</v>
      </c>
      <c r="E35" s="118">
        <v>1874</v>
      </c>
      <c r="F35" s="118">
        <v>733</v>
      </c>
      <c r="G35" s="135">
        <f t="shared" si="0"/>
        <v>15572.36</v>
      </c>
      <c r="H35" s="128"/>
      <c r="I35" s="128">
        <v>15572.36</v>
      </c>
      <c r="J35" s="128"/>
      <c r="K35" s="128"/>
      <c r="L35" s="128"/>
      <c r="M35" s="128"/>
      <c r="N35" s="128"/>
      <c r="O35" s="136" t="s">
        <v>215</v>
      </c>
      <c r="P35" s="130"/>
      <c r="Q35" s="130"/>
    </row>
    <row r="36" spans="1:17" ht="30" customHeight="1" x14ac:dyDescent="0.25">
      <c r="A36" s="118">
        <v>24</v>
      </c>
      <c r="B36" s="123">
        <v>41698</v>
      </c>
      <c r="C36" s="124" t="s">
        <v>164</v>
      </c>
      <c r="D36" s="137">
        <v>140</v>
      </c>
      <c r="E36" s="118">
        <v>1892</v>
      </c>
      <c r="F36" s="118">
        <v>734</v>
      </c>
      <c r="G36" s="135">
        <f t="shared" si="0"/>
        <v>27281.88</v>
      </c>
      <c r="H36" s="128"/>
      <c r="I36" s="128">
        <v>27281.88</v>
      </c>
      <c r="J36" s="128"/>
      <c r="K36" s="128"/>
      <c r="L36" s="128"/>
      <c r="M36" s="128"/>
      <c r="N36" s="128"/>
      <c r="O36" s="136" t="s">
        <v>215</v>
      </c>
      <c r="P36" s="130"/>
      <c r="Q36" s="130"/>
    </row>
    <row r="37" spans="1:17" ht="30" customHeight="1" x14ac:dyDescent="0.25">
      <c r="A37" s="118">
        <v>25</v>
      </c>
      <c r="B37" s="123">
        <v>41698</v>
      </c>
      <c r="C37" s="124" t="s">
        <v>164</v>
      </c>
      <c r="D37" s="137">
        <v>139</v>
      </c>
      <c r="E37" s="118">
        <v>1875</v>
      </c>
      <c r="F37" s="118">
        <v>736</v>
      </c>
      <c r="G37" s="135">
        <f t="shared" si="0"/>
        <v>31388.29</v>
      </c>
      <c r="H37" s="128"/>
      <c r="I37" s="128">
        <v>31388.29</v>
      </c>
      <c r="J37" s="128"/>
      <c r="K37" s="128"/>
      <c r="L37" s="128"/>
      <c r="M37" s="128"/>
      <c r="N37" s="128"/>
      <c r="O37" s="136" t="s">
        <v>215</v>
      </c>
      <c r="P37" s="130"/>
      <c r="Q37" s="130"/>
    </row>
    <row r="38" spans="1:17" ht="30" customHeight="1" x14ac:dyDescent="0.25">
      <c r="A38" s="118">
        <v>26</v>
      </c>
      <c r="B38" s="123">
        <v>41698</v>
      </c>
      <c r="C38" s="124" t="s">
        <v>164</v>
      </c>
      <c r="D38" s="137">
        <v>138</v>
      </c>
      <c r="E38" s="118">
        <v>1876</v>
      </c>
      <c r="F38" s="118">
        <v>737</v>
      </c>
      <c r="G38" s="135">
        <f t="shared" si="0"/>
        <v>8936.36</v>
      </c>
      <c r="H38" s="128"/>
      <c r="I38" s="128">
        <v>8936.36</v>
      </c>
      <c r="J38" s="128"/>
      <c r="K38" s="128"/>
      <c r="L38" s="128"/>
      <c r="M38" s="128"/>
      <c r="N38" s="128"/>
      <c r="O38" s="136" t="s">
        <v>215</v>
      </c>
      <c r="P38" s="130"/>
      <c r="Q38" s="130"/>
    </row>
    <row r="39" spans="1:17" ht="30" customHeight="1" x14ac:dyDescent="0.25">
      <c r="A39" s="118">
        <v>27</v>
      </c>
      <c r="B39" s="123">
        <v>41698</v>
      </c>
      <c r="C39" s="124" t="s">
        <v>164</v>
      </c>
      <c r="D39" s="137">
        <v>137</v>
      </c>
      <c r="E39" s="118">
        <v>1877</v>
      </c>
      <c r="F39" s="118">
        <v>738</v>
      </c>
      <c r="G39" s="135">
        <f t="shared" si="0"/>
        <v>31121.64</v>
      </c>
      <c r="H39" s="128"/>
      <c r="I39" s="128">
        <v>31121.64</v>
      </c>
      <c r="J39" s="128"/>
      <c r="K39" s="128"/>
      <c r="L39" s="128"/>
      <c r="M39" s="128"/>
      <c r="N39" s="128"/>
      <c r="O39" s="136" t="s">
        <v>215</v>
      </c>
      <c r="P39" s="130"/>
      <c r="Q39" s="130"/>
    </row>
    <row r="40" spans="1:17" ht="30" customHeight="1" x14ac:dyDescent="0.25">
      <c r="A40" s="118">
        <v>28</v>
      </c>
      <c r="B40" s="123">
        <v>41698</v>
      </c>
      <c r="C40" s="124" t="s">
        <v>164</v>
      </c>
      <c r="D40" s="137">
        <v>146</v>
      </c>
      <c r="E40" s="118">
        <v>1830</v>
      </c>
      <c r="F40" s="118">
        <v>739</v>
      </c>
      <c r="G40" s="135">
        <f t="shared" si="0"/>
        <v>27068.560000000001</v>
      </c>
      <c r="H40" s="128"/>
      <c r="I40" s="128">
        <v>27068.560000000001</v>
      </c>
      <c r="J40" s="128"/>
      <c r="K40" s="128"/>
      <c r="L40" s="128"/>
      <c r="M40" s="128"/>
      <c r="N40" s="128"/>
      <c r="O40" s="136" t="s">
        <v>215</v>
      </c>
      <c r="P40" s="130"/>
      <c r="Q40" s="130"/>
    </row>
    <row r="41" spans="1:17" ht="30" customHeight="1" x14ac:dyDescent="0.25">
      <c r="A41" s="118">
        <v>29</v>
      </c>
      <c r="B41" s="123">
        <v>41698</v>
      </c>
      <c r="C41" s="124" t="s">
        <v>164</v>
      </c>
      <c r="D41" s="137">
        <v>145</v>
      </c>
      <c r="E41" s="118">
        <v>1831</v>
      </c>
      <c r="F41" s="118">
        <v>740</v>
      </c>
      <c r="G41" s="135">
        <f t="shared" si="0"/>
        <v>56720.04</v>
      </c>
      <c r="H41" s="128"/>
      <c r="I41" s="128">
        <v>56720.04</v>
      </c>
      <c r="J41" s="128"/>
      <c r="K41" s="128"/>
      <c r="L41" s="128"/>
      <c r="M41" s="128"/>
      <c r="N41" s="128"/>
      <c r="O41" s="136" t="s">
        <v>215</v>
      </c>
      <c r="P41" s="130"/>
      <c r="Q41" s="130"/>
    </row>
    <row r="42" spans="1:17" ht="30" customHeight="1" x14ac:dyDescent="0.25">
      <c r="A42" s="118">
        <v>30</v>
      </c>
      <c r="B42" s="123">
        <v>41698</v>
      </c>
      <c r="C42" s="124" t="s">
        <v>164</v>
      </c>
      <c r="D42" s="137">
        <v>144</v>
      </c>
      <c r="E42" s="118">
        <v>1832</v>
      </c>
      <c r="F42" s="118">
        <v>741</v>
      </c>
      <c r="G42" s="135">
        <f t="shared" si="0"/>
        <v>28264.9</v>
      </c>
      <c r="H42" s="128"/>
      <c r="I42" s="128">
        <v>28264.9</v>
      </c>
      <c r="J42" s="128"/>
      <c r="K42" s="128"/>
      <c r="L42" s="128"/>
      <c r="M42" s="128"/>
      <c r="N42" s="128"/>
      <c r="O42" s="136" t="s">
        <v>215</v>
      </c>
      <c r="P42" s="130"/>
      <c r="Q42" s="130"/>
    </row>
    <row r="43" spans="1:17" ht="30" customHeight="1" x14ac:dyDescent="0.25">
      <c r="A43" s="118">
        <v>31</v>
      </c>
      <c r="B43" s="123">
        <v>41698</v>
      </c>
      <c r="C43" s="124" t="s">
        <v>164</v>
      </c>
      <c r="D43" s="137">
        <v>143</v>
      </c>
      <c r="E43" s="118">
        <v>1833</v>
      </c>
      <c r="F43" s="118">
        <v>742</v>
      </c>
      <c r="G43" s="135">
        <f t="shared" si="0"/>
        <v>8532.7999999999993</v>
      </c>
      <c r="H43" s="128"/>
      <c r="I43" s="128">
        <v>8532.7999999999993</v>
      </c>
      <c r="J43" s="128"/>
      <c r="K43" s="128"/>
      <c r="L43" s="128"/>
      <c r="M43" s="128"/>
      <c r="N43" s="128"/>
      <c r="O43" s="136" t="s">
        <v>215</v>
      </c>
      <c r="P43" s="130"/>
      <c r="Q43" s="130"/>
    </row>
    <row r="44" spans="1:17" ht="30" customHeight="1" x14ac:dyDescent="0.25">
      <c r="A44" s="118">
        <v>32</v>
      </c>
      <c r="B44" s="123">
        <v>41698</v>
      </c>
      <c r="C44" s="124" t="s">
        <v>164</v>
      </c>
      <c r="D44" s="137">
        <v>148</v>
      </c>
      <c r="E44" s="118">
        <v>1924</v>
      </c>
      <c r="F44" s="118">
        <v>805</v>
      </c>
      <c r="G44" s="135">
        <f t="shared" si="0"/>
        <v>15945.67</v>
      </c>
      <c r="H44" s="128"/>
      <c r="I44" s="128">
        <v>15945.67</v>
      </c>
      <c r="J44" s="128"/>
      <c r="K44" s="128"/>
      <c r="L44" s="128"/>
      <c r="M44" s="128"/>
      <c r="N44" s="128"/>
      <c r="O44" s="136" t="s">
        <v>215</v>
      </c>
      <c r="P44" s="130"/>
      <c r="Q44" s="130"/>
    </row>
    <row r="45" spans="1:17" ht="30" customHeight="1" x14ac:dyDescent="0.25">
      <c r="A45" s="118">
        <v>33</v>
      </c>
      <c r="B45" s="123">
        <v>41698</v>
      </c>
      <c r="C45" s="124" t="s">
        <v>164</v>
      </c>
      <c r="D45" s="137">
        <v>120</v>
      </c>
      <c r="E45" s="118">
        <v>1923</v>
      </c>
      <c r="F45" s="118">
        <v>807</v>
      </c>
      <c r="G45" s="135">
        <f t="shared" si="0"/>
        <v>3786.43</v>
      </c>
      <c r="H45" s="128"/>
      <c r="I45" s="128">
        <v>3786.43</v>
      </c>
      <c r="J45" s="128"/>
      <c r="K45" s="128"/>
      <c r="L45" s="128"/>
      <c r="M45" s="128"/>
      <c r="N45" s="128"/>
      <c r="O45" s="136" t="s">
        <v>215</v>
      </c>
      <c r="P45" s="130"/>
      <c r="Q45" s="130"/>
    </row>
    <row r="46" spans="1:17" ht="30" customHeight="1" x14ac:dyDescent="0.25">
      <c r="A46" s="118">
        <v>34</v>
      </c>
      <c r="B46" s="123">
        <v>41698</v>
      </c>
      <c r="C46" s="124" t="s">
        <v>164</v>
      </c>
      <c r="D46" s="137">
        <v>119</v>
      </c>
      <c r="E46" s="118">
        <v>1925</v>
      </c>
      <c r="F46" s="118">
        <v>808</v>
      </c>
      <c r="G46" s="135">
        <f t="shared" si="0"/>
        <v>9679.98</v>
      </c>
      <c r="H46" s="128"/>
      <c r="I46" s="128">
        <v>9679.98</v>
      </c>
      <c r="J46" s="128"/>
      <c r="K46" s="128"/>
      <c r="L46" s="128"/>
      <c r="M46" s="128"/>
      <c r="N46" s="128"/>
      <c r="O46" s="136" t="s">
        <v>215</v>
      </c>
      <c r="P46" s="130"/>
      <c r="Q46" s="130"/>
    </row>
    <row r="47" spans="1:17" ht="30" customHeight="1" x14ac:dyDescent="0.25">
      <c r="A47" s="118">
        <v>35</v>
      </c>
      <c r="B47" s="123">
        <v>41698</v>
      </c>
      <c r="C47" s="124" t="s">
        <v>164</v>
      </c>
      <c r="D47" s="137">
        <v>147</v>
      </c>
      <c r="E47" s="118">
        <v>1926</v>
      </c>
      <c r="F47" s="118">
        <v>810</v>
      </c>
      <c r="G47" s="135">
        <f t="shared" si="0"/>
        <v>23678.52</v>
      </c>
      <c r="H47" s="128"/>
      <c r="I47" s="128">
        <v>23678.52</v>
      </c>
      <c r="J47" s="128"/>
      <c r="K47" s="128"/>
      <c r="L47" s="128"/>
      <c r="M47" s="128"/>
      <c r="N47" s="128"/>
      <c r="O47" s="136" t="s">
        <v>215</v>
      </c>
      <c r="P47" s="130"/>
      <c r="Q47" s="130"/>
    </row>
    <row r="48" spans="1:17" ht="30" customHeight="1" x14ac:dyDescent="0.25">
      <c r="A48" s="118">
        <v>36</v>
      </c>
      <c r="B48" s="123">
        <v>41698</v>
      </c>
      <c r="C48" s="124" t="s">
        <v>164</v>
      </c>
      <c r="D48" s="137">
        <v>178</v>
      </c>
      <c r="E48" s="118">
        <v>1927</v>
      </c>
      <c r="F48" s="118">
        <v>811</v>
      </c>
      <c r="G48" s="135">
        <f t="shared" si="0"/>
        <v>2179.88</v>
      </c>
      <c r="H48" s="128"/>
      <c r="I48" s="128">
        <v>2179.88</v>
      </c>
      <c r="J48" s="128"/>
      <c r="K48" s="128"/>
      <c r="L48" s="128"/>
      <c r="M48" s="128"/>
      <c r="N48" s="128"/>
      <c r="O48" s="136" t="s">
        <v>216</v>
      </c>
      <c r="P48" s="130"/>
      <c r="Q48" s="130"/>
    </row>
    <row r="49" spans="1:17" ht="30" customHeight="1" x14ac:dyDescent="0.25">
      <c r="A49" s="118">
        <v>37</v>
      </c>
      <c r="B49" s="123">
        <v>41698</v>
      </c>
      <c r="C49" s="124" t="s">
        <v>164</v>
      </c>
      <c r="D49" s="137">
        <v>179</v>
      </c>
      <c r="E49" s="118">
        <v>1928</v>
      </c>
      <c r="F49" s="118">
        <v>812</v>
      </c>
      <c r="G49" s="135">
        <f t="shared" si="0"/>
        <v>14685.83</v>
      </c>
      <c r="H49" s="128"/>
      <c r="I49" s="128">
        <v>14685.83</v>
      </c>
      <c r="J49" s="128"/>
      <c r="K49" s="128"/>
      <c r="L49" s="128"/>
      <c r="M49" s="128"/>
      <c r="N49" s="128"/>
      <c r="O49" s="136" t="s">
        <v>216</v>
      </c>
      <c r="P49" s="130"/>
      <c r="Q49" s="130"/>
    </row>
    <row r="50" spans="1:17" ht="30" customHeight="1" x14ac:dyDescent="0.25">
      <c r="A50" s="118">
        <v>38</v>
      </c>
      <c r="B50" s="123">
        <v>41698</v>
      </c>
      <c r="C50" s="124" t="s">
        <v>164</v>
      </c>
      <c r="D50" s="137">
        <v>181</v>
      </c>
      <c r="E50" s="118">
        <v>1929</v>
      </c>
      <c r="F50" s="118">
        <v>813</v>
      </c>
      <c r="G50" s="135">
        <f t="shared" si="0"/>
        <v>57383.08</v>
      </c>
      <c r="H50" s="128"/>
      <c r="I50" s="128">
        <v>57383.08</v>
      </c>
      <c r="J50" s="128"/>
      <c r="K50" s="128"/>
      <c r="L50" s="128"/>
      <c r="M50" s="128"/>
      <c r="N50" s="128"/>
      <c r="O50" s="136" t="s">
        <v>216</v>
      </c>
      <c r="P50" s="130"/>
      <c r="Q50" s="130"/>
    </row>
    <row r="51" spans="1:17" ht="30" customHeight="1" x14ac:dyDescent="0.25">
      <c r="A51" s="118">
        <v>39</v>
      </c>
      <c r="B51" s="123">
        <v>41698</v>
      </c>
      <c r="C51" s="124" t="s">
        <v>164</v>
      </c>
      <c r="D51" s="137">
        <v>180</v>
      </c>
      <c r="E51" s="118">
        <v>1891</v>
      </c>
      <c r="F51" s="118">
        <v>814</v>
      </c>
      <c r="G51" s="135">
        <f t="shared" si="0"/>
        <v>6772.91</v>
      </c>
      <c r="H51" s="128"/>
      <c r="I51" s="128">
        <v>6772.91</v>
      </c>
      <c r="J51" s="128"/>
      <c r="K51" s="128"/>
      <c r="L51" s="128"/>
      <c r="M51" s="128"/>
      <c r="N51" s="128"/>
      <c r="O51" s="136" t="s">
        <v>216</v>
      </c>
      <c r="P51" s="130"/>
      <c r="Q51" s="130"/>
    </row>
    <row r="52" spans="1:17" ht="30" customHeight="1" x14ac:dyDescent="0.25">
      <c r="A52" s="118">
        <v>40</v>
      </c>
      <c r="B52" s="123">
        <v>41712</v>
      </c>
      <c r="C52" s="124" t="s">
        <v>164</v>
      </c>
      <c r="D52" s="137">
        <v>180</v>
      </c>
      <c r="E52" s="118">
        <v>2516</v>
      </c>
      <c r="F52" s="118">
        <v>814</v>
      </c>
      <c r="G52" s="135">
        <f t="shared" si="0"/>
        <v>17545.57</v>
      </c>
      <c r="H52" s="128"/>
      <c r="I52" s="128">
        <v>17545.57</v>
      </c>
      <c r="J52" s="128"/>
      <c r="K52" s="128"/>
      <c r="L52" s="128"/>
      <c r="M52" s="128"/>
      <c r="N52" s="128"/>
      <c r="O52" s="136" t="s">
        <v>216</v>
      </c>
      <c r="P52" s="130"/>
      <c r="Q52" s="130"/>
    </row>
    <row r="53" spans="1:17" ht="30" customHeight="1" x14ac:dyDescent="0.25">
      <c r="A53" s="118">
        <v>41</v>
      </c>
      <c r="B53" s="123">
        <v>41698</v>
      </c>
      <c r="C53" s="124" t="s">
        <v>164</v>
      </c>
      <c r="D53" s="137">
        <v>269</v>
      </c>
      <c r="E53" s="118">
        <v>2180</v>
      </c>
      <c r="F53" s="118">
        <v>829</v>
      </c>
      <c r="G53" s="135">
        <f t="shared" si="0"/>
        <v>15100</v>
      </c>
      <c r="H53" s="128"/>
      <c r="I53" s="128">
        <v>15100</v>
      </c>
      <c r="J53" s="128"/>
      <c r="K53" s="128"/>
      <c r="L53" s="128"/>
      <c r="M53" s="128"/>
      <c r="N53" s="128"/>
      <c r="O53" s="136" t="s">
        <v>216</v>
      </c>
      <c r="P53" s="130"/>
      <c r="Q53" s="130"/>
    </row>
    <row r="54" spans="1:17" ht="30" customHeight="1" x14ac:dyDescent="0.25">
      <c r="A54" s="118">
        <v>42</v>
      </c>
      <c r="B54" s="123">
        <v>41698</v>
      </c>
      <c r="C54" s="124" t="s">
        <v>164</v>
      </c>
      <c r="D54" s="137">
        <v>270</v>
      </c>
      <c r="E54" s="118">
        <v>2179</v>
      </c>
      <c r="F54" s="118">
        <v>830</v>
      </c>
      <c r="G54" s="135">
        <f t="shared" si="0"/>
        <v>8600</v>
      </c>
      <c r="H54" s="128"/>
      <c r="I54" s="128">
        <v>8600</v>
      </c>
      <c r="J54" s="128"/>
      <c r="K54" s="128"/>
      <c r="L54" s="128"/>
      <c r="M54" s="128"/>
      <c r="N54" s="128"/>
      <c r="O54" s="136" t="s">
        <v>215</v>
      </c>
      <c r="P54" s="130"/>
      <c r="Q54" s="130"/>
    </row>
    <row r="55" spans="1:17" ht="30" customHeight="1" x14ac:dyDescent="0.25">
      <c r="A55" s="118">
        <v>43</v>
      </c>
      <c r="B55" s="123">
        <v>41715</v>
      </c>
      <c r="C55" s="124" t="s">
        <v>185</v>
      </c>
      <c r="D55" s="134" t="s">
        <v>186</v>
      </c>
      <c r="E55" s="118">
        <v>2457</v>
      </c>
      <c r="F55" s="118">
        <v>1161</v>
      </c>
      <c r="G55" s="135">
        <f t="shared" si="0"/>
        <v>140</v>
      </c>
      <c r="H55" s="128"/>
      <c r="I55" s="128"/>
      <c r="J55" s="128"/>
      <c r="K55" s="128">
        <v>140</v>
      </c>
      <c r="L55" s="128"/>
      <c r="M55" s="128"/>
      <c r="N55" s="128"/>
      <c r="O55" s="136" t="s">
        <v>217</v>
      </c>
      <c r="P55" s="130"/>
      <c r="Q55" s="130"/>
    </row>
    <row r="56" spans="1:17" ht="32.25" customHeight="1" x14ac:dyDescent="0.25">
      <c r="A56" s="118">
        <v>44</v>
      </c>
      <c r="B56" s="123">
        <v>41716</v>
      </c>
      <c r="C56" s="124" t="s">
        <v>185</v>
      </c>
      <c r="D56" s="134" t="s">
        <v>186</v>
      </c>
      <c r="E56" s="118">
        <v>2573</v>
      </c>
      <c r="F56" s="118">
        <v>1217</v>
      </c>
      <c r="G56" s="135">
        <f t="shared" si="0"/>
        <v>420</v>
      </c>
      <c r="H56" s="128"/>
      <c r="I56" s="128"/>
      <c r="J56" s="128"/>
      <c r="K56" s="128">
        <v>420</v>
      </c>
      <c r="L56" s="128"/>
      <c r="M56" s="128"/>
      <c r="N56" s="128"/>
      <c r="O56" s="136" t="s">
        <v>218</v>
      </c>
      <c r="P56" s="130"/>
      <c r="Q56" s="130"/>
    </row>
    <row r="57" spans="1:17" ht="32.25" customHeight="1" x14ac:dyDescent="0.25">
      <c r="A57" s="118">
        <v>45</v>
      </c>
      <c r="B57" s="123">
        <v>41729</v>
      </c>
      <c r="C57" s="124" t="s">
        <v>164</v>
      </c>
      <c r="D57" s="137">
        <v>327</v>
      </c>
      <c r="E57" s="118">
        <v>3066</v>
      </c>
      <c r="F57" s="118">
        <v>1536</v>
      </c>
      <c r="G57" s="135">
        <f t="shared" si="0"/>
        <v>16459</v>
      </c>
      <c r="H57" s="128"/>
      <c r="I57" s="128">
        <v>16459</v>
      </c>
      <c r="J57" s="128"/>
      <c r="K57" s="128"/>
      <c r="L57" s="128"/>
      <c r="M57" s="128"/>
      <c r="N57" s="128"/>
      <c r="O57" s="136" t="s">
        <v>219</v>
      </c>
      <c r="P57" s="130"/>
      <c r="Q57" s="130"/>
    </row>
    <row r="58" spans="1:17" ht="32.25" customHeight="1" x14ac:dyDescent="0.25">
      <c r="A58" s="118">
        <v>46</v>
      </c>
      <c r="B58" s="123">
        <v>41729</v>
      </c>
      <c r="C58" s="124" t="s">
        <v>164</v>
      </c>
      <c r="D58" s="137">
        <v>403</v>
      </c>
      <c r="E58" s="118">
        <v>3389</v>
      </c>
      <c r="F58" s="118">
        <v>1614</v>
      </c>
      <c r="G58" s="135">
        <f t="shared" si="0"/>
        <v>55104.82</v>
      </c>
      <c r="H58" s="128"/>
      <c r="I58" s="128">
        <v>55104.82</v>
      </c>
      <c r="J58" s="128"/>
      <c r="K58" s="128"/>
      <c r="L58" s="128"/>
      <c r="M58" s="128"/>
      <c r="N58" s="128"/>
      <c r="O58" s="119" t="s">
        <v>219</v>
      </c>
      <c r="P58" s="130"/>
      <c r="Q58" s="130"/>
    </row>
    <row r="59" spans="1:17" ht="32.25" customHeight="1" x14ac:dyDescent="0.25">
      <c r="A59" s="118">
        <v>47</v>
      </c>
      <c r="B59" s="123">
        <v>41729</v>
      </c>
      <c r="C59" s="124" t="s">
        <v>164</v>
      </c>
      <c r="D59" s="137">
        <v>403</v>
      </c>
      <c r="E59" s="118">
        <v>3390</v>
      </c>
      <c r="F59" s="118">
        <v>1614</v>
      </c>
      <c r="G59" s="135">
        <f t="shared" si="0"/>
        <v>4990</v>
      </c>
      <c r="H59" s="128"/>
      <c r="I59" s="128">
        <v>4990</v>
      </c>
      <c r="J59" s="128"/>
      <c r="K59" s="128"/>
      <c r="L59" s="128"/>
      <c r="M59" s="128"/>
      <c r="N59" s="128"/>
      <c r="O59" s="119" t="s">
        <v>174</v>
      </c>
      <c r="P59" s="130"/>
      <c r="Q59" s="130"/>
    </row>
    <row r="60" spans="1:17" ht="32.25" customHeight="1" x14ac:dyDescent="0.25">
      <c r="A60" s="118">
        <v>48</v>
      </c>
      <c r="B60" s="123">
        <v>41729</v>
      </c>
      <c r="C60" s="124" t="s">
        <v>164</v>
      </c>
      <c r="D60" s="137">
        <v>403</v>
      </c>
      <c r="E60" s="118">
        <v>3391</v>
      </c>
      <c r="F60" s="118">
        <v>1614</v>
      </c>
      <c r="G60" s="135">
        <f t="shared" si="0"/>
        <v>7654</v>
      </c>
      <c r="H60" s="128"/>
      <c r="I60" s="128">
        <v>7654</v>
      </c>
      <c r="J60" s="128"/>
      <c r="K60" s="128"/>
      <c r="L60" s="128"/>
      <c r="M60" s="128"/>
      <c r="N60" s="128"/>
      <c r="O60" s="119" t="s">
        <v>175</v>
      </c>
      <c r="P60" s="130"/>
      <c r="Q60" s="130"/>
    </row>
    <row r="61" spans="1:17" ht="30" customHeight="1" x14ac:dyDescent="0.25">
      <c r="A61" s="118">
        <v>49</v>
      </c>
      <c r="B61" s="123">
        <v>41729</v>
      </c>
      <c r="C61" s="124" t="s">
        <v>164</v>
      </c>
      <c r="D61" s="137">
        <v>403</v>
      </c>
      <c r="E61" s="118">
        <v>3392</v>
      </c>
      <c r="F61" s="118">
        <v>1614</v>
      </c>
      <c r="G61" s="135">
        <f t="shared" si="0"/>
        <v>819</v>
      </c>
      <c r="H61" s="128"/>
      <c r="I61" s="128">
        <v>819</v>
      </c>
      <c r="J61" s="128"/>
      <c r="K61" s="128"/>
      <c r="L61" s="128"/>
      <c r="M61" s="128"/>
      <c r="N61" s="128"/>
      <c r="O61" s="119" t="s">
        <v>176</v>
      </c>
      <c r="P61" s="130"/>
      <c r="Q61" s="130"/>
    </row>
    <row r="62" spans="1:17" ht="30" customHeight="1" x14ac:dyDescent="0.25">
      <c r="A62" s="118">
        <v>50</v>
      </c>
      <c r="B62" s="123">
        <v>41729</v>
      </c>
      <c r="C62" s="124" t="s">
        <v>164</v>
      </c>
      <c r="D62" s="137">
        <v>403</v>
      </c>
      <c r="E62" s="118">
        <v>3393</v>
      </c>
      <c r="F62" s="118">
        <v>1614</v>
      </c>
      <c r="G62" s="135">
        <f t="shared" si="0"/>
        <v>236.91</v>
      </c>
      <c r="H62" s="128"/>
      <c r="I62" s="128">
        <v>236.91</v>
      </c>
      <c r="J62" s="128"/>
      <c r="K62" s="128"/>
      <c r="L62" s="128"/>
      <c r="M62" s="128"/>
      <c r="N62" s="128"/>
      <c r="O62" s="119" t="s">
        <v>211</v>
      </c>
      <c r="P62" s="130"/>
      <c r="Q62" s="130"/>
    </row>
    <row r="63" spans="1:17" ht="30" customHeight="1" x14ac:dyDescent="0.25">
      <c r="A63" s="118">
        <v>51</v>
      </c>
      <c r="B63" s="123">
        <v>41729</v>
      </c>
      <c r="C63" s="124" t="s">
        <v>164</v>
      </c>
      <c r="D63" s="137">
        <v>403</v>
      </c>
      <c r="E63" s="118">
        <v>3394</v>
      </c>
      <c r="F63" s="118">
        <v>1614</v>
      </c>
      <c r="G63" s="135">
        <f t="shared" si="0"/>
        <v>173.9</v>
      </c>
      <c r="H63" s="128"/>
      <c r="I63" s="128">
        <v>173.9</v>
      </c>
      <c r="J63" s="128"/>
      <c r="K63" s="128"/>
      <c r="L63" s="128"/>
      <c r="M63" s="128"/>
      <c r="N63" s="128"/>
      <c r="O63" s="119" t="s">
        <v>220</v>
      </c>
      <c r="P63" s="130"/>
      <c r="Q63" s="130"/>
    </row>
    <row r="64" spans="1:17" ht="30" customHeight="1" x14ac:dyDescent="0.25">
      <c r="A64" s="118">
        <v>52</v>
      </c>
      <c r="B64" s="123">
        <v>41729</v>
      </c>
      <c r="C64" s="124" t="s">
        <v>164</v>
      </c>
      <c r="D64" s="137">
        <v>403</v>
      </c>
      <c r="E64" s="118">
        <v>3396</v>
      </c>
      <c r="F64" s="118">
        <v>1614</v>
      </c>
      <c r="G64" s="135">
        <f t="shared" si="0"/>
        <v>1137.69</v>
      </c>
      <c r="H64" s="128"/>
      <c r="I64" s="128">
        <v>1137.69</v>
      </c>
      <c r="J64" s="128"/>
      <c r="K64" s="128"/>
      <c r="L64" s="128"/>
      <c r="M64" s="128"/>
      <c r="N64" s="128"/>
      <c r="O64" s="119" t="s">
        <v>221</v>
      </c>
      <c r="P64" s="130"/>
      <c r="Q64" s="130"/>
    </row>
    <row r="65" spans="1:17" ht="30" customHeight="1" x14ac:dyDescent="0.25">
      <c r="A65" s="118">
        <v>53</v>
      </c>
      <c r="B65" s="123">
        <v>41729</v>
      </c>
      <c r="C65" s="124" t="s">
        <v>164</v>
      </c>
      <c r="D65" s="137">
        <v>403</v>
      </c>
      <c r="E65" s="118">
        <v>3395</v>
      </c>
      <c r="F65" s="118">
        <v>1614</v>
      </c>
      <c r="G65" s="135">
        <f t="shared" si="0"/>
        <v>192.13</v>
      </c>
      <c r="H65" s="128"/>
      <c r="I65" s="128">
        <v>192.13</v>
      </c>
      <c r="J65" s="128"/>
      <c r="K65" s="128"/>
      <c r="L65" s="128"/>
      <c r="M65" s="128"/>
      <c r="N65" s="128"/>
      <c r="O65" s="136"/>
      <c r="P65" s="130"/>
      <c r="Q65" s="130"/>
    </row>
    <row r="66" spans="1:17" ht="32.25" customHeight="1" x14ac:dyDescent="0.25">
      <c r="A66" s="118">
        <v>54</v>
      </c>
      <c r="B66" s="123">
        <v>41729</v>
      </c>
      <c r="C66" s="124" t="s">
        <v>164</v>
      </c>
      <c r="D66" s="137">
        <v>402</v>
      </c>
      <c r="E66" s="118">
        <v>3397</v>
      </c>
      <c r="F66" s="118">
        <v>1615</v>
      </c>
      <c r="G66" s="135">
        <f t="shared" si="0"/>
        <v>182527.52</v>
      </c>
      <c r="H66" s="128"/>
      <c r="I66" s="128">
        <v>182527.52</v>
      </c>
      <c r="J66" s="128"/>
      <c r="K66" s="128"/>
      <c r="L66" s="128"/>
      <c r="M66" s="128"/>
      <c r="N66" s="128"/>
      <c r="O66" s="119" t="s">
        <v>219</v>
      </c>
      <c r="P66" s="130"/>
      <c r="Q66" s="130"/>
    </row>
    <row r="67" spans="1:17" ht="32.25" customHeight="1" x14ac:dyDescent="0.25">
      <c r="A67" s="118">
        <v>55</v>
      </c>
      <c r="B67" s="123">
        <v>41729</v>
      </c>
      <c r="C67" s="124" t="s">
        <v>164</v>
      </c>
      <c r="D67" s="137">
        <v>402</v>
      </c>
      <c r="E67" s="118">
        <v>3398</v>
      </c>
      <c r="F67" s="118">
        <v>1615</v>
      </c>
      <c r="G67" s="135">
        <f t="shared" si="0"/>
        <v>17974</v>
      </c>
      <c r="H67" s="128"/>
      <c r="I67" s="128">
        <v>17974</v>
      </c>
      <c r="J67" s="128"/>
      <c r="K67" s="128"/>
      <c r="L67" s="128"/>
      <c r="M67" s="128"/>
      <c r="N67" s="128"/>
      <c r="O67" s="119" t="s">
        <v>174</v>
      </c>
      <c r="P67" s="130"/>
      <c r="Q67" s="130"/>
    </row>
    <row r="68" spans="1:17" ht="32.25" customHeight="1" x14ac:dyDescent="0.25">
      <c r="A68" s="118">
        <v>56</v>
      </c>
      <c r="B68" s="123">
        <v>41729</v>
      </c>
      <c r="C68" s="124" t="s">
        <v>164</v>
      </c>
      <c r="D68" s="137">
        <v>402</v>
      </c>
      <c r="E68" s="118">
        <v>3399</v>
      </c>
      <c r="F68" s="118">
        <v>1615</v>
      </c>
      <c r="G68" s="135">
        <f t="shared" si="0"/>
        <v>24664</v>
      </c>
      <c r="H68" s="128"/>
      <c r="I68" s="128">
        <v>24664</v>
      </c>
      <c r="J68" s="128"/>
      <c r="K68" s="128"/>
      <c r="L68" s="128"/>
      <c r="M68" s="128"/>
      <c r="N68" s="128"/>
      <c r="O68" s="119" t="s">
        <v>175</v>
      </c>
      <c r="P68" s="130"/>
      <c r="Q68" s="130"/>
    </row>
    <row r="69" spans="1:17" ht="32.25" customHeight="1" x14ac:dyDescent="0.25">
      <c r="A69" s="118">
        <v>57</v>
      </c>
      <c r="B69" s="123">
        <v>41729</v>
      </c>
      <c r="C69" s="124" t="s">
        <v>164</v>
      </c>
      <c r="D69" s="137">
        <v>402</v>
      </c>
      <c r="E69" s="118">
        <v>3400</v>
      </c>
      <c r="F69" s="118">
        <v>1615</v>
      </c>
      <c r="G69" s="135">
        <f t="shared" si="0"/>
        <v>2713</v>
      </c>
      <c r="H69" s="128"/>
      <c r="I69" s="128">
        <v>2713</v>
      </c>
      <c r="J69" s="128"/>
      <c r="K69" s="128"/>
      <c r="L69" s="128"/>
      <c r="M69" s="128"/>
      <c r="N69" s="128"/>
      <c r="O69" s="119" t="s">
        <v>176</v>
      </c>
      <c r="P69" s="130"/>
      <c r="Q69" s="130"/>
    </row>
    <row r="70" spans="1:17" ht="32.25" customHeight="1" x14ac:dyDescent="0.25">
      <c r="A70" s="118">
        <v>58</v>
      </c>
      <c r="B70" s="123">
        <v>41729</v>
      </c>
      <c r="C70" s="124" t="s">
        <v>164</v>
      </c>
      <c r="D70" s="137">
        <v>402</v>
      </c>
      <c r="E70" s="118">
        <v>3401</v>
      </c>
      <c r="F70" s="118">
        <v>1615</v>
      </c>
      <c r="G70" s="135">
        <f t="shared" si="0"/>
        <v>254.25</v>
      </c>
      <c r="H70" s="128"/>
      <c r="I70" s="128">
        <v>254.25</v>
      </c>
      <c r="J70" s="128"/>
      <c r="K70" s="128"/>
      <c r="L70" s="128"/>
      <c r="M70" s="128"/>
      <c r="N70" s="128"/>
      <c r="O70" s="119" t="s">
        <v>211</v>
      </c>
      <c r="P70" s="130"/>
      <c r="Q70" s="130"/>
    </row>
    <row r="71" spans="1:17" ht="30" customHeight="1" x14ac:dyDescent="0.25">
      <c r="A71" s="118">
        <v>59</v>
      </c>
      <c r="B71" s="123">
        <v>41729</v>
      </c>
      <c r="C71" s="124" t="s">
        <v>164</v>
      </c>
      <c r="D71" s="137">
        <v>402</v>
      </c>
      <c r="E71" s="118">
        <v>3402</v>
      </c>
      <c r="F71" s="118">
        <v>1615</v>
      </c>
      <c r="G71" s="135">
        <f>SUM(H71:N71)</f>
        <v>150.71</v>
      </c>
      <c r="H71" s="128"/>
      <c r="I71" s="128">
        <v>150.71</v>
      </c>
      <c r="J71" s="128"/>
      <c r="K71" s="128"/>
      <c r="L71" s="128"/>
      <c r="M71" s="128"/>
      <c r="N71" s="128"/>
      <c r="O71" s="119" t="s">
        <v>220</v>
      </c>
      <c r="P71" s="130"/>
      <c r="Q71" s="130"/>
    </row>
    <row r="72" spans="1:17" ht="30" customHeight="1" x14ac:dyDescent="0.25">
      <c r="A72" s="118">
        <v>60</v>
      </c>
      <c r="B72" s="123">
        <v>41729</v>
      </c>
      <c r="C72" s="124" t="s">
        <v>164</v>
      </c>
      <c r="D72" s="137">
        <v>402</v>
      </c>
      <c r="E72" s="118">
        <v>3403</v>
      </c>
      <c r="F72" s="118">
        <v>1615</v>
      </c>
      <c r="G72" s="135">
        <f>SUM(H72:N72)</f>
        <v>98.76</v>
      </c>
      <c r="H72" s="128"/>
      <c r="I72" s="128">
        <v>98.76</v>
      </c>
      <c r="J72" s="128"/>
      <c r="K72" s="128"/>
      <c r="L72" s="128"/>
      <c r="M72" s="128"/>
      <c r="N72" s="128"/>
      <c r="O72" s="119" t="s">
        <v>212</v>
      </c>
      <c r="P72" s="130"/>
      <c r="Q72" s="130"/>
    </row>
    <row r="73" spans="1:17" ht="30" customHeight="1" x14ac:dyDescent="0.25">
      <c r="A73" s="118">
        <v>61</v>
      </c>
      <c r="B73" s="123">
        <v>41729</v>
      </c>
      <c r="C73" s="124" t="s">
        <v>164</v>
      </c>
      <c r="D73" s="137">
        <v>402</v>
      </c>
      <c r="E73" s="118">
        <v>3404</v>
      </c>
      <c r="F73" s="118">
        <v>1615</v>
      </c>
      <c r="G73" s="135">
        <f>SUM(H73:N73)</f>
        <v>3817.45</v>
      </c>
      <c r="H73" s="128"/>
      <c r="I73" s="128">
        <v>3817.45</v>
      </c>
      <c r="J73" s="128"/>
      <c r="K73" s="128"/>
      <c r="L73" s="128"/>
      <c r="M73" s="128"/>
      <c r="N73" s="128"/>
      <c r="O73" s="119" t="s">
        <v>221</v>
      </c>
      <c r="P73" s="130"/>
      <c r="Q73" s="130"/>
    </row>
    <row r="74" spans="1:17" ht="30" customHeight="1" x14ac:dyDescent="0.25">
      <c r="A74" s="118">
        <v>62</v>
      </c>
      <c r="B74" s="123">
        <v>41759</v>
      </c>
      <c r="C74" s="124" t="s">
        <v>185</v>
      </c>
      <c r="D74" s="134" t="s">
        <v>186</v>
      </c>
      <c r="E74" s="118">
        <v>4292</v>
      </c>
      <c r="F74" s="118">
        <v>2387</v>
      </c>
      <c r="G74" s="135">
        <f t="shared" ref="G74:G79" si="1">SUM(H74:N74)</f>
        <v>5000</v>
      </c>
      <c r="H74" s="128"/>
      <c r="I74" s="128"/>
      <c r="J74" s="128"/>
      <c r="K74" s="128"/>
      <c r="L74" s="128"/>
      <c r="M74" s="128">
        <v>2000</v>
      </c>
      <c r="N74" s="128">
        <v>3000</v>
      </c>
      <c r="O74" s="136" t="s">
        <v>222</v>
      </c>
      <c r="P74" s="130" t="s">
        <v>249</v>
      </c>
      <c r="Q74" s="130" t="s">
        <v>250</v>
      </c>
    </row>
    <row r="75" spans="1:17" ht="30" customHeight="1" x14ac:dyDescent="0.25">
      <c r="A75" s="118">
        <v>63</v>
      </c>
      <c r="B75" s="123">
        <v>41759</v>
      </c>
      <c r="C75" s="124" t="s">
        <v>164</v>
      </c>
      <c r="D75" s="134" t="s">
        <v>186</v>
      </c>
      <c r="E75" s="118">
        <v>4588</v>
      </c>
      <c r="F75" s="118">
        <v>2444</v>
      </c>
      <c r="G75" s="135">
        <f t="shared" si="1"/>
        <v>3112.95</v>
      </c>
      <c r="H75" s="128"/>
      <c r="I75" s="128">
        <v>3112.95</v>
      </c>
      <c r="J75" s="128"/>
      <c r="K75" s="128"/>
      <c r="L75" s="128"/>
      <c r="M75" s="128"/>
      <c r="N75" s="128"/>
      <c r="O75" s="136" t="s">
        <v>223</v>
      </c>
      <c r="P75" s="130"/>
      <c r="Q75" s="130"/>
    </row>
    <row r="76" spans="1:17" ht="30" customHeight="1" x14ac:dyDescent="0.25">
      <c r="A76" s="118">
        <v>64</v>
      </c>
      <c r="B76" s="123">
        <v>42478</v>
      </c>
      <c r="C76" s="124" t="s">
        <v>164</v>
      </c>
      <c r="D76" s="137">
        <v>521</v>
      </c>
      <c r="E76" s="118"/>
      <c r="F76" s="118">
        <v>2454</v>
      </c>
      <c r="G76" s="135">
        <f t="shared" si="1"/>
        <v>-14273.43</v>
      </c>
      <c r="H76" s="128"/>
      <c r="I76" s="135">
        <v>-14273.43</v>
      </c>
      <c r="J76" s="128"/>
      <c r="K76" s="128"/>
      <c r="L76" s="128"/>
      <c r="M76" s="128"/>
      <c r="N76" s="128"/>
      <c r="O76" s="136"/>
      <c r="P76" s="130"/>
      <c r="Q76" s="130"/>
    </row>
    <row r="77" spans="1:17" ht="30" customHeight="1" x14ac:dyDescent="0.25">
      <c r="A77" s="118">
        <v>65</v>
      </c>
      <c r="B77" s="123">
        <v>41759</v>
      </c>
      <c r="C77" s="124" t="s">
        <v>164</v>
      </c>
      <c r="D77" s="137">
        <v>521</v>
      </c>
      <c r="E77" s="118">
        <v>4752</v>
      </c>
      <c r="F77" s="118">
        <v>2454</v>
      </c>
      <c r="G77" s="135">
        <f t="shared" si="1"/>
        <v>77739.740000000005</v>
      </c>
      <c r="H77" s="128"/>
      <c r="I77" s="128">
        <v>77739.740000000005</v>
      </c>
      <c r="J77" s="128"/>
      <c r="K77" s="128"/>
      <c r="L77" s="128"/>
      <c r="M77" s="128"/>
      <c r="N77" s="128"/>
      <c r="O77" s="119" t="s">
        <v>224</v>
      </c>
      <c r="P77" s="130"/>
      <c r="Q77" s="130"/>
    </row>
    <row r="78" spans="1:17" ht="30" customHeight="1" x14ac:dyDescent="0.25">
      <c r="A78" s="118">
        <v>66</v>
      </c>
      <c r="B78" s="123">
        <v>41759</v>
      </c>
      <c r="C78" s="124" t="s">
        <v>164</v>
      </c>
      <c r="D78" s="137">
        <v>521</v>
      </c>
      <c r="E78" s="125">
        <v>4753</v>
      </c>
      <c r="F78" s="118">
        <v>2454</v>
      </c>
      <c r="G78" s="135">
        <f t="shared" si="1"/>
        <v>7725</v>
      </c>
      <c r="H78" s="128"/>
      <c r="I78" s="128">
        <v>7725</v>
      </c>
      <c r="J78" s="128"/>
      <c r="K78" s="128"/>
      <c r="L78" s="128"/>
      <c r="M78" s="128"/>
      <c r="N78" s="128"/>
      <c r="O78" s="119" t="s">
        <v>174</v>
      </c>
      <c r="P78" s="130"/>
      <c r="Q78" s="130"/>
    </row>
    <row r="79" spans="1:17" ht="30" customHeight="1" x14ac:dyDescent="0.25">
      <c r="A79" s="118">
        <v>67</v>
      </c>
      <c r="B79" s="123">
        <v>41759</v>
      </c>
      <c r="C79" s="124" t="s">
        <v>164</v>
      </c>
      <c r="D79" s="137">
        <v>521</v>
      </c>
      <c r="E79" s="118">
        <v>4754</v>
      </c>
      <c r="F79" s="118">
        <v>2454</v>
      </c>
      <c r="G79" s="135">
        <f t="shared" si="1"/>
        <v>9177</v>
      </c>
      <c r="H79" s="128"/>
      <c r="I79" s="128">
        <v>9177</v>
      </c>
      <c r="J79" s="128"/>
      <c r="K79" s="128"/>
      <c r="L79" s="128"/>
      <c r="M79" s="128"/>
      <c r="N79" s="128"/>
      <c r="O79" s="119" t="s">
        <v>175</v>
      </c>
      <c r="P79" s="130"/>
      <c r="Q79" s="130"/>
    </row>
    <row r="80" spans="1:17" ht="32.25" customHeight="1" x14ac:dyDescent="0.25">
      <c r="A80" s="118">
        <v>68</v>
      </c>
      <c r="B80" s="123">
        <v>41759</v>
      </c>
      <c r="C80" s="124" t="s">
        <v>164</v>
      </c>
      <c r="D80" s="137">
        <v>521</v>
      </c>
      <c r="E80" s="125">
        <v>4755</v>
      </c>
      <c r="F80" s="118">
        <v>2454</v>
      </c>
      <c r="G80" s="135">
        <f>SUM(H80:N80)</f>
        <v>1157</v>
      </c>
      <c r="H80" s="128"/>
      <c r="I80" s="128">
        <v>1157</v>
      </c>
      <c r="J80" s="128"/>
      <c r="K80" s="128"/>
      <c r="L80" s="128"/>
      <c r="M80" s="128"/>
      <c r="N80" s="128"/>
      <c r="O80" s="119" t="s">
        <v>176</v>
      </c>
      <c r="P80" s="130"/>
      <c r="Q80" s="130"/>
    </row>
    <row r="81" spans="1:17" ht="32.25" customHeight="1" x14ac:dyDescent="0.25">
      <c r="A81" s="118">
        <v>69</v>
      </c>
      <c r="B81" s="123">
        <v>41759</v>
      </c>
      <c r="C81" s="124" t="s">
        <v>164</v>
      </c>
      <c r="D81" s="137">
        <v>521</v>
      </c>
      <c r="E81" s="118">
        <v>4756</v>
      </c>
      <c r="F81" s="118">
        <v>2454</v>
      </c>
      <c r="G81" s="135">
        <f>SUM(H81:N81)</f>
        <v>756.94</v>
      </c>
      <c r="H81" s="128"/>
      <c r="I81" s="128">
        <v>756.94</v>
      </c>
      <c r="J81" s="128"/>
      <c r="K81" s="128"/>
      <c r="L81" s="128"/>
      <c r="M81" s="128"/>
      <c r="N81" s="128"/>
      <c r="O81" s="119" t="s">
        <v>211</v>
      </c>
      <c r="P81" s="130"/>
      <c r="Q81" s="130"/>
    </row>
    <row r="82" spans="1:17" ht="32.25" customHeight="1" x14ac:dyDescent="0.25">
      <c r="A82" s="118">
        <v>70</v>
      </c>
      <c r="B82" s="123">
        <v>41759</v>
      </c>
      <c r="C82" s="124" t="s">
        <v>164</v>
      </c>
      <c r="D82" s="137">
        <v>521</v>
      </c>
      <c r="E82" s="125">
        <v>4757</v>
      </c>
      <c r="F82" s="118">
        <v>2454</v>
      </c>
      <c r="G82" s="135">
        <f>SUM(H82:N82)</f>
        <v>406.68</v>
      </c>
      <c r="H82" s="128"/>
      <c r="I82" s="128">
        <v>406.68</v>
      </c>
      <c r="J82" s="128"/>
      <c r="K82" s="128"/>
      <c r="L82" s="128"/>
      <c r="M82" s="128"/>
      <c r="N82" s="128"/>
      <c r="O82" s="119" t="s">
        <v>220</v>
      </c>
      <c r="P82" s="130"/>
      <c r="Q82" s="130"/>
    </row>
    <row r="83" spans="1:17" ht="32.25" customHeight="1" x14ac:dyDescent="0.25">
      <c r="A83" s="118">
        <v>71</v>
      </c>
      <c r="B83" s="123">
        <v>41759</v>
      </c>
      <c r="C83" s="124" t="s">
        <v>164</v>
      </c>
      <c r="D83" s="137">
        <v>521</v>
      </c>
      <c r="E83" s="118">
        <v>4758</v>
      </c>
      <c r="F83" s="118">
        <v>2454</v>
      </c>
      <c r="G83" s="135">
        <f>SUM(H83:N83)</f>
        <v>133.52000000000001</v>
      </c>
      <c r="H83" s="128"/>
      <c r="I83" s="128">
        <v>133.52000000000001</v>
      </c>
      <c r="J83" s="128"/>
      <c r="K83" s="128"/>
      <c r="L83" s="128"/>
      <c r="M83" s="128"/>
      <c r="N83" s="128"/>
      <c r="O83" s="119" t="s">
        <v>212</v>
      </c>
      <c r="P83" s="130"/>
      <c r="Q83" s="130"/>
    </row>
    <row r="84" spans="1:17" ht="32.25" customHeight="1" x14ac:dyDescent="0.25">
      <c r="A84" s="118">
        <v>72</v>
      </c>
      <c r="B84" s="123">
        <v>41759</v>
      </c>
      <c r="C84" s="124" t="s">
        <v>164</v>
      </c>
      <c r="D84" s="137">
        <v>521</v>
      </c>
      <c r="E84" s="125">
        <v>4759</v>
      </c>
      <c r="F84" s="118">
        <v>2454</v>
      </c>
      <c r="G84" s="135">
        <f>SUM(H84:N84)</f>
        <v>586.48</v>
      </c>
      <c r="H84" s="128"/>
      <c r="I84" s="128">
        <v>586.48</v>
      </c>
      <c r="J84" s="128"/>
      <c r="K84" s="128"/>
      <c r="L84" s="128"/>
      <c r="M84" s="128"/>
      <c r="N84" s="128"/>
      <c r="O84" s="119"/>
      <c r="P84" s="130"/>
      <c r="Q84" s="130"/>
    </row>
    <row r="85" spans="1:17" ht="30" customHeight="1" x14ac:dyDescent="0.25">
      <c r="A85" s="118">
        <v>73</v>
      </c>
      <c r="B85" s="123">
        <v>41799</v>
      </c>
      <c r="C85" s="124" t="s">
        <v>178</v>
      </c>
      <c r="D85" s="137">
        <v>800</v>
      </c>
      <c r="E85" s="118">
        <v>8355</v>
      </c>
      <c r="F85" s="118">
        <v>2586</v>
      </c>
      <c r="G85" s="135">
        <f t="shared" si="0"/>
        <v>8700</v>
      </c>
      <c r="H85" s="128"/>
      <c r="I85" s="128"/>
      <c r="J85" s="128">
        <v>8700</v>
      </c>
      <c r="K85" s="128"/>
      <c r="L85" s="128"/>
      <c r="M85" s="128"/>
      <c r="N85" s="128"/>
      <c r="O85" s="136" t="s">
        <v>241</v>
      </c>
      <c r="P85" s="130"/>
      <c r="Q85" s="130"/>
    </row>
    <row r="86" spans="1:17" ht="30" customHeight="1" x14ac:dyDescent="0.25">
      <c r="A86" s="118">
        <v>74</v>
      </c>
      <c r="B86" s="123">
        <v>41778</v>
      </c>
      <c r="C86" s="124" t="s">
        <v>163</v>
      </c>
      <c r="D86" s="134" t="s">
        <v>225</v>
      </c>
      <c r="E86" s="118">
        <v>5217</v>
      </c>
      <c r="F86" s="118">
        <v>2685</v>
      </c>
      <c r="G86" s="135">
        <f t="shared" ref="G86:G104" si="2">SUM(H86:N86)</f>
        <v>2800</v>
      </c>
      <c r="H86" s="128"/>
      <c r="I86" s="128"/>
      <c r="J86" s="128"/>
      <c r="K86" s="128"/>
      <c r="L86" s="128"/>
      <c r="M86" s="128"/>
      <c r="N86" s="128">
        <v>2800</v>
      </c>
      <c r="O86" s="136" t="s">
        <v>238</v>
      </c>
      <c r="P86" s="130" t="s">
        <v>249</v>
      </c>
      <c r="Q86" s="130" t="s">
        <v>250</v>
      </c>
    </row>
    <row r="87" spans="1:17" ht="32.25" customHeight="1" x14ac:dyDescent="0.25">
      <c r="A87" s="118">
        <v>75</v>
      </c>
      <c r="B87" s="123">
        <v>41788</v>
      </c>
      <c r="C87" s="124" t="s">
        <v>178</v>
      </c>
      <c r="D87" s="137">
        <v>762</v>
      </c>
      <c r="E87" s="118">
        <v>6220</v>
      </c>
      <c r="F87" s="118">
        <v>2965</v>
      </c>
      <c r="G87" s="135">
        <f t="shared" si="2"/>
        <v>1880</v>
      </c>
      <c r="H87" s="128"/>
      <c r="I87" s="128"/>
      <c r="J87" s="128">
        <v>1880</v>
      </c>
      <c r="K87" s="128"/>
      <c r="L87" s="128"/>
      <c r="M87" s="128"/>
      <c r="N87" s="128"/>
      <c r="O87" s="136" t="s">
        <v>242</v>
      </c>
      <c r="P87" s="130"/>
      <c r="Q87" s="130"/>
    </row>
    <row r="88" spans="1:17" ht="32.25" customHeight="1" x14ac:dyDescent="0.25">
      <c r="A88" s="118">
        <v>76</v>
      </c>
      <c r="B88" s="123">
        <v>41802</v>
      </c>
      <c r="C88" s="124" t="s">
        <v>164</v>
      </c>
      <c r="D88" s="137">
        <v>444</v>
      </c>
      <c r="E88" s="118">
        <v>6379</v>
      </c>
      <c r="F88" s="118">
        <v>3354</v>
      </c>
      <c r="G88" s="135">
        <f t="shared" si="2"/>
        <v>6450</v>
      </c>
      <c r="H88" s="128"/>
      <c r="I88" s="128">
        <v>6450</v>
      </c>
      <c r="J88" s="128"/>
      <c r="K88" s="128"/>
      <c r="L88" s="128"/>
      <c r="M88" s="128"/>
      <c r="N88" s="128"/>
      <c r="O88" s="136" t="s">
        <v>226</v>
      </c>
      <c r="P88" s="130"/>
      <c r="Q88" s="130"/>
    </row>
    <row r="89" spans="1:17" ht="32.25" customHeight="1" x14ac:dyDescent="0.25">
      <c r="A89" s="118">
        <v>77</v>
      </c>
      <c r="B89" s="123">
        <v>41802</v>
      </c>
      <c r="C89" s="124" t="s">
        <v>164</v>
      </c>
      <c r="D89" s="137">
        <v>565</v>
      </c>
      <c r="E89" s="118">
        <v>6384</v>
      </c>
      <c r="F89" s="118">
        <v>3357</v>
      </c>
      <c r="G89" s="135">
        <f t="shared" si="2"/>
        <v>7500</v>
      </c>
      <c r="H89" s="128"/>
      <c r="I89" s="128">
        <v>7500</v>
      </c>
      <c r="J89" s="128"/>
      <c r="K89" s="128"/>
      <c r="L89" s="128"/>
      <c r="M89" s="128"/>
      <c r="N89" s="128"/>
      <c r="O89" s="136" t="s">
        <v>227</v>
      </c>
      <c r="P89" s="130"/>
      <c r="Q89" s="130"/>
    </row>
    <row r="90" spans="1:17" ht="32.25" customHeight="1" x14ac:dyDescent="0.25">
      <c r="A90" s="118">
        <v>78</v>
      </c>
      <c r="B90" s="123">
        <v>41809</v>
      </c>
      <c r="C90" s="124" t="s">
        <v>178</v>
      </c>
      <c r="D90" s="137">
        <v>900</v>
      </c>
      <c r="E90" s="118">
        <v>7646</v>
      </c>
      <c r="F90" s="118">
        <v>3551</v>
      </c>
      <c r="G90" s="135">
        <f t="shared" si="2"/>
        <v>2100</v>
      </c>
      <c r="H90" s="128"/>
      <c r="I90" s="128"/>
      <c r="J90" s="128">
        <v>2100</v>
      </c>
      <c r="K90" s="128"/>
      <c r="L90" s="128"/>
      <c r="M90" s="128"/>
      <c r="N90" s="128"/>
      <c r="O90" s="136" t="s">
        <v>243</v>
      </c>
      <c r="P90" s="130"/>
      <c r="Q90" s="130"/>
    </row>
    <row r="91" spans="1:17" ht="32.25" customHeight="1" x14ac:dyDescent="0.25">
      <c r="A91" s="118">
        <v>79</v>
      </c>
      <c r="B91" s="123">
        <v>41820</v>
      </c>
      <c r="C91" s="124" t="s">
        <v>164</v>
      </c>
      <c r="D91" s="137">
        <v>559</v>
      </c>
      <c r="E91" s="118">
        <v>7328</v>
      </c>
      <c r="F91" s="138">
        <v>4115</v>
      </c>
      <c r="G91" s="135">
        <f t="shared" si="2"/>
        <v>88367.71</v>
      </c>
      <c r="H91" s="128"/>
      <c r="I91" s="128">
        <v>88367.71</v>
      </c>
      <c r="J91" s="128"/>
      <c r="K91" s="128"/>
      <c r="L91" s="128"/>
      <c r="M91" s="128"/>
      <c r="N91" s="128"/>
      <c r="O91" s="136" t="s">
        <v>227</v>
      </c>
      <c r="P91" s="130"/>
      <c r="Q91" s="130"/>
    </row>
    <row r="92" spans="1:17" ht="30" customHeight="1" x14ac:dyDescent="0.25">
      <c r="A92" s="118">
        <v>80</v>
      </c>
      <c r="B92" s="123">
        <v>41834</v>
      </c>
      <c r="C92" s="124" t="s">
        <v>164</v>
      </c>
      <c r="D92" s="137">
        <v>673</v>
      </c>
      <c r="E92" s="118">
        <v>7811</v>
      </c>
      <c r="F92" s="118">
        <v>4212</v>
      </c>
      <c r="G92" s="135">
        <f t="shared" si="2"/>
        <v>4500</v>
      </c>
      <c r="H92" s="128"/>
      <c r="I92" s="128">
        <v>4500</v>
      </c>
      <c r="J92" s="128"/>
      <c r="K92" s="128"/>
      <c r="L92" s="128"/>
      <c r="M92" s="128"/>
      <c r="N92" s="128"/>
      <c r="O92" s="136" t="s">
        <v>228</v>
      </c>
      <c r="P92" s="130"/>
      <c r="Q92" s="130"/>
    </row>
    <row r="93" spans="1:17" ht="30" customHeight="1" x14ac:dyDescent="0.25">
      <c r="A93" s="118">
        <v>81</v>
      </c>
      <c r="B93" s="123">
        <v>41869</v>
      </c>
      <c r="C93" s="124" t="s">
        <v>164</v>
      </c>
      <c r="D93" s="137">
        <v>591</v>
      </c>
      <c r="E93" s="118">
        <v>9399</v>
      </c>
      <c r="F93" s="118">
        <v>5222</v>
      </c>
      <c r="G93" s="135">
        <f t="shared" si="2"/>
        <v>4350</v>
      </c>
      <c r="H93" s="128"/>
      <c r="I93" s="128"/>
      <c r="J93" s="128"/>
      <c r="K93" s="128"/>
      <c r="L93" s="128">
        <v>4350</v>
      </c>
      <c r="M93" s="128"/>
      <c r="N93" s="128"/>
      <c r="O93" s="136" t="s">
        <v>227</v>
      </c>
      <c r="P93" s="130" t="s">
        <v>249</v>
      </c>
      <c r="Q93" s="130" t="s">
        <v>250</v>
      </c>
    </row>
    <row r="94" spans="1:17" ht="30" customHeight="1" x14ac:dyDescent="0.25">
      <c r="A94" s="118">
        <v>82</v>
      </c>
      <c r="B94" s="123">
        <v>41866</v>
      </c>
      <c r="C94" s="124" t="s">
        <v>164</v>
      </c>
      <c r="D94" s="137">
        <v>820</v>
      </c>
      <c r="E94" s="118">
        <v>9416</v>
      </c>
      <c r="F94" s="118">
        <v>5223</v>
      </c>
      <c r="G94" s="135">
        <f t="shared" si="2"/>
        <v>4500</v>
      </c>
      <c r="H94" s="128"/>
      <c r="I94" s="128"/>
      <c r="J94" s="128"/>
      <c r="K94" s="128"/>
      <c r="L94" s="128">
        <v>4500</v>
      </c>
      <c r="M94" s="128"/>
      <c r="N94" s="128"/>
      <c r="O94" s="136" t="s">
        <v>228</v>
      </c>
      <c r="P94" s="130" t="s">
        <v>249</v>
      </c>
      <c r="Q94" s="130" t="s">
        <v>250</v>
      </c>
    </row>
    <row r="95" spans="1:17" ht="30" customHeight="1" x14ac:dyDescent="0.25">
      <c r="A95" s="118">
        <v>83</v>
      </c>
      <c r="B95" s="123">
        <v>41864</v>
      </c>
      <c r="C95" s="124" t="s">
        <v>163</v>
      </c>
      <c r="D95" s="134" t="s">
        <v>229</v>
      </c>
      <c r="E95" s="118">
        <v>9672</v>
      </c>
      <c r="F95" s="118">
        <v>5229</v>
      </c>
      <c r="G95" s="135">
        <f t="shared" si="2"/>
        <v>4000</v>
      </c>
      <c r="H95" s="128"/>
      <c r="I95" s="128"/>
      <c r="J95" s="128"/>
      <c r="K95" s="128"/>
      <c r="L95" s="128"/>
      <c r="M95" s="128"/>
      <c r="N95" s="128">
        <v>4000</v>
      </c>
      <c r="O95" s="136" t="s">
        <v>239</v>
      </c>
      <c r="P95" s="130" t="s">
        <v>249</v>
      </c>
      <c r="Q95" s="130" t="s">
        <v>250</v>
      </c>
    </row>
    <row r="96" spans="1:17" ht="30" customHeight="1" x14ac:dyDescent="0.25">
      <c r="A96" s="118">
        <v>84</v>
      </c>
      <c r="B96" s="123">
        <v>41872</v>
      </c>
      <c r="C96" s="124" t="s">
        <v>185</v>
      </c>
      <c r="D96" s="137">
        <v>1886</v>
      </c>
      <c r="E96" s="118">
        <v>9800</v>
      </c>
      <c r="F96" s="118">
        <v>5523</v>
      </c>
      <c r="G96" s="135">
        <f t="shared" si="2"/>
        <v>560</v>
      </c>
      <c r="H96" s="128"/>
      <c r="I96" s="128"/>
      <c r="J96" s="128"/>
      <c r="K96" s="128">
        <v>560</v>
      </c>
      <c r="L96" s="128"/>
      <c r="M96" s="128"/>
      <c r="N96" s="128"/>
      <c r="O96" s="136" t="s">
        <v>230</v>
      </c>
      <c r="P96" s="130"/>
      <c r="Q96" s="130"/>
    </row>
    <row r="97" spans="1:17" ht="30" customHeight="1" x14ac:dyDescent="0.25">
      <c r="A97" s="118">
        <v>85</v>
      </c>
      <c r="B97" s="123">
        <v>41886</v>
      </c>
      <c r="C97" s="124" t="s">
        <v>178</v>
      </c>
      <c r="D97" s="137">
        <v>1582</v>
      </c>
      <c r="E97" s="118">
        <v>11187</v>
      </c>
      <c r="F97" s="118">
        <v>5646</v>
      </c>
      <c r="G97" s="135">
        <f t="shared" si="2"/>
        <v>10135.200000000001</v>
      </c>
      <c r="H97" s="128"/>
      <c r="I97" s="128"/>
      <c r="J97" s="128">
        <v>10135.200000000001</v>
      </c>
      <c r="K97" s="128"/>
      <c r="L97" s="128"/>
      <c r="M97" s="128"/>
      <c r="N97" s="128"/>
      <c r="O97" s="136" t="s">
        <v>236</v>
      </c>
      <c r="P97" s="130"/>
      <c r="Q97" s="130"/>
    </row>
    <row r="98" spans="1:17" ht="30" customHeight="1" x14ac:dyDescent="0.25">
      <c r="A98" s="118">
        <v>86</v>
      </c>
      <c r="B98" s="123">
        <v>41878</v>
      </c>
      <c r="C98" s="124" t="s">
        <v>164</v>
      </c>
      <c r="D98" s="137">
        <v>866</v>
      </c>
      <c r="E98" s="118">
        <v>9990</v>
      </c>
      <c r="F98" s="118">
        <v>5655</v>
      </c>
      <c r="G98" s="135">
        <f t="shared" si="2"/>
        <v>1386.67</v>
      </c>
      <c r="H98" s="128"/>
      <c r="I98" s="128">
        <v>1386.67</v>
      </c>
      <c r="J98" s="128"/>
      <c r="K98" s="128"/>
      <c r="L98" s="128"/>
      <c r="M98" s="128"/>
      <c r="N98" s="128"/>
      <c r="O98" s="136" t="s">
        <v>227</v>
      </c>
      <c r="P98" s="130"/>
      <c r="Q98" s="130"/>
    </row>
    <row r="99" spans="1:17" ht="30" customHeight="1" x14ac:dyDescent="0.25">
      <c r="A99" s="118">
        <v>87</v>
      </c>
      <c r="B99" s="123">
        <v>41878</v>
      </c>
      <c r="C99" s="124" t="s">
        <v>164</v>
      </c>
      <c r="D99" s="137">
        <v>5656</v>
      </c>
      <c r="E99" s="118">
        <v>9988</v>
      </c>
      <c r="F99" s="118">
        <v>5656</v>
      </c>
      <c r="G99" s="135">
        <f t="shared" si="2"/>
        <v>2600</v>
      </c>
      <c r="H99" s="128"/>
      <c r="I99" s="128">
        <v>2600</v>
      </c>
      <c r="J99" s="128"/>
      <c r="K99" s="128"/>
      <c r="L99" s="128"/>
      <c r="M99" s="128"/>
      <c r="N99" s="128"/>
      <c r="O99" s="136" t="s">
        <v>228</v>
      </c>
      <c r="P99" s="130"/>
      <c r="Q99" s="130"/>
    </row>
    <row r="100" spans="1:17" ht="32.25" customHeight="1" x14ac:dyDescent="0.25">
      <c r="A100" s="118">
        <v>88</v>
      </c>
      <c r="B100" s="123">
        <v>41883</v>
      </c>
      <c r="C100" s="124" t="s">
        <v>185</v>
      </c>
      <c r="D100" s="134" t="s">
        <v>186</v>
      </c>
      <c r="E100" s="118">
        <v>10555</v>
      </c>
      <c r="F100" s="118">
        <v>5833</v>
      </c>
      <c r="G100" s="135">
        <f t="shared" si="2"/>
        <v>820</v>
      </c>
      <c r="H100" s="128"/>
      <c r="I100" s="128"/>
      <c r="J100" s="128"/>
      <c r="K100" s="128">
        <v>820</v>
      </c>
      <c r="L100" s="128"/>
      <c r="M100" s="128"/>
      <c r="N100" s="128"/>
      <c r="O100" s="136" t="s">
        <v>231</v>
      </c>
      <c r="P100" s="130"/>
      <c r="Q100" s="130"/>
    </row>
    <row r="101" spans="1:17" ht="32.25" customHeight="1" x14ac:dyDescent="0.25">
      <c r="A101" s="118">
        <v>89</v>
      </c>
      <c r="B101" s="123">
        <v>41904</v>
      </c>
      <c r="C101" s="124" t="s">
        <v>164</v>
      </c>
      <c r="D101" s="137">
        <v>818</v>
      </c>
      <c r="E101" s="118">
        <v>11131</v>
      </c>
      <c r="F101" s="118">
        <v>6140</v>
      </c>
      <c r="G101" s="135">
        <f t="shared" si="2"/>
        <v>4857.28</v>
      </c>
      <c r="H101" s="128"/>
      <c r="I101" s="128"/>
      <c r="J101" s="128"/>
      <c r="K101" s="128"/>
      <c r="L101" s="128">
        <v>4857.28</v>
      </c>
      <c r="M101" s="128"/>
      <c r="N101" s="128"/>
      <c r="O101" s="136" t="s">
        <v>232</v>
      </c>
      <c r="P101" s="130" t="s">
        <v>249</v>
      </c>
      <c r="Q101" s="130" t="s">
        <v>250</v>
      </c>
    </row>
    <row r="102" spans="1:17" ht="32.25" customHeight="1" x14ac:dyDescent="0.25">
      <c r="A102" s="118">
        <v>90</v>
      </c>
      <c r="B102" s="123">
        <v>41968</v>
      </c>
      <c r="C102" s="124" t="s">
        <v>178</v>
      </c>
      <c r="D102" s="137">
        <v>2203</v>
      </c>
      <c r="E102" s="118" t="s">
        <v>240</v>
      </c>
      <c r="F102" s="118">
        <v>8161</v>
      </c>
      <c r="G102" s="135">
        <f t="shared" si="2"/>
        <v>23428.400000000001</v>
      </c>
      <c r="H102" s="128"/>
      <c r="I102" s="128"/>
      <c r="J102" s="128">
        <v>23428.400000000001</v>
      </c>
      <c r="K102" s="128"/>
      <c r="L102" s="128"/>
      <c r="M102" s="128"/>
      <c r="N102" s="128"/>
      <c r="O102" s="136" t="s">
        <v>244</v>
      </c>
      <c r="P102" s="130"/>
      <c r="Q102" s="130"/>
    </row>
    <row r="103" spans="1:17" ht="32.25" customHeight="1" x14ac:dyDescent="0.25">
      <c r="A103" s="118">
        <v>91</v>
      </c>
      <c r="B103" s="123">
        <v>41982</v>
      </c>
      <c r="C103" s="124" t="s">
        <v>178</v>
      </c>
      <c r="D103" s="137">
        <v>2263</v>
      </c>
      <c r="E103" s="118" t="s">
        <v>240</v>
      </c>
      <c r="F103" s="118">
        <v>8161</v>
      </c>
      <c r="G103" s="135">
        <f t="shared" si="2"/>
        <v>5194.8</v>
      </c>
      <c r="H103" s="128"/>
      <c r="I103" s="128"/>
      <c r="J103" s="128">
        <v>5194.8</v>
      </c>
      <c r="K103" s="128"/>
      <c r="L103" s="128"/>
      <c r="M103" s="128"/>
      <c r="N103" s="128"/>
      <c r="O103" s="136" t="s">
        <v>245</v>
      </c>
      <c r="P103" s="130"/>
      <c r="Q103" s="130"/>
    </row>
    <row r="104" spans="1:17" ht="32.25" customHeight="1" x14ac:dyDescent="0.25">
      <c r="A104" s="118">
        <v>92</v>
      </c>
      <c r="B104" s="123">
        <v>41982</v>
      </c>
      <c r="C104" s="124" t="s">
        <v>178</v>
      </c>
      <c r="D104" s="137">
        <v>2264</v>
      </c>
      <c r="E104" s="118" t="s">
        <v>240</v>
      </c>
      <c r="F104" s="118">
        <v>8161</v>
      </c>
      <c r="G104" s="135">
        <f t="shared" si="2"/>
        <v>8376.7999999999993</v>
      </c>
      <c r="H104" s="128"/>
      <c r="I104" s="128"/>
      <c r="J104" s="128">
        <v>8376.7999999999993</v>
      </c>
      <c r="K104" s="128"/>
      <c r="L104" s="128"/>
      <c r="M104" s="128"/>
      <c r="N104" s="128"/>
      <c r="O104" s="136" t="s">
        <v>246</v>
      </c>
      <c r="P104" s="130"/>
      <c r="Q104" s="130"/>
    </row>
    <row r="105" spans="1:17" ht="30" customHeight="1" x14ac:dyDescent="0.25">
      <c r="A105" s="118">
        <v>93</v>
      </c>
      <c r="B105" s="123">
        <v>41971</v>
      </c>
      <c r="C105" s="124" t="s">
        <v>164</v>
      </c>
      <c r="D105" s="137">
        <v>1000</v>
      </c>
      <c r="E105" s="118">
        <v>14118</v>
      </c>
      <c r="F105" s="118">
        <v>8403</v>
      </c>
      <c r="G105" s="135">
        <f t="shared" si="0"/>
        <v>9700</v>
      </c>
      <c r="H105" s="128"/>
      <c r="I105" s="128">
        <v>9700</v>
      </c>
      <c r="J105" s="128"/>
      <c r="K105" s="128"/>
      <c r="L105" s="128"/>
      <c r="M105" s="128"/>
      <c r="N105" s="128"/>
      <c r="O105" s="136" t="s">
        <v>233</v>
      </c>
      <c r="P105" s="130"/>
      <c r="Q105" s="130"/>
    </row>
    <row r="106" spans="1:17" ht="30" customHeight="1" x14ac:dyDescent="0.25">
      <c r="A106" s="118">
        <v>94</v>
      </c>
      <c r="B106" s="123">
        <v>41996</v>
      </c>
      <c r="C106" s="124" t="s">
        <v>178</v>
      </c>
      <c r="D106" s="137">
        <v>2383</v>
      </c>
      <c r="E106" s="118">
        <v>16606</v>
      </c>
      <c r="F106" s="118">
        <v>9338</v>
      </c>
      <c r="G106" s="135">
        <f t="shared" si="0"/>
        <v>1218</v>
      </c>
      <c r="H106" s="127">
        <v>1218</v>
      </c>
      <c r="I106" s="127"/>
      <c r="J106" s="127"/>
      <c r="K106" s="128"/>
      <c r="L106" s="128"/>
      <c r="M106" s="128"/>
      <c r="N106" s="128"/>
      <c r="O106" s="136" t="s">
        <v>237</v>
      </c>
      <c r="P106" s="130"/>
      <c r="Q106" s="130"/>
    </row>
    <row r="107" spans="1:17" ht="30" customHeight="1" x14ac:dyDescent="0.25">
      <c r="A107" s="118">
        <v>95</v>
      </c>
      <c r="B107" s="123">
        <v>42002</v>
      </c>
      <c r="C107" s="124" t="s">
        <v>164</v>
      </c>
      <c r="D107" s="137">
        <v>1680</v>
      </c>
      <c r="E107" s="118">
        <v>16427</v>
      </c>
      <c r="F107" s="118">
        <v>9688</v>
      </c>
      <c r="G107" s="135">
        <f t="shared" si="0"/>
        <v>2600</v>
      </c>
      <c r="H107" s="128"/>
      <c r="I107" s="128">
        <v>2600</v>
      </c>
      <c r="J107" s="128"/>
      <c r="K107" s="128"/>
      <c r="L107" s="128"/>
      <c r="M107" s="128"/>
      <c r="N107" s="128"/>
      <c r="O107" s="136" t="s">
        <v>234</v>
      </c>
      <c r="P107" s="130"/>
      <c r="Q107" s="130"/>
    </row>
    <row r="108" spans="1:17" ht="20.100000000000001" customHeight="1" thickBot="1" x14ac:dyDescent="0.3">
      <c r="A108" s="172" t="s">
        <v>17</v>
      </c>
      <c r="B108" s="173"/>
      <c r="C108" s="173"/>
      <c r="D108" s="173"/>
      <c r="E108" s="173"/>
      <c r="F108" s="174"/>
      <c r="G108" s="132">
        <f t="shared" ref="G108:N108" si="3">SUM(G13:G107)</f>
        <v>1608424.6799999995</v>
      </c>
      <c r="H108" s="133">
        <f t="shared" si="3"/>
        <v>1218</v>
      </c>
      <c r="I108" s="133">
        <f t="shared" si="3"/>
        <v>1498984.1999999995</v>
      </c>
      <c r="J108" s="133">
        <f t="shared" si="3"/>
        <v>69815.199999999997</v>
      </c>
      <c r="K108" s="133">
        <f t="shared" si="3"/>
        <v>12900</v>
      </c>
      <c r="L108" s="133">
        <f t="shared" si="3"/>
        <v>13707.279999999999</v>
      </c>
      <c r="M108" s="133">
        <f t="shared" si="3"/>
        <v>2000</v>
      </c>
      <c r="N108" s="133">
        <f t="shared" si="3"/>
        <v>9800</v>
      </c>
      <c r="O108" s="117"/>
    </row>
    <row r="109" spans="1:17" x14ac:dyDescent="0.25">
      <c r="H109" t="s">
        <v>235</v>
      </c>
      <c r="I109" t="s">
        <v>235</v>
      </c>
      <c r="J109" t="s">
        <v>235</v>
      </c>
      <c r="K109" t="s">
        <v>235</v>
      </c>
      <c r="L109" t="s">
        <v>235</v>
      </c>
      <c r="M109" t="s">
        <v>235</v>
      </c>
      <c r="N109" t="s">
        <v>235</v>
      </c>
    </row>
  </sheetData>
  <autoFilter ref="H12:N12"/>
  <mergeCells count="10">
    <mergeCell ref="A108:F108"/>
    <mergeCell ref="A1:O1"/>
    <mergeCell ref="A2:O2"/>
    <mergeCell ref="A4:O4"/>
    <mergeCell ref="A11:A12"/>
    <mergeCell ref="B11:D11"/>
    <mergeCell ref="E11:E12"/>
    <mergeCell ref="F11:F12"/>
    <mergeCell ref="G11:G12"/>
    <mergeCell ref="H11:N11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10" zoomScale="55" zoomScaleNormal="55" workbookViewId="0">
      <selection activeCell="I19" sqref="I19"/>
    </sheetView>
  </sheetViews>
  <sheetFormatPr baseColWidth="10" defaultRowHeight="15" x14ac:dyDescent="0.25"/>
  <cols>
    <col min="1" max="1" width="15.28515625" customWidth="1"/>
    <col min="2" max="2" width="21.5703125" customWidth="1"/>
    <col min="3" max="3" width="15.28515625" customWidth="1"/>
    <col min="4" max="6" width="11.5703125" bestFit="1" customWidth="1"/>
    <col min="7" max="10" width="16.140625" customWidth="1"/>
    <col min="11" max="11" width="73.5703125" customWidth="1"/>
    <col min="12" max="12" width="27.140625" bestFit="1" customWidth="1"/>
    <col min="13" max="13" width="22.5703125" customWidth="1"/>
  </cols>
  <sheetData>
    <row r="1" spans="1:13" ht="30" customHeight="1" x14ac:dyDescent="0.25">
      <c r="A1" s="162" t="s">
        <v>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3" ht="21" customHeight="1" x14ac:dyDescent="0.25">
      <c r="A2" s="163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</row>
    <row r="3" spans="1:13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</row>
    <row r="4" spans="1:13" ht="30" customHeight="1" x14ac:dyDescent="0.25">
      <c r="A4" s="153" t="s">
        <v>26</v>
      </c>
      <c r="B4" s="153"/>
      <c r="C4" s="153"/>
      <c r="D4" s="153"/>
      <c r="E4" s="153"/>
      <c r="F4" s="153"/>
      <c r="G4" s="153"/>
      <c r="H4" s="153"/>
      <c r="I4" s="153"/>
      <c r="J4" s="153"/>
      <c r="K4" s="153"/>
    </row>
    <row r="5" spans="1:13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</row>
    <row r="6" spans="1:13" ht="20.100000000000001" customHeight="1" x14ac:dyDescent="0.25">
      <c r="A6" s="4" t="s">
        <v>21</v>
      </c>
      <c r="B6" s="5"/>
      <c r="C6" s="5"/>
      <c r="D6" s="4" t="s">
        <v>203</v>
      </c>
      <c r="E6" s="1"/>
      <c r="F6" s="1"/>
      <c r="G6" s="27"/>
      <c r="H6" s="5"/>
      <c r="I6" s="5"/>
      <c r="J6" s="5"/>
      <c r="K6" s="5"/>
    </row>
    <row r="7" spans="1:13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7"/>
    </row>
    <row r="8" spans="1:13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7"/>
    </row>
    <row r="10" spans="1:13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0">
        <v>2014</v>
      </c>
    </row>
    <row r="11" spans="1:13" ht="20.100000000000001" customHeight="1" thickBot="1" x14ac:dyDescent="0.3">
      <c r="A11" s="164" t="s">
        <v>8</v>
      </c>
      <c r="B11" s="165" t="s">
        <v>9</v>
      </c>
      <c r="C11" s="165"/>
      <c r="D11" s="165"/>
      <c r="E11" s="150" t="s">
        <v>10</v>
      </c>
      <c r="F11" s="150" t="s">
        <v>11</v>
      </c>
      <c r="G11" s="126" t="s">
        <v>12</v>
      </c>
      <c r="H11" s="155"/>
      <c r="I11" s="155"/>
      <c r="J11" s="155"/>
      <c r="K11" s="126"/>
    </row>
    <row r="12" spans="1:13" ht="20.100000000000001" customHeight="1" thickBot="1" x14ac:dyDescent="0.3">
      <c r="A12" s="158"/>
      <c r="B12" s="2" t="s">
        <v>14</v>
      </c>
      <c r="C12" s="2" t="s">
        <v>15</v>
      </c>
      <c r="D12" s="2" t="s">
        <v>16</v>
      </c>
      <c r="E12" s="150" t="s">
        <v>10</v>
      </c>
      <c r="F12" s="150" t="s">
        <v>11</v>
      </c>
      <c r="G12" s="126" t="s">
        <v>12</v>
      </c>
      <c r="H12" s="2" t="s">
        <v>205</v>
      </c>
      <c r="I12" s="2" t="s">
        <v>206</v>
      </c>
      <c r="J12" s="2" t="s">
        <v>207</v>
      </c>
      <c r="K12" s="145" t="s">
        <v>13</v>
      </c>
      <c r="L12" s="129" t="s">
        <v>247</v>
      </c>
      <c r="M12" s="129" t="s">
        <v>248</v>
      </c>
    </row>
    <row r="13" spans="1:13" ht="30" customHeight="1" x14ac:dyDescent="0.25">
      <c r="A13" s="120">
        <v>1</v>
      </c>
      <c r="B13" s="121">
        <v>41690</v>
      </c>
      <c r="C13" s="122" t="s">
        <v>185</v>
      </c>
      <c r="D13" s="146" t="s">
        <v>186</v>
      </c>
      <c r="E13" s="120">
        <v>1371</v>
      </c>
      <c r="F13" s="120">
        <v>473</v>
      </c>
      <c r="G13" s="141">
        <f t="shared" ref="G13:G44" si="0">SUM(H13:J13)</f>
        <v>20000</v>
      </c>
      <c r="H13" s="143"/>
      <c r="I13" s="143">
        <v>10000</v>
      </c>
      <c r="J13" s="143">
        <v>10000</v>
      </c>
      <c r="K13" s="144" t="s">
        <v>213</v>
      </c>
      <c r="L13" s="130"/>
      <c r="M13" s="130"/>
    </row>
    <row r="14" spans="1:13" ht="30" customHeight="1" x14ac:dyDescent="0.25">
      <c r="A14" s="118">
        <v>2</v>
      </c>
      <c r="B14" s="123">
        <v>41843</v>
      </c>
      <c r="C14" s="124" t="s">
        <v>185</v>
      </c>
      <c r="D14" s="134" t="s">
        <v>186</v>
      </c>
      <c r="E14" s="118">
        <v>1500</v>
      </c>
      <c r="F14" s="118">
        <v>566</v>
      </c>
      <c r="G14" s="135">
        <f t="shared" si="0"/>
        <v>960</v>
      </c>
      <c r="H14" s="128"/>
      <c r="I14" s="128"/>
      <c r="J14" s="128">
        <v>960</v>
      </c>
      <c r="K14" s="136" t="s">
        <v>214</v>
      </c>
      <c r="L14" s="130"/>
      <c r="M14" s="130"/>
    </row>
    <row r="15" spans="1:13" ht="30" customHeight="1" x14ac:dyDescent="0.25">
      <c r="A15" s="118">
        <v>3</v>
      </c>
      <c r="B15" s="123">
        <v>41698</v>
      </c>
      <c r="C15" s="124" t="s">
        <v>164</v>
      </c>
      <c r="D15" s="137">
        <v>149</v>
      </c>
      <c r="E15" s="118">
        <v>1853</v>
      </c>
      <c r="F15" s="118">
        <v>713</v>
      </c>
      <c r="G15" s="135">
        <f t="shared" si="0"/>
        <v>30878.07</v>
      </c>
      <c r="H15" s="128">
        <v>30878.07</v>
      </c>
      <c r="I15" s="128"/>
      <c r="J15" s="128"/>
      <c r="K15" s="136" t="s">
        <v>215</v>
      </c>
      <c r="L15" s="130" t="s">
        <v>23</v>
      </c>
      <c r="M15" s="130"/>
    </row>
    <row r="16" spans="1:13" ht="30" customHeight="1" x14ac:dyDescent="0.25">
      <c r="A16" s="120">
        <v>4</v>
      </c>
      <c r="B16" s="123">
        <v>41698</v>
      </c>
      <c r="C16" s="124" t="s">
        <v>164</v>
      </c>
      <c r="D16" s="137">
        <v>172</v>
      </c>
      <c r="E16" s="118">
        <v>1854</v>
      </c>
      <c r="F16" s="118">
        <v>714</v>
      </c>
      <c r="G16" s="135">
        <f t="shared" si="0"/>
        <v>8746.1200000000008</v>
      </c>
      <c r="H16" s="128">
        <v>8746.1200000000008</v>
      </c>
      <c r="I16" s="128"/>
      <c r="J16" s="128"/>
      <c r="K16" s="136" t="s">
        <v>216</v>
      </c>
      <c r="L16" s="130" t="s">
        <v>255</v>
      </c>
      <c r="M16" s="130"/>
    </row>
    <row r="17" spans="1:14" ht="30" customHeight="1" x14ac:dyDescent="0.25">
      <c r="A17" s="118">
        <v>5</v>
      </c>
      <c r="B17" s="123">
        <v>41698</v>
      </c>
      <c r="C17" s="124" t="s">
        <v>164</v>
      </c>
      <c r="D17" s="137">
        <v>122</v>
      </c>
      <c r="E17" s="118">
        <v>1855</v>
      </c>
      <c r="F17" s="118">
        <v>715</v>
      </c>
      <c r="G17" s="135">
        <f t="shared" si="0"/>
        <v>22518.82</v>
      </c>
      <c r="H17" s="128">
        <v>22518.82</v>
      </c>
      <c r="I17" s="128"/>
      <c r="J17" s="128"/>
      <c r="K17" s="136" t="s">
        <v>215</v>
      </c>
      <c r="L17" s="130"/>
      <c r="M17" s="130"/>
    </row>
    <row r="18" spans="1:14" ht="30" customHeight="1" x14ac:dyDescent="0.25">
      <c r="A18" s="118">
        <v>6</v>
      </c>
      <c r="B18" s="123">
        <v>41698</v>
      </c>
      <c r="C18" s="124" t="s">
        <v>164</v>
      </c>
      <c r="D18" s="137">
        <v>177</v>
      </c>
      <c r="E18" s="118">
        <v>1735</v>
      </c>
      <c r="F18" s="118">
        <v>716</v>
      </c>
      <c r="G18" s="135">
        <f t="shared" si="0"/>
        <v>30944.959999999999</v>
      </c>
      <c r="H18" s="128">
        <v>30944.959999999999</v>
      </c>
      <c r="I18" s="128"/>
      <c r="J18" s="128"/>
      <c r="K18" s="136" t="s">
        <v>216</v>
      </c>
      <c r="L18" s="130"/>
      <c r="M18" s="130"/>
    </row>
    <row r="19" spans="1:14" ht="30" customHeight="1" x14ac:dyDescent="0.25">
      <c r="A19" s="120">
        <v>7</v>
      </c>
      <c r="B19" s="123">
        <v>41698</v>
      </c>
      <c r="C19" s="124" t="s">
        <v>164</v>
      </c>
      <c r="D19" s="137">
        <v>176</v>
      </c>
      <c r="E19" s="118">
        <v>1734</v>
      </c>
      <c r="F19" s="118">
        <v>717</v>
      </c>
      <c r="G19" s="135">
        <f t="shared" si="0"/>
        <v>13666.04</v>
      </c>
      <c r="H19" s="128">
        <v>13666.04</v>
      </c>
      <c r="I19" s="128"/>
      <c r="J19" s="128"/>
      <c r="K19" s="136" t="s">
        <v>216</v>
      </c>
      <c r="L19" s="130"/>
      <c r="M19" s="130"/>
    </row>
    <row r="20" spans="1:14" ht="30" customHeight="1" x14ac:dyDescent="0.25">
      <c r="A20" s="118">
        <v>8</v>
      </c>
      <c r="B20" s="123">
        <v>41698</v>
      </c>
      <c r="C20" s="124" t="s">
        <v>164</v>
      </c>
      <c r="D20" s="137">
        <v>175</v>
      </c>
      <c r="E20" s="118">
        <v>1733</v>
      </c>
      <c r="F20" s="118">
        <v>718</v>
      </c>
      <c r="G20" s="135">
        <f t="shared" si="0"/>
        <v>11039.31</v>
      </c>
      <c r="H20" s="128">
        <v>11039.31</v>
      </c>
      <c r="I20" s="128"/>
      <c r="J20" s="128"/>
      <c r="K20" s="136" t="s">
        <v>216</v>
      </c>
      <c r="L20" s="130" t="s">
        <v>23</v>
      </c>
      <c r="M20" s="130"/>
    </row>
    <row r="21" spans="1:14" ht="30" customHeight="1" x14ac:dyDescent="0.25">
      <c r="A21" s="118">
        <v>9</v>
      </c>
      <c r="B21" s="123">
        <v>41698</v>
      </c>
      <c r="C21" s="124" t="s">
        <v>164</v>
      </c>
      <c r="D21" s="137">
        <v>121</v>
      </c>
      <c r="E21" s="118">
        <v>1732</v>
      </c>
      <c r="F21" s="118">
        <v>719</v>
      </c>
      <c r="G21" s="135">
        <f t="shared" si="0"/>
        <v>85731.56</v>
      </c>
      <c r="H21" s="128">
        <v>85731.56</v>
      </c>
      <c r="I21" s="128"/>
      <c r="J21" s="128"/>
      <c r="K21" s="136" t="s">
        <v>215</v>
      </c>
      <c r="L21" s="130" t="s">
        <v>23</v>
      </c>
      <c r="M21" s="130"/>
    </row>
    <row r="22" spans="1:14" ht="30" customHeight="1" x14ac:dyDescent="0.25">
      <c r="A22" s="120">
        <v>10</v>
      </c>
      <c r="B22" s="123">
        <v>41698</v>
      </c>
      <c r="C22" s="124" t="s">
        <v>164</v>
      </c>
      <c r="D22" s="137">
        <v>150</v>
      </c>
      <c r="E22" s="118">
        <v>1731</v>
      </c>
      <c r="F22" s="118">
        <v>720</v>
      </c>
      <c r="G22" s="135">
        <f t="shared" si="0"/>
        <v>21467.599999999999</v>
      </c>
      <c r="H22" s="128">
        <v>21467.599999999999</v>
      </c>
      <c r="I22" s="128"/>
      <c r="J22" s="128"/>
      <c r="K22" s="136" t="s">
        <v>216</v>
      </c>
      <c r="L22" s="130" t="s">
        <v>23</v>
      </c>
      <c r="M22" s="130"/>
      <c r="N22" t="s">
        <v>256</v>
      </c>
    </row>
    <row r="23" spans="1:14" ht="30" customHeight="1" x14ac:dyDescent="0.25">
      <c r="A23" s="118">
        <v>11</v>
      </c>
      <c r="B23" s="123">
        <v>41698</v>
      </c>
      <c r="C23" s="124" t="s">
        <v>164</v>
      </c>
      <c r="D23" s="137">
        <v>174</v>
      </c>
      <c r="E23" s="118">
        <v>1730</v>
      </c>
      <c r="F23" s="118">
        <v>721</v>
      </c>
      <c r="G23" s="135">
        <f t="shared" si="0"/>
        <v>9772.9500000000007</v>
      </c>
      <c r="H23" s="128">
        <v>9772.9500000000007</v>
      </c>
      <c r="I23" s="128"/>
      <c r="J23" s="128"/>
      <c r="K23" s="136" t="s">
        <v>216</v>
      </c>
      <c r="L23" s="130"/>
      <c r="M23" s="130"/>
    </row>
    <row r="24" spans="1:14" ht="30" customHeight="1" x14ac:dyDescent="0.25">
      <c r="A24" s="118">
        <v>12</v>
      </c>
      <c r="B24" s="123">
        <v>41698</v>
      </c>
      <c r="C24" s="124" t="s">
        <v>164</v>
      </c>
      <c r="D24" s="137">
        <v>173</v>
      </c>
      <c r="E24" s="118">
        <v>1729</v>
      </c>
      <c r="F24" s="118">
        <v>722</v>
      </c>
      <c r="G24" s="135">
        <f t="shared" si="0"/>
        <v>9599.4</v>
      </c>
      <c r="H24" s="128">
        <v>9599.4</v>
      </c>
      <c r="I24" s="128"/>
      <c r="J24" s="128"/>
      <c r="K24" s="136" t="s">
        <v>216</v>
      </c>
      <c r="L24" s="130"/>
      <c r="M24" s="130"/>
    </row>
    <row r="25" spans="1:14" ht="30" customHeight="1" x14ac:dyDescent="0.25">
      <c r="A25" s="120">
        <v>13</v>
      </c>
      <c r="B25" s="123">
        <v>41698</v>
      </c>
      <c r="C25" s="124" t="s">
        <v>164</v>
      </c>
      <c r="D25" s="137">
        <v>135</v>
      </c>
      <c r="E25" s="118">
        <v>1728</v>
      </c>
      <c r="F25" s="118">
        <v>723</v>
      </c>
      <c r="G25" s="135">
        <f t="shared" si="0"/>
        <v>11069.56</v>
      </c>
      <c r="H25" s="128">
        <v>11069.56</v>
      </c>
      <c r="I25" s="128"/>
      <c r="J25" s="128"/>
      <c r="K25" s="136" t="s">
        <v>215</v>
      </c>
      <c r="L25" s="130"/>
      <c r="M25" s="130"/>
    </row>
    <row r="26" spans="1:14" ht="30" customHeight="1" x14ac:dyDescent="0.25">
      <c r="A26" s="118">
        <v>14</v>
      </c>
      <c r="B26" s="123">
        <v>41698</v>
      </c>
      <c r="C26" s="124" t="s">
        <v>164</v>
      </c>
      <c r="D26" s="137">
        <v>134</v>
      </c>
      <c r="E26" s="118">
        <v>1727</v>
      </c>
      <c r="F26" s="118">
        <v>724</v>
      </c>
      <c r="G26" s="135">
        <f t="shared" si="0"/>
        <v>54396.6</v>
      </c>
      <c r="H26" s="128">
        <v>54396.6</v>
      </c>
      <c r="I26" s="128"/>
      <c r="J26" s="128"/>
      <c r="K26" s="136" t="s">
        <v>215</v>
      </c>
      <c r="L26" s="130" t="s">
        <v>23</v>
      </c>
      <c r="M26" s="130"/>
    </row>
    <row r="27" spans="1:14" ht="30" customHeight="1" x14ac:dyDescent="0.25">
      <c r="A27" s="118">
        <v>15</v>
      </c>
      <c r="B27" s="123">
        <v>41698</v>
      </c>
      <c r="C27" s="124" t="s">
        <v>164</v>
      </c>
      <c r="D27" s="137">
        <v>128</v>
      </c>
      <c r="E27" s="118">
        <v>1847</v>
      </c>
      <c r="F27" s="118">
        <v>725</v>
      </c>
      <c r="G27" s="135">
        <f t="shared" si="0"/>
        <v>33331.25</v>
      </c>
      <c r="H27" s="128">
        <v>33331.25</v>
      </c>
      <c r="I27" s="128"/>
      <c r="J27" s="128"/>
      <c r="K27" s="136" t="s">
        <v>215</v>
      </c>
      <c r="L27" s="130" t="s">
        <v>23</v>
      </c>
      <c r="M27" s="130"/>
    </row>
    <row r="28" spans="1:14" ht="30" customHeight="1" x14ac:dyDescent="0.25">
      <c r="A28" s="120">
        <v>16</v>
      </c>
      <c r="B28" s="123">
        <v>41698</v>
      </c>
      <c r="C28" s="124" t="s">
        <v>164</v>
      </c>
      <c r="D28" s="137">
        <v>127</v>
      </c>
      <c r="E28" s="118">
        <v>1848</v>
      </c>
      <c r="F28" s="118">
        <v>726</v>
      </c>
      <c r="G28" s="135">
        <f t="shared" si="0"/>
        <v>41170.76</v>
      </c>
      <c r="H28" s="128">
        <v>41170.76</v>
      </c>
      <c r="I28" s="128"/>
      <c r="J28" s="128"/>
      <c r="K28" s="136" t="s">
        <v>215</v>
      </c>
      <c r="L28" s="130" t="s">
        <v>23</v>
      </c>
      <c r="M28" s="130"/>
    </row>
    <row r="29" spans="1:14" ht="30" customHeight="1" x14ac:dyDescent="0.25">
      <c r="A29" s="118">
        <v>17</v>
      </c>
      <c r="B29" s="123">
        <v>41698</v>
      </c>
      <c r="C29" s="124" t="s">
        <v>164</v>
      </c>
      <c r="D29" s="137">
        <v>126</v>
      </c>
      <c r="E29" s="118">
        <v>1849</v>
      </c>
      <c r="F29" s="118">
        <v>727</v>
      </c>
      <c r="G29" s="135">
        <f t="shared" si="0"/>
        <v>35784.43</v>
      </c>
      <c r="H29" s="128">
        <v>35784.43</v>
      </c>
      <c r="I29" s="128"/>
      <c r="J29" s="128"/>
      <c r="K29" s="136" t="s">
        <v>215</v>
      </c>
      <c r="L29" s="130" t="s">
        <v>23</v>
      </c>
      <c r="M29" s="130"/>
    </row>
    <row r="30" spans="1:14" ht="30" customHeight="1" x14ac:dyDescent="0.25">
      <c r="A30" s="118">
        <v>18</v>
      </c>
      <c r="B30" s="123">
        <v>41698</v>
      </c>
      <c r="C30" s="124" t="s">
        <v>164</v>
      </c>
      <c r="D30" s="137">
        <v>125</v>
      </c>
      <c r="E30" s="118">
        <v>1850</v>
      </c>
      <c r="F30" s="118">
        <v>728</v>
      </c>
      <c r="G30" s="135">
        <f t="shared" si="0"/>
        <v>38641.17</v>
      </c>
      <c r="H30" s="128">
        <v>38641.17</v>
      </c>
      <c r="I30" s="128"/>
      <c r="J30" s="128"/>
      <c r="K30" s="136" t="s">
        <v>215</v>
      </c>
      <c r="L30" s="130" t="s">
        <v>23</v>
      </c>
      <c r="M30" s="130"/>
    </row>
    <row r="31" spans="1:14" ht="30" customHeight="1" x14ac:dyDescent="0.25">
      <c r="A31" s="120">
        <v>19</v>
      </c>
      <c r="B31" s="123">
        <v>41698</v>
      </c>
      <c r="C31" s="124" t="s">
        <v>164</v>
      </c>
      <c r="D31" s="137">
        <v>124</v>
      </c>
      <c r="E31" s="118">
        <v>1851</v>
      </c>
      <c r="F31" s="118">
        <v>729</v>
      </c>
      <c r="G31" s="135">
        <f t="shared" si="0"/>
        <v>15572.36</v>
      </c>
      <c r="H31" s="128">
        <v>15572.36</v>
      </c>
      <c r="I31" s="128"/>
      <c r="J31" s="128"/>
      <c r="K31" s="136" t="s">
        <v>215</v>
      </c>
      <c r="L31" s="130" t="s">
        <v>23</v>
      </c>
      <c r="M31" s="130"/>
    </row>
    <row r="32" spans="1:14" ht="30" customHeight="1" x14ac:dyDescent="0.25">
      <c r="A32" s="118">
        <v>20</v>
      </c>
      <c r="B32" s="123">
        <v>41698</v>
      </c>
      <c r="C32" s="124" t="s">
        <v>164</v>
      </c>
      <c r="D32" s="137">
        <v>123</v>
      </c>
      <c r="E32" s="118">
        <v>1852</v>
      </c>
      <c r="F32" s="118">
        <v>730</v>
      </c>
      <c r="G32" s="135">
        <f t="shared" si="0"/>
        <v>54053.54</v>
      </c>
      <c r="H32" s="128">
        <v>54053.54</v>
      </c>
      <c r="I32" s="128"/>
      <c r="J32" s="128"/>
      <c r="K32" s="136" t="s">
        <v>215</v>
      </c>
      <c r="L32" s="130" t="s">
        <v>255</v>
      </c>
      <c r="M32" s="130"/>
    </row>
    <row r="33" spans="1:14" ht="30" customHeight="1" x14ac:dyDescent="0.25">
      <c r="A33" s="118">
        <v>21</v>
      </c>
      <c r="B33" s="123">
        <v>41698</v>
      </c>
      <c r="C33" s="124" t="s">
        <v>164</v>
      </c>
      <c r="D33" s="137">
        <v>136</v>
      </c>
      <c r="E33" s="118">
        <v>1872</v>
      </c>
      <c r="F33" s="118">
        <v>731</v>
      </c>
      <c r="G33" s="135">
        <f t="shared" si="0"/>
        <v>23015.48</v>
      </c>
      <c r="H33" s="128">
        <v>23015.48</v>
      </c>
      <c r="I33" s="128"/>
      <c r="J33" s="128"/>
      <c r="K33" s="136" t="s">
        <v>215</v>
      </c>
      <c r="L33" s="130"/>
      <c r="M33" s="130"/>
    </row>
    <row r="34" spans="1:14" ht="30" customHeight="1" x14ac:dyDescent="0.25">
      <c r="A34" s="120">
        <v>22</v>
      </c>
      <c r="B34" s="123">
        <v>41698</v>
      </c>
      <c r="C34" s="124" t="s">
        <v>164</v>
      </c>
      <c r="D34" s="137">
        <v>142</v>
      </c>
      <c r="E34" s="118">
        <v>1873</v>
      </c>
      <c r="F34" s="118">
        <v>732</v>
      </c>
      <c r="G34" s="135">
        <f t="shared" si="0"/>
        <v>8746.1200000000008</v>
      </c>
      <c r="H34" s="128">
        <v>8746.1200000000008</v>
      </c>
      <c r="I34" s="128"/>
      <c r="J34" s="128"/>
      <c r="K34" s="136" t="s">
        <v>215</v>
      </c>
      <c r="L34" s="130" t="s">
        <v>23</v>
      </c>
      <c r="M34" s="130"/>
    </row>
    <row r="35" spans="1:14" ht="30" customHeight="1" x14ac:dyDescent="0.25">
      <c r="A35" s="118">
        <v>23</v>
      </c>
      <c r="B35" s="123">
        <v>41698</v>
      </c>
      <c r="C35" s="124" t="s">
        <v>164</v>
      </c>
      <c r="D35" s="137">
        <v>141</v>
      </c>
      <c r="E35" s="118">
        <v>1874</v>
      </c>
      <c r="F35" s="118">
        <v>733</v>
      </c>
      <c r="G35" s="135">
        <f t="shared" si="0"/>
        <v>15572.36</v>
      </c>
      <c r="H35" s="128">
        <v>15572.36</v>
      </c>
      <c r="I35" s="128"/>
      <c r="J35" s="128"/>
      <c r="K35" s="136" t="s">
        <v>215</v>
      </c>
      <c r="L35" s="130" t="s">
        <v>23</v>
      </c>
      <c r="M35" s="130"/>
    </row>
    <row r="36" spans="1:14" ht="30" customHeight="1" x14ac:dyDescent="0.25">
      <c r="A36" s="118">
        <v>24</v>
      </c>
      <c r="B36" s="123">
        <v>41698</v>
      </c>
      <c r="C36" s="124" t="s">
        <v>164</v>
      </c>
      <c r="D36" s="137">
        <v>140</v>
      </c>
      <c r="E36" s="118">
        <v>1892</v>
      </c>
      <c r="F36" s="118">
        <v>734</v>
      </c>
      <c r="G36" s="135">
        <f t="shared" si="0"/>
        <v>27281.88</v>
      </c>
      <c r="H36" s="128">
        <v>27281.88</v>
      </c>
      <c r="I36" s="128"/>
      <c r="J36" s="128"/>
      <c r="K36" s="136" t="s">
        <v>215</v>
      </c>
      <c r="L36" s="130" t="s">
        <v>23</v>
      </c>
      <c r="M36" s="130"/>
      <c r="N36" t="s">
        <v>257</v>
      </c>
    </row>
    <row r="37" spans="1:14" ht="30" customHeight="1" x14ac:dyDescent="0.25">
      <c r="A37" s="120">
        <v>25</v>
      </c>
      <c r="B37" s="123">
        <v>41698</v>
      </c>
      <c r="C37" s="124" t="s">
        <v>164</v>
      </c>
      <c r="D37" s="137">
        <v>139</v>
      </c>
      <c r="E37" s="118">
        <v>1875</v>
      </c>
      <c r="F37" s="118">
        <v>736</v>
      </c>
      <c r="G37" s="135">
        <f t="shared" si="0"/>
        <v>31388.29</v>
      </c>
      <c r="H37" s="128">
        <v>31388.29</v>
      </c>
      <c r="I37" s="128"/>
      <c r="J37" s="128"/>
      <c r="K37" s="136" t="s">
        <v>215</v>
      </c>
      <c r="L37" s="130"/>
      <c r="M37" s="130"/>
    </row>
    <row r="38" spans="1:14" ht="30" customHeight="1" x14ac:dyDescent="0.25">
      <c r="A38" s="118">
        <v>26</v>
      </c>
      <c r="B38" s="123">
        <v>41698</v>
      </c>
      <c r="C38" s="124" t="s">
        <v>164</v>
      </c>
      <c r="D38" s="137">
        <v>138</v>
      </c>
      <c r="E38" s="118">
        <v>1876</v>
      </c>
      <c r="F38" s="118">
        <v>737</v>
      </c>
      <c r="G38" s="135">
        <f t="shared" si="0"/>
        <v>8936.36</v>
      </c>
      <c r="H38" s="128">
        <v>8936.36</v>
      </c>
      <c r="I38" s="128"/>
      <c r="J38" s="128"/>
      <c r="K38" s="136" t="s">
        <v>215</v>
      </c>
      <c r="L38" s="130" t="s">
        <v>23</v>
      </c>
      <c r="M38" s="130"/>
      <c r="N38" t="s">
        <v>258</v>
      </c>
    </row>
    <row r="39" spans="1:14" ht="30" customHeight="1" x14ac:dyDescent="0.25">
      <c r="A39" s="118">
        <v>27</v>
      </c>
      <c r="B39" s="123">
        <v>41698</v>
      </c>
      <c r="C39" s="124" t="s">
        <v>164</v>
      </c>
      <c r="D39" s="137">
        <v>137</v>
      </c>
      <c r="E39" s="118">
        <v>1877</v>
      </c>
      <c r="F39" s="118">
        <v>738</v>
      </c>
      <c r="G39" s="135">
        <f t="shared" si="0"/>
        <v>31121.64</v>
      </c>
      <c r="H39" s="128">
        <v>31121.64</v>
      </c>
      <c r="I39" s="128"/>
      <c r="J39" s="128"/>
      <c r="K39" s="136" t="s">
        <v>215</v>
      </c>
      <c r="L39" s="130"/>
      <c r="M39" s="130"/>
    </row>
    <row r="40" spans="1:14" ht="30" customHeight="1" x14ac:dyDescent="0.25">
      <c r="A40" s="120">
        <v>28</v>
      </c>
      <c r="B40" s="123">
        <v>41698</v>
      </c>
      <c r="C40" s="124" t="s">
        <v>164</v>
      </c>
      <c r="D40" s="137">
        <v>146</v>
      </c>
      <c r="E40" s="118">
        <v>1830</v>
      </c>
      <c r="F40" s="118">
        <v>739</v>
      </c>
      <c r="G40" s="135">
        <f t="shared" si="0"/>
        <v>27068.560000000001</v>
      </c>
      <c r="H40" s="128">
        <v>27068.560000000001</v>
      </c>
      <c r="I40" s="128"/>
      <c r="J40" s="128"/>
      <c r="K40" s="136" t="s">
        <v>215</v>
      </c>
      <c r="L40" s="130" t="s">
        <v>23</v>
      </c>
      <c r="M40" s="130"/>
      <c r="N40" t="s">
        <v>258</v>
      </c>
    </row>
    <row r="41" spans="1:14" ht="30" customHeight="1" x14ac:dyDescent="0.25">
      <c r="A41" s="118">
        <v>29</v>
      </c>
      <c r="B41" s="123">
        <v>41698</v>
      </c>
      <c r="C41" s="124" t="s">
        <v>164</v>
      </c>
      <c r="D41" s="137">
        <v>145</v>
      </c>
      <c r="E41" s="118">
        <v>1831</v>
      </c>
      <c r="F41" s="118">
        <v>740</v>
      </c>
      <c r="G41" s="135">
        <f t="shared" si="0"/>
        <v>56720.04</v>
      </c>
      <c r="H41" s="128">
        <v>56720.04</v>
      </c>
      <c r="I41" s="128"/>
      <c r="J41" s="128"/>
      <c r="K41" s="136" t="s">
        <v>215</v>
      </c>
      <c r="L41" s="130" t="s">
        <v>23</v>
      </c>
      <c r="M41" s="130"/>
      <c r="N41" t="s">
        <v>258</v>
      </c>
    </row>
    <row r="42" spans="1:14" ht="30" customHeight="1" x14ac:dyDescent="0.25">
      <c r="A42" s="118">
        <v>30</v>
      </c>
      <c r="B42" s="123">
        <v>41698</v>
      </c>
      <c r="C42" s="124" t="s">
        <v>164</v>
      </c>
      <c r="D42" s="137">
        <v>144</v>
      </c>
      <c r="E42" s="118">
        <v>1832</v>
      </c>
      <c r="F42" s="118">
        <v>741</v>
      </c>
      <c r="G42" s="135">
        <f t="shared" si="0"/>
        <v>28264.9</v>
      </c>
      <c r="H42" s="128">
        <v>28264.9</v>
      </c>
      <c r="I42" s="128"/>
      <c r="J42" s="128"/>
      <c r="K42" s="136" t="s">
        <v>215</v>
      </c>
      <c r="L42" s="130" t="s">
        <v>23</v>
      </c>
      <c r="M42" s="130"/>
    </row>
    <row r="43" spans="1:14" ht="30" customHeight="1" x14ac:dyDescent="0.25">
      <c r="A43" s="120">
        <v>31</v>
      </c>
      <c r="B43" s="123">
        <v>41698</v>
      </c>
      <c r="C43" s="124" t="s">
        <v>164</v>
      </c>
      <c r="D43" s="137">
        <v>143</v>
      </c>
      <c r="E43" s="118">
        <v>1833</v>
      </c>
      <c r="F43" s="118">
        <v>742</v>
      </c>
      <c r="G43" s="135">
        <f t="shared" si="0"/>
        <v>8532.7999999999993</v>
      </c>
      <c r="H43" s="128">
        <v>8532.7999999999993</v>
      </c>
      <c r="I43" s="128"/>
      <c r="J43" s="128"/>
      <c r="K43" s="136" t="s">
        <v>215</v>
      </c>
      <c r="L43" s="130" t="s">
        <v>23</v>
      </c>
      <c r="M43" s="130"/>
    </row>
    <row r="44" spans="1:14" ht="30" customHeight="1" x14ac:dyDescent="0.25">
      <c r="A44" s="118">
        <v>32</v>
      </c>
      <c r="B44" s="123">
        <v>41698</v>
      </c>
      <c r="C44" s="124" t="s">
        <v>164</v>
      </c>
      <c r="D44" s="137">
        <v>148</v>
      </c>
      <c r="E44" s="118">
        <v>1924</v>
      </c>
      <c r="F44" s="118">
        <v>805</v>
      </c>
      <c r="G44" s="135">
        <f t="shared" si="0"/>
        <v>15945.67</v>
      </c>
      <c r="H44" s="128">
        <v>15945.67</v>
      </c>
      <c r="I44" s="128"/>
      <c r="J44" s="128"/>
      <c r="K44" s="136" t="s">
        <v>215</v>
      </c>
      <c r="L44" s="130" t="s">
        <v>23</v>
      </c>
      <c r="M44" s="130"/>
    </row>
    <row r="45" spans="1:14" ht="30" customHeight="1" x14ac:dyDescent="0.25">
      <c r="A45" s="118">
        <v>33</v>
      </c>
      <c r="B45" s="123">
        <v>41698</v>
      </c>
      <c r="C45" s="124" t="s">
        <v>164</v>
      </c>
      <c r="D45" s="137">
        <v>120</v>
      </c>
      <c r="E45" s="118">
        <v>1923</v>
      </c>
      <c r="F45" s="118">
        <v>807</v>
      </c>
      <c r="G45" s="135">
        <f t="shared" ref="G45:G76" si="1">SUM(H45:J45)</f>
        <v>3786.43</v>
      </c>
      <c r="H45" s="128">
        <v>3786.43</v>
      </c>
      <c r="I45" s="128"/>
      <c r="J45" s="128"/>
      <c r="K45" s="136" t="s">
        <v>215</v>
      </c>
      <c r="L45" s="130" t="s">
        <v>23</v>
      </c>
      <c r="M45" s="130"/>
    </row>
    <row r="46" spans="1:14" ht="30" customHeight="1" x14ac:dyDescent="0.25">
      <c r="A46" s="120">
        <v>34</v>
      </c>
      <c r="B46" s="123">
        <v>41698</v>
      </c>
      <c r="C46" s="124" t="s">
        <v>164</v>
      </c>
      <c r="D46" s="137">
        <v>119</v>
      </c>
      <c r="E46" s="118">
        <v>1925</v>
      </c>
      <c r="F46" s="118">
        <v>808</v>
      </c>
      <c r="G46" s="135">
        <f t="shared" si="1"/>
        <v>9679.98</v>
      </c>
      <c r="H46" s="128">
        <v>9679.98</v>
      </c>
      <c r="I46" s="128"/>
      <c r="J46" s="128"/>
      <c r="K46" s="136" t="s">
        <v>215</v>
      </c>
      <c r="L46" s="130"/>
      <c r="M46" s="130"/>
    </row>
    <row r="47" spans="1:14" ht="30" customHeight="1" x14ac:dyDescent="0.25">
      <c r="A47" s="118">
        <v>35</v>
      </c>
      <c r="B47" s="123">
        <v>41698</v>
      </c>
      <c r="C47" s="124" t="s">
        <v>164</v>
      </c>
      <c r="D47" s="137">
        <v>147</v>
      </c>
      <c r="E47" s="118">
        <v>1926</v>
      </c>
      <c r="F47" s="118">
        <v>810</v>
      </c>
      <c r="G47" s="135">
        <f t="shared" si="1"/>
        <v>23678.52</v>
      </c>
      <c r="H47" s="128">
        <v>23678.52</v>
      </c>
      <c r="I47" s="128"/>
      <c r="J47" s="128"/>
      <c r="K47" s="136" t="s">
        <v>215</v>
      </c>
      <c r="L47" s="130" t="s">
        <v>23</v>
      </c>
      <c r="M47" s="130"/>
    </row>
    <row r="48" spans="1:14" ht="30" customHeight="1" x14ac:dyDescent="0.25">
      <c r="A48" s="118">
        <v>36</v>
      </c>
      <c r="B48" s="123">
        <v>41698</v>
      </c>
      <c r="C48" s="124" t="s">
        <v>164</v>
      </c>
      <c r="D48" s="137">
        <v>178</v>
      </c>
      <c r="E48" s="118">
        <v>1927</v>
      </c>
      <c r="F48" s="118">
        <v>811</v>
      </c>
      <c r="G48" s="135">
        <f t="shared" si="1"/>
        <v>2179.88</v>
      </c>
      <c r="H48" s="128">
        <v>2179.88</v>
      </c>
      <c r="I48" s="128"/>
      <c r="J48" s="128"/>
      <c r="K48" s="136" t="s">
        <v>216</v>
      </c>
      <c r="L48" s="130" t="s">
        <v>255</v>
      </c>
      <c r="M48" s="130"/>
      <c r="N48" t="s">
        <v>258</v>
      </c>
    </row>
    <row r="49" spans="1:14" ht="30" customHeight="1" x14ac:dyDescent="0.25">
      <c r="A49" s="120">
        <v>37</v>
      </c>
      <c r="B49" s="123">
        <v>41698</v>
      </c>
      <c r="C49" s="124" t="s">
        <v>164</v>
      </c>
      <c r="D49" s="137">
        <v>179</v>
      </c>
      <c r="E49" s="118">
        <v>1928</v>
      </c>
      <c r="F49" s="118">
        <v>812</v>
      </c>
      <c r="G49" s="135">
        <f t="shared" si="1"/>
        <v>14685.83</v>
      </c>
      <c r="H49" s="128">
        <v>14685.83</v>
      </c>
      <c r="I49" s="128"/>
      <c r="J49" s="128"/>
      <c r="K49" s="136" t="s">
        <v>216</v>
      </c>
      <c r="L49" s="130" t="s">
        <v>23</v>
      </c>
      <c r="M49" s="130"/>
    </row>
    <row r="50" spans="1:14" ht="30" customHeight="1" x14ac:dyDescent="0.25">
      <c r="A50" s="118">
        <v>38</v>
      </c>
      <c r="B50" s="123">
        <v>41698</v>
      </c>
      <c r="C50" s="124" t="s">
        <v>164</v>
      </c>
      <c r="D50" s="137">
        <v>181</v>
      </c>
      <c r="E50" s="118">
        <v>1929</v>
      </c>
      <c r="F50" s="118">
        <v>813</v>
      </c>
      <c r="G50" s="135">
        <f t="shared" si="1"/>
        <v>57383.08</v>
      </c>
      <c r="H50" s="128">
        <v>57383.08</v>
      </c>
      <c r="I50" s="128"/>
      <c r="J50" s="128"/>
      <c r="K50" s="136" t="s">
        <v>216</v>
      </c>
      <c r="L50" s="130" t="s">
        <v>23</v>
      </c>
      <c r="M50" s="130"/>
    </row>
    <row r="51" spans="1:14" ht="30" customHeight="1" x14ac:dyDescent="0.25">
      <c r="A51" s="118">
        <v>39</v>
      </c>
      <c r="B51" s="123">
        <v>41698</v>
      </c>
      <c r="C51" s="124" t="s">
        <v>164</v>
      </c>
      <c r="D51" s="137">
        <v>180</v>
      </c>
      <c r="E51" s="118">
        <v>1891</v>
      </c>
      <c r="F51" s="118">
        <v>814</v>
      </c>
      <c r="G51" s="135">
        <f t="shared" si="1"/>
        <v>6772.91</v>
      </c>
      <c r="H51" s="128">
        <v>6772.91</v>
      </c>
      <c r="I51" s="128"/>
      <c r="J51" s="128"/>
      <c r="K51" s="136" t="s">
        <v>216</v>
      </c>
      <c r="L51" s="130" t="s">
        <v>23</v>
      </c>
      <c r="M51" s="130"/>
    </row>
    <row r="52" spans="1:14" ht="30" customHeight="1" x14ac:dyDescent="0.25">
      <c r="A52" s="120">
        <v>40</v>
      </c>
      <c r="B52" s="123">
        <v>41712</v>
      </c>
      <c r="C52" s="124" t="s">
        <v>164</v>
      </c>
      <c r="D52" s="137">
        <v>180</v>
      </c>
      <c r="E52" s="118">
        <v>2516</v>
      </c>
      <c r="F52" s="118">
        <v>814</v>
      </c>
      <c r="G52" s="135">
        <f t="shared" si="1"/>
        <v>17545.57</v>
      </c>
      <c r="H52" s="128">
        <v>17545.57</v>
      </c>
      <c r="I52" s="128"/>
      <c r="J52" s="128"/>
      <c r="K52" s="136" t="s">
        <v>216</v>
      </c>
      <c r="L52" s="130" t="s">
        <v>23</v>
      </c>
      <c r="M52" s="130"/>
    </row>
    <row r="53" spans="1:14" ht="30" customHeight="1" x14ac:dyDescent="0.25">
      <c r="A53" s="118">
        <v>41</v>
      </c>
      <c r="B53" s="123">
        <v>41698</v>
      </c>
      <c r="C53" s="124" t="s">
        <v>164</v>
      </c>
      <c r="D53" s="137">
        <v>269</v>
      </c>
      <c r="E53" s="118">
        <v>2180</v>
      </c>
      <c r="F53" s="118">
        <v>829</v>
      </c>
      <c r="G53" s="135">
        <f t="shared" si="1"/>
        <v>15100</v>
      </c>
      <c r="H53" s="128">
        <v>15100</v>
      </c>
      <c r="I53" s="128"/>
      <c r="J53" s="128"/>
      <c r="K53" s="136" t="s">
        <v>216</v>
      </c>
      <c r="L53" s="130" t="s">
        <v>249</v>
      </c>
      <c r="M53" s="130" t="s">
        <v>25</v>
      </c>
    </row>
    <row r="54" spans="1:14" ht="30" customHeight="1" x14ac:dyDescent="0.25">
      <c r="A54" s="118">
        <v>42</v>
      </c>
      <c r="B54" s="123">
        <v>41698</v>
      </c>
      <c r="C54" s="124" t="s">
        <v>164</v>
      </c>
      <c r="D54" s="137">
        <v>270</v>
      </c>
      <c r="E54" s="118">
        <v>2179</v>
      </c>
      <c r="F54" s="118">
        <v>830</v>
      </c>
      <c r="G54" s="135">
        <f t="shared" si="1"/>
        <v>8600</v>
      </c>
      <c r="H54" s="128">
        <v>8600</v>
      </c>
      <c r="I54" s="128"/>
      <c r="J54" s="128"/>
      <c r="K54" s="136" t="s">
        <v>215</v>
      </c>
      <c r="L54" s="130" t="s">
        <v>249</v>
      </c>
      <c r="M54" s="130" t="s">
        <v>25</v>
      </c>
    </row>
    <row r="55" spans="1:14" ht="30" customHeight="1" x14ac:dyDescent="0.25">
      <c r="A55" s="120">
        <v>43</v>
      </c>
      <c r="B55" s="123">
        <v>41715</v>
      </c>
      <c r="C55" s="124" t="s">
        <v>185</v>
      </c>
      <c r="D55" s="134" t="s">
        <v>186</v>
      </c>
      <c r="E55" s="118">
        <v>2457</v>
      </c>
      <c r="F55" s="118">
        <v>1161</v>
      </c>
      <c r="G55" s="135">
        <f t="shared" si="1"/>
        <v>140</v>
      </c>
      <c r="H55" s="128"/>
      <c r="I55" s="128"/>
      <c r="J55" s="128">
        <v>140</v>
      </c>
      <c r="K55" s="136" t="s">
        <v>217</v>
      </c>
      <c r="L55" s="130"/>
      <c r="M55" s="130"/>
    </row>
    <row r="56" spans="1:14" ht="32.25" customHeight="1" x14ac:dyDescent="0.25">
      <c r="A56" s="118">
        <v>44</v>
      </c>
      <c r="B56" s="123">
        <v>41716</v>
      </c>
      <c r="C56" s="124" t="s">
        <v>185</v>
      </c>
      <c r="D56" s="134" t="s">
        <v>186</v>
      </c>
      <c r="E56" s="118">
        <v>2573</v>
      </c>
      <c r="F56" s="118">
        <v>1217</v>
      </c>
      <c r="G56" s="135">
        <f t="shared" si="1"/>
        <v>420</v>
      </c>
      <c r="H56" s="128"/>
      <c r="I56" s="128"/>
      <c r="J56" s="128">
        <v>420</v>
      </c>
      <c r="K56" s="136" t="s">
        <v>218</v>
      </c>
      <c r="L56" s="130"/>
      <c r="M56" s="130"/>
    </row>
    <row r="57" spans="1:14" ht="32.25" customHeight="1" x14ac:dyDescent="0.25">
      <c r="A57" s="118">
        <v>45</v>
      </c>
      <c r="B57" s="123">
        <v>41729</v>
      </c>
      <c r="C57" s="124" t="s">
        <v>164</v>
      </c>
      <c r="D57" s="137">
        <v>327</v>
      </c>
      <c r="E57" s="118">
        <v>3066</v>
      </c>
      <c r="F57" s="118">
        <v>1536</v>
      </c>
      <c r="G57" s="135">
        <f t="shared" si="1"/>
        <v>16459</v>
      </c>
      <c r="H57" s="128">
        <v>16459</v>
      </c>
      <c r="I57" s="128"/>
      <c r="J57" s="128"/>
      <c r="K57" s="136" t="s">
        <v>219</v>
      </c>
      <c r="L57" s="130" t="s">
        <v>249</v>
      </c>
      <c r="M57" s="130" t="s">
        <v>25</v>
      </c>
    </row>
    <row r="58" spans="1:14" ht="32.25" customHeight="1" x14ac:dyDescent="0.25">
      <c r="A58" s="120">
        <v>46</v>
      </c>
      <c r="B58" s="123">
        <v>41729</v>
      </c>
      <c r="C58" s="124" t="s">
        <v>164</v>
      </c>
      <c r="D58" s="137">
        <v>403</v>
      </c>
      <c r="E58" s="118">
        <v>3389</v>
      </c>
      <c r="F58" s="118">
        <v>1614</v>
      </c>
      <c r="G58" s="135">
        <f t="shared" si="1"/>
        <v>55104.82</v>
      </c>
      <c r="H58" s="128">
        <v>55104.82</v>
      </c>
      <c r="I58" s="128"/>
      <c r="J58" s="128"/>
      <c r="K58" s="119" t="s">
        <v>219</v>
      </c>
      <c r="L58" s="130" t="s">
        <v>23</v>
      </c>
      <c r="M58" s="130"/>
      <c r="N58" t="s">
        <v>259</v>
      </c>
    </row>
    <row r="59" spans="1:14" ht="32.25" customHeight="1" x14ac:dyDescent="0.25">
      <c r="A59" s="118">
        <v>47</v>
      </c>
      <c r="B59" s="123">
        <v>41729</v>
      </c>
      <c r="C59" s="124" t="s">
        <v>164</v>
      </c>
      <c r="D59" s="137">
        <v>403</v>
      </c>
      <c r="E59" s="118">
        <v>3390</v>
      </c>
      <c r="F59" s="118">
        <v>1614</v>
      </c>
      <c r="G59" s="135">
        <f t="shared" si="1"/>
        <v>4990</v>
      </c>
      <c r="H59" s="128">
        <v>4990</v>
      </c>
      <c r="I59" s="128"/>
      <c r="J59" s="128"/>
      <c r="K59" s="119" t="s">
        <v>174</v>
      </c>
      <c r="L59" s="130" t="s">
        <v>23</v>
      </c>
      <c r="M59" s="130"/>
    </row>
    <row r="60" spans="1:14" ht="32.25" customHeight="1" x14ac:dyDescent="0.25">
      <c r="A60" s="118">
        <v>48</v>
      </c>
      <c r="B60" s="123">
        <v>41729</v>
      </c>
      <c r="C60" s="124" t="s">
        <v>164</v>
      </c>
      <c r="D60" s="137">
        <v>403</v>
      </c>
      <c r="E60" s="118">
        <v>3391</v>
      </c>
      <c r="F60" s="118">
        <v>1614</v>
      </c>
      <c r="G60" s="135">
        <f t="shared" si="1"/>
        <v>7654</v>
      </c>
      <c r="H60" s="128">
        <v>7654</v>
      </c>
      <c r="I60" s="128"/>
      <c r="J60" s="128"/>
      <c r="K60" s="119" t="s">
        <v>175</v>
      </c>
      <c r="L60" s="130" t="s">
        <v>23</v>
      </c>
      <c r="M60" s="130"/>
    </row>
    <row r="61" spans="1:14" ht="30" customHeight="1" x14ac:dyDescent="0.25">
      <c r="A61" s="120">
        <v>49</v>
      </c>
      <c r="B61" s="123">
        <v>41729</v>
      </c>
      <c r="C61" s="124" t="s">
        <v>164</v>
      </c>
      <c r="D61" s="137">
        <v>403</v>
      </c>
      <c r="E61" s="118">
        <v>3392</v>
      </c>
      <c r="F61" s="118">
        <v>1614</v>
      </c>
      <c r="G61" s="135">
        <f t="shared" si="1"/>
        <v>819</v>
      </c>
      <c r="H61" s="128">
        <v>819</v>
      </c>
      <c r="I61" s="128"/>
      <c r="J61" s="128"/>
      <c r="K61" s="119" t="s">
        <v>176</v>
      </c>
      <c r="L61" s="130" t="s">
        <v>23</v>
      </c>
      <c r="M61" s="130"/>
    </row>
    <row r="62" spans="1:14" ht="30" customHeight="1" x14ac:dyDescent="0.25">
      <c r="A62" s="118">
        <v>50</v>
      </c>
      <c r="B62" s="123">
        <v>41729</v>
      </c>
      <c r="C62" s="124" t="s">
        <v>164</v>
      </c>
      <c r="D62" s="137">
        <v>403</v>
      </c>
      <c r="E62" s="118">
        <v>3393</v>
      </c>
      <c r="F62" s="118">
        <v>1614</v>
      </c>
      <c r="G62" s="135">
        <f t="shared" si="1"/>
        <v>236.91</v>
      </c>
      <c r="H62" s="128">
        <v>236.91</v>
      </c>
      <c r="I62" s="128"/>
      <c r="J62" s="128"/>
      <c r="K62" s="119" t="s">
        <v>211</v>
      </c>
      <c r="L62" s="130" t="s">
        <v>23</v>
      </c>
      <c r="M62" s="130"/>
    </row>
    <row r="63" spans="1:14" ht="30" customHeight="1" x14ac:dyDescent="0.25">
      <c r="A63" s="118">
        <v>51</v>
      </c>
      <c r="B63" s="123">
        <v>41729</v>
      </c>
      <c r="C63" s="124" t="s">
        <v>164</v>
      </c>
      <c r="D63" s="137">
        <v>403</v>
      </c>
      <c r="E63" s="118">
        <v>3394</v>
      </c>
      <c r="F63" s="118">
        <v>1614</v>
      </c>
      <c r="G63" s="135">
        <f t="shared" si="1"/>
        <v>173.9</v>
      </c>
      <c r="H63" s="128">
        <v>173.9</v>
      </c>
      <c r="I63" s="128"/>
      <c r="J63" s="128"/>
      <c r="K63" s="119" t="s">
        <v>220</v>
      </c>
      <c r="L63" s="130" t="s">
        <v>23</v>
      </c>
      <c r="M63" s="130"/>
    </row>
    <row r="64" spans="1:14" ht="30" customHeight="1" x14ac:dyDescent="0.25">
      <c r="A64" s="120">
        <v>52</v>
      </c>
      <c r="B64" s="123">
        <v>41729</v>
      </c>
      <c r="C64" s="124" t="s">
        <v>164</v>
      </c>
      <c r="D64" s="137">
        <v>403</v>
      </c>
      <c r="E64" s="118">
        <v>3396</v>
      </c>
      <c r="F64" s="118">
        <v>1614</v>
      </c>
      <c r="G64" s="135">
        <f t="shared" si="1"/>
        <v>1137.69</v>
      </c>
      <c r="H64" s="128">
        <v>1137.69</v>
      </c>
      <c r="I64" s="128"/>
      <c r="J64" s="128"/>
      <c r="K64" s="119" t="s">
        <v>221</v>
      </c>
      <c r="L64" s="130" t="s">
        <v>23</v>
      </c>
      <c r="M64" s="130"/>
    </row>
    <row r="65" spans="1:14" ht="30" customHeight="1" x14ac:dyDescent="0.25">
      <c r="A65" s="118">
        <v>53</v>
      </c>
      <c r="B65" s="123">
        <v>41729</v>
      </c>
      <c r="C65" s="124" t="s">
        <v>164</v>
      </c>
      <c r="D65" s="137">
        <v>403</v>
      </c>
      <c r="E65" s="118">
        <v>3395</v>
      </c>
      <c r="F65" s="118">
        <v>1614</v>
      </c>
      <c r="G65" s="135">
        <f t="shared" si="1"/>
        <v>192.13</v>
      </c>
      <c r="H65" s="128">
        <v>192.13</v>
      </c>
      <c r="I65" s="128"/>
      <c r="J65" s="128"/>
      <c r="K65" s="148"/>
      <c r="L65" s="130" t="s">
        <v>23</v>
      </c>
      <c r="M65" s="130"/>
    </row>
    <row r="66" spans="1:14" ht="32.25" customHeight="1" x14ac:dyDescent="0.25">
      <c r="A66" s="118">
        <v>54</v>
      </c>
      <c r="B66" s="123">
        <v>41729</v>
      </c>
      <c r="C66" s="124" t="s">
        <v>164</v>
      </c>
      <c r="D66" s="137">
        <v>402</v>
      </c>
      <c r="E66" s="118">
        <v>3397</v>
      </c>
      <c r="F66" s="118">
        <v>1615</v>
      </c>
      <c r="G66" s="135">
        <f t="shared" si="1"/>
        <v>182527.52</v>
      </c>
      <c r="H66" s="128">
        <v>182527.52</v>
      </c>
      <c r="I66" s="128"/>
      <c r="J66" s="128"/>
      <c r="K66" s="119" t="s">
        <v>219</v>
      </c>
      <c r="L66" s="130" t="s">
        <v>23</v>
      </c>
      <c r="M66" s="130"/>
      <c r="N66" t="s">
        <v>260</v>
      </c>
    </row>
    <row r="67" spans="1:14" ht="32.25" customHeight="1" x14ac:dyDescent="0.25">
      <c r="A67" s="120">
        <v>55</v>
      </c>
      <c r="B67" s="123">
        <v>41729</v>
      </c>
      <c r="C67" s="124" t="s">
        <v>164</v>
      </c>
      <c r="D67" s="137">
        <v>402</v>
      </c>
      <c r="E67" s="118">
        <v>3398</v>
      </c>
      <c r="F67" s="118">
        <v>1615</v>
      </c>
      <c r="G67" s="135">
        <f t="shared" si="1"/>
        <v>17974</v>
      </c>
      <c r="H67" s="128">
        <v>17974</v>
      </c>
      <c r="I67" s="128"/>
      <c r="J67" s="128"/>
      <c r="K67" s="119" t="s">
        <v>174</v>
      </c>
      <c r="L67" s="130" t="s">
        <v>23</v>
      </c>
      <c r="M67" s="130"/>
    </row>
    <row r="68" spans="1:14" ht="32.25" customHeight="1" x14ac:dyDescent="0.25">
      <c r="A68" s="118">
        <v>56</v>
      </c>
      <c r="B68" s="123">
        <v>41729</v>
      </c>
      <c r="C68" s="124" t="s">
        <v>164</v>
      </c>
      <c r="D68" s="137">
        <v>402</v>
      </c>
      <c r="E68" s="118">
        <v>3399</v>
      </c>
      <c r="F68" s="118">
        <v>1615</v>
      </c>
      <c r="G68" s="135">
        <f t="shared" si="1"/>
        <v>24664</v>
      </c>
      <c r="H68" s="128">
        <v>24664</v>
      </c>
      <c r="I68" s="128"/>
      <c r="J68" s="128"/>
      <c r="K68" s="119" t="s">
        <v>175</v>
      </c>
      <c r="L68" s="130" t="s">
        <v>23</v>
      </c>
      <c r="M68" s="130"/>
    </row>
    <row r="69" spans="1:14" ht="32.25" customHeight="1" x14ac:dyDescent="0.25">
      <c r="A69" s="118">
        <v>57</v>
      </c>
      <c r="B69" s="123">
        <v>41729</v>
      </c>
      <c r="C69" s="124" t="s">
        <v>164</v>
      </c>
      <c r="D69" s="137">
        <v>402</v>
      </c>
      <c r="E69" s="118">
        <v>3400</v>
      </c>
      <c r="F69" s="118">
        <v>1615</v>
      </c>
      <c r="G69" s="135">
        <f t="shared" si="1"/>
        <v>2713</v>
      </c>
      <c r="H69" s="128">
        <v>2713</v>
      </c>
      <c r="I69" s="128"/>
      <c r="J69" s="128"/>
      <c r="K69" s="119" t="s">
        <v>176</v>
      </c>
      <c r="L69" s="130" t="s">
        <v>23</v>
      </c>
      <c r="M69" s="130"/>
    </row>
    <row r="70" spans="1:14" ht="32.25" customHeight="1" x14ac:dyDescent="0.25">
      <c r="A70" s="120">
        <v>58</v>
      </c>
      <c r="B70" s="123">
        <v>41729</v>
      </c>
      <c r="C70" s="124" t="s">
        <v>164</v>
      </c>
      <c r="D70" s="137">
        <v>402</v>
      </c>
      <c r="E70" s="118">
        <v>3401</v>
      </c>
      <c r="F70" s="118">
        <v>1615</v>
      </c>
      <c r="G70" s="135">
        <f t="shared" si="1"/>
        <v>254.25</v>
      </c>
      <c r="H70" s="128">
        <v>254.25</v>
      </c>
      <c r="I70" s="128"/>
      <c r="J70" s="128"/>
      <c r="K70" s="119" t="s">
        <v>211</v>
      </c>
      <c r="L70" s="130" t="s">
        <v>23</v>
      </c>
      <c r="M70" s="130"/>
    </row>
    <row r="71" spans="1:14" ht="30" customHeight="1" x14ac:dyDescent="0.25">
      <c r="A71" s="118">
        <v>59</v>
      </c>
      <c r="B71" s="123">
        <v>41729</v>
      </c>
      <c r="C71" s="124" t="s">
        <v>164</v>
      </c>
      <c r="D71" s="137">
        <v>402</v>
      </c>
      <c r="E71" s="118">
        <v>3402</v>
      </c>
      <c r="F71" s="118">
        <v>1615</v>
      </c>
      <c r="G71" s="135">
        <f t="shared" si="1"/>
        <v>150.71</v>
      </c>
      <c r="H71" s="128">
        <v>150.71</v>
      </c>
      <c r="I71" s="128"/>
      <c r="J71" s="128"/>
      <c r="K71" s="119" t="s">
        <v>220</v>
      </c>
      <c r="L71" s="130" t="s">
        <v>23</v>
      </c>
      <c r="M71" s="130"/>
    </row>
    <row r="72" spans="1:14" ht="30" customHeight="1" x14ac:dyDescent="0.25">
      <c r="A72" s="118">
        <v>60</v>
      </c>
      <c r="B72" s="123">
        <v>41729</v>
      </c>
      <c r="C72" s="124" t="s">
        <v>164</v>
      </c>
      <c r="D72" s="137">
        <v>402</v>
      </c>
      <c r="E72" s="118">
        <v>3403</v>
      </c>
      <c r="F72" s="118">
        <v>1615</v>
      </c>
      <c r="G72" s="135">
        <f t="shared" si="1"/>
        <v>98.76</v>
      </c>
      <c r="H72" s="128">
        <v>98.76</v>
      </c>
      <c r="I72" s="128"/>
      <c r="J72" s="128"/>
      <c r="K72" s="119" t="s">
        <v>212</v>
      </c>
      <c r="L72" s="130" t="s">
        <v>23</v>
      </c>
      <c r="M72" s="130"/>
    </row>
    <row r="73" spans="1:14" ht="30" customHeight="1" x14ac:dyDescent="0.25">
      <c r="A73" s="120">
        <v>61</v>
      </c>
      <c r="B73" s="123">
        <v>41729</v>
      </c>
      <c r="C73" s="124" t="s">
        <v>164</v>
      </c>
      <c r="D73" s="137">
        <v>402</v>
      </c>
      <c r="E73" s="118">
        <v>3404</v>
      </c>
      <c r="F73" s="118">
        <v>1615</v>
      </c>
      <c r="G73" s="135">
        <f t="shared" si="1"/>
        <v>3817.45</v>
      </c>
      <c r="H73" s="128">
        <v>3817.45</v>
      </c>
      <c r="I73" s="128"/>
      <c r="J73" s="128"/>
      <c r="K73" s="119" t="s">
        <v>221</v>
      </c>
      <c r="L73" s="130" t="s">
        <v>23</v>
      </c>
      <c r="M73" s="130"/>
    </row>
    <row r="74" spans="1:14" ht="30" customHeight="1" x14ac:dyDescent="0.25">
      <c r="A74" s="118">
        <v>62</v>
      </c>
      <c r="B74" s="123">
        <v>41759</v>
      </c>
      <c r="C74" s="124" t="s">
        <v>164</v>
      </c>
      <c r="D74" s="134" t="s">
        <v>186</v>
      </c>
      <c r="E74" s="118">
        <v>4588</v>
      </c>
      <c r="F74" s="118">
        <v>2444</v>
      </c>
      <c r="G74" s="135">
        <f t="shared" si="1"/>
        <v>3112.95</v>
      </c>
      <c r="H74" s="128">
        <v>3112.95</v>
      </c>
      <c r="I74" s="128"/>
      <c r="J74" s="128"/>
      <c r="K74" s="136" t="s">
        <v>223</v>
      </c>
      <c r="L74" s="130"/>
      <c r="M74" s="130"/>
    </row>
    <row r="75" spans="1:14" ht="30" customHeight="1" x14ac:dyDescent="0.25">
      <c r="A75" s="118">
        <v>63</v>
      </c>
      <c r="B75" s="123">
        <v>41759</v>
      </c>
      <c r="C75" s="124" t="s">
        <v>164</v>
      </c>
      <c r="D75" s="137">
        <v>521</v>
      </c>
      <c r="E75" s="118">
        <v>4752</v>
      </c>
      <c r="F75" s="118">
        <v>2454</v>
      </c>
      <c r="G75" s="135">
        <f t="shared" si="1"/>
        <v>63466.31</v>
      </c>
      <c r="H75" s="128">
        <v>63466.31</v>
      </c>
      <c r="I75" s="128"/>
      <c r="J75" s="128"/>
      <c r="K75" s="119" t="s">
        <v>224</v>
      </c>
      <c r="L75" s="130"/>
      <c r="M75" s="130"/>
    </row>
    <row r="76" spans="1:14" ht="30" customHeight="1" x14ac:dyDescent="0.25">
      <c r="A76" s="120">
        <v>64</v>
      </c>
      <c r="B76" s="123">
        <v>41759</v>
      </c>
      <c r="C76" s="124" t="s">
        <v>164</v>
      </c>
      <c r="D76" s="137">
        <v>521</v>
      </c>
      <c r="E76" s="125">
        <v>4753</v>
      </c>
      <c r="F76" s="118">
        <v>2454</v>
      </c>
      <c r="G76" s="135">
        <f t="shared" si="1"/>
        <v>7725</v>
      </c>
      <c r="H76" s="128">
        <v>7725</v>
      </c>
      <c r="I76" s="128"/>
      <c r="J76" s="128"/>
      <c r="K76" s="119" t="s">
        <v>174</v>
      </c>
      <c r="L76" s="130"/>
      <c r="M76" s="130"/>
    </row>
    <row r="77" spans="1:14" ht="30" customHeight="1" x14ac:dyDescent="0.25">
      <c r="A77" s="118">
        <v>65</v>
      </c>
      <c r="B77" s="123">
        <v>41759</v>
      </c>
      <c r="C77" s="124" t="s">
        <v>164</v>
      </c>
      <c r="D77" s="137">
        <v>521</v>
      </c>
      <c r="E77" s="118">
        <v>4754</v>
      </c>
      <c r="F77" s="118">
        <v>2454</v>
      </c>
      <c r="G77" s="135">
        <f t="shared" ref="G77:G99" si="2">SUM(H77:J77)</f>
        <v>9177</v>
      </c>
      <c r="H77" s="128">
        <v>9177</v>
      </c>
      <c r="I77" s="128"/>
      <c r="J77" s="128"/>
      <c r="K77" s="119" t="s">
        <v>175</v>
      </c>
      <c r="L77" s="130"/>
      <c r="M77" s="130"/>
    </row>
    <row r="78" spans="1:14" ht="32.25" customHeight="1" x14ac:dyDescent="0.25">
      <c r="A78" s="118">
        <v>66</v>
      </c>
      <c r="B78" s="123">
        <v>41759</v>
      </c>
      <c r="C78" s="124" t="s">
        <v>164</v>
      </c>
      <c r="D78" s="137">
        <v>521</v>
      </c>
      <c r="E78" s="125">
        <v>4755</v>
      </c>
      <c r="F78" s="118">
        <v>2454</v>
      </c>
      <c r="G78" s="135">
        <f t="shared" si="2"/>
        <v>1157</v>
      </c>
      <c r="H78" s="128">
        <v>1157</v>
      </c>
      <c r="I78" s="128"/>
      <c r="J78" s="128"/>
      <c r="K78" s="119" t="s">
        <v>176</v>
      </c>
      <c r="L78" s="130"/>
      <c r="M78" s="130"/>
    </row>
    <row r="79" spans="1:14" ht="32.25" customHeight="1" x14ac:dyDescent="0.25">
      <c r="A79" s="120">
        <v>67</v>
      </c>
      <c r="B79" s="123">
        <v>41759</v>
      </c>
      <c r="C79" s="124" t="s">
        <v>164</v>
      </c>
      <c r="D79" s="137">
        <v>521</v>
      </c>
      <c r="E79" s="118">
        <v>4756</v>
      </c>
      <c r="F79" s="118">
        <v>2454</v>
      </c>
      <c r="G79" s="135">
        <f t="shared" si="2"/>
        <v>756.94</v>
      </c>
      <c r="H79" s="128">
        <v>756.94</v>
      </c>
      <c r="I79" s="128"/>
      <c r="J79" s="128"/>
      <c r="K79" s="119" t="s">
        <v>211</v>
      </c>
      <c r="L79" s="130"/>
      <c r="M79" s="130"/>
    </row>
    <row r="80" spans="1:14" ht="32.25" customHeight="1" x14ac:dyDescent="0.25">
      <c r="A80" s="118">
        <v>68</v>
      </c>
      <c r="B80" s="123">
        <v>41759</v>
      </c>
      <c r="C80" s="124" t="s">
        <v>164</v>
      </c>
      <c r="D80" s="137">
        <v>521</v>
      </c>
      <c r="E80" s="125">
        <v>4757</v>
      </c>
      <c r="F80" s="118">
        <v>2454</v>
      </c>
      <c r="G80" s="135">
        <f t="shared" si="2"/>
        <v>406.68</v>
      </c>
      <c r="H80" s="128">
        <v>406.68</v>
      </c>
      <c r="I80" s="128"/>
      <c r="J80" s="128"/>
      <c r="K80" s="119" t="s">
        <v>220</v>
      </c>
      <c r="L80" s="130"/>
      <c r="M80" s="130"/>
    </row>
    <row r="81" spans="1:14" ht="32.25" customHeight="1" x14ac:dyDescent="0.25">
      <c r="A81" s="118">
        <v>69</v>
      </c>
      <c r="B81" s="123">
        <v>41759</v>
      </c>
      <c r="C81" s="124" t="s">
        <v>164</v>
      </c>
      <c r="D81" s="137">
        <v>521</v>
      </c>
      <c r="E81" s="118">
        <v>4758</v>
      </c>
      <c r="F81" s="118">
        <v>2454</v>
      </c>
      <c r="G81" s="135">
        <f t="shared" si="2"/>
        <v>133.52000000000001</v>
      </c>
      <c r="H81" s="128">
        <v>133.52000000000001</v>
      </c>
      <c r="I81" s="128"/>
      <c r="J81" s="128"/>
      <c r="K81" s="119" t="s">
        <v>212</v>
      </c>
      <c r="L81" s="130"/>
      <c r="M81" s="130"/>
    </row>
    <row r="82" spans="1:14" ht="32.25" customHeight="1" x14ac:dyDescent="0.25">
      <c r="A82" s="120">
        <v>70</v>
      </c>
      <c r="B82" s="123">
        <v>41759</v>
      </c>
      <c r="C82" s="124" t="s">
        <v>164</v>
      </c>
      <c r="D82" s="137">
        <v>521</v>
      </c>
      <c r="E82" s="125">
        <v>4759</v>
      </c>
      <c r="F82" s="118">
        <v>2454</v>
      </c>
      <c r="G82" s="135">
        <f t="shared" si="2"/>
        <v>586.48</v>
      </c>
      <c r="H82" s="128">
        <v>586.48</v>
      </c>
      <c r="I82" s="128"/>
      <c r="J82" s="128"/>
      <c r="K82" s="149"/>
      <c r="L82" s="130"/>
      <c r="M82" s="130"/>
    </row>
    <row r="83" spans="1:14" ht="30" customHeight="1" x14ac:dyDescent="0.25">
      <c r="A83" s="118">
        <v>71</v>
      </c>
      <c r="B83" s="123">
        <v>41799</v>
      </c>
      <c r="C83" s="124" t="s">
        <v>178</v>
      </c>
      <c r="D83" s="137">
        <v>800</v>
      </c>
      <c r="E83" s="118">
        <v>8355</v>
      </c>
      <c r="F83" s="118">
        <v>2586</v>
      </c>
      <c r="G83" s="135">
        <f t="shared" si="2"/>
        <v>8700</v>
      </c>
      <c r="H83" s="128"/>
      <c r="I83" s="128">
        <v>8700</v>
      </c>
      <c r="J83" s="128"/>
      <c r="K83" s="136" t="s">
        <v>241</v>
      </c>
      <c r="L83" s="130" t="s">
        <v>23</v>
      </c>
      <c r="M83" s="130"/>
    </row>
    <row r="84" spans="1:14" ht="32.25" customHeight="1" x14ac:dyDescent="0.25">
      <c r="A84" s="118">
        <v>72</v>
      </c>
      <c r="B84" s="123">
        <v>41788</v>
      </c>
      <c r="C84" s="124" t="s">
        <v>178</v>
      </c>
      <c r="D84" s="137">
        <v>762</v>
      </c>
      <c r="E84" s="118">
        <v>6220</v>
      </c>
      <c r="F84" s="118">
        <v>2965</v>
      </c>
      <c r="G84" s="135">
        <f t="shared" si="2"/>
        <v>1880</v>
      </c>
      <c r="H84" s="128"/>
      <c r="I84" s="128">
        <v>1880</v>
      </c>
      <c r="J84" s="128"/>
      <c r="K84" s="136" t="s">
        <v>242</v>
      </c>
      <c r="L84" s="130" t="s">
        <v>23</v>
      </c>
      <c r="M84" s="130"/>
    </row>
    <row r="85" spans="1:14" ht="32.25" customHeight="1" x14ac:dyDescent="0.25">
      <c r="A85" s="120">
        <v>73</v>
      </c>
      <c r="B85" s="123">
        <v>41802</v>
      </c>
      <c r="C85" s="124" t="s">
        <v>164</v>
      </c>
      <c r="D85" s="137">
        <v>444</v>
      </c>
      <c r="E85" s="118">
        <v>6379</v>
      </c>
      <c r="F85" s="118">
        <v>3354</v>
      </c>
      <c r="G85" s="135">
        <f t="shared" si="2"/>
        <v>6450</v>
      </c>
      <c r="H85" s="128">
        <v>6450</v>
      </c>
      <c r="I85" s="128"/>
      <c r="J85" s="128"/>
      <c r="K85" s="136" t="s">
        <v>226</v>
      </c>
      <c r="L85" s="130" t="s">
        <v>249</v>
      </c>
      <c r="M85" s="130" t="s">
        <v>25</v>
      </c>
    </row>
    <row r="86" spans="1:14" ht="32.25" customHeight="1" x14ac:dyDescent="0.25">
      <c r="A86" s="118">
        <v>74</v>
      </c>
      <c r="B86" s="123">
        <v>41802</v>
      </c>
      <c r="C86" s="124" t="s">
        <v>164</v>
      </c>
      <c r="D86" s="137">
        <v>565</v>
      </c>
      <c r="E86" s="118">
        <v>6384</v>
      </c>
      <c r="F86" s="118">
        <v>3357</v>
      </c>
      <c r="G86" s="135">
        <f t="shared" si="2"/>
        <v>7500</v>
      </c>
      <c r="H86" s="128">
        <v>7500</v>
      </c>
      <c r="I86" s="128"/>
      <c r="J86" s="128"/>
      <c r="K86" s="136" t="s">
        <v>227</v>
      </c>
      <c r="L86" s="130" t="s">
        <v>249</v>
      </c>
      <c r="M86" s="130" t="s">
        <v>25</v>
      </c>
    </row>
    <row r="87" spans="1:14" ht="32.25" customHeight="1" x14ac:dyDescent="0.25">
      <c r="A87" s="118">
        <v>75</v>
      </c>
      <c r="B87" s="123">
        <v>41809</v>
      </c>
      <c r="C87" s="124" t="s">
        <v>178</v>
      </c>
      <c r="D87" s="137">
        <v>900</v>
      </c>
      <c r="E87" s="118">
        <v>7646</v>
      </c>
      <c r="F87" s="118">
        <v>3551</v>
      </c>
      <c r="G87" s="135">
        <f t="shared" si="2"/>
        <v>2100</v>
      </c>
      <c r="H87" s="128"/>
      <c r="I87" s="128">
        <v>2100</v>
      </c>
      <c r="J87" s="128"/>
      <c r="K87" s="136" t="s">
        <v>243</v>
      </c>
      <c r="L87" s="130" t="s">
        <v>23</v>
      </c>
      <c r="M87" s="130"/>
    </row>
    <row r="88" spans="1:14" ht="32.25" customHeight="1" x14ac:dyDescent="0.25">
      <c r="A88" s="120">
        <v>76</v>
      </c>
      <c r="B88" s="123">
        <v>41820</v>
      </c>
      <c r="C88" s="124" t="s">
        <v>164</v>
      </c>
      <c r="D88" s="137">
        <v>559</v>
      </c>
      <c r="E88" s="118">
        <v>7328</v>
      </c>
      <c r="F88" s="138">
        <v>4115</v>
      </c>
      <c r="G88" s="135">
        <f t="shared" si="2"/>
        <v>88367.71</v>
      </c>
      <c r="H88" s="128">
        <v>88367.71</v>
      </c>
      <c r="I88" s="128"/>
      <c r="J88" s="128"/>
      <c r="K88" s="136" t="s">
        <v>227</v>
      </c>
      <c r="L88" s="130" t="s">
        <v>23</v>
      </c>
      <c r="M88" s="130"/>
      <c r="N88" t="s">
        <v>260</v>
      </c>
    </row>
    <row r="89" spans="1:14" ht="30" customHeight="1" x14ac:dyDescent="0.25">
      <c r="A89" s="118">
        <v>77</v>
      </c>
      <c r="B89" s="123">
        <v>41834</v>
      </c>
      <c r="C89" s="124" t="s">
        <v>164</v>
      </c>
      <c r="D89" s="137">
        <v>673</v>
      </c>
      <c r="E89" s="118">
        <v>7811</v>
      </c>
      <c r="F89" s="118">
        <v>4212</v>
      </c>
      <c r="G89" s="135">
        <f t="shared" si="2"/>
        <v>4500</v>
      </c>
      <c r="H89" s="128">
        <v>4500</v>
      </c>
      <c r="I89" s="128"/>
      <c r="J89" s="128"/>
      <c r="K89" s="136" t="s">
        <v>228</v>
      </c>
      <c r="L89" s="130" t="s">
        <v>249</v>
      </c>
      <c r="M89" s="130" t="s">
        <v>25</v>
      </c>
    </row>
    <row r="90" spans="1:14" ht="30" customHeight="1" x14ac:dyDescent="0.25">
      <c r="A90" s="118">
        <v>78</v>
      </c>
      <c r="B90" s="123">
        <v>41872</v>
      </c>
      <c r="C90" s="124" t="s">
        <v>185</v>
      </c>
      <c r="D90" s="137">
        <v>1886</v>
      </c>
      <c r="E90" s="118">
        <v>9800</v>
      </c>
      <c r="F90" s="118">
        <v>5523</v>
      </c>
      <c r="G90" s="135">
        <f t="shared" si="2"/>
        <v>560</v>
      </c>
      <c r="H90" s="128"/>
      <c r="I90" s="128"/>
      <c r="J90" s="128">
        <v>560</v>
      </c>
      <c r="K90" s="136" t="s">
        <v>230</v>
      </c>
      <c r="L90" s="130"/>
      <c r="M90" s="130"/>
    </row>
    <row r="91" spans="1:14" ht="30" customHeight="1" x14ac:dyDescent="0.25">
      <c r="A91" s="120">
        <v>79</v>
      </c>
      <c r="B91" s="123">
        <v>41886</v>
      </c>
      <c r="C91" s="124" t="s">
        <v>178</v>
      </c>
      <c r="D91" s="137">
        <v>1582</v>
      </c>
      <c r="E91" s="118">
        <v>11187</v>
      </c>
      <c r="F91" s="118">
        <v>5646</v>
      </c>
      <c r="G91" s="135">
        <f t="shared" si="2"/>
        <v>10135.200000000001</v>
      </c>
      <c r="H91" s="128"/>
      <c r="I91" s="128">
        <v>10135.200000000001</v>
      </c>
      <c r="J91" s="128"/>
      <c r="K91" s="136" t="s">
        <v>236</v>
      </c>
      <c r="L91" s="130" t="s">
        <v>23</v>
      </c>
      <c r="M91" s="130"/>
    </row>
    <row r="92" spans="1:14" ht="30" customHeight="1" x14ac:dyDescent="0.25">
      <c r="A92" s="118">
        <v>80</v>
      </c>
      <c r="B92" s="123">
        <v>41878</v>
      </c>
      <c r="C92" s="124" t="s">
        <v>164</v>
      </c>
      <c r="D92" s="137">
        <v>866</v>
      </c>
      <c r="E92" s="118">
        <v>9990</v>
      </c>
      <c r="F92" s="118">
        <v>5655</v>
      </c>
      <c r="G92" s="135">
        <f t="shared" si="2"/>
        <v>1386.67</v>
      </c>
      <c r="H92" s="128">
        <v>1386.67</v>
      </c>
      <c r="I92" s="128"/>
      <c r="J92" s="128"/>
      <c r="K92" s="136" t="s">
        <v>227</v>
      </c>
      <c r="L92" s="130" t="s">
        <v>249</v>
      </c>
      <c r="M92" s="130" t="s">
        <v>25</v>
      </c>
    </row>
    <row r="93" spans="1:14" ht="30" customHeight="1" x14ac:dyDescent="0.25">
      <c r="A93" s="118">
        <v>81</v>
      </c>
      <c r="B93" s="123">
        <v>41878</v>
      </c>
      <c r="C93" s="124" t="s">
        <v>164</v>
      </c>
      <c r="D93" s="137">
        <v>5656</v>
      </c>
      <c r="E93" s="118">
        <v>9988</v>
      </c>
      <c r="F93" s="118">
        <v>5656</v>
      </c>
      <c r="G93" s="135">
        <f t="shared" si="2"/>
        <v>2600</v>
      </c>
      <c r="H93" s="128">
        <v>2600</v>
      </c>
      <c r="I93" s="128"/>
      <c r="J93" s="128"/>
      <c r="K93" s="136" t="s">
        <v>228</v>
      </c>
      <c r="L93" s="130" t="s">
        <v>249</v>
      </c>
      <c r="M93" s="130" t="s">
        <v>25</v>
      </c>
    </row>
    <row r="94" spans="1:14" ht="32.25" customHeight="1" x14ac:dyDescent="0.25">
      <c r="A94" s="120">
        <v>82</v>
      </c>
      <c r="B94" s="123">
        <v>41883</v>
      </c>
      <c r="C94" s="124" t="s">
        <v>185</v>
      </c>
      <c r="D94" s="134" t="s">
        <v>186</v>
      </c>
      <c r="E94" s="118">
        <v>10555</v>
      </c>
      <c r="F94" s="118">
        <v>5833</v>
      </c>
      <c r="G94" s="135">
        <f t="shared" si="2"/>
        <v>820</v>
      </c>
      <c r="H94" s="128"/>
      <c r="I94" s="128"/>
      <c r="J94" s="128">
        <v>820</v>
      </c>
      <c r="K94" s="136" t="s">
        <v>231</v>
      </c>
      <c r="L94" s="130"/>
      <c r="M94" s="130"/>
    </row>
    <row r="95" spans="1:14" ht="32.25" customHeight="1" x14ac:dyDescent="0.25">
      <c r="A95" s="118">
        <v>83</v>
      </c>
      <c r="B95" s="123">
        <v>41968</v>
      </c>
      <c r="C95" s="124" t="s">
        <v>178</v>
      </c>
      <c r="D95" s="137">
        <v>2203</v>
      </c>
      <c r="E95" s="118" t="s">
        <v>240</v>
      </c>
      <c r="F95" s="118">
        <v>8161</v>
      </c>
      <c r="G95" s="135">
        <f t="shared" si="2"/>
        <v>23428.400000000001</v>
      </c>
      <c r="H95" s="128"/>
      <c r="I95" s="128">
        <v>23428.400000000001</v>
      </c>
      <c r="J95" s="128"/>
      <c r="K95" s="136" t="s">
        <v>244</v>
      </c>
      <c r="L95" s="130" t="s">
        <v>249</v>
      </c>
      <c r="M95" s="130" t="s">
        <v>25</v>
      </c>
    </row>
    <row r="96" spans="1:14" ht="32.25" customHeight="1" x14ac:dyDescent="0.25">
      <c r="A96" s="118">
        <v>84</v>
      </c>
      <c r="B96" s="123">
        <v>41982</v>
      </c>
      <c r="C96" s="124" t="s">
        <v>178</v>
      </c>
      <c r="D96" s="137">
        <v>2263</v>
      </c>
      <c r="E96" s="118" t="s">
        <v>240</v>
      </c>
      <c r="F96" s="118">
        <v>8161</v>
      </c>
      <c r="G96" s="135">
        <f t="shared" si="2"/>
        <v>5194.8</v>
      </c>
      <c r="H96" s="128"/>
      <c r="I96" s="128">
        <v>5194.8</v>
      </c>
      <c r="J96" s="128"/>
      <c r="K96" s="136" t="s">
        <v>245</v>
      </c>
      <c r="L96" s="130" t="s">
        <v>249</v>
      </c>
      <c r="M96" s="130" t="s">
        <v>25</v>
      </c>
    </row>
    <row r="97" spans="1:13" ht="32.25" customHeight="1" x14ac:dyDescent="0.25">
      <c r="A97" s="120">
        <v>85</v>
      </c>
      <c r="B97" s="123">
        <v>41982</v>
      </c>
      <c r="C97" s="124" t="s">
        <v>178</v>
      </c>
      <c r="D97" s="137">
        <v>2264</v>
      </c>
      <c r="E97" s="118" t="s">
        <v>240</v>
      </c>
      <c r="F97" s="118">
        <v>8161</v>
      </c>
      <c r="G97" s="135">
        <f t="shared" si="2"/>
        <v>8376.7999999999993</v>
      </c>
      <c r="H97" s="128"/>
      <c r="I97" s="128">
        <v>8376.7999999999993</v>
      </c>
      <c r="J97" s="128"/>
      <c r="K97" s="136" t="s">
        <v>246</v>
      </c>
      <c r="L97" s="130" t="s">
        <v>249</v>
      </c>
      <c r="M97" s="130" t="s">
        <v>25</v>
      </c>
    </row>
    <row r="98" spans="1:13" ht="30" customHeight="1" x14ac:dyDescent="0.25">
      <c r="A98" s="118">
        <v>86</v>
      </c>
      <c r="B98" s="123">
        <v>41971</v>
      </c>
      <c r="C98" s="124" t="s">
        <v>164</v>
      </c>
      <c r="D98" s="137">
        <v>1000</v>
      </c>
      <c r="E98" s="118">
        <v>14118</v>
      </c>
      <c r="F98" s="118">
        <v>8403</v>
      </c>
      <c r="G98" s="135">
        <f t="shared" si="2"/>
        <v>9700</v>
      </c>
      <c r="H98" s="128">
        <v>9700</v>
      </c>
      <c r="I98" s="128"/>
      <c r="J98" s="128"/>
      <c r="K98" s="136" t="s">
        <v>233</v>
      </c>
      <c r="L98" s="130" t="s">
        <v>249</v>
      </c>
      <c r="M98" s="130" t="s">
        <v>25</v>
      </c>
    </row>
    <row r="99" spans="1:13" ht="30" customHeight="1" x14ac:dyDescent="0.25">
      <c r="A99" s="120">
        <v>88</v>
      </c>
      <c r="B99" s="123">
        <v>42002</v>
      </c>
      <c r="C99" s="124" t="s">
        <v>164</v>
      </c>
      <c r="D99" s="137">
        <v>1680</v>
      </c>
      <c r="E99" s="118">
        <v>16427</v>
      </c>
      <c r="F99" s="118">
        <v>9688</v>
      </c>
      <c r="G99" s="135">
        <f t="shared" si="2"/>
        <v>2600</v>
      </c>
      <c r="H99" s="128">
        <v>2600</v>
      </c>
      <c r="I99" s="128"/>
      <c r="J99" s="128"/>
      <c r="K99" s="136" t="s">
        <v>234</v>
      </c>
      <c r="L99" s="130" t="s">
        <v>249</v>
      </c>
      <c r="M99" s="130" t="s">
        <v>25</v>
      </c>
    </row>
    <row r="100" spans="1:13" ht="20.100000000000001" customHeight="1" thickBot="1" x14ac:dyDescent="0.3">
      <c r="A100" s="172" t="s">
        <v>17</v>
      </c>
      <c r="B100" s="173"/>
      <c r="C100" s="173"/>
      <c r="D100" s="173"/>
      <c r="E100" s="173"/>
      <c r="F100" s="174"/>
      <c r="G100" s="132">
        <f>SUM(G13:G99)</f>
        <v>1581699.3999999994</v>
      </c>
      <c r="H100" s="133">
        <f>SUM(H13:H99)</f>
        <v>1498984.1999999995</v>
      </c>
      <c r="I100" s="133">
        <f>SUM(I13:I99)</f>
        <v>69815.199999999997</v>
      </c>
      <c r="J100" s="133">
        <f>SUM(J13:J99)</f>
        <v>12900</v>
      </c>
      <c r="K100" s="117"/>
    </row>
    <row r="101" spans="1:13" x14ac:dyDescent="0.25">
      <c r="H101" t="s">
        <v>235</v>
      </c>
      <c r="I101" t="s">
        <v>235</v>
      </c>
      <c r="J101" t="s">
        <v>235</v>
      </c>
    </row>
  </sheetData>
  <autoFilter ref="E12:M101"/>
  <mergeCells count="7">
    <mergeCell ref="A100:F100"/>
    <mergeCell ref="A1:K1"/>
    <mergeCell ref="A2:K2"/>
    <mergeCell ref="A4:K4"/>
    <mergeCell ref="A11:A12"/>
    <mergeCell ref="B11:D11"/>
    <mergeCell ref="H11:J11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view="pageBreakPreview" zoomScale="60" zoomScaleNormal="70" workbookViewId="0">
      <selection activeCell="M3" sqref="M3"/>
    </sheetView>
  </sheetViews>
  <sheetFormatPr baseColWidth="10" defaultRowHeight="15" x14ac:dyDescent="0.25"/>
  <cols>
    <col min="1" max="1" width="7.85546875" customWidth="1"/>
    <col min="2" max="2" width="11.85546875" customWidth="1"/>
    <col min="3" max="3" width="9.28515625" customWidth="1"/>
    <col min="4" max="4" width="11.5703125" bestFit="1" customWidth="1"/>
    <col min="5" max="5" width="14.28515625" customWidth="1"/>
    <col min="6" max="6" width="11.5703125" bestFit="1" customWidth="1"/>
    <col min="7" max="7" width="17" bestFit="1" customWidth="1"/>
    <col min="8" max="8" width="15.85546875" bestFit="1" customWidth="1"/>
    <col min="9" max="10" width="16.28515625" bestFit="1" customWidth="1"/>
    <col min="11" max="11" width="73.5703125" customWidth="1"/>
    <col min="12" max="12" width="21.85546875" bestFit="1" customWidth="1"/>
    <col min="13" max="13" width="15.140625" bestFit="1" customWidth="1"/>
  </cols>
  <sheetData>
    <row r="1" spans="1:15" ht="30" customHeight="1" x14ac:dyDescent="0.25">
      <c r="A1" s="162" t="s">
        <v>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5" ht="21" customHeight="1" x14ac:dyDescent="0.25">
      <c r="A2" s="163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</row>
    <row r="3" spans="1:15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</row>
    <row r="4" spans="1:15" ht="30" customHeight="1" x14ac:dyDescent="0.25">
      <c r="A4" s="153" t="s">
        <v>26</v>
      </c>
      <c r="B4" s="153"/>
      <c r="C4" s="153"/>
      <c r="D4" s="153"/>
      <c r="E4" s="153"/>
      <c r="F4" s="153"/>
      <c r="G4" s="153"/>
      <c r="H4" s="153"/>
      <c r="I4" s="153"/>
      <c r="J4" s="153"/>
      <c r="K4" s="153"/>
    </row>
    <row r="5" spans="1:15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</row>
    <row r="6" spans="1:15" ht="20.100000000000001" customHeight="1" x14ac:dyDescent="0.25">
      <c r="A6" s="179" t="s">
        <v>21</v>
      </c>
      <c r="B6" s="179"/>
      <c r="C6" s="3" t="s">
        <v>7</v>
      </c>
      <c r="D6" s="4" t="s">
        <v>203</v>
      </c>
      <c r="E6" s="1"/>
      <c r="F6" s="1"/>
      <c r="G6" s="27"/>
      <c r="H6" s="5"/>
      <c r="I6" s="5"/>
      <c r="J6" s="5"/>
      <c r="K6" s="5"/>
    </row>
    <row r="7" spans="1:15" ht="50.25" customHeight="1" x14ac:dyDescent="0.25">
      <c r="A7" s="180" t="s">
        <v>3</v>
      </c>
      <c r="B7" s="180"/>
      <c r="C7" s="3" t="s">
        <v>7</v>
      </c>
      <c r="D7" s="178" t="s">
        <v>264</v>
      </c>
      <c r="E7" s="178"/>
      <c r="F7" s="178"/>
      <c r="G7" s="178"/>
      <c r="H7" s="178"/>
      <c r="I7" s="178"/>
      <c r="J7" s="178"/>
      <c r="K7" s="178"/>
    </row>
    <row r="8" spans="1:15" ht="34.5" customHeight="1" x14ac:dyDescent="0.25">
      <c r="A8" s="180" t="s">
        <v>5</v>
      </c>
      <c r="B8" s="180"/>
      <c r="C8" s="151" t="s">
        <v>7</v>
      </c>
      <c r="D8" s="178" t="s">
        <v>265</v>
      </c>
      <c r="E8" s="178"/>
      <c r="F8" s="178"/>
      <c r="G8" s="178"/>
      <c r="H8" s="178"/>
      <c r="I8" s="178"/>
      <c r="J8" s="178"/>
      <c r="K8" s="178"/>
    </row>
    <row r="9" spans="1:15" ht="27.75" customHeight="1" x14ac:dyDescent="0.25">
      <c r="A9" s="179" t="s">
        <v>6</v>
      </c>
      <c r="B9" s="179"/>
      <c r="C9" s="151" t="s">
        <v>7</v>
      </c>
      <c r="D9" s="8" t="s">
        <v>266</v>
      </c>
      <c r="E9" s="1"/>
      <c r="F9" s="1"/>
      <c r="G9" s="8"/>
      <c r="H9" s="8"/>
      <c r="I9" s="8"/>
      <c r="J9" s="8"/>
      <c r="K9" s="7"/>
    </row>
    <row r="10" spans="1:15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0">
        <v>2014</v>
      </c>
    </row>
    <row r="11" spans="1:15" ht="20.100000000000001" customHeight="1" thickBot="1" x14ac:dyDescent="0.3">
      <c r="A11" s="164" t="s">
        <v>8</v>
      </c>
      <c r="B11" s="165" t="s">
        <v>9</v>
      </c>
      <c r="C11" s="165"/>
      <c r="D11" s="165"/>
      <c r="E11" s="166" t="s">
        <v>10</v>
      </c>
      <c r="F11" s="166" t="s">
        <v>11</v>
      </c>
      <c r="G11" s="157" t="s">
        <v>12</v>
      </c>
      <c r="H11" s="155"/>
      <c r="I11" s="155"/>
      <c r="J11" s="155"/>
      <c r="K11" s="126"/>
    </row>
    <row r="12" spans="1:15" ht="20.100000000000001" customHeight="1" thickBot="1" x14ac:dyDescent="0.3">
      <c r="A12" s="158"/>
      <c r="B12" s="2" t="s">
        <v>14</v>
      </c>
      <c r="C12" s="2" t="s">
        <v>15</v>
      </c>
      <c r="D12" s="2" t="s">
        <v>16</v>
      </c>
      <c r="E12" s="167"/>
      <c r="F12" s="168"/>
      <c r="G12" s="158"/>
      <c r="H12" s="2" t="s">
        <v>208</v>
      </c>
      <c r="I12" s="2" t="s">
        <v>209</v>
      </c>
      <c r="J12" s="2" t="s">
        <v>210</v>
      </c>
      <c r="K12" s="145" t="s">
        <v>13</v>
      </c>
      <c r="L12" s="152" t="s">
        <v>247</v>
      </c>
      <c r="M12" s="147" t="s">
        <v>248</v>
      </c>
    </row>
    <row r="13" spans="1:15" ht="30" customHeight="1" x14ac:dyDescent="0.25">
      <c r="A13" s="120">
        <v>1</v>
      </c>
      <c r="B13" s="121">
        <v>41759</v>
      </c>
      <c r="C13" s="122" t="s">
        <v>185</v>
      </c>
      <c r="D13" s="146" t="s">
        <v>186</v>
      </c>
      <c r="E13" s="120">
        <v>4292</v>
      </c>
      <c r="F13" s="120">
        <v>2387</v>
      </c>
      <c r="G13" s="141">
        <v>5000</v>
      </c>
      <c r="H13" s="143"/>
      <c r="I13" s="143">
        <v>2000</v>
      </c>
      <c r="J13" s="143">
        <v>3000</v>
      </c>
      <c r="K13" s="144" t="s">
        <v>222</v>
      </c>
      <c r="L13" t="s">
        <v>253</v>
      </c>
      <c r="M13" t="s">
        <v>254</v>
      </c>
      <c r="O13" t="s">
        <v>262</v>
      </c>
    </row>
    <row r="14" spans="1:15" ht="30" customHeight="1" x14ac:dyDescent="0.25">
      <c r="A14" s="118">
        <v>2</v>
      </c>
      <c r="B14" s="123">
        <v>41778</v>
      </c>
      <c r="C14" s="124" t="s">
        <v>163</v>
      </c>
      <c r="D14" s="134" t="s">
        <v>225</v>
      </c>
      <c r="E14" s="118">
        <v>5217</v>
      </c>
      <c r="F14" s="118">
        <v>2685</v>
      </c>
      <c r="G14" s="135">
        <v>2800</v>
      </c>
      <c r="H14" s="128"/>
      <c r="I14" s="128"/>
      <c r="J14" s="128">
        <v>2800</v>
      </c>
      <c r="K14" s="136" t="s">
        <v>238</v>
      </c>
      <c r="L14" t="s">
        <v>253</v>
      </c>
      <c r="M14" t="s">
        <v>254</v>
      </c>
      <c r="O14" t="s">
        <v>263</v>
      </c>
    </row>
    <row r="15" spans="1:15" ht="30" customHeight="1" x14ac:dyDescent="0.25">
      <c r="A15" s="118">
        <v>3</v>
      </c>
      <c r="B15" s="123">
        <v>41869</v>
      </c>
      <c r="C15" s="124" t="s">
        <v>164</v>
      </c>
      <c r="D15" s="137">
        <v>591</v>
      </c>
      <c r="E15" s="118">
        <v>9399</v>
      </c>
      <c r="F15" s="118">
        <v>5222</v>
      </c>
      <c r="G15" s="135">
        <v>4350</v>
      </c>
      <c r="H15" s="128">
        <v>4350</v>
      </c>
      <c r="I15" s="128"/>
      <c r="J15" s="128"/>
      <c r="K15" s="136" t="s">
        <v>227</v>
      </c>
      <c r="L15" t="s">
        <v>253</v>
      </c>
      <c r="M15" t="s">
        <v>254</v>
      </c>
      <c r="N15" t="s">
        <v>261</v>
      </c>
      <c r="O15" t="s">
        <v>263</v>
      </c>
    </row>
    <row r="16" spans="1:15" ht="30" customHeight="1" x14ac:dyDescent="0.25">
      <c r="A16" s="118">
        <v>4</v>
      </c>
      <c r="B16" s="123">
        <v>41866</v>
      </c>
      <c r="C16" s="124" t="s">
        <v>164</v>
      </c>
      <c r="D16" s="137">
        <v>820</v>
      </c>
      <c r="E16" s="118">
        <v>9416</v>
      </c>
      <c r="F16" s="118">
        <v>5223</v>
      </c>
      <c r="G16" s="135">
        <v>4500</v>
      </c>
      <c r="H16" s="128">
        <v>4500</v>
      </c>
      <c r="I16" s="128"/>
      <c r="J16" s="128"/>
      <c r="K16" s="136" t="s">
        <v>228</v>
      </c>
      <c r="L16" t="s">
        <v>253</v>
      </c>
      <c r="M16" t="s">
        <v>254</v>
      </c>
      <c r="N16" t="s">
        <v>261</v>
      </c>
      <c r="O16" t="s">
        <v>263</v>
      </c>
    </row>
    <row r="17" spans="1:15" ht="30" customHeight="1" x14ac:dyDescent="0.25">
      <c r="A17" s="118">
        <v>5</v>
      </c>
      <c r="B17" s="123">
        <v>41864</v>
      </c>
      <c r="C17" s="124" t="s">
        <v>163</v>
      </c>
      <c r="D17" s="134" t="s">
        <v>229</v>
      </c>
      <c r="E17" s="118">
        <v>9672</v>
      </c>
      <c r="F17" s="118">
        <v>5229</v>
      </c>
      <c r="G17" s="135">
        <v>4000</v>
      </c>
      <c r="H17" s="128"/>
      <c r="I17" s="128"/>
      <c r="J17" s="128">
        <v>4000</v>
      </c>
      <c r="K17" s="136" t="s">
        <v>239</v>
      </c>
      <c r="L17" t="s">
        <v>253</v>
      </c>
      <c r="M17" t="s">
        <v>254</v>
      </c>
      <c r="O17" t="s">
        <v>263</v>
      </c>
    </row>
    <row r="18" spans="1:15" ht="30" customHeight="1" x14ac:dyDescent="0.25">
      <c r="A18" s="118">
        <v>6</v>
      </c>
      <c r="B18" s="123">
        <v>41904</v>
      </c>
      <c r="C18" s="124" t="s">
        <v>164</v>
      </c>
      <c r="D18" s="137">
        <v>818</v>
      </c>
      <c r="E18" s="118">
        <v>11131</v>
      </c>
      <c r="F18" s="118">
        <v>6140</v>
      </c>
      <c r="G18" s="135">
        <v>4857.28</v>
      </c>
      <c r="H18" s="128">
        <v>4857.28</v>
      </c>
      <c r="I18" s="128"/>
      <c r="J18" s="128"/>
      <c r="K18" s="136" t="s">
        <v>232</v>
      </c>
      <c r="L18" t="s">
        <v>253</v>
      </c>
      <c r="M18" t="s">
        <v>254</v>
      </c>
      <c r="N18" t="s">
        <v>261</v>
      </c>
      <c r="O18" t="s">
        <v>263</v>
      </c>
    </row>
    <row r="19" spans="1:15" ht="20.100000000000001" customHeight="1" thickBot="1" x14ac:dyDescent="0.3">
      <c r="A19" s="172" t="s">
        <v>17</v>
      </c>
      <c r="B19" s="173"/>
      <c r="C19" s="173"/>
      <c r="D19" s="173"/>
      <c r="E19" s="173"/>
      <c r="F19" s="174"/>
      <c r="G19" s="139">
        <f>SUM(G13:G18)</f>
        <v>25507.279999999999</v>
      </c>
      <c r="H19" s="133">
        <f>SUM(H13:H18)</f>
        <v>13707.279999999999</v>
      </c>
      <c r="I19" s="133">
        <f>SUM(I13:I18)</f>
        <v>2000</v>
      </c>
      <c r="J19" s="133">
        <f>SUM(J13:J18)</f>
        <v>9800</v>
      </c>
      <c r="K19" s="117"/>
    </row>
  </sheetData>
  <autoFilter ref="K12:K20"/>
  <mergeCells count="16">
    <mergeCell ref="A19:F19"/>
    <mergeCell ref="A1:K1"/>
    <mergeCell ref="A2:K2"/>
    <mergeCell ref="A4:K4"/>
    <mergeCell ref="A11:A12"/>
    <mergeCell ref="B11:D11"/>
    <mergeCell ref="E11:E12"/>
    <mergeCell ref="F11:F12"/>
    <mergeCell ref="G11:G12"/>
    <mergeCell ref="H11:J11"/>
    <mergeCell ref="D7:K7"/>
    <mergeCell ref="D8:K8"/>
    <mergeCell ref="A6:B6"/>
    <mergeCell ref="A7:B7"/>
    <mergeCell ref="A8:B8"/>
    <mergeCell ref="A9:B9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55" zoomScaleNormal="55" workbookViewId="0">
      <selection activeCell="O24" sqref="O24"/>
    </sheetView>
  </sheetViews>
  <sheetFormatPr baseColWidth="10" defaultRowHeight="15" x14ac:dyDescent="0.25"/>
  <cols>
    <col min="1" max="1" width="12.42578125" customWidth="1"/>
    <col min="2" max="2" width="13.28515625" customWidth="1"/>
    <col min="3" max="3" width="9.28515625" customWidth="1"/>
    <col min="4" max="6" width="11.5703125" bestFit="1" customWidth="1"/>
    <col min="7" max="7" width="16.140625" customWidth="1"/>
    <col min="8" max="8" width="19" customWidth="1"/>
    <col min="9" max="9" width="15" bestFit="1" customWidth="1"/>
    <col min="10" max="11" width="13.7109375" bestFit="1" customWidth="1"/>
    <col min="12" max="12" width="12.28515625" bestFit="1" customWidth="1"/>
    <col min="13" max="13" width="11.85546875" bestFit="1" customWidth="1"/>
    <col min="14" max="14" width="12.28515625" bestFit="1" customWidth="1"/>
    <col min="15" max="15" width="73.5703125" customWidth="1"/>
    <col min="16" max="16" width="27.140625" bestFit="1" customWidth="1"/>
    <col min="17" max="17" width="19.42578125" bestFit="1" customWidth="1"/>
  </cols>
  <sheetData>
    <row r="1" spans="1:17" ht="30" customHeight="1" x14ac:dyDescent="0.25">
      <c r="A1" s="162" t="s">
        <v>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</row>
    <row r="2" spans="1:17" ht="21" customHeight="1" x14ac:dyDescent="0.25">
      <c r="A2" s="163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</row>
    <row r="3" spans="1:17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  <c r="L3" s="3"/>
      <c r="M3" s="3"/>
      <c r="N3" s="3"/>
      <c r="O3" s="3"/>
    </row>
    <row r="4" spans="1:17" ht="30" customHeight="1" x14ac:dyDescent="0.25">
      <c r="A4" s="153" t="s">
        <v>252</v>
      </c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</row>
    <row r="5" spans="1:17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  <c r="L5" s="3"/>
      <c r="M5" s="3"/>
      <c r="N5" s="3"/>
      <c r="O5" s="3"/>
    </row>
    <row r="6" spans="1:17" ht="20.100000000000001" customHeight="1" x14ac:dyDescent="0.25">
      <c r="A6" s="4" t="s">
        <v>21</v>
      </c>
      <c r="B6" s="5"/>
      <c r="C6" s="5"/>
      <c r="D6" s="4" t="s">
        <v>203</v>
      </c>
      <c r="E6" s="1"/>
      <c r="F6" s="1"/>
      <c r="G6" s="27"/>
      <c r="H6" s="5"/>
      <c r="I6" s="5"/>
      <c r="J6" s="5"/>
      <c r="K6" s="5"/>
      <c r="L6" s="5"/>
      <c r="M6" s="5"/>
      <c r="N6" s="5"/>
      <c r="O6" s="5"/>
    </row>
    <row r="7" spans="1:17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8"/>
      <c r="L7" s="8"/>
      <c r="M7" s="8"/>
      <c r="N7" s="8"/>
      <c r="O7" s="7"/>
    </row>
    <row r="8" spans="1:17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7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7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0">
        <v>2014</v>
      </c>
    </row>
    <row r="11" spans="1:17" ht="20.100000000000001" customHeight="1" thickBot="1" x14ac:dyDescent="0.3">
      <c r="A11" s="164" t="s">
        <v>8</v>
      </c>
      <c r="B11" s="165" t="s">
        <v>9</v>
      </c>
      <c r="C11" s="165"/>
      <c r="D11" s="165"/>
      <c r="E11" s="166" t="s">
        <v>10</v>
      </c>
      <c r="F11" s="166" t="s">
        <v>11</v>
      </c>
      <c r="G11" s="157" t="s">
        <v>12</v>
      </c>
      <c r="H11" s="154" t="s">
        <v>20</v>
      </c>
      <c r="I11" s="155"/>
      <c r="J11" s="155"/>
      <c r="K11" s="155"/>
      <c r="L11" s="155"/>
      <c r="M11" s="155"/>
      <c r="N11" s="156"/>
      <c r="O11" s="126" t="s">
        <v>251</v>
      </c>
    </row>
    <row r="12" spans="1:17" ht="20.100000000000001" customHeight="1" thickBot="1" x14ac:dyDescent="0.3">
      <c r="A12" s="158"/>
      <c r="B12" s="2" t="s">
        <v>14</v>
      </c>
      <c r="C12" s="2" t="s">
        <v>15</v>
      </c>
      <c r="D12" s="2" t="s">
        <v>16</v>
      </c>
      <c r="E12" s="167"/>
      <c r="F12" s="168"/>
      <c r="G12" s="158"/>
      <c r="H12" s="2" t="s">
        <v>204</v>
      </c>
      <c r="I12" s="2" t="s">
        <v>205</v>
      </c>
      <c r="J12" s="2" t="s">
        <v>206</v>
      </c>
      <c r="K12" s="2" t="s">
        <v>207</v>
      </c>
      <c r="L12" s="2" t="s">
        <v>208</v>
      </c>
      <c r="M12" s="2" t="s">
        <v>209</v>
      </c>
      <c r="N12" s="2" t="s">
        <v>210</v>
      </c>
      <c r="O12" s="145" t="s">
        <v>13</v>
      </c>
      <c r="P12" s="129" t="s">
        <v>247</v>
      </c>
      <c r="Q12" s="129" t="s">
        <v>248</v>
      </c>
    </row>
    <row r="13" spans="1:17" ht="30" customHeight="1" x14ac:dyDescent="0.25">
      <c r="A13" s="120">
        <v>1</v>
      </c>
      <c r="B13" s="121">
        <v>41996</v>
      </c>
      <c r="C13" s="122" t="s">
        <v>178</v>
      </c>
      <c r="D13" s="140">
        <v>2383</v>
      </c>
      <c r="E13" s="120">
        <v>16606</v>
      </c>
      <c r="F13" s="120">
        <v>9338</v>
      </c>
      <c r="G13" s="141">
        <f>SUM(H13:N13)</f>
        <v>1218</v>
      </c>
      <c r="H13" s="142">
        <v>1218</v>
      </c>
      <c r="I13" s="142"/>
      <c r="J13" s="142"/>
      <c r="K13" s="143"/>
      <c r="L13" s="143"/>
      <c r="M13" s="143"/>
      <c r="N13" s="143"/>
      <c r="O13" s="144" t="s">
        <v>237</v>
      </c>
      <c r="P13" t="s">
        <v>253</v>
      </c>
      <c r="Q13" t="s">
        <v>25</v>
      </c>
    </row>
    <row r="14" spans="1:17" ht="20.100000000000001" customHeight="1" thickBot="1" x14ac:dyDescent="0.3">
      <c r="A14" s="172" t="s">
        <v>17</v>
      </c>
      <c r="B14" s="173"/>
      <c r="C14" s="173"/>
      <c r="D14" s="173"/>
      <c r="E14" s="173"/>
      <c r="F14" s="174"/>
      <c r="G14" s="132">
        <f t="shared" ref="G14:N14" si="0">SUM(G13:G13)</f>
        <v>1218</v>
      </c>
      <c r="H14" s="133">
        <f t="shared" si="0"/>
        <v>1218</v>
      </c>
      <c r="I14" s="133">
        <f t="shared" si="0"/>
        <v>0</v>
      </c>
      <c r="J14" s="133">
        <f t="shared" si="0"/>
        <v>0</v>
      </c>
      <c r="K14" s="133">
        <f t="shared" si="0"/>
        <v>0</v>
      </c>
      <c r="L14" s="133">
        <f t="shared" si="0"/>
        <v>0</v>
      </c>
      <c r="M14" s="133">
        <f t="shared" si="0"/>
        <v>0</v>
      </c>
      <c r="N14" s="133">
        <f t="shared" si="0"/>
        <v>0</v>
      </c>
      <c r="O14" s="117"/>
    </row>
    <row r="15" spans="1:17" x14ac:dyDescent="0.25">
      <c r="H15" t="s">
        <v>235</v>
      </c>
      <c r="I15" t="s">
        <v>235</v>
      </c>
      <c r="J15" t="s">
        <v>235</v>
      </c>
      <c r="K15" t="s">
        <v>235</v>
      </c>
      <c r="L15" t="s">
        <v>235</v>
      </c>
      <c r="M15" t="s">
        <v>235</v>
      </c>
      <c r="N15" t="s">
        <v>235</v>
      </c>
    </row>
  </sheetData>
  <mergeCells count="10">
    <mergeCell ref="A14:F14"/>
    <mergeCell ref="A1:O1"/>
    <mergeCell ref="A2:O2"/>
    <mergeCell ref="A4:O4"/>
    <mergeCell ref="A11:A12"/>
    <mergeCell ref="B11:D11"/>
    <mergeCell ref="E11:E12"/>
    <mergeCell ref="F11:F12"/>
    <mergeCell ref="G11:G12"/>
    <mergeCell ref="H11:N11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01"/>
  <sheetViews>
    <sheetView topLeftCell="A4" zoomScale="55" zoomScaleNormal="55" workbookViewId="0">
      <selection activeCell="I18" sqref="I18"/>
    </sheetView>
  </sheetViews>
  <sheetFormatPr baseColWidth="10" defaultRowHeight="15" x14ac:dyDescent="0.25"/>
  <cols>
    <col min="1" max="1" width="15.28515625" customWidth="1"/>
    <col min="2" max="2" width="21.5703125" customWidth="1"/>
    <col min="3" max="3" width="15.28515625" customWidth="1"/>
    <col min="4" max="6" width="11.5703125" bestFit="1" customWidth="1"/>
    <col min="7" max="10" width="16.140625" customWidth="1"/>
    <col min="11" max="11" width="73.5703125" customWidth="1"/>
    <col min="12" max="12" width="27.140625" bestFit="1" customWidth="1"/>
    <col min="13" max="13" width="22.5703125" customWidth="1"/>
  </cols>
  <sheetData>
    <row r="1" spans="1:13" ht="30" customHeight="1" x14ac:dyDescent="0.25">
      <c r="A1" s="162" t="s">
        <v>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3" ht="21" customHeight="1" x14ac:dyDescent="0.25">
      <c r="A2" s="163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</row>
    <row r="3" spans="1:13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</row>
    <row r="4" spans="1:13" ht="30" customHeight="1" x14ac:dyDescent="0.25">
      <c r="A4" s="153" t="s">
        <v>23</v>
      </c>
      <c r="B4" s="153"/>
      <c r="C4" s="153"/>
      <c r="D4" s="153"/>
      <c r="E4" s="153"/>
      <c r="F4" s="153"/>
      <c r="G4" s="153"/>
      <c r="H4" s="153"/>
      <c r="I4" s="153"/>
      <c r="J4" s="153"/>
      <c r="K4" s="153"/>
    </row>
    <row r="5" spans="1:13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</row>
    <row r="6" spans="1:13" ht="20.100000000000001" customHeight="1" x14ac:dyDescent="0.25">
      <c r="A6" s="4" t="s">
        <v>21</v>
      </c>
      <c r="B6" s="5"/>
      <c r="C6" s="5"/>
      <c r="D6" s="4" t="s">
        <v>203</v>
      </c>
      <c r="E6" s="1"/>
      <c r="F6" s="1"/>
      <c r="G6" s="27"/>
      <c r="H6" s="5"/>
      <c r="I6" s="5"/>
      <c r="J6" s="5"/>
      <c r="K6" s="5"/>
    </row>
    <row r="7" spans="1:13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7"/>
    </row>
    <row r="8" spans="1:13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7"/>
    </row>
    <row r="10" spans="1:13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0">
        <v>2014</v>
      </c>
    </row>
    <row r="11" spans="1:13" ht="20.100000000000001" customHeight="1" thickBot="1" x14ac:dyDescent="0.3">
      <c r="A11" s="164" t="s">
        <v>8</v>
      </c>
      <c r="B11" s="165" t="s">
        <v>9</v>
      </c>
      <c r="C11" s="165"/>
      <c r="D11" s="165"/>
      <c r="E11" s="150" t="s">
        <v>10</v>
      </c>
      <c r="F11" s="150" t="s">
        <v>11</v>
      </c>
      <c r="G11" s="126" t="s">
        <v>12</v>
      </c>
      <c r="H11" s="155"/>
      <c r="I11" s="155"/>
      <c r="J11" s="155"/>
      <c r="K11" s="126"/>
    </row>
    <row r="12" spans="1:13" ht="20.100000000000001" customHeight="1" thickBot="1" x14ac:dyDescent="0.3">
      <c r="A12" s="158"/>
      <c r="B12" s="2" t="s">
        <v>14</v>
      </c>
      <c r="C12" s="2" t="s">
        <v>15</v>
      </c>
      <c r="D12" s="2" t="s">
        <v>16</v>
      </c>
      <c r="E12" s="150" t="s">
        <v>10</v>
      </c>
      <c r="F12" s="150" t="s">
        <v>11</v>
      </c>
      <c r="G12" s="126" t="s">
        <v>12</v>
      </c>
      <c r="H12" s="2" t="s">
        <v>205</v>
      </c>
      <c r="I12" s="2" t="s">
        <v>206</v>
      </c>
      <c r="J12" s="2" t="s">
        <v>207</v>
      </c>
      <c r="K12" s="145" t="s">
        <v>13</v>
      </c>
      <c r="L12" s="129" t="s">
        <v>247</v>
      </c>
      <c r="M12" s="129" t="s">
        <v>248</v>
      </c>
    </row>
    <row r="13" spans="1:13" ht="30" hidden="1" customHeight="1" x14ac:dyDescent="0.25">
      <c r="A13" s="120">
        <v>1</v>
      </c>
      <c r="B13" s="121">
        <v>41690</v>
      </c>
      <c r="C13" s="122" t="s">
        <v>185</v>
      </c>
      <c r="D13" s="146" t="s">
        <v>186</v>
      </c>
      <c r="E13" s="120">
        <v>1371</v>
      </c>
      <c r="F13" s="120">
        <v>473</v>
      </c>
      <c r="G13" s="141">
        <f t="shared" ref="G13:G56" si="0">SUM(H13:J13)</f>
        <v>20000</v>
      </c>
      <c r="H13" s="143"/>
      <c r="I13" s="143">
        <v>10000</v>
      </c>
      <c r="J13" s="143">
        <v>10000</v>
      </c>
      <c r="K13" s="144" t="s">
        <v>213</v>
      </c>
      <c r="L13" s="130"/>
      <c r="M13" s="130"/>
    </row>
    <row r="14" spans="1:13" ht="30" hidden="1" customHeight="1" x14ac:dyDescent="0.25">
      <c r="A14" s="118">
        <v>2</v>
      </c>
      <c r="B14" s="123">
        <v>41843</v>
      </c>
      <c r="C14" s="124" t="s">
        <v>185</v>
      </c>
      <c r="D14" s="134" t="s">
        <v>186</v>
      </c>
      <c r="E14" s="118">
        <v>1500</v>
      </c>
      <c r="F14" s="118">
        <v>566</v>
      </c>
      <c r="G14" s="135">
        <f t="shared" si="0"/>
        <v>960</v>
      </c>
      <c r="H14" s="128"/>
      <c r="I14" s="128"/>
      <c r="J14" s="128">
        <v>960</v>
      </c>
      <c r="K14" s="136" t="s">
        <v>214</v>
      </c>
      <c r="L14" s="130"/>
      <c r="M14" s="130"/>
    </row>
    <row r="15" spans="1:13" ht="30" customHeight="1" x14ac:dyDescent="0.25">
      <c r="A15" s="118"/>
      <c r="B15" s="123"/>
      <c r="C15" s="124"/>
      <c r="D15" s="137"/>
      <c r="E15" s="118"/>
      <c r="F15" s="118"/>
      <c r="G15" s="135"/>
      <c r="H15" s="128"/>
      <c r="I15" s="128"/>
      <c r="J15" s="128"/>
      <c r="K15" s="136"/>
      <c r="L15" s="130"/>
      <c r="M15" s="130"/>
    </row>
    <row r="16" spans="1:13" ht="30" customHeight="1" x14ac:dyDescent="0.25">
      <c r="A16" s="120"/>
      <c r="B16" s="123"/>
      <c r="C16" s="124"/>
      <c r="D16" s="137"/>
      <c r="E16" s="118"/>
      <c r="F16" s="118"/>
      <c r="G16" s="135"/>
      <c r="H16" s="128"/>
      <c r="I16" s="128"/>
      <c r="J16" s="128"/>
      <c r="K16" s="136"/>
      <c r="L16" s="130"/>
      <c r="M16" s="130"/>
    </row>
    <row r="17" spans="1:13" ht="30" customHeight="1" x14ac:dyDescent="0.25">
      <c r="A17" s="118"/>
      <c r="B17" s="123"/>
      <c r="C17" s="124"/>
      <c r="D17" s="137"/>
      <c r="E17" s="118"/>
      <c r="F17" s="118"/>
      <c r="G17" s="135"/>
      <c r="H17" s="128"/>
      <c r="I17" s="128"/>
      <c r="J17" s="128"/>
      <c r="K17" s="136"/>
      <c r="L17" s="130"/>
      <c r="M17" s="130"/>
    </row>
    <row r="18" spans="1:13" ht="30" customHeight="1" x14ac:dyDescent="0.25">
      <c r="A18" s="118"/>
      <c r="B18" s="123"/>
      <c r="C18" s="124"/>
      <c r="D18" s="137"/>
      <c r="E18" s="118"/>
      <c r="F18" s="118"/>
      <c r="G18" s="135"/>
      <c r="H18" s="128"/>
      <c r="I18" s="128"/>
      <c r="J18" s="128"/>
      <c r="K18" s="136"/>
      <c r="L18" s="130"/>
      <c r="M18" s="130"/>
    </row>
    <row r="19" spans="1:13" ht="30" customHeight="1" x14ac:dyDescent="0.25">
      <c r="A19" s="120"/>
      <c r="B19" s="123"/>
      <c r="C19" s="124"/>
      <c r="D19" s="137"/>
      <c r="E19" s="118"/>
      <c r="F19" s="118"/>
      <c r="G19" s="135"/>
      <c r="H19" s="128"/>
      <c r="I19" s="128"/>
      <c r="J19" s="128"/>
      <c r="K19" s="136"/>
      <c r="L19" s="130"/>
      <c r="M19" s="130"/>
    </row>
    <row r="20" spans="1:13" ht="30" customHeight="1" x14ac:dyDescent="0.25">
      <c r="A20" s="118"/>
      <c r="B20" s="123"/>
      <c r="C20" s="124"/>
      <c r="D20" s="137"/>
      <c r="E20" s="118"/>
      <c r="F20" s="118"/>
      <c r="G20" s="135"/>
      <c r="H20" s="128"/>
      <c r="I20" s="128"/>
      <c r="J20" s="128"/>
      <c r="K20" s="136"/>
      <c r="L20" s="130"/>
      <c r="M20" s="130"/>
    </row>
    <row r="21" spans="1:13" ht="30" customHeight="1" x14ac:dyDescent="0.25">
      <c r="A21" s="118"/>
      <c r="B21" s="123"/>
      <c r="C21" s="124"/>
      <c r="D21" s="137"/>
      <c r="E21" s="118"/>
      <c r="F21" s="118"/>
      <c r="G21" s="135"/>
      <c r="H21" s="128"/>
      <c r="I21" s="128"/>
      <c r="J21" s="128"/>
      <c r="K21" s="136"/>
      <c r="L21" s="130"/>
      <c r="M21" s="130"/>
    </row>
    <row r="22" spans="1:13" ht="30" customHeight="1" x14ac:dyDescent="0.25">
      <c r="A22" s="120"/>
      <c r="B22" s="123"/>
      <c r="C22" s="124"/>
      <c r="D22" s="137"/>
      <c r="E22" s="118"/>
      <c r="F22" s="118"/>
      <c r="G22" s="135"/>
      <c r="H22" s="128"/>
      <c r="I22" s="128"/>
      <c r="J22" s="128"/>
      <c r="K22" s="136"/>
      <c r="L22" s="130"/>
      <c r="M22" s="130"/>
    </row>
    <row r="23" spans="1:13" ht="30" customHeight="1" x14ac:dyDescent="0.25">
      <c r="A23" s="118"/>
      <c r="B23" s="123"/>
      <c r="C23" s="124"/>
      <c r="D23" s="137"/>
      <c r="E23" s="118"/>
      <c r="F23" s="118"/>
      <c r="G23" s="135"/>
      <c r="H23" s="128"/>
      <c r="I23" s="128"/>
      <c r="J23" s="128"/>
      <c r="K23" s="136"/>
      <c r="L23" s="130"/>
      <c r="M23" s="130"/>
    </row>
    <row r="24" spans="1:13" ht="30" customHeight="1" x14ac:dyDescent="0.25">
      <c r="A24" s="118"/>
      <c r="B24" s="123"/>
      <c r="C24" s="124"/>
      <c r="D24" s="137"/>
      <c r="E24" s="118"/>
      <c r="F24" s="118"/>
      <c r="G24" s="135"/>
      <c r="H24" s="128"/>
      <c r="I24" s="128"/>
      <c r="J24" s="128"/>
      <c r="K24" s="136"/>
      <c r="L24" s="130"/>
      <c r="M24" s="130"/>
    </row>
    <row r="25" spans="1:13" ht="30" customHeight="1" x14ac:dyDescent="0.25">
      <c r="A25" s="120"/>
      <c r="B25" s="123"/>
      <c r="C25" s="124"/>
      <c r="D25" s="137"/>
      <c r="E25" s="118"/>
      <c r="F25" s="118"/>
      <c r="G25" s="135"/>
      <c r="H25" s="128"/>
      <c r="I25" s="128"/>
      <c r="J25" s="128"/>
      <c r="K25" s="136"/>
      <c r="L25" s="130"/>
      <c r="M25" s="130"/>
    </row>
    <row r="26" spans="1:13" ht="30" customHeight="1" x14ac:dyDescent="0.25">
      <c r="A26" s="118"/>
      <c r="B26" s="123"/>
      <c r="C26" s="124"/>
      <c r="D26" s="137"/>
      <c r="E26" s="118"/>
      <c r="F26" s="118"/>
      <c r="G26" s="135"/>
      <c r="H26" s="128"/>
      <c r="I26" s="128"/>
      <c r="J26" s="128"/>
      <c r="K26" s="136"/>
      <c r="L26" s="130"/>
      <c r="M26" s="130"/>
    </row>
    <row r="27" spans="1:13" ht="30" customHeight="1" x14ac:dyDescent="0.25">
      <c r="A27" s="118"/>
      <c r="B27" s="123"/>
      <c r="C27" s="124"/>
      <c r="D27" s="137"/>
      <c r="E27" s="118"/>
      <c r="F27" s="118"/>
      <c r="G27" s="135"/>
      <c r="H27" s="128"/>
      <c r="I27" s="128"/>
      <c r="J27" s="128"/>
      <c r="K27" s="136"/>
      <c r="L27" s="130"/>
      <c r="M27" s="130"/>
    </row>
    <row r="28" spans="1:13" ht="30" customHeight="1" x14ac:dyDescent="0.25">
      <c r="A28" s="120"/>
      <c r="B28" s="123"/>
      <c r="C28" s="124"/>
      <c r="D28" s="137"/>
      <c r="E28" s="118"/>
      <c r="F28" s="118"/>
      <c r="G28" s="135"/>
      <c r="H28" s="128"/>
      <c r="I28" s="128"/>
      <c r="J28" s="128"/>
      <c r="K28" s="136"/>
      <c r="L28" s="130"/>
      <c r="M28" s="130"/>
    </row>
    <row r="29" spans="1:13" ht="30" customHeight="1" x14ac:dyDescent="0.25">
      <c r="A29" s="118"/>
      <c r="B29" s="123"/>
      <c r="C29" s="124"/>
      <c r="D29" s="137"/>
      <c r="E29" s="118"/>
      <c r="F29" s="118"/>
      <c r="G29" s="135"/>
      <c r="H29" s="128"/>
      <c r="I29" s="128"/>
      <c r="J29" s="128"/>
      <c r="K29" s="136"/>
      <c r="L29" s="130"/>
      <c r="M29" s="130"/>
    </row>
    <row r="30" spans="1:13" ht="30" customHeight="1" x14ac:dyDescent="0.25">
      <c r="A30" s="118"/>
      <c r="B30" s="123"/>
      <c r="C30" s="124"/>
      <c r="D30" s="137"/>
      <c r="E30" s="118"/>
      <c r="F30" s="118"/>
      <c r="G30" s="135"/>
      <c r="H30" s="128"/>
      <c r="I30" s="128"/>
      <c r="J30" s="128"/>
      <c r="K30" s="136"/>
      <c r="L30" s="130"/>
      <c r="M30" s="130"/>
    </row>
    <row r="31" spans="1:13" ht="30" customHeight="1" x14ac:dyDescent="0.25">
      <c r="A31" s="120"/>
      <c r="B31" s="123"/>
      <c r="C31" s="124"/>
      <c r="D31" s="137"/>
      <c r="E31" s="118"/>
      <c r="F31" s="118"/>
      <c r="G31" s="135"/>
      <c r="H31" s="128"/>
      <c r="I31" s="128"/>
      <c r="J31" s="128"/>
      <c r="K31" s="136"/>
      <c r="L31" s="130"/>
      <c r="M31" s="130"/>
    </row>
    <row r="32" spans="1:13" ht="30" customHeight="1" x14ac:dyDescent="0.25">
      <c r="A32" s="118"/>
      <c r="B32" s="123"/>
      <c r="C32" s="124"/>
      <c r="D32" s="137"/>
      <c r="E32" s="118"/>
      <c r="F32" s="118"/>
      <c r="G32" s="135"/>
      <c r="H32" s="128"/>
      <c r="I32" s="128"/>
      <c r="J32" s="128"/>
      <c r="K32" s="136"/>
      <c r="L32" s="130"/>
      <c r="M32" s="130"/>
    </row>
    <row r="33" spans="1:13" ht="30" customHeight="1" x14ac:dyDescent="0.25">
      <c r="A33" s="118"/>
      <c r="B33" s="123"/>
      <c r="C33" s="124"/>
      <c r="D33" s="137"/>
      <c r="E33" s="118"/>
      <c r="F33" s="118"/>
      <c r="G33" s="135"/>
      <c r="H33" s="128"/>
      <c r="I33" s="128"/>
      <c r="J33" s="128"/>
      <c r="K33" s="136"/>
      <c r="L33" s="130"/>
      <c r="M33" s="130"/>
    </row>
    <row r="34" spans="1:13" ht="30" customHeight="1" x14ac:dyDescent="0.25">
      <c r="A34" s="120"/>
      <c r="B34" s="123"/>
      <c r="C34" s="124"/>
      <c r="D34" s="137"/>
      <c r="E34" s="118"/>
      <c r="F34" s="118"/>
      <c r="G34" s="135"/>
      <c r="H34" s="128"/>
      <c r="I34" s="128"/>
      <c r="J34" s="128"/>
      <c r="K34" s="136"/>
      <c r="L34" s="130"/>
      <c r="M34" s="130"/>
    </row>
    <row r="35" spans="1:13" ht="30" customHeight="1" x14ac:dyDescent="0.25">
      <c r="A35" s="118"/>
      <c r="B35" s="123"/>
      <c r="C35" s="124"/>
      <c r="D35" s="137"/>
      <c r="E35" s="118"/>
      <c r="F35" s="118"/>
      <c r="G35" s="135"/>
      <c r="H35" s="128"/>
      <c r="I35" s="128"/>
      <c r="J35" s="128"/>
      <c r="K35" s="136"/>
      <c r="L35" s="130"/>
      <c r="M35" s="130"/>
    </row>
    <row r="36" spans="1:13" ht="30" customHeight="1" x14ac:dyDescent="0.25">
      <c r="A36" s="118"/>
      <c r="B36" s="123"/>
      <c r="C36" s="124"/>
      <c r="D36" s="137"/>
      <c r="E36" s="118"/>
      <c r="F36" s="118"/>
      <c r="G36" s="135"/>
      <c r="H36" s="128"/>
      <c r="I36" s="128"/>
      <c r="J36" s="128"/>
      <c r="K36" s="136"/>
      <c r="L36" s="130"/>
      <c r="M36" s="130"/>
    </row>
    <row r="37" spans="1:13" ht="30" customHeight="1" x14ac:dyDescent="0.25">
      <c r="A37" s="120"/>
      <c r="B37" s="123"/>
      <c r="C37" s="124"/>
      <c r="D37" s="137"/>
      <c r="E37" s="118"/>
      <c r="F37" s="118"/>
      <c r="G37" s="135"/>
      <c r="H37" s="128"/>
      <c r="I37" s="128"/>
      <c r="J37" s="128"/>
      <c r="K37" s="136"/>
      <c r="L37" s="130"/>
      <c r="M37" s="130"/>
    </row>
    <row r="38" spans="1:13" ht="30" customHeight="1" x14ac:dyDescent="0.25">
      <c r="A38" s="118"/>
      <c r="B38" s="123"/>
      <c r="C38" s="124"/>
      <c r="D38" s="137"/>
      <c r="E38" s="118"/>
      <c r="F38" s="118"/>
      <c r="G38" s="135"/>
      <c r="H38" s="128"/>
      <c r="I38" s="128"/>
      <c r="J38" s="128"/>
      <c r="K38" s="136"/>
      <c r="L38" s="130"/>
      <c r="M38" s="130"/>
    </row>
    <row r="39" spans="1:13" ht="30" customHeight="1" x14ac:dyDescent="0.25">
      <c r="A39" s="118"/>
      <c r="B39" s="123"/>
      <c r="C39" s="124"/>
      <c r="D39" s="137"/>
      <c r="E39" s="118"/>
      <c r="F39" s="118"/>
      <c r="G39" s="135"/>
      <c r="H39" s="128"/>
      <c r="I39" s="128"/>
      <c r="J39" s="128"/>
      <c r="K39" s="136"/>
      <c r="L39" s="130"/>
      <c r="M39" s="130"/>
    </row>
    <row r="40" spans="1:13" ht="30" customHeight="1" x14ac:dyDescent="0.25">
      <c r="A40" s="120"/>
      <c r="B40" s="123"/>
      <c r="C40" s="124"/>
      <c r="D40" s="137"/>
      <c r="E40" s="118"/>
      <c r="F40" s="118"/>
      <c r="G40" s="135"/>
      <c r="H40" s="128"/>
      <c r="I40" s="128"/>
      <c r="J40" s="128"/>
      <c r="K40" s="136"/>
      <c r="L40" s="130"/>
      <c r="M40" s="130"/>
    </row>
    <row r="41" spans="1:13" ht="30" customHeight="1" x14ac:dyDescent="0.25">
      <c r="A41" s="118"/>
      <c r="B41" s="123"/>
      <c r="C41" s="124"/>
      <c r="D41" s="137"/>
      <c r="E41" s="118"/>
      <c r="F41" s="118"/>
      <c r="G41" s="135"/>
      <c r="H41" s="128"/>
      <c r="I41" s="128"/>
      <c r="J41" s="128"/>
      <c r="K41" s="136"/>
      <c r="L41" s="130"/>
      <c r="M41" s="130"/>
    </row>
    <row r="42" spans="1:13" ht="30" customHeight="1" x14ac:dyDescent="0.25">
      <c r="A42" s="118"/>
      <c r="B42" s="123"/>
      <c r="C42" s="124"/>
      <c r="D42" s="137"/>
      <c r="E42" s="118"/>
      <c r="F42" s="118"/>
      <c r="G42" s="135"/>
      <c r="H42" s="128"/>
      <c r="I42" s="128"/>
      <c r="J42" s="128"/>
      <c r="K42" s="136"/>
      <c r="L42" s="130"/>
      <c r="M42" s="130"/>
    </row>
    <row r="43" spans="1:13" ht="30" customHeight="1" x14ac:dyDescent="0.25">
      <c r="A43" s="120"/>
      <c r="B43" s="123"/>
      <c r="C43" s="124"/>
      <c r="D43" s="137"/>
      <c r="E43" s="118"/>
      <c r="F43" s="118"/>
      <c r="G43" s="135"/>
      <c r="H43" s="128"/>
      <c r="I43" s="128"/>
      <c r="J43" s="128"/>
      <c r="K43" s="136"/>
      <c r="L43" s="130"/>
      <c r="M43" s="130"/>
    </row>
    <row r="44" spans="1:13" ht="30" customHeight="1" x14ac:dyDescent="0.25">
      <c r="A44" s="118"/>
      <c r="B44" s="123"/>
      <c r="C44" s="124"/>
      <c r="D44" s="137"/>
      <c r="E44" s="118"/>
      <c r="F44" s="118"/>
      <c r="G44" s="135"/>
      <c r="H44" s="128"/>
      <c r="I44" s="128"/>
      <c r="J44" s="128"/>
      <c r="K44" s="136"/>
      <c r="L44" s="130"/>
      <c r="M44" s="130"/>
    </row>
    <row r="45" spans="1:13" ht="30" customHeight="1" x14ac:dyDescent="0.25">
      <c r="A45" s="118"/>
      <c r="B45" s="123"/>
      <c r="C45" s="124"/>
      <c r="D45" s="137"/>
      <c r="E45" s="118"/>
      <c r="F45" s="118"/>
      <c r="G45" s="135"/>
      <c r="H45" s="128"/>
      <c r="I45" s="128"/>
      <c r="J45" s="128"/>
      <c r="K45" s="136"/>
      <c r="L45" s="130"/>
      <c r="M45" s="130"/>
    </row>
    <row r="46" spans="1:13" ht="30" customHeight="1" x14ac:dyDescent="0.25">
      <c r="A46" s="120"/>
      <c r="B46" s="123"/>
      <c r="C46" s="124"/>
      <c r="D46" s="137"/>
      <c r="E46" s="118"/>
      <c r="F46" s="118"/>
      <c r="G46" s="135"/>
      <c r="H46" s="128"/>
      <c r="I46" s="128"/>
      <c r="J46" s="128"/>
      <c r="K46" s="136"/>
      <c r="L46" s="130"/>
      <c r="M46" s="130"/>
    </row>
    <row r="47" spans="1:13" ht="30" customHeight="1" x14ac:dyDescent="0.25">
      <c r="A47" s="118"/>
      <c r="B47" s="123"/>
      <c r="C47" s="124"/>
      <c r="D47" s="137"/>
      <c r="E47" s="118"/>
      <c r="F47" s="118"/>
      <c r="G47" s="135"/>
      <c r="H47" s="128"/>
      <c r="I47" s="128"/>
      <c r="J47" s="128"/>
      <c r="K47" s="136"/>
      <c r="L47" s="130"/>
      <c r="M47" s="130"/>
    </row>
    <row r="48" spans="1:13" ht="30" customHeight="1" x14ac:dyDescent="0.25">
      <c r="A48" s="118"/>
      <c r="B48" s="123"/>
      <c r="C48" s="124"/>
      <c r="D48" s="137"/>
      <c r="E48" s="118"/>
      <c r="F48" s="118"/>
      <c r="G48" s="135"/>
      <c r="H48" s="128"/>
      <c r="I48" s="128"/>
      <c r="J48" s="128"/>
      <c r="K48" s="136"/>
      <c r="L48" s="130"/>
      <c r="M48" s="130"/>
    </row>
    <row r="49" spans="1:13" ht="30" customHeight="1" x14ac:dyDescent="0.25">
      <c r="A49" s="120"/>
      <c r="B49" s="123"/>
      <c r="C49" s="124"/>
      <c r="D49" s="137"/>
      <c r="E49" s="118"/>
      <c r="F49" s="118"/>
      <c r="G49" s="135"/>
      <c r="H49" s="128"/>
      <c r="I49" s="128"/>
      <c r="J49" s="128"/>
      <c r="K49" s="136"/>
      <c r="L49" s="130"/>
      <c r="M49" s="130"/>
    </row>
    <row r="50" spans="1:13" ht="30" customHeight="1" x14ac:dyDescent="0.25">
      <c r="A50" s="118"/>
      <c r="B50" s="123"/>
      <c r="C50" s="124"/>
      <c r="D50" s="137"/>
      <c r="E50" s="118"/>
      <c r="F50" s="118"/>
      <c r="G50" s="135"/>
      <c r="H50" s="128"/>
      <c r="I50" s="128"/>
      <c r="J50" s="128"/>
      <c r="K50" s="136"/>
      <c r="L50" s="130"/>
      <c r="M50" s="130"/>
    </row>
    <row r="51" spans="1:13" ht="30" customHeight="1" x14ac:dyDescent="0.25">
      <c r="A51" s="118"/>
      <c r="B51" s="123"/>
      <c r="C51" s="124"/>
      <c r="D51" s="137"/>
      <c r="E51" s="118"/>
      <c r="F51" s="118"/>
      <c r="G51" s="135"/>
      <c r="H51" s="128"/>
      <c r="I51" s="128"/>
      <c r="J51" s="128"/>
      <c r="K51" s="136"/>
      <c r="L51" s="130"/>
      <c r="M51" s="130"/>
    </row>
    <row r="52" spans="1:13" ht="30" customHeight="1" x14ac:dyDescent="0.25">
      <c r="A52" s="120"/>
      <c r="B52" s="123"/>
      <c r="C52" s="124"/>
      <c r="D52" s="137"/>
      <c r="E52" s="118"/>
      <c r="F52" s="118"/>
      <c r="G52" s="135"/>
      <c r="H52" s="128"/>
      <c r="I52" s="128"/>
      <c r="J52" s="128"/>
      <c r="K52" s="136"/>
      <c r="L52" s="130"/>
      <c r="M52" s="130"/>
    </row>
    <row r="53" spans="1:13" ht="30" customHeight="1" x14ac:dyDescent="0.25">
      <c r="A53" s="118"/>
      <c r="B53" s="123"/>
      <c r="C53" s="124"/>
      <c r="D53" s="137"/>
      <c r="E53" s="118"/>
      <c r="F53" s="118"/>
      <c r="G53" s="135"/>
      <c r="H53" s="128"/>
      <c r="I53" s="128"/>
      <c r="J53" s="128"/>
      <c r="K53" s="136"/>
      <c r="L53" s="130"/>
      <c r="M53" s="130"/>
    </row>
    <row r="54" spans="1:13" ht="30" customHeight="1" x14ac:dyDescent="0.25">
      <c r="A54" s="118"/>
      <c r="B54" s="123"/>
      <c r="C54" s="124"/>
      <c r="D54" s="137"/>
      <c r="E54" s="118"/>
      <c r="F54" s="118"/>
      <c r="G54" s="135"/>
      <c r="H54" s="128"/>
      <c r="I54" s="128"/>
      <c r="J54" s="128"/>
      <c r="K54" s="136"/>
      <c r="L54" s="130"/>
      <c r="M54" s="130"/>
    </row>
    <row r="55" spans="1:13" ht="30" hidden="1" customHeight="1" x14ac:dyDescent="0.25">
      <c r="A55" s="120">
        <v>43</v>
      </c>
      <c r="B55" s="123">
        <v>41715</v>
      </c>
      <c r="C55" s="124" t="s">
        <v>185</v>
      </c>
      <c r="D55" s="134" t="s">
        <v>186</v>
      </c>
      <c r="E55" s="118">
        <v>2457</v>
      </c>
      <c r="F55" s="118">
        <v>1161</v>
      </c>
      <c r="G55" s="135">
        <f t="shared" si="0"/>
        <v>140</v>
      </c>
      <c r="H55" s="128"/>
      <c r="I55" s="128"/>
      <c r="J55" s="128">
        <v>140</v>
      </c>
      <c r="K55" s="136" t="s">
        <v>217</v>
      </c>
      <c r="L55" s="130"/>
      <c r="M55" s="130"/>
    </row>
    <row r="56" spans="1:13" ht="32.25" hidden="1" customHeight="1" x14ac:dyDescent="0.25">
      <c r="A56" s="118">
        <v>44</v>
      </c>
      <c r="B56" s="123">
        <v>41716</v>
      </c>
      <c r="C56" s="124" t="s">
        <v>185</v>
      </c>
      <c r="D56" s="134" t="s">
        <v>186</v>
      </c>
      <c r="E56" s="118">
        <v>2573</v>
      </c>
      <c r="F56" s="118">
        <v>1217</v>
      </c>
      <c r="G56" s="135">
        <f t="shared" si="0"/>
        <v>420</v>
      </c>
      <c r="H56" s="128"/>
      <c r="I56" s="128"/>
      <c r="J56" s="128">
        <v>420</v>
      </c>
      <c r="K56" s="136" t="s">
        <v>218</v>
      </c>
      <c r="L56" s="130"/>
      <c r="M56" s="130"/>
    </row>
    <row r="57" spans="1:13" ht="32.25" customHeight="1" x14ac:dyDescent="0.25">
      <c r="A57" s="118"/>
      <c r="B57" s="123"/>
      <c r="C57" s="124"/>
      <c r="D57" s="137"/>
      <c r="E57" s="118"/>
      <c r="F57" s="118"/>
      <c r="G57" s="135"/>
      <c r="H57" s="128"/>
      <c r="I57" s="128"/>
      <c r="J57" s="128"/>
      <c r="K57" s="136"/>
      <c r="L57" s="130"/>
      <c r="M57" s="130"/>
    </row>
    <row r="58" spans="1:13" ht="32.25" customHeight="1" x14ac:dyDescent="0.25">
      <c r="A58" s="120"/>
      <c r="B58" s="123"/>
      <c r="C58" s="124"/>
      <c r="D58" s="137"/>
      <c r="E58" s="118"/>
      <c r="F58" s="118"/>
      <c r="G58" s="135"/>
      <c r="H58" s="128"/>
      <c r="I58" s="128"/>
      <c r="J58" s="128"/>
      <c r="K58" s="119"/>
      <c r="L58" s="130"/>
      <c r="M58" s="130"/>
    </row>
    <row r="59" spans="1:13" ht="32.25" customHeight="1" x14ac:dyDescent="0.25">
      <c r="A59" s="118"/>
      <c r="B59" s="123"/>
      <c r="C59" s="124"/>
      <c r="D59" s="137"/>
      <c r="E59" s="118"/>
      <c r="F59" s="118"/>
      <c r="G59" s="135"/>
      <c r="H59" s="128"/>
      <c r="I59" s="128"/>
      <c r="J59" s="128"/>
      <c r="K59" s="119"/>
      <c r="L59" s="130"/>
      <c r="M59" s="130"/>
    </row>
    <row r="60" spans="1:13" ht="32.25" customHeight="1" x14ac:dyDescent="0.25">
      <c r="A60" s="118"/>
      <c r="B60" s="123"/>
      <c r="C60" s="124"/>
      <c r="D60" s="137"/>
      <c r="E60" s="118"/>
      <c r="F60" s="118"/>
      <c r="G60" s="135"/>
      <c r="H60" s="128"/>
      <c r="I60" s="128"/>
      <c r="J60" s="128"/>
      <c r="K60" s="119"/>
      <c r="L60" s="130"/>
      <c r="M60" s="130"/>
    </row>
    <row r="61" spans="1:13" ht="30" customHeight="1" x14ac:dyDescent="0.25">
      <c r="A61" s="120"/>
      <c r="B61" s="123"/>
      <c r="C61" s="124"/>
      <c r="D61" s="137"/>
      <c r="E61" s="118"/>
      <c r="F61" s="118"/>
      <c r="G61" s="135"/>
      <c r="H61" s="128"/>
      <c r="I61" s="128"/>
      <c r="J61" s="128"/>
      <c r="K61" s="119"/>
      <c r="L61" s="130"/>
      <c r="M61" s="130"/>
    </row>
    <row r="62" spans="1:13" ht="30" customHeight="1" x14ac:dyDescent="0.25">
      <c r="A62" s="118"/>
      <c r="B62" s="123"/>
      <c r="C62" s="124"/>
      <c r="D62" s="137"/>
      <c r="E62" s="118"/>
      <c r="F62" s="118"/>
      <c r="G62" s="135"/>
      <c r="H62" s="128"/>
      <c r="I62" s="128"/>
      <c r="J62" s="128"/>
      <c r="K62" s="119"/>
      <c r="L62" s="130"/>
      <c r="M62" s="130"/>
    </row>
    <row r="63" spans="1:13" ht="30" customHeight="1" x14ac:dyDescent="0.25">
      <c r="A63" s="118"/>
      <c r="B63" s="123"/>
      <c r="C63" s="124"/>
      <c r="D63" s="137"/>
      <c r="E63" s="118"/>
      <c r="F63" s="118"/>
      <c r="G63" s="135"/>
      <c r="H63" s="128"/>
      <c r="I63" s="128"/>
      <c r="J63" s="128"/>
      <c r="K63" s="119"/>
      <c r="L63" s="130"/>
      <c r="M63" s="130"/>
    </row>
    <row r="64" spans="1:13" ht="30" customHeight="1" x14ac:dyDescent="0.25">
      <c r="A64" s="120"/>
      <c r="B64" s="123"/>
      <c r="C64" s="124"/>
      <c r="D64" s="137"/>
      <c r="E64" s="118"/>
      <c r="F64" s="118"/>
      <c r="G64" s="135"/>
      <c r="H64" s="128"/>
      <c r="I64" s="128"/>
      <c r="J64" s="128"/>
      <c r="K64" s="119"/>
      <c r="L64" s="130"/>
      <c r="M64" s="130"/>
    </row>
    <row r="65" spans="1:13" ht="30" customHeight="1" x14ac:dyDescent="0.25">
      <c r="A65" s="118"/>
      <c r="B65" s="123"/>
      <c r="C65" s="124"/>
      <c r="D65" s="137"/>
      <c r="E65" s="118"/>
      <c r="F65" s="118"/>
      <c r="G65" s="135"/>
      <c r="H65" s="128"/>
      <c r="I65" s="128"/>
      <c r="J65" s="128"/>
      <c r="K65" s="148"/>
      <c r="L65" s="130"/>
      <c r="M65" s="130"/>
    </row>
    <row r="66" spans="1:13" ht="32.25" customHeight="1" x14ac:dyDescent="0.25">
      <c r="A66" s="118"/>
      <c r="B66" s="123"/>
      <c r="C66" s="124"/>
      <c r="D66" s="137"/>
      <c r="E66" s="118"/>
      <c r="F66" s="118"/>
      <c r="G66" s="135"/>
      <c r="H66" s="128"/>
      <c r="I66" s="128"/>
      <c r="J66" s="128"/>
      <c r="K66" s="119"/>
      <c r="L66" s="130"/>
      <c r="M66" s="130"/>
    </row>
    <row r="67" spans="1:13" ht="32.25" customHeight="1" x14ac:dyDescent="0.25">
      <c r="A67" s="120"/>
      <c r="B67" s="123"/>
      <c r="C67" s="124"/>
      <c r="D67" s="137"/>
      <c r="E67" s="118"/>
      <c r="F67" s="118"/>
      <c r="G67" s="135"/>
      <c r="H67" s="128"/>
      <c r="I67" s="128"/>
      <c r="J67" s="128"/>
      <c r="K67" s="119"/>
      <c r="L67" s="130"/>
      <c r="M67" s="130"/>
    </row>
    <row r="68" spans="1:13" ht="32.25" customHeight="1" x14ac:dyDescent="0.25">
      <c r="A68" s="118"/>
      <c r="B68" s="123"/>
      <c r="C68" s="124"/>
      <c r="D68" s="137"/>
      <c r="E68" s="118"/>
      <c r="F68" s="118"/>
      <c r="G68" s="135"/>
      <c r="H68" s="128"/>
      <c r="I68" s="128"/>
      <c r="J68" s="128"/>
      <c r="K68" s="119"/>
      <c r="L68" s="130"/>
      <c r="M68" s="130"/>
    </row>
    <row r="69" spans="1:13" ht="32.25" customHeight="1" x14ac:dyDescent="0.25">
      <c r="A69" s="118"/>
      <c r="B69" s="123"/>
      <c r="C69" s="124"/>
      <c r="D69" s="137"/>
      <c r="E69" s="118"/>
      <c r="F69" s="118"/>
      <c r="G69" s="135"/>
      <c r="H69" s="128"/>
      <c r="I69" s="128"/>
      <c r="J69" s="128"/>
      <c r="K69" s="119"/>
      <c r="L69" s="130"/>
      <c r="M69" s="130"/>
    </row>
    <row r="70" spans="1:13" ht="32.25" customHeight="1" x14ac:dyDescent="0.25">
      <c r="A70" s="120"/>
      <c r="B70" s="123"/>
      <c r="C70" s="124"/>
      <c r="D70" s="137"/>
      <c r="E70" s="118"/>
      <c r="F70" s="118"/>
      <c r="G70" s="135"/>
      <c r="H70" s="128"/>
      <c r="I70" s="128"/>
      <c r="J70" s="128"/>
      <c r="K70" s="119"/>
      <c r="L70" s="130"/>
      <c r="M70" s="130"/>
    </row>
    <row r="71" spans="1:13" ht="30" customHeight="1" x14ac:dyDescent="0.25">
      <c r="A71" s="118"/>
      <c r="B71" s="123"/>
      <c r="C71" s="124"/>
      <c r="D71" s="137"/>
      <c r="E71" s="118"/>
      <c r="F71" s="118"/>
      <c r="G71" s="135"/>
      <c r="H71" s="128"/>
      <c r="I71" s="128"/>
      <c r="J71" s="128"/>
      <c r="K71" s="119"/>
      <c r="L71" s="130"/>
      <c r="M71" s="130"/>
    </row>
    <row r="72" spans="1:13" ht="30" customHeight="1" x14ac:dyDescent="0.25">
      <c r="A72" s="118"/>
      <c r="B72" s="123"/>
      <c r="C72" s="124"/>
      <c r="D72" s="137"/>
      <c r="E72" s="118"/>
      <c r="F72" s="118"/>
      <c r="G72" s="135"/>
      <c r="H72" s="128"/>
      <c r="I72" s="128"/>
      <c r="J72" s="128"/>
      <c r="K72" s="119"/>
      <c r="L72" s="130"/>
      <c r="M72" s="130"/>
    </row>
    <row r="73" spans="1:13" ht="30" customHeight="1" x14ac:dyDescent="0.25">
      <c r="A73" s="120"/>
      <c r="B73" s="123"/>
      <c r="C73" s="124"/>
      <c r="D73" s="137"/>
      <c r="E73" s="118"/>
      <c r="F73" s="118"/>
      <c r="G73" s="135"/>
      <c r="H73" s="128"/>
      <c r="I73" s="128"/>
      <c r="J73" s="128"/>
      <c r="K73" s="119"/>
      <c r="L73" s="130"/>
      <c r="M73" s="130"/>
    </row>
    <row r="74" spans="1:13" ht="30" customHeight="1" x14ac:dyDescent="0.25">
      <c r="A74" s="118"/>
      <c r="B74" s="123"/>
      <c r="C74" s="124"/>
      <c r="D74" s="134"/>
      <c r="E74" s="118"/>
      <c r="F74" s="118"/>
      <c r="G74" s="135"/>
      <c r="H74" s="128"/>
      <c r="I74" s="128"/>
      <c r="J74" s="128"/>
      <c r="K74" s="136"/>
      <c r="L74" s="130"/>
      <c r="M74" s="130"/>
    </row>
    <row r="75" spans="1:13" ht="30" customHeight="1" x14ac:dyDescent="0.25">
      <c r="A75" s="118"/>
      <c r="B75" s="123"/>
      <c r="C75" s="124"/>
      <c r="D75" s="137"/>
      <c r="E75" s="118"/>
      <c r="F75" s="118"/>
      <c r="G75" s="135"/>
      <c r="H75" s="128"/>
      <c r="I75" s="128"/>
      <c r="J75" s="128"/>
      <c r="K75" s="119"/>
      <c r="L75" s="130"/>
      <c r="M75" s="130"/>
    </row>
    <row r="76" spans="1:13" ht="30" customHeight="1" x14ac:dyDescent="0.25">
      <c r="A76" s="120"/>
      <c r="B76" s="123"/>
      <c r="C76" s="124"/>
      <c r="D76" s="137"/>
      <c r="E76" s="125"/>
      <c r="F76" s="118"/>
      <c r="G76" s="135"/>
      <c r="H76" s="128"/>
      <c r="I76" s="128"/>
      <c r="J76" s="128"/>
      <c r="K76" s="119"/>
      <c r="L76" s="130"/>
      <c r="M76" s="130"/>
    </row>
    <row r="77" spans="1:13" ht="30" customHeight="1" x14ac:dyDescent="0.25">
      <c r="A77" s="118"/>
      <c r="B77" s="123"/>
      <c r="C77" s="124"/>
      <c r="D77" s="137"/>
      <c r="E77" s="118"/>
      <c r="F77" s="118"/>
      <c r="G77" s="135"/>
      <c r="H77" s="128"/>
      <c r="I77" s="128"/>
      <c r="J77" s="128"/>
      <c r="K77" s="119"/>
      <c r="L77" s="130"/>
      <c r="M77" s="130"/>
    </row>
    <row r="78" spans="1:13" ht="32.25" customHeight="1" x14ac:dyDescent="0.25">
      <c r="A78" s="118"/>
      <c r="B78" s="123"/>
      <c r="C78" s="124"/>
      <c r="D78" s="137"/>
      <c r="E78" s="125"/>
      <c r="F78" s="118"/>
      <c r="G78" s="135"/>
      <c r="H78" s="128"/>
      <c r="I78" s="128"/>
      <c r="J78" s="128"/>
      <c r="K78" s="119"/>
      <c r="L78" s="130"/>
      <c r="M78" s="130"/>
    </row>
    <row r="79" spans="1:13" ht="32.25" customHeight="1" x14ac:dyDescent="0.25">
      <c r="A79" s="120"/>
      <c r="B79" s="123"/>
      <c r="C79" s="124"/>
      <c r="D79" s="137"/>
      <c r="E79" s="118"/>
      <c r="F79" s="118"/>
      <c r="G79" s="135"/>
      <c r="H79" s="128"/>
      <c r="I79" s="128"/>
      <c r="J79" s="128"/>
      <c r="K79" s="119"/>
      <c r="L79" s="130"/>
      <c r="M79" s="130"/>
    </row>
    <row r="80" spans="1:13" ht="32.25" customHeight="1" x14ac:dyDescent="0.25">
      <c r="A80" s="118"/>
      <c r="B80" s="123"/>
      <c r="C80" s="124"/>
      <c r="D80" s="137"/>
      <c r="E80" s="125"/>
      <c r="F80" s="118"/>
      <c r="G80" s="135"/>
      <c r="H80" s="128"/>
      <c r="I80" s="128"/>
      <c r="J80" s="128"/>
      <c r="K80" s="119"/>
      <c r="L80" s="130"/>
      <c r="M80" s="130"/>
    </row>
    <row r="81" spans="1:13" ht="32.25" customHeight="1" x14ac:dyDescent="0.25">
      <c r="A81" s="118"/>
      <c r="B81" s="123"/>
      <c r="C81" s="124"/>
      <c r="D81" s="137"/>
      <c r="E81" s="118"/>
      <c r="F81" s="118"/>
      <c r="G81" s="135"/>
      <c r="H81" s="128"/>
      <c r="I81" s="128"/>
      <c r="J81" s="128"/>
      <c r="K81" s="119"/>
      <c r="L81" s="130"/>
      <c r="M81" s="130"/>
    </row>
    <row r="82" spans="1:13" ht="32.25" customHeight="1" x14ac:dyDescent="0.25">
      <c r="A82" s="120"/>
      <c r="B82" s="123"/>
      <c r="C82" s="124"/>
      <c r="D82" s="137"/>
      <c r="E82" s="125"/>
      <c r="F82" s="118"/>
      <c r="G82" s="135"/>
      <c r="H82" s="128"/>
      <c r="I82" s="128"/>
      <c r="J82" s="128"/>
      <c r="K82" s="149"/>
      <c r="L82" s="130"/>
      <c r="M82" s="130"/>
    </row>
    <row r="83" spans="1:13" ht="30" hidden="1" customHeight="1" x14ac:dyDescent="0.25">
      <c r="A83" s="118">
        <v>71</v>
      </c>
      <c r="B83" s="123">
        <v>41799</v>
      </c>
      <c r="C83" s="124" t="s">
        <v>178</v>
      </c>
      <c r="D83" s="137">
        <v>800</v>
      </c>
      <c r="E83" s="118">
        <v>8355</v>
      </c>
      <c r="F83" s="118">
        <v>2586</v>
      </c>
      <c r="G83" s="135">
        <f t="shared" ref="G83:G97" si="1">SUM(H83:J83)</f>
        <v>8700</v>
      </c>
      <c r="H83" s="128"/>
      <c r="I83" s="128">
        <v>8700</v>
      </c>
      <c r="J83" s="128"/>
      <c r="K83" s="136" t="s">
        <v>241</v>
      </c>
      <c r="L83" s="130" t="s">
        <v>23</v>
      </c>
      <c r="M83" s="130"/>
    </row>
    <row r="84" spans="1:13" ht="32.25" hidden="1" customHeight="1" x14ac:dyDescent="0.25">
      <c r="A84" s="118">
        <v>72</v>
      </c>
      <c r="B84" s="123">
        <v>41788</v>
      </c>
      <c r="C84" s="124" t="s">
        <v>178</v>
      </c>
      <c r="D84" s="137">
        <v>762</v>
      </c>
      <c r="E84" s="118">
        <v>6220</v>
      </c>
      <c r="F84" s="118">
        <v>2965</v>
      </c>
      <c r="G84" s="135">
        <f t="shared" si="1"/>
        <v>1880</v>
      </c>
      <c r="H84" s="128"/>
      <c r="I84" s="128">
        <v>1880</v>
      </c>
      <c r="J84" s="128"/>
      <c r="K84" s="136" t="s">
        <v>242</v>
      </c>
      <c r="L84" s="130" t="s">
        <v>23</v>
      </c>
      <c r="M84" s="130"/>
    </row>
    <row r="85" spans="1:13" ht="32.25" customHeight="1" x14ac:dyDescent="0.25">
      <c r="A85" s="120"/>
      <c r="B85" s="123"/>
      <c r="C85" s="124"/>
      <c r="D85" s="137"/>
      <c r="E85" s="118"/>
      <c r="F85" s="118"/>
      <c r="G85" s="135"/>
      <c r="H85" s="128"/>
      <c r="I85" s="128"/>
      <c r="J85" s="128"/>
      <c r="K85" s="136"/>
      <c r="L85" s="130"/>
      <c r="M85" s="130"/>
    </row>
    <row r="86" spans="1:13" ht="32.25" customHeight="1" x14ac:dyDescent="0.25">
      <c r="A86" s="118"/>
      <c r="B86" s="123"/>
      <c r="C86" s="124"/>
      <c r="D86" s="137"/>
      <c r="E86" s="118"/>
      <c r="F86" s="118"/>
      <c r="G86" s="135"/>
      <c r="H86" s="128"/>
      <c r="I86" s="128"/>
      <c r="J86" s="128"/>
      <c r="K86" s="136"/>
      <c r="L86" s="130"/>
      <c r="M86" s="130"/>
    </row>
    <row r="87" spans="1:13" ht="32.25" hidden="1" customHeight="1" x14ac:dyDescent="0.25">
      <c r="A87" s="118">
        <v>75</v>
      </c>
      <c r="B87" s="123">
        <v>41809</v>
      </c>
      <c r="C87" s="124" t="s">
        <v>178</v>
      </c>
      <c r="D87" s="137">
        <v>900</v>
      </c>
      <c r="E87" s="118">
        <v>7646</v>
      </c>
      <c r="F87" s="118">
        <v>3551</v>
      </c>
      <c r="G87" s="135">
        <f t="shared" si="1"/>
        <v>2100</v>
      </c>
      <c r="H87" s="128"/>
      <c r="I87" s="128">
        <v>2100</v>
      </c>
      <c r="J87" s="128"/>
      <c r="K87" s="136" t="s">
        <v>243</v>
      </c>
      <c r="L87" s="130" t="s">
        <v>23</v>
      </c>
      <c r="M87" s="130"/>
    </row>
    <row r="88" spans="1:13" ht="32.25" customHeight="1" x14ac:dyDescent="0.25">
      <c r="A88" s="120"/>
      <c r="B88" s="123"/>
      <c r="C88" s="124"/>
      <c r="D88" s="137"/>
      <c r="E88" s="118"/>
      <c r="F88" s="138"/>
      <c r="G88" s="135"/>
      <c r="H88" s="128"/>
      <c r="I88" s="128"/>
      <c r="J88" s="128"/>
      <c r="K88" s="136"/>
      <c r="L88" s="130"/>
      <c r="M88" s="130"/>
    </row>
    <row r="89" spans="1:13" ht="30" customHeight="1" x14ac:dyDescent="0.25">
      <c r="A89" s="118"/>
      <c r="B89" s="123"/>
      <c r="C89" s="124"/>
      <c r="D89" s="137"/>
      <c r="E89" s="118"/>
      <c r="F89" s="118"/>
      <c r="G89" s="135"/>
      <c r="H89" s="128"/>
      <c r="I89" s="128"/>
      <c r="J89" s="128"/>
      <c r="K89" s="136"/>
      <c r="L89" s="130"/>
      <c r="M89" s="130"/>
    </row>
    <row r="90" spans="1:13" ht="30" hidden="1" customHeight="1" x14ac:dyDescent="0.25">
      <c r="A90" s="118">
        <v>78</v>
      </c>
      <c r="B90" s="123">
        <v>41872</v>
      </c>
      <c r="C90" s="124" t="s">
        <v>185</v>
      </c>
      <c r="D90" s="137">
        <v>1886</v>
      </c>
      <c r="E90" s="118">
        <v>9800</v>
      </c>
      <c r="F90" s="118">
        <v>5523</v>
      </c>
      <c r="G90" s="135">
        <f t="shared" si="1"/>
        <v>560</v>
      </c>
      <c r="H90" s="128"/>
      <c r="I90" s="128"/>
      <c r="J90" s="128">
        <v>560</v>
      </c>
      <c r="K90" s="136" t="s">
        <v>230</v>
      </c>
      <c r="L90" s="130"/>
      <c r="M90" s="130"/>
    </row>
    <row r="91" spans="1:13" ht="30" hidden="1" customHeight="1" x14ac:dyDescent="0.25">
      <c r="A91" s="120">
        <v>79</v>
      </c>
      <c r="B91" s="123">
        <v>41886</v>
      </c>
      <c r="C91" s="124" t="s">
        <v>178</v>
      </c>
      <c r="D91" s="137">
        <v>1582</v>
      </c>
      <c r="E91" s="118">
        <v>11187</v>
      </c>
      <c r="F91" s="118">
        <v>5646</v>
      </c>
      <c r="G91" s="135">
        <f t="shared" si="1"/>
        <v>10135.200000000001</v>
      </c>
      <c r="H91" s="128"/>
      <c r="I91" s="128">
        <v>10135.200000000001</v>
      </c>
      <c r="J91" s="128"/>
      <c r="K91" s="136" t="s">
        <v>236</v>
      </c>
      <c r="L91" s="130" t="s">
        <v>23</v>
      </c>
      <c r="M91" s="130"/>
    </row>
    <row r="92" spans="1:13" ht="30" customHeight="1" x14ac:dyDescent="0.25">
      <c r="A92" s="118"/>
      <c r="B92" s="123"/>
      <c r="C92" s="124"/>
      <c r="D92" s="137"/>
      <c r="E92" s="118"/>
      <c r="F92" s="118"/>
      <c r="G92" s="135"/>
      <c r="H92" s="128"/>
      <c r="I92" s="128"/>
      <c r="J92" s="128"/>
      <c r="K92" s="136"/>
      <c r="L92" s="130"/>
      <c r="M92" s="130"/>
    </row>
    <row r="93" spans="1:13" ht="30" customHeight="1" x14ac:dyDescent="0.25">
      <c r="A93" s="118"/>
      <c r="B93" s="123"/>
      <c r="C93" s="124"/>
      <c r="D93" s="137"/>
      <c r="E93" s="118"/>
      <c r="F93" s="118"/>
      <c r="G93" s="135"/>
      <c r="H93" s="128"/>
      <c r="I93" s="128"/>
      <c r="J93" s="128"/>
      <c r="K93" s="136"/>
      <c r="L93" s="130"/>
      <c r="M93" s="130"/>
    </row>
    <row r="94" spans="1:13" ht="32.25" hidden="1" customHeight="1" x14ac:dyDescent="0.25">
      <c r="A94" s="120">
        <v>82</v>
      </c>
      <c r="B94" s="123">
        <v>41883</v>
      </c>
      <c r="C94" s="124" t="s">
        <v>185</v>
      </c>
      <c r="D94" s="134" t="s">
        <v>186</v>
      </c>
      <c r="E94" s="118">
        <v>10555</v>
      </c>
      <c r="F94" s="118">
        <v>5833</v>
      </c>
      <c r="G94" s="135">
        <f t="shared" si="1"/>
        <v>820</v>
      </c>
      <c r="H94" s="128"/>
      <c r="I94" s="128"/>
      <c r="J94" s="128">
        <v>820</v>
      </c>
      <c r="K94" s="136" t="s">
        <v>231</v>
      </c>
      <c r="L94" s="130"/>
      <c r="M94" s="130"/>
    </row>
    <row r="95" spans="1:13" ht="32.25" hidden="1" customHeight="1" x14ac:dyDescent="0.25">
      <c r="A95" s="118">
        <v>83</v>
      </c>
      <c r="B95" s="123">
        <v>41968</v>
      </c>
      <c r="C95" s="124" t="s">
        <v>178</v>
      </c>
      <c r="D95" s="137">
        <v>2203</v>
      </c>
      <c r="E95" s="118" t="s">
        <v>240</v>
      </c>
      <c r="F95" s="118">
        <v>8161</v>
      </c>
      <c r="G95" s="135">
        <f t="shared" si="1"/>
        <v>23428.400000000001</v>
      </c>
      <c r="H95" s="128"/>
      <c r="I95" s="128">
        <v>23428.400000000001</v>
      </c>
      <c r="J95" s="128"/>
      <c r="K95" s="136" t="s">
        <v>244</v>
      </c>
      <c r="L95" s="130" t="s">
        <v>249</v>
      </c>
      <c r="M95" s="130" t="s">
        <v>25</v>
      </c>
    </row>
    <row r="96" spans="1:13" ht="32.25" hidden="1" customHeight="1" x14ac:dyDescent="0.25">
      <c r="A96" s="118">
        <v>84</v>
      </c>
      <c r="B96" s="123">
        <v>41982</v>
      </c>
      <c r="C96" s="124" t="s">
        <v>178</v>
      </c>
      <c r="D96" s="137">
        <v>2263</v>
      </c>
      <c r="E96" s="118" t="s">
        <v>240</v>
      </c>
      <c r="F96" s="118">
        <v>8161</v>
      </c>
      <c r="G96" s="135">
        <f t="shared" si="1"/>
        <v>5194.8</v>
      </c>
      <c r="H96" s="128"/>
      <c r="I96" s="128">
        <v>5194.8</v>
      </c>
      <c r="J96" s="128"/>
      <c r="K96" s="136" t="s">
        <v>245</v>
      </c>
      <c r="L96" s="130" t="s">
        <v>249</v>
      </c>
      <c r="M96" s="130" t="s">
        <v>25</v>
      </c>
    </row>
    <row r="97" spans="1:13" ht="32.25" hidden="1" customHeight="1" x14ac:dyDescent="0.25">
      <c r="A97" s="120">
        <v>85</v>
      </c>
      <c r="B97" s="123">
        <v>41982</v>
      </c>
      <c r="C97" s="124" t="s">
        <v>178</v>
      </c>
      <c r="D97" s="137">
        <v>2264</v>
      </c>
      <c r="E97" s="118" t="s">
        <v>240</v>
      </c>
      <c r="F97" s="118">
        <v>8161</v>
      </c>
      <c r="G97" s="135">
        <f t="shared" si="1"/>
        <v>8376.7999999999993</v>
      </c>
      <c r="H97" s="128"/>
      <c r="I97" s="128">
        <v>8376.7999999999993</v>
      </c>
      <c r="J97" s="128"/>
      <c r="K97" s="136" t="s">
        <v>246</v>
      </c>
      <c r="L97" s="130" t="s">
        <v>249</v>
      </c>
      <c r="M97" s="130" t="s">
        <v>25</v>
      </c>
    </row>
    <row r="98" spans="1:13" ht="30" customHeight="1" x14ac:dyDescent="0.25">
      <c r="A98" s="118"/>
      <c r="B98" s="123"/>
      <c r="C98" s="124"/>
      <c r="D98" s="137"/>
      <c r="E98" s="118"/>
      <c r="F98" s="118"/>
      <c r="G98" s="135"/>
      <c r="H98" s="128"/>
      <c r="I98" s="128"/>
      <c r="J98" s="128"/>
      <c r="K98" s="136"/>
      <c r="L98" s="130"/>
      <c r="M98" s="130"/>
    </row>
    <row r="99" spans="1:13" ht="30" customHeight="1" x14ac:dyDescent="0.25">
      <c r="A99" s="120"/>
      <c r="B99" s="123"/>
      <c r="C99" s="124"/>
      <c r="D99" s="137"/>
      <c r="E99" s="118"/>
      <c r="F99" s="118"/>
      <c r="G99" s="135"/>
      <c r="H99" s="128"/>
      <c r="I99" s="128"/>
      <c r="J99" s="128"/>
      <c r="K99" s="136"/>
      <c r="L99" s="130"/>
      <c r="M99" s="130"/>
    </row>
    <row r="100" spans="1:13" ht="20.100000000000001" customHeight="1" thickBot="1" x14ac:dyDescent="0.3">
      <c r="A100" s="172" t="s">
        <v>17</v>
      </c>
      <c r="B100" s="173"/>
      <c r="C100" s="173"/>
      <c r="D100" s="173"/>
      <c r="E100" s="173"/>
      <c r="F100" s="174"/>
      <c r="G100" s="132">
        <f>SUM(G13:G99)</f>
        <v>82715.200000000012</v>
      </c>
      <c r="H100" s="133">
        <f>SUM(H13:H99)</f>
        <v>0</v>
      </c>
      <c r="I100" s="133">
        <f>SUM(I13:I99)</f>
        <v>69815.199999999997</v>
      </c>
      <c r="J100" s="133">
        <f>SUM(J13:J99)</f>
        <v>12900</v>
      </c>
      <c r="K100" s="117"/>
    </row>
    <row r="101" spans="1:13" hidden="1" x14ac:dyDescent="0.25">
      <c r="H101" t="s">
        <v>235</v>
      </c>
      <c r="I101" t="s">
        <v>235</v>
      </c>
      <c r="J101" t="s">
        <v>235</v>
      </c>
    </row>
  </sheetData>
  <autoFilter ref="E12:M101">
    <filterColumn colId="3">
      <filters>
        <filter val="1,137.69"/>
        <filter val="1,157.00"/>
        <filter val="1,386.67"/>
        <filter val="11,039.31"/>
        <filter val="11,069.56"/>
        <filter val="13,666.04"/>
        <filter val="133.52"/>
        <filter val="14,685.83"/>
        <filter val="1498984.20"/>
        <filter val="15,100.00"/>
        <filter val="15,572.36"/>
        <filter val="15,945.67"/>
        <filter val="150.71"/>
        <filter val="16,459.00"/>
        <filter val="17,545.57"/>
        <filter val="17,974.00"/>
        <filter val="173.90"/>
        <filter val="182,527.52"/>
        <filter val="192.13"/>
        <filter val="2,179.88"/>
        <filter val="2,600.00"/>
        <filter val="2,713.00"/>
        <filter val="21,467.60"/>
        <filter val="22,518.82"/>
        <filter val="23,015.48"/>
        <filter val="23,678.52"/>
        <filter val="236.91"/>
        <filter val="24,664.00"/>
        <filter val="254.25"/>
        <filter val="27,068.56"/>
        <filter val="27,281.88"/>
        <filter val="28,264.90"/>
        <filter val="3,112.95"/>
        <filter val="3,786.43"/>
        <filter val="3,817.45"/>
        <filter val="30,878.07"/>
        <filter val="30,944.96"/>
        <filter val="31,121.64"/>
        <filter val="31,388.29"/>
        <filter val="33,331.25"/>
        <filter val="35,784.43"/>
        <filter val="38,641.17"/>
        <filter val="4,500.00"/>
        <filter val="4,990.00"/>
        <filter val="406.68"/>
        <filter val="41,170.76"/>
        <filter val="54,053.54"/>
        <filter val="54,396.60"/>
        <filter val="55,104.82"/>
        <filter val="56,720.04"/>
        <filter val="57,383.08"/>
        <filter val="586.48"/>
        <filter val="6,450.00"/>
        <filter val="6,772.91"/>
        <filter val="63,466.31"/>
        <filter val="7,500.00"/>
        <filter val="7,654.00"/>
        <filter val="7,725.00"/>
        <filter val="756.94"/>
        <filter val="8,532.80"/>
        <filter val="8,600.00"/>
        <filter val="8,746.12"/>
        <filter val="8,936.36"/>
        <filter val="819.00"/>
        <filter val="85,731.56"/>
        <filter val="88,367.71"/>
        <filter val="9,177.00"/>
        <filter val="9,599.40"/>
        <filter val="9,679.98"/>
        <filter val="9,700.00"/>
        <filter val="9,772.95"/>
        <filter val="98.76"/>
      </filters>
    </filterColumn>
  </autoFilter>
  <mergeCells count="7">
    <mergeCell ref="A100:F100"/>
    <mergeCell ref="A1:K1"/>
    <mergeCell ref="A2:K2"/>
    <mergeCell ref="A4:K4"/>
    <mergeCell ref="A11:A12"/>
    <mergeCell ref="B11:D11"/>
    <mergeCell ref="H11:J11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01"/>
  <sheetViews>
    <sheetView topLeftCell="A4" zoomScale="55" zoomScaleNormal="55" workbookViewId="0">
      <selection activeCell="I16" sqref="I16"/>
    </sheetView>
  </sheetViews>
  <sheetFormatPr baseColWidth="10" defaultRowHeight="15" x14ac:dyDescent="0.25"/>
  <cols>
    <col min="1" max="1" width="15.28515625" customWidth="1"/>
    <col min="2" max="2" width="21.5703125" customWidth="1"/>
    <col min="3" max="3" width="15.28515625" customWidth="1"/>
    <col min="4" max="6" width="11.5703125" bestFit="1" customWidth="1"/>
    <col min="7" max="10" width="16.140625" customWidth="1"/>
    <col min="11" max="11" width="73.5703125" customWidth="1"/>
    <col min="12" max="12" width="27.140625" bestFit="1" customWidth="1"/>
    <col min="13" max="13" width="22.5703125" customWidth="1"/>
  </cols>
  <sheetData>
    <row r="1" spans="1:13" ht="30" customHeight="1" x14ac:dyDescent="0.25">
      <c r="A1" s="162" t="s">
        <v>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3" ht="21" customHeight="1" x14ac:dyDescent="0.25">
      <c r="A2" s="163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</row>
    <row r="3" spans="1:13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</row>
    <row r="4" spans="1:13" ht="30" customHeight="1" x14ac:dyDescent="0.25">
      <c r="A4" s="153" t="s">
        <v>25</v>
      </c>
      <c r="B4" s="153"/>
      <c r="C4" s="153"/>
      <c r="D4" s="153"/>
      <c r="E4" s="153"/>
      <c r="F4" s="153"/>
      <c r="G4" s="153"/>
      <c r="H4" s="153"/>
      <c r="I4" s="153"/>
      <c r="J4" s="153"/>
      <c r="K4" s="153"/>
    </row>
    <row r="5" spans="1:13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</row>
    <row r="6" spans="1:13" ht="20.100000000000001" customHeight="1" x14ac:dyDescent="0.25">
      <c r="A6" s="4" t="s">
        <v>21</v>
      </c>
      <c r="B6" s="5"/>
      <c r="C6" s="5"/>
      <c r="D6" s="4" t="s">
        <v>203</v>
      </c>
      <c r="E6" s="1"/>
      <c r="F6" s="1"/>
      <c r="G6" s="27"/>
      <c r="H6" s="5"/>
      <c r="I6" s="5"/>
      <c r="J6" s="5"/>
      <c r="K6" s="5"/>
    </row>
    <row r="7" spans="1:13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7"/>
    </row>
    <row r="8" spans="1:13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7"/>
    </row>
    <row r="10" spans="1:13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0">
        <v>2014</v>
      </c>
    </row>
    <row r="11" spans="1:13" ht="20.100000000000001" customHeight="1" thickBot="1" x14ac:dyDescent="0.3">
      <c r="A11" s="164" t="s">
        <v>8</v>
      </c>
      <c r="B11" s="165" t="s">
        <v>9</v>
      </c>
      <c r="C11" s="165"/>
      <c r="D11" s="165"/>
      <c r="E11" s="150" t="s">
        <v>10</v>
      </c>
      <c r="F11" s="150" t="s">
        <v>11</v>
      </c>
      <c r="G11" s="126" t="s">
        <v>12</v>
      </c>
      <c r="H11" s="155"/>
      <c r="I11" s="155"/>
      <c r="J11" s="155"/>
      <c r="K11" s="126"/>
    </row>
    <row r="12" spans="1:13" ht="20.100000000000001" customHeight="1" thickBot="1" x14ac:dyDescent="0.3">
      <c r="A12" s="158"/>
      <c r="B12" s="2" t="s">
        <v>14</v>
      </c>
      <c r="C12" s="2" t="s">
        <v>15</v>
      </c>
      <c r="D12" s="2" t="s">
        <v>16</v>
      </c>
      <c r="E12" s="150" t="s">
        <v>10</v>
      </c>
      <c r="F12" s="150" t="s">
        <v>11</v>
      </c>
      <c r="G12" s="126" t="s">
        <v>12</v>
      </c>
      <c r="H12" s="2" t="s">
        <v>205</v>
      </c>
      <c r="I12" s="2" t="s">
        <v>206</v>
      </c>
      <c r="J12" s="2" t="s">
        <v>207</v>
      </c>
      <c r="K12" s="145" t="s">
        <v>13</v>
      </c>
      <c r="L12" s="129" t="s">
        <v>247</v>
      </c>
      <c r="M12" s="129" t="s">
        <v>248</v>
      </c>
    </row>
    <row r="13" spans="1:13" ht="30" hidden="1" customHeight="1" x14ac:dyDescent="0.25">
      <c r="A13" s="120">
        <v>1</v>
      </c>
      <c r="B13" s="121">
        <v>41690</v>
      </c>
      <c r="C13" s="122" t="s">
        <v>185</v>
      </c>
      <c r="D13" s="146" t="s">
        <v>186</v>
      </c>
      <c r="E13" s="120">
        <v>1371</v>
      </c>
      <c r="F13" s="120">
        <v>473</v>
      </c>
      <c r="G13" s="141">
        <f t="shared" ref="G13:G56" si="0">SUM(H13:J13)</f>
        <v>20000</v>
      </c>
      <c r="H13" s="143"/>
      <c r="I13" s="143">
        <v>10000</v>
      </c>
      <c r="J13" s="143">
        <v>10000</v>
      </c>
      <c r="K13" s="144" t="s">
        <v>213</v>
      </c>
      <c r="L13" s="130"/>
      <c r="M13" s="130"/>
    </row>
    <row r="14" spans="1:13" ht="30" hidden="1" customHeight="1" x14ac:dyDescent="0.25">
      <c r="A14" s="118">
        <v>2</v>
      </c>
      <c r="B14" s="123">
        <v>41843</v>
      </c>
      <c r="C14" s="124" t="s">
        <v>185</v>
      </c>
      <c r="D14" s="134" t="s">
        <v>186</v>
      </c>
      <c r="E14" s="118">
        <v>1500</v>
      </c>
      <c r="F14" s="118">
        <v>566</v>
      </c>
      <c r="G14" s="135">
        <f t="shared" si="0"/>
        <v>960</v>
      </c>
      <c r="H14" s="128"/>
      <c r="I14" s="128"/>
      <c r="J14" s="128">
        <v>960</v>
      </c>
      <c r="K14" s="136" t="s">
        <v>214</v>
      </c>
      <c r="L14" s="130"/>
      <c r="M14" s="130"/>
    </row>
    <row r="15" spans="1:13" ht="30" customHeight="1" x14ac:dyDescent="0.25">
      <c r="A15" s="118"/>
      <c r="B15" s="123"/>
      <c r="C15" s="124"/>
      <c r="D15" s="137"/>
      <c r="E15" s="118"/>
      <c r="F15" s="118"/>
      <c r="G15" s="135"/>
      <c r="H15" s="128"/>
      <c r="I15" s="128"/>
      <c r="J15" s="128"/>
      <c r="K15" s="136"/>
      <c r="L15" s="130"/>
      <c r="M15" s="130"/>
    </row>
    <row r="16" spans="1:13" ht="30" customHeight="1" x14ac:dyDescent="0.25">
      <c r="A16" s="120"/>
      <c r="B16" s="123"/>
      <c r="C16" s="124"/>
      <c r="D16" s="137"/>
      <c r="E16" s="118"/>
      <c r="F16" s="118"/>
      <c r="G16" s="135"/>
      <c r="H16" s="128"/>
      <c r="I16" s="128"/>
      <c r="J16" s="128"/>
      <c r="K16" s="136"/>
      <c r="L16" s="130"/>
      <c r="M16" s="130"/>
    </row>
    <row r="17" spans="1:13" ht="30" customHeight="1" x14ac:dyDescent="0.25">
      <c r="A17" s="118"/>
      <c r="B17" s="123"/>
      <c r="C17" s="124"/>
      <c r="D17" s="137"/>
      <c r="E17" s="118"/>
      <c r="F17" s="118"/>
      <c r="G17" s="135"/>
      <c r="H17" s="128"/>
      <c r="I17" s="128"/>
      <c r="J17" s="128"/>
      <c r="K17" s="136"/>
      <c r="L17" s="130"/>
      <c r="M17" s="130"/>
    </row>
    <row r="18" spans="1:13" ht="30" customHeight="1" x14ac:dyDescent="0.25">
      <c r="A18" s="118"/>
      <c r="B18" s="123"/>
      <c r="C18" s="124"/>
      <c r="D18" s="137"/>
      <c r="E18" s="118"/>
      <c r="F18" s="118"/>
      <c r="G18" s="135"/>
      <c r="H18" s="128"/>
      <c r="I18" s="128"/>
      <c r="J18" s="128"/>
      <c r="K18" s="136"/>
      <c r="L18" s="130"/>
      <c r="M18" s="130"/>
    </row>
    <row r="19" spans="1:13" ht="30" customHeight="1" x14ac:dyDescent="0.25">
      <c r="A19" s="120"/>
      <c r="B19" s="123"/>
      <c r="C19" s="124"/>
      <c r="D19" s="137"/>
      <c r="E19" s="118"/>
      <c r="F19" s="118"/>
      <c r="G19" s="135"/>
      <c r="H19" s="128"/>
      <c r="I19" s="128"/>
      <c r="J19" s="128"/>
      <c r="K19" s="136"/>
      <c r="L19" s="130"/>
      <c r="M19" s="130"/>
    </row>
    <row r="20" spans="1:13" ht="30" customHeight="1" x14ac:dyDescent="0.25">
      <c r="A20" s="118"/>
      <c r="B20" s="123"/>
      <c r="C20" s="124"/>
      <c r="D20" s="137"/>
      <c r="E20" s="118"/>
      <c r="F20" s="118"/>
      <c r="G20" s="135"/>
      <c r="H20" s="128"/>
      <c r="I20" s="128"/>
      <c r="J20" s="128"/>
      <c r="K20" s="136"/>
      <c r="L20" s="130"/>
      <c r="M20" s="130"/>
    </row>
    <row r="21" spans="1:13" ht="30" customHeight="1" x14ac:dyDescent="0.25">
      <c r="A21" s="118"/>
      <c r="B21" s="123"/>
      <c r="C21" s="124"/>
      <c r="D21" s="137"/>
      <c r="E21" s="118"/>
      <c r="F21" s="118"/>
      <c r="G21" s="135"/>
      <c r="H21" s="128"/>
      <c r="I21" s="128"/>
      <c r="J21" s="128"/>
      <c r="K21" s="136"/>
      <c r="L21" s="130"/>
      <c r="M21" s="130"/>
    </row>
    <row r="22" spans="1:13" ht="30" customHeight="1" x14ac:dyDescent="0.25">
      <c r="A22" s="120"/>
      <c r="B22" s="123"/>
      <c r="C22" s="124"/>
      <c r="D22" s="137"/>
      <c r="E22" s="118"/>
      <c r="F22" s="118"/>
      <c r="G22" s="135"/>
      <c r="H22" s="128"/>
      <c r="I22" s="128"/>
      <c r="J22" s="128"/>
      <c r="K22" s="136"/>
      <c r="L22" s="130"/>
      <c r="M22" s="130"/>
    </row>
    <row r="23" spans="1:13" ht="30" customHeight="1" x14ac:dyDescent="0.25">
      <c r="A23" s="118"/>
      <c r="B23" s="123"/>
      <c r="C23" s="124"/>
      <c r="D23" s="137"/>
      <c r="E23" s="118"/>
      <c r="F23" s="118"/>
      <c r="G23" s="135"/>
      <c r="H23" s="128"/>
      <c r="I23" s="128"/>
      <c r="J23" s="128"/>
      <c r="K23" s="136"/>
      <c r="L23" s="130"/>
      <c r="M23" s="130"/>
    </row>
    <row r="24" spans="1:13" ht="30" customHeight="1" x14ac:dyDescent="0.25">
      <c r="A24" s="118"/>
      <c r="B24" s="123"/>
      <c r="C24" s="124"/>
      <c r="D24" s="137"/>
      <c r="E24" s="118"/>
      <c r="F24" s="118"/>
      <c r="G24" s="135"/>
      <c r="H24" s="128"/>
      <c r="I24" s="128"/>
      <c r="J24" s="128"/>
      <c r="K24" s="136"/>
      <c r="L24" s="130"/>
      <c r="M24" s="130"/>
    </row>
    <row r="25" spans="1:13" ht="30" customHeight="1" x14ac:dyDescent="0.25">
      <c r="A25" s="120"/>
      <c r="B25" s="123"/>
      <c r="C25" s="124"/>
      <c r="D25" s="137"/>
      <c r="E25" s="118"/>
      <c r="F25" s="118"/>
      <c r="G25" s="135"/>
      <c r="H25" s="128"/>
      <c r="I25" s="128"/>
      <c r="J25" s="128"/>
      <c r="K25" s="136"/>
      <c r="L25" s="130"/>
      <c r="M25" s="130"/>
    </row>
    <row r="26" spans="1:13" ht="30" customHeight="1" x14ac:dyDescent="0.25">
      <c r="A26" s="118"/>
      <c r="B26" s="123"/>
      <c r="C26" s="124"/>
      <c r="D26" s="137"/>
      <c r="E26" s="118"/>
      <c r="F26" s="118"/>
      <c r="G26" s="135"/>
      <c r="H26" s="128"/>
      <c r="I26" s="128"/>
      <c r="J26" s="128"/>
      <c r="K26" s="136"/>
      <c r="L26" s="130"/>
      <c r="M26" s="130"/>
    </row>
    <row r="27" spans="1:13" ht="30" customHeight="1" x14ac:dyDescent="0.25">
      <c r="A27" s="118"/>
      <c r="B27" s="123"/>
      <c r="C27" s="124"/>
      <c r="D27" s="137"/>
      <c r="E27" s="118"/>
      <c r="F27" s="118"/>
      <c r="G27" s="135"/>
      <c r="H27" s="128"/>
      <c r="I27" s="128"/>
      <c r="J27" s="128"/>
      <c r="K27" s="136"/>
      <c r="L27" s="130"/>
      <c r="M27" s="130"/>
    </row>
    <row r="28" spans="1:13" ht="30" customHeight="1" x14ac:dyDescent="0.25">
      <c r="A28" s="120"/>
      <c r="B28" s="123"/>
      <c r="C28" s="124"/>
      <c r="D28" s="137"/>
      <c r="E28" s="118"/>
      <c r="F28" s="118"/>
      <c r="G28" s="135"/>
      <c r="H28" s="128"/>
      <c r="I28" s="128"/>
      <c r="J28" s="128"/>
      <c r="K28" s="136"/>
      <c r="L28" s="130"/>
      <c r="M28" s="130"/>
    </row>
    <row r="29" spans="1:13" ht="30" customHeight="1" x14ac:dyDescent="0.25">
      <c r="A29" s="118"/>
      <c r="B29" s="123"/>
      <c r="C29" s="124"/>
      <c r="D29" s="137"/>
      <c r="E29" s="118"/>
      <c r="F29" s="118"/>
      <c r="G29" s="135"/>
      <c r="H29" s="128"/>
      <c r="I29" s="128"/>
      <c r="J29" s="128"/>
      <c r="K29" s="136"/>
      <c r="L29" s="130"/>
      <c r="M29" s="130"/>
    </row>
    <row r="30" spans="1:13" ht="30" customHeight="1" x14ac:dyDescent="0.25">
      <c r="A30" s="118"/>
      <c r="B30" s="123"/>
      <c r="C30" s="124"/>
      <c r="D30" s="137"/>
      <c r="E30" s="118"/>
      <c r="F30" s="118"/>
      <c r="G30" s="135"/>
      <c r="H30" s="128"/>
      <c r="I30" s="128"/>
      <c r="J30" s="128"/>
      <c r="K30" s="136"/>
      <c r="L30" s="130"/>
      <c r="M30" s="130"/>
    </row>
    <row r="31" spans="1:13" ht="30" customHeight="1" x14ac:dyDescent="0.25">
      <c r="A31" s="120"/>
      <c r="B31" s="123"/>
      <c r="C31" s="124"/>
      <c r="D31" s="137"/>
      <c r="E31" s="118"/>
      <c r="F31" s="118"/>
      <c r="G31" s="135"/>
      <c r="H31" s="128"/>
      <c r="I31" s="128"/>
      <c r="J31" s="128"/>
      <c r="K31" s="136"/>
      <c r="L31" s="130"/>
      <c r="M31" s="130"/>
    </row>
    <row r="32" spans="1:13" ht="30" customHeight="1" x14ac:dyDescent="0.25">
      <c r="A32" s="118"/>
      <c r="B32" s="123"/>
      <c r="C32" s="124"/>
      <c r="D32" s="137"/>
      <c r="E32" s="118"/>
      <c r="F32" s="118"/>
      <c r="G32" s="135"/>
      <c r="H32" s="128"/>
      <c r="I32" s="128"/>
      <c r="J32" s="128"/>
      <c r="K32" s="136"/>
      <c r="L32" s="130"/>
      <c r="M32" s="130"/>
    </row>
    <row r="33" spans="1:13" ht="30" customHeight="1" x14ac:dyDescent="0.25">
      <c r="A33" s="118"/>
      <c r="B33" s="123"/>
      <c r="C33" s="124"/>
      <c r="D33" s="137"/>
      <c r="E33" s="118"/>
      <c r="F33" s="118"/>
      <c r="G33" s="135"/>
      <c r="H33" s="128"/>
      <c r="I33" s="128"/>
      <c r="J33" s="128"/>
      <c r="K33" s="136"/>
      <c r="L33" s="130"/>
      <c r="M33" s="130"/>
    </row>
    <row r="34" spans="1:13" ht="30" customHeight="1" x14ac:dyDescent="0.25">
      <c r="A34" s="120"/>
      <c r="B34" s="123"/>
      <c r="C34" s="124"/>
      <c r="D34" s="137"/>
      <c r="E34" s="118"/>
      <c r="F34" s="118"/>
      <c r="G34" s="135"/>
      <c r="H34" s="128"/>
      <c r="I34" s="128"/>
      <c r="J34" s="128"/>
      <c r="K34" s="136"/>
      <c r="L34" s="130"/>
      <c r="M34" s="130"/>
    </row>
    <row r="35" spans="1:13" ht="30" customHeight="1" x14ac:dyDescent="0.25">
      <c r="A35" s="118"/>
      <c r="B35" s="123"/>
      <c r="C35" s="124"/>
      <c r="D35" s="137"/>
      <c r="E35" s="118"/>
      <c r="F35" s="118"/>
      <c r="G35" s="135"/>
      <c r="H35" s="128"/>
      <c r="I35" s="128"/>
      <c r="J35" s="128"/>
      <c r="K35" s="136"/>
      <c r="L35" s="130"/>
      <c r="M35" s="130"/>
    </row>
    <row r="36" spans="1:13" ht="30" customHeight="1" x14ac:dyDescent="0.25">
      <c r="A36" s="118"/>
      <c r="B36" s="123"/>
      <c r="C36" s="124"/>
      <c r="D36" s="137"/>
      <c r="E36" s="118"/>
      <c r="F36" s="118"/>
      <c r="G36" s="135"/>
      <c r="H36" s="128"/>
      <c r="I36" s="128"/>
      <c r="J36" s="128"/>
      <c r="K36" s="136"/>
      <c r="L36" s="130"/>
      <c r="M36" s="130"/>
    </row>
    <row r="37" spans="1:13" ht="30" customHeight="1" x14ac:dyDescent="0.25">
      <c r="A37" s="120"/>
      <c r="B37" s="123"/>
      <c r="C37" s="124"/>
      <c r="D37" s="137"/>
      <c r="E37" s="118"/>
      <c r="F37" s="118"/>
      <c r="G37" s="135"/>
      <c r="H37" s="128"/>
      <c r="I37" s="128"/>
      <c r="J37" s="128"/>
      <c r="K37" s="136"/>
      <c r="L37" s="130"/>
      <c r="M37" s="130"/>
    </row>
    <row r="38" spans="1:13" ht="30" customHeight="1" x14ac:dyDescent="0.25">
      <c r="A38" s="118"/>
      <c r="B38" s="123"/>
      <c r="C38" s="124"/>
      <c r="D38" s="137"/>
      <c r="E38" s="118"/>
      <c r="F38" s="118"/>
      <c r="G38" s="135"/>
      <c r="H38" s="128"/>
      <c r="I38" s="128"/>
      <c r="J38" s="128"/>
      <c r="K38" s="136"/>
      <c r="L38" s="130"/>
      <c r="M38" s="130"/>
    </row>
    <row r="39" spans="1:13" ht="30" customHeight="1" x14ac:dyDescent="0.25">
      <c r="A39" s="118"/>
      <c r="B39" s="123"/>
      <c r="C39" s="124"/>
      <c r="D39" s="137"/>
      <c r="E39" s="118"/>
      <c r="F39" s="118"/>
      <c r="G39" s="135"/>
      <c r="H39" s="128"/>
      <c r="I39" s="128"/>
      <c r="J39" s="128"/>
      <c r="K39" s="136"/>
      <c r="L39" s="130"/>
      <c r="M39" s="130"/>
    </row>
    <row r="40" spans="1:13" ht="30" customHeight="1" x14ac:dyDescent="0.25">
      <c r="A40" s="120"/>
      <c r="B40" s="123"/>
      <c r="C40" s="124"/>
      <c r="D40" s="137"/>
      <c r="E40" s="118"/>
      <c r="F40" s="118"/>
      <c r="G40" s="135"/>
      <c r="H40" s="128"/>
      <c r="I40" s="128"/>
      <c r="J40" s="128"/>
      <c r="K40" s="136"/>
      <c r="L40" s="130"/>
      <c r="M40" s="130"/>
    </row>
    <row r="41" spans="1:13" ht="30" customHeight="1" x14ac:dyDescent="0.25">
      <c r="A41" s="118"/>
      <c r="B41" s="123"/>
      <c r="C41" s="124"/>
      <c r="D41" s="137"/>
      <c r="E41" s="118"/>
      <c r="F41" s="118"/>
      <c r="G41" s="135"/>
      <c r="H41" s="128"/>
      <c r="I41" s="128"/>
      <c r="J41" s="128"/>
      <c r="K41" s="136"/>
      <c r="L41" s="130"/>
      <c r="M41" s="130"/>
    </row>
    <row r="42" spans="1:13" ht="30" customHeight="1" x14ac:dyDescent="0.25">
      <c r="A42" s="118"/>
      <c r="B42" s="123"/>
      <c r="C42" s="124"/>
      <c r="D42" s="137"/>
      <c r="E42" s="118"/>
      <c r="F42" s="118"/>
      <c r="G42" s="135"/>
      <c r="H42" s="128"/>
      <c r="I42" s="128"/>
      <c r="J42" s="128"/>
      <c r="K42" s="136"/>
      <c r="L42" s="130"/>
      <c r="M42" s="130"/>
    </row>
    <row r="43" spans="1:13" ht="30" customHeight="1" x14ac:dyDescent="0.25">
      <c r="A43" s="120"/>
      <c r="B43" s="123"/>
      <c r="C43" s="124"/>
      <c r="D43" s="137"/>
      <c r="E43" s="118"/>
      <c r="F43" s="118"/>
      <c r="G43" s="135"/>
      <c r="H43" s="128"/>
      <c r="I43" s="128"/>
      <c r="J43" s="128"/>
      <c r="K43" s="136"/>
      <c r="L43" s="130"/>
      <c r="M43" s="130"/>
    </row>
    <row r="44" spans="1:13" ht="30" customHeight="1" x14ac:dyDescent="0.25">
      <c r="A44" s="118"/>
      <c r="B44" s="123"/>
      <c r="C44" s="124"/>
      <c r="D44" s="137"/>
      <c r="E44" s="118"/>
      <c r="F44" s="118"/>
      <c r="G44" s="135"/>
      <c r="H44" s="128"/>
      <c r="I44" s="128"/>
      <c r="J44" s="128"/>
      <c r="K44" s="136"/>
      <c r="L44" s="130"/>
      <c r="M44" s="130"/>
    </row>
    <row r="45" spans="1:13" ht="30" customHeight="1" x14ac:dyDescent="0.25">
      <c r="A45" s="118"/>
      <c r="B45" s="123"/>
      <c r="C45" s="124"/>
      <c r="D45" s="137"/>
      <c r="E45" s="118"/>
      <c r="F45" s="118"/>
      <c r="G45" s="135"/>
      <c r="H45" s="128"/>
      <c r="I45" s="128"/>
      <c r="J45" s="128"/>
      <c r="K45" s="136"/>
      <c r="L45" s="130"/>
      <c r="M45" s="130"/>
    </row>
    <row r="46" spans="1:13" ht="30" customHeight="1" x14ac:dyDescent="0.25">
      <c r="A46" s="120"/>
      <c r="B46" s="123"/>
      <c r="C46" s="124"/>
      <c r="D46" s="137"/>
      <c r="E46" s="118"/>
      <c r="F46" s="118"/>
      <c r="G46" s="135"/>
      <c r="H46" s="128"/>
      <c r="I46" s="128"/>
      <c r="J46" s="128"/>
      <c r="K46" s="136"/>
      <c r="L46" s="130"/>
      <c r="M46" s="130"/>
    </row>
    <row r="47" spans="1:13" ht="30" customHeight="1" x14ac:dyDescent="0.25">
      <c r="A47" s="118"/>
      <c r="B47" s="123"/>
      <c r="C47" s="124"/>
      <c r="D47" s="137"/>
      <c r="E47" s="118"/>
      <c r="F47" s="118"/>
      <c r="G47" s="135"/>
      <c r="H47" s="128"/>
      <c r="I47" s="128"/>
      <c r="J47" s="128"/>
      <c r="K47" s="136"/>
      <c r="L47" s="130"/>
      <c r="M47" s="130"/>
    </row>
    <row r="48" spans="1:13" ht="30" customHeight="1" x14ac:dyDescent="0.25">
      <c r="A48" s="118"/>
      <c r="B48" s="123"/>
      <c r="C48" s="124"/>
      <c r="D48" s="137"/>
      <c r="E48" s="118"/>
      <c r="F48" s="118"/>
      <c r="G48" s="135"/>
      <c r="H48" s="128"/>
      <c r="I48" s="128"/>
      <c r="J48" s="128"/>
      <c r="K48" s="136"/>
      <c r="L48" s="130"/>
      <c r="M48" s="130"/>
    </row>
    <row r="49" spans="1:13" ht="30" customHeight="1" x14ac:dyDescent="0.25">
      <c r="A49" s="120"/>
      <c r="B49" s="123"/>
      <c r="C49" s="124"/>
      <c r="D49" s="137"/>
      <c r="E49" s="118"/>
      <c r="F49" s="118"/>
      <c r="G49" s="135"/>
      <c r="H49" s="128"/>
      <c r="I49" s="128"/>
      <c r="J49" s="128"/>
      <c r="K49" s="136"/>
      <c r="L49" s="130"/>
      <c r="M49" s="130"/>
    </row>
    <row r="50" spans="1:13" ht="30" customHeight="1" x14ac:dyDescent="0.25">
      <c r="A50" s="118"/>
      <c r="B50" s="123"/>
      <c r="C50" s="124"/>
      <c r="D50" s="137"/>
      <c r="E50" s="118"/>
      <c r="F50" s="118"/>
      <c r="G50" s="135"/>
      <c r="H50" s="128"/>
      <c r="I50" s="128"/>
      <c r="J50" s="128"/>
      <c r="K50" s="136"/>
      <c r="L50" s="130"/>
      <c r="M50" s="130"/>
    </row>
    <row r="51" spans="1:13" ht="30" customHeight="1" x14ac:dyDescent="0.25">
      <c r="A51" s="118"/>
      <c r="B51" s="123"/>
      <c r="C51" s="124"/>
      <c r="D51" s="137"/>
      <c r="E51" s="118"/>
      <c r="F51" s="118"/>
      <c r="G51" s="135"/>
      <c r="H51" s="128"/>
      <c r="I51" s="128"/>
      <c r="J51" s="128"/>
      <c r="K51" s="136"/>
      <c r="L51" s="130"/>
      <c r="M51" s="130"/>
    </row>
    <row r="52" spans="1:13" ht="30" customHeight="1" x14ac:dyDescent="0.25">
      <c r="A52" s="120"/>
      <c r="B52" s="123"/>
      <c r="C52" s="124"/>
      <c r="D52" s="137"/>
      <c r="E52" s="118"/>
      <c r="F52" s="118"/>
      <c r="G52" s="135"/>
      <c r="H52" s="128"/>
      <c r="I52" s="128"/>
      <c r="J52" s="128"/>
      <c r="K52" s="136"/>
      <c r="L52" s="130"/>
      <c r="M52" s="130"/>
    </row>
    <row r="53" spans="1:13" ht="30" customHeight="1" x14ac:dyDescent="0.25">
      <c r="A53" s="118"/>
      <c r="B53" s="123"/>
      <c r="C53" s="124"/>
      <c r="D53" s="137"/>
      <c r="E53" s="118"/>
      <c r="F53" s="118"/>
      <c r="G53" s="135"/>
      <c r="H53" s="128"/>
      <c r="I53" s="128"/>
      <c r="J53" s="128"/>
      <c r="K53" s="136"/>
      <c r="L53" s="130"/>
      <c r="M53" s="130"/>
    </row>
    <row r="54" spans="1:13" ht="30" customHeight="1" x14ac:dyDescent="0.25">
      <c r="A54" s="118"/>
      <c r="B54" s="123"/>
      <c r="C54" s="124"/>
      <c r="D54" s="137"/>
      <c r="E54" s="118"/>
      <c r="F54" s="118"/>
      <c r="G54" s="135"/>
      <c r="H54" s="128"/>
      <c r="I54" s="128"/>
      <c r="J54" s="128"/>
      <c r="K54" s="136"/>
      <c r="L54" s="130"/>
      <c r="M54" s="130"/>
    </row>
    <row r="55" spans="1:13" ht="30" hidden="1" customHeight="1" x14ac:dyDescent="0.25">
      <c r="A55" s="120">
        <v>43</v>
      </c>
      <c r="B55" s="123">
        <v>41715</v>
      </c>
      <c r="C55" s="124" t="s">
        <v>185</v>
      </c>
      <c r="D55" s="134" t="s">
        <v>186</v>
      </c>
      <c r="E55" s="118">
        <v>2457</v>
      </c>
      <c r="F55" s="118">
        <v>1161</v>
      </c>
      <c r="G55" s="135">
        <f t="shared" si="0"/>
        <v>140</v>
      </c>
      <c r="H55" s="128"/>
      <c r="I55" s="128"/>
      <c r="J55" s="128">
        <v>140</v>
      </c>
      <c r="K55" s="136" t="s">
        <v>217</v>
      </c>
      <c r="L55" s="130"/>
      <c r="M55" s="130"/>
    </row>
    <row r="56" spans="1:13" ht="32.25" hidden="1" customHeight="1" x14ac:dyDescent="0.25">
      <c r="A56" s="118">
        <v>44</v>
      </c>
      <c r="B56" s="123">
        <v>41716</v>
      </c>
      <c r="C56" s="124" t="s">
        <v>185</v>
      </c>
      <c r="D56" s="134" t="s">
        <v>186</v>
      </c>
      <c r="E56" s="118">
        <v>2573</v>
      </c>
      <c r="F56" s="118">
        <v>1217</v>
      </c>
      <c r="G56" s="135">
        <f t="shared" si="0"/>
        <v>420</v>
      </c>
      <c r="H56" s="128"/>
      <c r="I56" s="128"/>
      <c r="J56" s="128">
        <v>420</v>
      </c>
      <c r="K56" s="136" t="s">
        <v>218</v>
      </c>
      <c r="L56" s="130"/>
      <c r="M56" s="130"/>
    </row>
    <row r="57" spans="1:13" ht="32.25" customHeight="1" x14ac:dyDescent="0.25">
      <c r="A57" s="118"/>
      <c r="B57" s="123"/>
      <c r="C57" s="124"/>
      <c r="D57" s="137"/>
      <c r="E57" s="118"/>
      <c r="F57" s="118"/>
      <c r="G57" s="135"/>
      <c r="H57" s="128"/>
      <c r="I57" s="128"/>
      <c r="J57" s="128"/>
      <c r="K57" s="136"/>
      <c r="L57" s="130"/>
      <c r="M57" s="130"/>
    </row>
    <row r="58" spans="1:13" ht="32.25" customHeight="1" x14ac:dyDescent="0.25">
      <c r="A58" s="120"/>
      <c r="B58" s="123"/>
      <c r="C58" s="124"/>
      <c r="D58" s="137"/>
      <c r="E58" s="118"/>
      <c r="F58" s="118"/>
      <c r="G58" s="135"/>
      <c r="H58" s="128"/>
      <c r="I58" s="128"/>
      <c r="J58" s="128"/>
      <c r="K58" s="119"/>
      <c r="L58" s="130"/>
      <c r="M58" s="130"/>
    </row>
    <row r="59" spans="1:13" ht="32.25" customHeight="1" x14ac:dyDescent="0.25">
      <c r="A59" s="118"/>
      <c r="B59" s="123"/>
      <c r="C59" s="124"/>
      <c r="D59" s="137"/>
      <c r="E59" s="118"/>
      <c r="F59" s="118"/>
      <c r="G59" s="135"/>
      <c r="H59" s="128"/>
      <c r="I59" s="128"/>
      <c r="J59" s="128"/>
      <c r="K59" s="119"/>
      <c r="L59" s="130"/>
      <c r="M59" s="130"/>
    </row>
    <row r="60" spans="1:13" ht="32.25" customHeight="1" x14ac:dyDescent="0.25">
      <c r="A60" s="118"/>
      <c r="B60" s="123"/>
      <c r="C60" s="124"/>
      <c r="D60" s="137"/>
      <c r="E60" s="118"/>
      <c r="F60" s="118"/>
      <c r="G60" s="135"/>
      <c r="H60" s="128"/>
      <c r="I60" s="128"/>
      <c r="J60" s="128"/>
      <c r="K60" s="119"/>
      <c r="L60" s="130"/>
      <c r="M60" s="130"/>
    </row>
    <row r="61" spans="1:13" ht="30" customHeight="1" x14ac:dyDescent="0.25">
      <c r="A61" s="120"/>
      <c r="B61" s="123"/>
      <c r="C61" s="124"/>
      <c r="D61" s="137"/>
      <c r="E61" s="118"/>
      <c r="F61" s="118"/>
      <c r="G61" s="135"/>
      <c r="H61" s="128"/>
      <c r="I61" s="128"/>
      <c r="J61" s="128"/>
      <c r="K61" s="119"/>
      <c r="L61" s="130"/>
      <c r="M61" s="130"/>
    </row>
    <row r="62" spans="1:13" ht="30" customHeight="1" x14ac:dyDescent="0.25">
      <c r="A62" s="118"/>
      <c r="B62" s="123"/>
      <c r="C62" s="124"/>
      <c r="D62" s="137"/>
      <c r="E62" s="118"/>
      <c r="F62" s="118"/>
      <c r="G62" s="135"/>
      <c r="H62" s="128"/>
      <c r="I62" s="128"/>
      <c r="J62" s="128"/>
      <c r="K62" s="119"/>
      <c r="L62" s="130"/>
      <c r="M62" s="130"/>
    </row>
    <row r="63" spans="1:13" ht="30" customHeight="1" x14ac:dyDescent="0.25">
      <c r="A63" s="118"/>
      <c r="B63" s="123"/>
      <c r="C63" s="124"/>
      <c r="D63" s="137"/>
      <c r="E63" s="118"/>
      <c r="F63" s="118"/>
      <c r="G63" s="135"/>
      <c r="H63" s="128"/>
      <c r="I63" s="128"/>
      <c r="J63" s="128"/>
      <c r="K63" s="119"/>
      <c r="L63" s="130"/>
      <c r="M63" s="130"/>
    </row>
    <row r="64" spans="1:13" ht="30" customHeight="1" x14ac:dyDescent="0.25">
      <c r="A64" s="120"/>
      <c r="B64" s="123"/>
      <c r="C64" s="124"/>
      <c r="D64" s="137"/>
      <c r="E64" s="118"/>
      <c r="F64" s="118"/>
      <c r="G64" s="135"/>
      <c r="H64" s="128"/>
      <c r="I64" s="128"/>
      <c r="J64" s="128"/>
      <c r="K64" s="119"/>
      <c r="L64" s="130"/>
      <c r="M64" s="130"/>
    </row>
    <row r="65" spans="1:13" ht="30" customHeight="1" x14ac:dyDescent="0.25">
      <c r="A65" s="118"/>
      <c r="B65" s="123"/>
      <c r="C65" s="124"/>
      <c r="D65" s="137"/>
      <c r="E65" s="118"/>
      <c r="F65" s="118"/>
      <c r="G65" s="135"/>
      <c r="H65" s="128"/>
      <c r="I65" s="128"/>
      <c r="J65" s="128"/>
      <c r="K65" s="148"/>
      <c r="L65" s="130"/>
      <c r="M65" s="130"/>
    </row>
    <row r="66" spans="1:13" ht="32.25" customHeight="1" x14ac:dyDescent="0.25">
      <c r="A66" s="118"/>
      <c r="B66" s="123"/>
      <c r="C66" s="124"/>
      <c r="D66" s="137"/>
      <c r="E66" s="118"/>
      <c r="F66" s="118"/>
      <c r="G66" s="135"/>
      <c r="H66" s="128"/>
      <c r="I66" s="128"/>
      <c r="J66" s="128"/>
      <c r="K66" s="119"/>
      <c r="L66" s="130"/>
      <c r="M66" s="130"/>
    </row>
    <row r="67" spans="1:13" ht="32.25" customHeight="1" x14ac:dyDescent="0.25">
      <c r="A67" s="120"/>
      <c r="B67" s="123"/>
      <c r="C67" s="124"/>
      <c r="D67" s="137"/>
      <c r="E67" s="118"/>
      <c r="F67" s="118"/>
      <c r="G67" s="135"/>
      <c r="H67" s="128"/>
      <c r="I67" s="128"/>
      <c r="J67" s="128"/>
      <c r="K67" s="119"/>
      <c r="L67" s="130"/>
      <c r="M67" s="130"/>
    </row>
    <row r="68" spans="1:13" ht="32.25" customHeight="1" x14ac:dyDescent="0.25">
      <c r="A68" s="118"/>
      <c r="B68" s="123"/>
      <c r="C68" s="124"/>
      <c r="D68" s="137"/>
      <c r="E68" s="118"/>
      <c r="F68" s="118"/>
      <c r="G68" s="135"/>
      <c r="H68" s="128"/>
      <c r="I68" s="128"/>
      <c r="J68" s="128"/>
      <c r="K68" s="119"/>
      <c r="L68" s="130"/>
      <c r="M68" s="130"/>
    </row>
    <row r="69" spans="1:13" ht="32.25" customHeight="1" x14ac:dyDescent="0.25">
      <c r="A69" s="118"/>
      <c r="B69" s="123"/>
      <c r="C69" s="124"/>
      <c r="D69" s="137"/>
      <c r="E69" s="118"/>
      <c r="F69" s="118"/>
      <c r="G69" s="135"/>
      <c r="H69" s="128"/>
      <c r="I69" s="128"/>
      <c r="J69" s="128"/>
      <c r="K69" s="119"/>
      <c r="L69" s="130"/>
      <c r="M69" s="130"/>
    </row>
    <row r="70" spans="1:13" ht="32.25" customHeight="1" x14ac:dyDescent="0.25">
      <c r="A70" s="120"/>
      <c r="B70" s="123"/>
      <c r="C70" s="124"/>
      <c r="D70" s="137"/>
      <c r="E70" s="118"/>
      <c r="F70" s="118"/>
      <c r="G70" s="135"/>
      <c r="H70" s="128"/>
      <c r="I70" s="128"/>
      <c r="J70" s="128"/>
      <c r="K70" s="119"/>
      <c r="L70" s="130"/>
      <c r="M70" s="130"/>
    </row>
    <row r="71" spans="1:13" ht="30" customHeight="1" x14ac:dyDescent="0.25">
      <c r="A71" s="118"/>
      <c r="B71" s="123"/>
      <c r="C71" s="124"/>
      <c r="D71" s="137"/>
      <c r="E71" s="118"/>
      <c r="F71" s="118"/>
      <c r="G71" s="135"/>
      <c r="H71" s="128"/>
      <c r="I71" s="128"/>
      <c r="J71" s="128"/>
      <c r="K71" s="119"/>
      <c r="L71" s="130"/>
      <c r="M71" s="130"/>
    </row>
    <row r="72" spans="1:13" ht="30" customHeight="1" x14ac:dyDescent="0.25">
      <c r="A72" s="118"/>
      <c r="B72" s="123"/>
      <c r="C72" s="124"/>
      <c r="D72" s="137"/>
      <c r="E72" s="118"/>
      <c r="F72" s="118"/>
      <c r="G72" s="135"/>
      <c r="H72" s="128"/>
      <c r="I72" s="128"/>
      <c r="J72" s="128"/>
      <c r="K72" s="119"/>
      <c r="L72" s="130"/>
      <c r="M72" s="130"/>
    </row>
    <row r="73" spans="1:13" ht="30" customHeight="1" x14ac:dyDescent="0.25">
      <c r="A73" s="120"/>
      <c r="B73" s="123"/>
      <c r="C73" s="124"/>
      <c r="D73" s="137"/>
      <c r="E73" s="118"/>
      <c r="F73" s="118"/>
      <c r="G73" s="135"/>
      <c r="H73" s="128"/>
      <c r="I73" s="128"/>
      <c r="J73" s="128"/>
      <c r="K73" s="119"/>
      <c r="L73" s="130"/>
      <c r="M73" s="130"/>
    </row>
    <row r="74" spans="1:13" ht="30" customHeight="1" x14ac:dyDescent="0.25">
      <c r="A74" s="118"/>
      <c r="B74" s="123"/>
      <c r="C74" s="124"/>
      <c r="D74" s="134"/>
      <c r="E74" s="118"/>
      <c r="F74" s="118"/>
      <c r="G74" s="135"/>
      <c r="H74" s="128"/>
      <c r="I74" s="128"/>
      <c r="J74" s="128"/>
      <c r="K74" s="136"/>
      <c r="L74" s="130"/>
      <c r="M74" s="130"/>
    </row>
    <row r="75" spans="1:13" ht="30" customHeight="1" x14ac:dyDescent="0.25">
      <c r="A75" s="118"/>
      <c r="B75" s="123"/>
      <c r="C75" s="124"/>
      <c r="D75" s="137"/>
      <c r="E75" s="118"/>
      <c r="F75" s="118"/>
      <c r="G75" s="135"/>
      <c r="H75" s="128"/>
      <c r="I75" s="128"/>
      <c r="J75" s="128"/>
      <c r="K75" s="119"/>
      <c r="L75" s="130"/>
      <c r="M75" s="130"/>
    </row>
    <row r="76" spans="1:13" ht="30" customHeight="1" x14ac:dyDescent="0.25">
      <c r="A76" s="120"/>
      <c r="B76" s="123"/>
      <c r="C76" s="124"/>
      <c r="D76" s="137"/>
      <c r="E76" s="125"/>
      <c r="F76" s="118"/>
      <c r="G76" s="135"/>
      <c r="H76" s="128"/>
      <c r="I76" s="128"/>
      <c r="J76" s="128"/>
      <c r="K76" s="119"/>
      <c r="L76" s="130"/>
      <c r="M76" s="130"/>
    </row>
    <row r="77" spans="1:13" ht="30" customHeight="1" x14ac:dyDescent="0.25">
      <c r="A77" s="118"/>
      <c r="B77" s="123"/>
      <c r="C77" s="124"/>
      <c r="D77" s="137"/>
      <c r="E77" s="118"/>
      <c r="F77" s="118"/>
      <c r="G77" s="135"/>
      <c r="H77" s="128"/>
      <c r="I77" s="128"/>
      <c r="J77" s="128"/>
      <c r="K77" s="119"/>
      <c r="L77" s="130"/>
      <c r="M77" s="130"/>
    </row>
    <row r="78" spans="1:13" ht="32.25" customHeight="1" x14ac:dyDescent="0.25">
      <c r="A78" s="118"/>
      <c r="B78" s="123"/>
      <c r="C78" s="124"/>
      <c r="D78" s="137"/>
      <c r="E78" s="125"/>
      <c r="F78" s="118"/>
      <c r="G78" s="135"/>
      <c r="H78" s="128"/>
      <c r="I78" s="128"/>
      <c r="J78" s="128"/>
      <c r="K78" s="119"/>
      <c r="L78" s="130"/>
      <c r="M78" s="130"/>
    </row>
    <row r="79" spans="1:13" ht="32.25" customHeight="1" x14ac:dyDescent="0.25">
      <c r="A79" s="120"/>
      <c r="B79" s="123"/>
      <c r="C79" s="124"/>
      <c r="D79" s="137"/>
      <c r="E79" s="118"/>
      <c r="F79" s="118"/>
      <c r="G79" s="135"/>
      <c r="H79" s="128"/>
      <c r="I79" s="128"/>
      <c r="J79" s="128"/>
      <c r="K79" s="119"/>
      <c r="L79" s="130"/>
      <c r="M79" s="130"/>
    </row>
    <row r="80" spans="1:13" ht="32.25" customHeight="1" x14ac:dyDescent="0.25">
      <c r="A80" s="118"/>
      <c r="B80" s="123"/>
      <c r="C80" s="124"/>
      <c r="D80" s="137"/>
      <c r="E80" s="125"/>
      <c r="F80" s="118"/>
      <c r="G80" s="135"/>
      <c r="H80" s="128"/>
      <c r="I80" s="128"/>
      <c r="J80" s="128"/>
      <c r="K80" s="119"/>
      <c r="L80" s="130"/>
      <c r="M80" s="130"/>
    </row>
    <row r="81" spans="1:13" ht="32.25" customHeight="1" x14ac:dyDescent="0.25">
      <c r="A81" s="118"/>
      <c r="B81" s="123"/>
      <c r="C81" s="124"/>
      <c r="D81" s="137"/>
      <c r="E81" s="118"/>
      <c r="F81" s="118"/>
      <c r="G81" s="135"/>
      <c r="H81" s="128"/>
      <c r="I81" s="128"/>
      <c r="J81" s="128"/>
      <c r="K81" s="119"/>
      <c r="L81" s="130"/>
      <c r="M81" s="130"/>
    </row>
    <row r="82" spans="1:13" ht="32.25" customHeight="1" x14ac:dyDescent="0.25">
      <c r="A82" s="120"/>
      <c r="B82" s="123"/>
      <c r="C82" s="124"/>
      <c r="D82" s="137"/>
      <c r="E82" s="125"/>
      <c r="F82" s="118"/>
      <c r="G82" s="135"/>
      <c r="H82" s="128"/>
      <c r="I82" s="128"/>
      <c r="J82" s="128"/>
      <c r="K82" s="149"/>
      <c r="L82" s="130"/>
      <c r="M82" s="130"/>
    </row>
    <row r="83" spans="1:13" ht="30" hidden="1" customHeight="1" x14ac:dyDescent="0.25">
      <c r="A83" s="118">
        <v>71</v>
      </c>
      <c r="B83" s="123">
        <v>41799</v>
      </c>
      <c r="C83" s="124" t="s">
        <v>178</v>
      </c>
      <c r="D83" s="137">
        <v>800</v>
      </c>
      <c r="E83" s="118">
        <v>8355</v>
      </c>
      <c r="F83" s="118">
        <v>2586</v>
      </c>
      <c r="G83" s="135">
        <f t="shared" ref="G83:G97" si="1">SUM(H83:J83)</f>
        <v>8700</v>
      </c>
      <c r="H83" s="128"/>
      <c r="I83" s="128">
        <v>8700</v>
      </c>
      <c r="J83" s="128"/>
      <c r="K83" s="136" t="s">
        <v>241</v>
      </c>
      <c r="L83" s="130" t="s">
        <v>23</v>
      </c>
      <c r="M83" s="130"/>
    </row>
    <row r="84" spans="1:13" ht="32.25" hidden="1" customHeight="1" x14ac:dyDescent="0.25">
      <c r="A84" s="118">
        <v>72</v>
      </c>
      <c r="B84" s="123">
        <v>41788</v>
      </c>
      <c r="C84" s="124" t="s">
        <v>178</v>
      </c>
      <c r="D84" s="137">
        <v>762</v>
      </c>
      <c r="E84" s="118">
        <v>6220</v>
      </c>
      <c r="F84" s="118">
        <v>2965</v>
      </c>
      <c r="G84" s="135">
        <f t="shared" si="1"/>
        <v>1880</v>
      </c>
      <c r="H84" s="128"/>
      <c r="I84" s="128">
        <v>1880</v>
      </c>
      <c r="J84" s="128"/>
      <c r="K84" s="136" t="s">
        <v>242</v>
      </c>
      <c r="L84" s="130" t="s">
        <v>23</v>
      </c>
      <c r="M84" s="130"/>
    </row>
    <row r="85" spans="1:13" ht="32.25" customHeight="1" x14ac:dyDescent="0.25">
      <c r="A85" s="120"/>
      <c r="B85" s="123"/>
      <c r="C85" s="124"/>
      <c r="D85" s="137"/>
      <c r="E85" s="118"/>
      <c r="F85" s="118"/>
      <c r="G85" s="135"/>
      <c r="H85" s="128"/>
      <c r="I85" s="128"/>
      <c r="J85" s="128"/>
      <c r="K85" s="136"/>
      <c r="L85" s="130"/>
      <c r="M85" s="130"/>
    </row>
    <row r="86" spans="1:13" ht="32.25" customHeight="1" x14ac:dyDescent="0.25">
      <c r="A86" s="118"/>
      <c r="B86" s="123"/>
      <c r="C86" s="124"/>
      <c r="D86" s="137"/>
      <c r="E86" s="118"/>
      <c r="F86" s="118"/>
      <c r="G86" s="135"/>
      <c r="H86" s="128"/>
      <c r="I86" s="128"/>
      <c r="J86" s="128"/>
      <c r="K86" s="136"/>
      <c r="L86" s="130"/>
      <c r="M86" s="130"/>
    </row>
    <row r="87" spans="1:13" ht="32.25" hidden="1" customHeight="1" x14ac:dyDescent="0.25">
      <c r="A87" s="118">
        <v>75</v>
      </c>
      <c r="B87" s="123">
        <v>41809</v>
      </c>
      <c r="C87" s="124" t="s">
        <v>178</v>
      </c>
      <c r="D87" s="137">
        <v>900</v>
      </c>
      <c r="E87" s="118">
        <v>7646</v>
      </c>
      <c r="F87" s="118">
        <v>3551</v>
      </c>
      <c r="G87" s="135">
        <f t="shared" si="1"/>
        <v>2100</v>
      </c>
      <c r="H87" s="128"/>
      <c r="I87" s="128">
        <v>2100</v>
      </c>
      <c r="J87" s="128"/>
      <c r="K87" s="136" t="s">
        <v>243</v>
      </c>
      <c r="L87" s="130" t="s">
        <v>23</v>
      </c>
      <c r="M87" s="130"/>
    </row>
    <row r="88" spans="1:13" ht="32.25" customHeight="1" x14ac:dyDescent="0.25">
      <c r="A88" s="120"/>
      <c r="B88" s="123"/>
      <c r="C88" s="124"/>
      <c r="D88" s="137"/>
      <c r="E88" s="118"/>
      <c r="F88" s="138"/>
      <c r="G88" s="135"/>
      <c r="H88" s="128"/>
      <c r="I88" s="128"/>
      <c r="J88" s="128"/>
      <c r="K88" s="136"/>
      <c r="L88" s="130"/>
      <c r="M88" s="130"/>
    </row>
    <row r="89" spans="1:13" ht="30" customHeight="1" x14ac:dyDescent="0.25">
      <c r="A89" s="118"/>
      <c r="B89" s="123"/>
      <c r="C89" s="124"/>
      <c r="D89" s="137"/>
      <c r="E89" s="118"/>
      <c r="F89" s="118"/>
      <c r="G89" s="135"/>
      <c r="H89" s="128"/>
      <c r="I89" s="128"/>
      <c r="J89" s="128"/>
      <c r="K89" s="136"/>
      <c r="L89" s="130"/>
      <c r="M89" s="130"/>
    </row>
    <row r="90" spans="1:13" ht="30" hidden="1" customHeight="1" x14ac:dyDescent="0.25">
      <c r="A90" s="118">
        <v>78</v>
      </c>
      <c r="B90" s="123">
        <v>41872</v>
      </c>
      <c r="C90" s="124" t="s">
        <v>185</v>
      </c>
      <c r="D90" s="137">
        <v>1886</v>
      </c>
      <c r="E90" s="118">
        <v>9800</v>
      </c>
      <c r="F90" s="118">
        <v>5523</v>
      </c>
      <c r="G90" s="135">
        <f t="shared" si="1"/>
        <v>560</v>
      </c>
      <c r="H90" s="128"/>
      <c r="I90" s="128"/>
      <c r="J90" s="128">
        <v>560</v>
      </c>
      <c r="K90" s="136" t="s">
        <v>230</v>
      </c>
      <c r="L90" s="130"/>
      <c r="M90" s="130"/>
    </row>
    <row r="91" spans="1:13" ht="30" hidden="1" customHeight="1" x14ac:dyDescent="0.25">
      <c r="A91" s="120">
        <v>79</v>
      </c>
      <c r="B91" s="123">
        <v>41886</v>
      </c>
      <c r="C91" s="124" t="s">
        <v>178</v>
      </c>
      <c r="D91" s="137">
        <v>1582</v>
      </c>
      <c r="E91" s="118">
        <v>11187</v>
      </c>
      <c r="F91" s="118">
        <v>5646</v>
      </c>
      <c r="G91" s="135">
        <f t="shared" si="1"/>
        <v>10135.200000000001</v>
      </c>
      <c r="H91" s="128"/>
      <c r="I91" s="128">
        <v>10135.200000000001</v>
      </c>
      <c r="J91" s="128"/>
      <c r="K91" s="136" t="s">
        <v>236</v>
      </c>
      <c r="L91" s="130" t="s">
        <v>23</v>
      </c>
      <c r="M91" s="130"/>
    </row>
    <row r="92" spans="1:13" ht="30" customHeight="1" x14ac:dyDescent="0.25">
      <c r="A92" s="118"/>
      <c r="B92" s="123"/>
      <c r="C92" s="124"/>
      <c r="D92" s="137"/>
      <c r="E92" s="118"/>
      <c r="F92" s="118"/>
      <c r="G92" s="135"/>
      <c r="H92" s="128"/>
      <c r="I92" s="128"/>
      <c r="J92" s="128"/>
      <c r="K92" s="136"/>
      <c r="L92" s="130"/>
      <c r="M92" s="130"/>
    </row>
    <row r="93" spans="1:13" ht="30" customHeight="1" x14ac:dyDescent="0.25">
      <c r="A93" s="118"/>
      <c r="B93" s="123"/>
      <c r="C93" s="124"/>
      <c r="D93" s="137"/>
      <c r="E93" s="118"/>
      <c r="F93" s="118"/>
      <c r="G93" s="135"/>
      <c r="H93" s="128"/>
      <c r="I93" s="128"/>
      <c r="J93" s="128"/>
      <c r="K93" s="136"/>
      <c r="L93" s="130"/>
      <c r="M93" s="130"/>
    </row>
    <row r="94" spans="1:13" ht="32.25" hidden="1" customHeight="1" x14ac:dyDescent="0.25">
      <c r="A94" s="120">
        <v>82</v>
      </c>
      <c r="B94" s="123">
        <v>41883</v>
      </c>
      <c r="C94" s="124" t="s">
        <v>185</v>
      </c>
      <c r="D94" s="134" t="s">
        <v>186</v>
      </c>
      <c r="E94" s="118">
        <v>10555</v>
      </c>
      <c r="F94" s="118">
        <v>5833</v>
      </c>
      <c r="G94" s="135">
        <f t="shared" si="1"/>
        <v>820</v>
      </c>
      <c r="H94" s="128"/>
      <c r="I94" s="128"/>
      <c r="J94" s="128">
        <v>820</v>
      </c>
      <c r="K94" s="136" t="s">
        <v>231</v>
      </c>
      <c r="L94" s="130"/>
      <c r="M94" s="130"/>
    </row>
    <row r="95" spans="1:13" ht="32.25" hidden="1" customHeight="1" x14ac:dyDescent="0.25">
      <c r="A95" s="118">
        <v>83</v>
      </c>
      <c r="B95" s="123">
        <v>41968</v>
      </c>
      <c r="C95" s="124" t="s">
        <v>178</v>
      </c>
      <c r="D95" s="137">
        <v>2203</v>
      </c>
      <c r="E95" s="118" t="s">
        <v>240</v>
      </c>
      <c r="F95" s="118">
        <v>8161</v>
      </c>
      <c r="G95" s="135">
        <f t="shared" si="1"/>
        <v>23428.400000000001</v>
      </c>
      <c r="H95" s="128"/>
      <c r="I95" s="128">
        <v>23428.400000000001</v>
      </c>
      <c r="J95" s="128"/>
      <c r="K95" s="136" t="s">
        <v>244</v>
      </c>
      <c r="L95" s="130" t="s">
        <v>249</v>
      </c>
      <c r="M95" s="130" t="s">
        <v>25</v>
      </c>
    </row>
    <row r="96" spans="1:13" ht="32.25" hidden="1" customHeight="1" x14ac:dyDescent="0.25">
      <c r="A96" s="118">
        <v>84</v>
      </c>
      <c r="B96" s="123">
        <v>41982</v>
      </c>
      <c r="C96" s="124" t="s">
        <v>178</v>
      </c>
      <c r="D96" s="137">
        <v>2263</v>
      </c>
      <c r="E96" s="118" t="s">
        <v>240</v>
      </c>
      <c r="F96" s="118">
        <v>8161</v>
      </c>
      <c r="G96" s="135">
        <f t="shared" si="1"/>
        <v>5194.8</v>
      </c>
      <c r="H96" s="128"/>
      <c r="I96" s="128">
        <v>5194.8</v>
      </c>
      <c r="J96" s="128"/>
      <c r="K96" s="136" t="s">
        <v>245</v>
      </c>
      <c r="L96" s="130" t="s">
        <v>249</v>
      </c>
      <c r="M96" s="130" t="s">
        <v>25</v>
      </c>
    </row>
    <row r="97" spans="1:13" ht="32.25" hidden="1" customHeight="1" x14ac:dyDescent="0.25">
      <c r="A97" s="120">
        <v>85</v>
      </c>
      <c r="B97" s="123">
        <v>41982</v>
      </c>
      <c r="C97" s="124" t="s">
        <v>178</v>
      </c>
      <c r="D97" s="137">
        <v>2264</v>
      </c>
      <c r="E97" s="118" t="s">
        <v>240</v>
      </c>
      <c r="F97" s="118">
        <v>8161</v>
      </c>
      <c r="G97" s="135">
        <f t="shared" si="1"/>
        <v>8376.7999999999993</v>
      </c>
      <c r="H97" s="128"/>
      <c r="I97" s="128">
        <v>8376.7999999999993</v>
      </c>
      <c r="J97" s="128"/>
      <c r="K97" s="136" t="s">
        <v>246</v>
      </c>
      <c r="L97" s="130" t="s">
        <v>249</v>
      </c>
      <c r="M97" s="130" t="s">
        <v>25</v>
      </c>
    </row>
    <row r="98" spans="1:13" ht="30" customHeight="1" x14ac:dyDescent="0.25">
      <c r="A98" s="118"/>
      <c r="B98" s="123"/>
      <c r="C98" s="124"/>
      <c r="D98" s="137"/>
      <c r="E98" s="118"/>
      <c r="F98" s="118"/>
      <c r="G98" s="135"/>
      <c r="H98" s="128"/>
      <c r="I98" s="128"/>
      <c r="J98" s="128"/>
      <c r="K98" s="136"/>
      <c r="L98" s="130"/>
      <c r="M98" s="130"/>
    </row>
    <row r="99" spans="1:13" ht="30" customHeight="1" x14ac:dyDescent="0.25">
      <c r="A99" s="120"/>
      <c r="B99" s="123"/>
      <c r="C99" s="124"/>
      <c r="D99" s="137"/>
      <c r="E99" s="118"/>
      <c r="F99" s="118"/>
      <c r="G99" s="135"/>
      <c r="H99" s="128"/>
      <c r="I99" s="128"/>
      <c r="J99" s="128"/>
      <c r="K99" s="136"/>
      <c r="L99" s="130"/>
      <c r="M99" s="130"/>
    </row>
    <row r="100" spans="1:13" ht="20.100000000000001" customHeight="1" thickBot="1" x14ac:dyDescent="0.3">
      <c r="A100" s="172" t="s">
        <v>17</v>
      </c>
      <c r="B100" s="173"/>
      <c r="C100" s="173"/>
      <c r="D100" s="173"/>
      <c r="E100" s="173"/>
      <c r="F100" s="174"/>
      <c r="G100" s="132">
        <f>SUM(G13:G99)</f>
        <v>82715.200000000012</v>
      </c>
      <c r="H100" s="133">
        <f>SUM(H13:H99)</f>
        <v>0</v>
      </c>
      <c r="I100" s="133">
        <f>SUM(I13:I99)</f>
        <v>69815.199999999997</v>
      </c>
      <c r="J100" s="133">
        <f>SUM(J13:J99)</f>
        <v>12900</v>
      </c>
      <c r="K100" s="117"/>
    </row>
    <row r="101" spans="1:13" hidden="1" x14ac:dyDescent="0.25">
      <c r="H101" t="s">
        <v>235</v>
      </c>
      <c r="I101" t="s">
        <v>235</v>
      </c>
      <c r="J101" t="s">
        <v>235</v>
      </c>
    </row>
  </sheetData>
  <autoFilter ref="E12:M101">
    <filterColumn colId="3">
      <filters>
        <filter val="1,137.69"/>
        <filter val="1,157.00"/>
        <filter val="1,386.67"/>
        <filter val="11,039.31"/>
        <filter val="11,069.56"/>
        <filter val="13,666.04"/>
        <filter val="133.52"/>
        <filter val="14,685.83"/>
        <filter val="1498984.20"/>
        <filter val="15,100.00"/>
        <filter val="15,572.36"/>
        <filter val="15,945.67"/>
        <filter val="150.71"/>
        <filter val="16,459.00"/>
        <filter val="17,545.57"/>
        <filter val="17,974.00"/>
        <filter val="173.90"/>
        <filter val="182,527.52"/>
        <filter val="192.13"/>
        <filter val="2,179.88"/>
        <filter val="2,600.00"/>
        <filter val="2,713.00"/>
        <filter val="21,467.60"/>
        <filter val="22,518.82"/>
        <filter val="23,015.48"/>
        <filter val="23,678.52"/>
        <filter val="236.91"/>
        <filter val="24,664.00"/>
        <filter val="254.25"/>
        <filter val="27,068.56"/>
        <filter val="27,281.88"/>
        <filter val="28,264.90"/>
        <filter val="3,112.95"/>
        <filter val="3,786.43"/>
        <filter val="3,817.45"/>
        <filter val="30,878.07"/>
        <filter val="30,944.96"/>
        <filter val="31,121.64"/>
        <filter val="31,388.29"/>
        <filter val="33,331.25"/>
        <filter val="35,784.43"/>
        <filter val="38,641.17"/>
        <filter val="4,500.00"/>
        <filter val="4,990.00"/>
        <filter val="406.68"/>
        <filter val="41,170.76"/>
        <filter val="54,053.54"/>
        <filter val="54,396.60"/>
        <filter val="55,104.82"/>
        <filter val="56,720.04"/>
        <filter val="57,383.08"/>
        <filter val="586.48"/>
        <filter val="6,450.00"/>
        <filter val="6,772.91"/>
        <filter val="63,466.31"/>
        <filter val="7,500.00"/>
        <filter val="7,654.00"/>
        <filter val="7,725.00"/>
        <filter val="756.94"/>
        <filter val="8,532.80"/>
        <filter val="8,600.00"/>
        <filter val="8,746.12"/>
        <filter val="8,936.36"/>
        <filter val="819.00"/>
        <filter val="85,731.56"/>
        <filter val="88,367.71"/>
        <filter val="9,177.00"/>
        <filter val="9,599.40"/>
        <filter val="9,679.98"/>
        <filter val="9,700.00"/>
        <filter val="9,772.95"/>
        <filter val="98.76"/>
      </filters>
    </filterColumn>
  </autoFilter>
  <mergeCells count="7">
    <mergeCell ref="A100:F100"/>
    <mergeCell ref="A1:K1"/>
    <mergeCell ref="A2:K2"/>
    <mergeCell ref="A4:K4"/>
    <mergeCell ref="A11:A12"/>
    <mergeCell ref="B11:D11"/>
    <mergeCell ref="H11:J11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1:U86"/>
  <sheetViews>
    <sheetView workbookViewId="0"/>
  </sheetViews>
  <sheetFormatPr baseColWidth="10" defaultColWidth="11.42578125" defaultRowHeight="12.75" x14ac:dyDescent="0.25"/>
  <cols>
    <col min="1" max="1" width="4.85546875" style="32" customWidth="1"/>
    <col min="2" max="2" width="6.7109375" style="32" customWidth="1"/>
    <col min="3" max="3" width="8" style="32" customWidth="1"/>
    <col min="4" max="4" width="8.140625" style="32" customWidth="1"/>
    <col min="5" max="5" width="7.7109375" style="33" customWidth="1"/>
    <col min="6" max="6" width="45" style="32" customWidth="1"/>
    <col min="7" max="7" width="13.7109375" style="32" customWidth="1"/>
    <col min="8" max="8" width="7.85546875" style="32" customWidth="1"/>
    <col min="9" max="9" width="15.7109375" style="32" customWidth="1"/>
    <col min="10" max="10" width="9" style="32" customWidth="1"/>
    <col min="11" max="11" width="15.5703125" style="33" customWidth="1"/>
    <col min="12" max="12" width="36.42578125" style="32" customWidth="1"/>
    <col min="13" max="13" width="14.28515625" style="32" customWidth="1"/>
    <col min="14" max="14" width="28.5703125" style="32" customWidth="1"/>
    <col min="15" max="15" width="51.140625" style="32" customWidth="1"/>
    <col min="16" max="16" width="65.5703125" style="32" customWidth="1"/>
    <col min="17" max="16384" width="11.42578125" style="32"/>
  </cols>
  <sheetData>
    <row r="1" spans="2:21" ht="18" customHeight="1" x14ac:dyDescent="0.25"/>
    <row r="2" spans="2:21" ht="30" customHeight="1" x14ac:dyDescent="0.25">
      <c r="B2" s="153" t="s">
        <v>23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</row>
    <row r="3" spans="2:21" ht="18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1" ht="30" customHeight="1" x14ac:dyDescent="0.25">
      <c r="B4" s="153" t="s">
        <v>28</v>
      </c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</row>
    <row r="5" spans="2:21" ht="18" customHeight="1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2:21" ht="18" customHeight="1" x14ac:dyDescent="0.25">
      <c r="B6" s="35" t="s">
        <v>29</v>
      </c>
      <c r="C6" s="36"/>
      <c r="E6" s="47" t="s">
        <v>2</v>
      </c>
      <c r="F6" s="37"/>
      <c r="G6" s="37"/>
      <c r="H6" s="37"/>
      <c r="I6" s="37"/>
      <c r="J6" s="37"/>
      <c r="K6" s="37"/>
      <c r="L6" s="37"/>
      <c r="M6" s="37"/>
      <c r="N6" s="37"/>
      <c r="O6" s="38"/>
      <c r="P6" s="38"/>
      <c r="Q6" s="38"/>
      <c r="R6" s="38"/>
      <c r="S6" s="38"/>
      <c r="T6" s="38"/>
      <c r="U6" s="38"/>
    </row>
    <row r="7" spans="2:21" ht="18" customHeight="1" x14ac:dyDescent="0.25">
      <c r="B7" s="39" t="s">
        <v>21</v>
      </c>
      <c r="C7" s="40"/>
      <c r="D7" s="41"/>
      <c r="E7" s="47" t="s">
        <v>2</v>
      </c>
      <c r="F7" s="42"/>
      <c r="G7" s="42"/>
      <c r="H7" s="42"/>
      <c r="I7" s="43"/>
      <c r="J7" s="43"/>
      <c r="K7" s="44"/>
      <c r="L7" s="43"/>
      <c r="M7" s="45"/>
      <c r="N7" s="46"/>
      <c r="O7" s="41"/>
      <c r="P7" s="41"/>
      <c r="Q7" s="41"/>
      <c r="R7" s="41"/>
      <c r="S7" s="41"/>
      <c r="T7" s="41"/>
      <c r="U7" s="41"/>
    </row>
    <row r="8" spans="2:21" ht="18" customHeight="1" x14ac:dyDescent="0.25">
      <c r="B8" s="39" t="s">
        <v>6</v>
      </c>
      <c r="C8" s="40"/>
      <c r="D8" s="41"/>
      <c r="E8" s="47" t="s">
        <v>2</v>
      </c>
      <c r="F8" s="42"/>
      <c r="G8" s="42"/>
      <c r="H8" s="42"/>
      <c r="I8" s="43"/>
      <c r="J8" s="43"/>
      <c r="K8" s="44"/>
      <c r="L8" s="43"/>
      <c r="M8" s="45"/>
      <c r="N8" s="46"/>
      <c r="O8" s="41"/>
      <c r="P8" s="41"/>
      <c r="Q8" s="41"/>
      <c r="R8" s="41"/>
      <c r="S8" s="41"/>
      <c r="T8" s="41"/>
      <c r="U8" s="41"/>
    </row>
    <row r="9" spans="2:21" ht="18" customHeight="1" thickBot="1" x14ac:dyDescent="0.3">
      <c r="B9" s="48"/>
      <c r="C9" s="49"/>
      <c r="D9" s="50"/>
      <c r="E9" s="50"/>
      <c r="F9" s="51"/>
      <c r="G9" s="51"/>
      <c r="H9" s="51"/>
      <c r="I9" s="52"/>
      <c r="J9" s="52"/>
      <c r="K9" s="53"/>
      <c r="L9" s="52"/>
      <c r="M9" s="54"/>
      <c r="N9" s="55"/>
    </row>
    <row r="10" spans="2:21" ht="30" customHeight="1" thickBot="1" x14ac:dyDescent="0.3">
      <c r="B10" s="194" t="s">
        <v>30</v>
      </c>
      <c r="C10" s="184" t="s">
        <v>31</v>
      </c>
      <c r="D10" s="196" t="s">
        <v>32</v>
      </c>
      <c r="E10" s="184" t="s">
        <v>33</v>
      </c>
      <c r="F10" s="184" t="s">
        <v>34</v>
      </c>
      <c r="G10" s="184" t="s">
        <v>10</v>
      </c>
      <c r="H10" s="184" t="s">
        <v>11</v>
      </c>
      <c r="I10" s="182" t="s">
        <v>12</v>
      </c>
      <c r="J10" s="184" t="s">
        <v>35</v>
      </c>
      <c r="K10" s="184" t="s">
        <v>36</v>
      </c>
      <c r="L10" s="184" t="s">
        <v>37</v>
      </c>
      <c r="M10" s="186" t="s">
        <v>38</v>
      </c>
      <c r="N10" s="187"/>
    </row>
    <row r="11" spans="2:21" ht="30" customHeight="1" thickBot="1" x14ac:dyDescent="0.3">
      <c r="B11" s="195"/>
      <c r="C11" s="185"/>
      <c r="D11" s="197"/>
      <c r="E11" s="185"/>
      <c r="F11" s="185"/>
      <c r="G11" s="185"/>
      <c r="H11" s="185"/>
      <c r="I11" s="183"/>
      <c r="J11" s="185"/>
      <c r="K11" s="185"/>
      <c r="L11" s="185"/>
      <c r="M11" s="56" t="s">
        <v>39</v>
      </c>
      <c r="N11" s="57" t="s">
        <v>200</v>
      </c>
    </row>
    <row r="12" spans="2:21" ht="35.1" customHeight="1" x14ac:dyDescent="0.25">
      <c r="B12" s="58" t="s">
        <v>41</v>
      </c>
      <c r="C12" s="59" t="s">
        <v>42</v>
      </c>
      <c r="D12" s="60" t="s">
        <v>43</v>
      </c>
      <c r="E12" s="59" t="s">
        <v>44</v>
      </c>
      <c r="F12" s="61" t="s">
        <v>45</v>
      </c>
      <c r="G12" s="59" t="s">
        <v>46</v>
      </c>
      <c r="H12" s="59" t="s">
        <v>47</v>
      </c>
      <c r="I12" s="62">
        <v>3780</v>
      </c>
      <c r="J12" s="59" t="s">
        <v>48</v>
      </c>
      <c r="K12" s="63">
        <v>42599</v>
      </c>
      <c r="L12" s="59" t="s">
        <v>49</v>
      </c>
      <c r="M12" s="64" t="s">
        <v>50</v>
      </c>
      <c r="N12" s="65" t="s">
        <v>51</v>
      </c>
    </row>
    <row r="13" spans="2:21" ht="35.1" customHeight="1" x14ac:dyDescent="0.25">
      <c r="B13" s="66" t="s">
        <v>52</v>
      </c>
      <c r="C13" s="67"/>
      <c r="D13" s="68"/>
      <c r="E13" s="67"/>
      <c r="F13" s="69"/>
      <c r="G13" s="67"/>
      <c r="H13" s="67"/>
      <c r="I13" s="70"/>
      <c r="J13" s="67"/>
      <c r="K13" s="71"/>
      <c r="L13" s="67"/>
      <c r="M13" s="72"/>
      <c r="N13" s="73"/>
    </row>
    <row r="14" spans="2:21" ht="35.1" customHeight="1" x14ac:dyDescent="0.25">
      <c r="B14" s="66" t="s">
        <v>53</v>
      </c>
      <c r="C14" s="67"/>
      <c r="D14" s="68"/>
      <c r="E14" s="67"/>
      <c r="F14" s="69"/>
      <c r="G14" s="67"/>
      <c r="H14" s="67"/>
      <c r="I14" s="70"/>
      <c r="J14" s="67"/>
      <c r="K14" s="71"/>
      <c r="L14" s="67"/>
      <c r="M14" s="72"/>
      <c r="N14" s="73"/>
    </row>
    <row r="15" spans="2:21" ht="35.1" customHeight="1" x14ac:dyDescent="0.25">
      <c r="B15" s="66" t="s">
        <v>54</v>
      </c>
      <c r="C15" s="67"/>
      <c r="D15" s="68"/>
      <c r="E15" s="67"/>
      <c r="F15" s="69"/>
      <c r="G15" s="67"/>
      <c r="H15" s="67"/>
      <c r="I15" s="70"/>
      <c r="J15" s="67"/>
      <c r="K15" s="71"/>
      <c r="L15" s="67"/>
      <c r="M15" s="72"/>
      <c r="N15" s="73"/>
    </row>
    <row r="16" spans="2:21" ht="35.1" customHeight="1" x14ac:dyDescent="0.25">
      <c r="B16" s="66" t="s">
        <v>55</v>
      </c>
      <c r="C16" s="67"/>
      <c r="D16" s="68"/>
      <c r="E16" s="67"/>
      <c r="F16" s="69"/>
      <c r="G16" s="67"/>
      <c r="H16" s="67"/>
      <c r="I16" s="70"/>
      <c r="J16" s="67"/>
      <c r="K16" s="71"/>
      <c r="L16" s="67"/>
      <c r="M16" s="72"/>
      <c r="N16" s="73"/>
    </row>
    <row r="17" spans="2:21" ht="35.1" customHeight="1" thickBot="1" x14ac:dyDescent="0.3">
      <c r="B17" s="74" t="s">
        <v>56</v>
      </c>
      <c r="C17" s="75"/>
      <c r="D17" s="76"/>
      <c r="E17" s="75"/>
      <c r="F17" s="77"/>
      <c r="G17" s="75"/>
      <c r="H17" s="75"/>
      <c r="I17" s="78"/>
      <c r="J17" s="75"/>
      <c r="K17" s="79"/>
      <c r="L17" s="75"/>
      <c r="M17" s="80"/>
      <c r="N17" s="81"/>
    </row>
    <row r="18" spans="2:21" ht="20.100000000000001" customHeight="1" thickBot="1" x14ac:dyDescent="0.3">
      <c r="B18" s="188" t="s">
        <v>19</v>
      </c>
      <c r="C18" s="189"/>
      <c r="D18" s="189"/>
      <c r="E18" s="189"/>
      <c r="F18" s="189"/>
      <c r="G18" s="189"/>
      <c r="H18" s="190"/>
      <c r="I18" s="82">
        <f>SUM(I12:I17)</f>
        <v>3780</v>
      </c>
      <c r="J18" s="191"/>
      <c r="K18" s="192"/>
      <c r="L18" s="192"/>
      <c r="M18" s="192"/>
      <c r="N18" s="193"/>
    </row>
    <row r="19" spans="2:21" ht="18" customHeight="1" x14ac:dyDescent="0.25"/>
    <row r="20" spans="2:21" ht="18" customHeight="1" x14ac:dyDescent="0.25">
      <c r="M20" s="181" t="s">
        <v>27</v>
      </c>
      <c r="N20" s="181"/>
    </row>
    <row r="21" spans="2:21" ht="18" customHeight="1" x14ac:dyDescent="0.25">
      <c r="M21" s="83"/>
      <c r="N21" s="83"/>
    </row>
    <row r="22" spans="2:21" ht="18" customHeight="1" x14ac:dyDescent="0.25">
      <c r="B22" s="84"/>
      <c r="C22" s="84"/>
      <c r="D22" s="84"/>
      <c r="E22" s="85"/>
      <c r="F22" s="84"/>
      <c r="G22" s="84"/>
      <c r="H22" s="84"/>
      <c r="I22" s="84"/>
      <c r="J22" s="84"/>
      <c r="K22" s="85"/>
      <c r="L22" s="84"/>
      <c r="M22" s="84"/>
      <c r="N22" s="84"/>
    </row>
    <row r="23" spans="2:21" ht="30" customHeight="1" x14ac:dyDescent="0.25">
      <c r="B23" s="153" t="s">
        <v>25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</row>
    <row r="24" spans="2:21" ht="18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21" ht="30" customHeight="1" x14ac:dyDescent="0.25">
      <c r="B25" s="153" t="s">
        <v>28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</row>
    <row r="26" spans="2:21" ht="18" customHeight="1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21" ht="18" customHeight="1" x14ac:dyDescent="0.25">
      <c r="B27" s="35" t="s">
        <v>29</v>
      </c>
      <c r="C27" s="36"/>
      <c r="E27" s="47" t="s">
        <v>2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2:21" ht="18" customHeight="1" x14ac:dyDescent="0.25">
      <c r="B28" s="39" t="s">
        <v>21</v>
      </c>
      <c r="C28" s="40"/>
      <c r="D28" s="41"/>
      <c r="E28" s="47" t="s">
        <v>2</v>
      </c>
      <c r="F28" s="42"/>
      <c r="G28" s="42"/>
      <c r="H28" s="42"/>
      <c r="I28" s="43"/>
      <c r="J28" s="43"/>
      <c r="K28" s="44"/>
      <c r="L28" s="43"/>
      <c r="M28" s="45"/>
      <c r="N28" s="46"/>
      <c r="O28" s="41"/>
      <c r="P28" s="41"/>
      <c r="Q28" s="41"/>
      <c r="R28" s="41"/>
      <c r="S28" s="41"/>
      <c r="T28" s="41"/>
      <c r="U28" s="41"/>
    </row>
    <row r="29" spans="2:21" ht="18" customHeight="1" x14ac:dyDescent="0.25">
      <c r="B29" s="39" t="s">
        <v>6</v>
      </c>
      <c r="C29" s="40"/>
      <c r="D29" s="41"/>
      <c r="E29" s="47" t="s">
        <v>2</v>
      </c>
      <c r="F29" s="42"/>
      <c r="G29" s="42"/>
      <c r="H29" s="42"/>
      <c r="I29" s="43"/>
      <c r="J29" s="43"/>
      <c r="K29" s="44"/>
      <c r="L29" s="43"/>
      <c r="M29" s="45"/>
      <c r="N29" s="46"/>
      <c r="O29" s="41"/>
      <c r="P29" s="41"/>
      <c r="Q29" s="41"/>
      <c r="R29" s="41"/>
      <c r="S29" s="41"/>
      <c r="T29" s="41"/>
      <c r="U29" s="41"/>
    </row>
    <row r="30" spans="2:21" ht="18" customHeight="1" thickBot="1" x14ac:dyDescent="0.3">
      <c r="B30" s="48"/>
      <c r="C30" s="49"/>
      <c r="D30" s="50"/>
      <c r="E30" s="50"/>
      <c r="F30" s="51"/>
      <c r="G30" s="51"/>
      <c r="H30" s="51"/>
      <c r="I30" s="52"/>
      <c r="J30" s="52"/>
      <c r="K30" s="53"/>
      <c r="L30" s="52"/>
      <c r="M30" s="54"/>
      <c r="N30" s="55"/>
    </row>
    <row r="31" spans="2:21" ht="30" customHeight="1" thickBot="1" x14ac:dyDescent="0.3">
      <c r="B31" s="194" t="s">
        <v>30</v>
      </c>
      <c r="C31" s="184" t="s">
        <v>31</v>
      </c>
      <c r="D31" s="196" t="s">
        <v>32</v>
      </c>
      <c r="E31" s="184" t="s">
        <v>33</v>
      </c>
      <c r="F31" s="184" t="s">
        <v>34</v>
      </c>
      <c r="G31" s="184" t="s">
        <v>10</v>
      </c>
      <c r="H31" s="184" t="s">
        <v>11</v>
      </c>
      <c r="I31" s="182" t="s">
        <v>12</v>
      </c>
      <c r="J31" s="184" t="s">
        <v>35</v>
      </c>
      <c r="K31" s="184" t="s">
        <v>36</v>
      </c>
      <c r="L31" s="184" t="s">
        <v>37</v>
      </c>
      <c r="M31" s="186" t="s">
        <v>38</v>
      </c>
      <c r="N31" s="187"/>
    </row>
    <row r="32" spans="2:21" ht="30" customHeight="1" thickBot="1" x14ac:dyDescent="0.3">
      <c r="B32" s="195"/>
      <c r="C32" s="185"/>
      <c r="D32" s="197"/>
      <c r="E32" s="185"/>
      <c r="F32" s="185"/>
      <c r="G32" s="185"/>
      <c r="H32" s="185"/>
      <c r="I32" s="183"/>
      <c r="J32" s="185"/>
      <c r="K32" s="185"/>
      <c r="L32" s="185"/>
      <c r="M32" s="56" t="s">
        <v>39</v>
      </c>
      <c r="N32" s="57" t="s">
        <v>40</v>
      </c>
    </row>
    <row r="33" spans="2:21" ht="35.1" customHeight="1" x14ac:dyDescent="0.25">
      <c r="B33" s="58" t="s">
        <v>41</v>
      </c>
      <c r="C33" s="59"/>
      <c r="D33" s="60"/>
      <c r="E33" s="59"/>
      <c r="F33" s="61"/>
      <c r="G33" s="59"/>
      <c r="H33" s="59"/>
      <c r="I33" s="62"/>
      <c r="J33" s="59"/>
      <c r="K33" s="63"/>
      <c r="L33" s="59"/>
      <c r="M33" s="64"/>
      <c r="N33" s="65"/>
    </row>
    <row r="34" spans="2:21" ht="35.1" customHeight="1" x14ac:dyDescent="0.25">
      <c r="B34" s="66" t="s">
        <v>52</v>
      </c>
      <c r="C34" s="67"/>
      <c r="D34" s="68"/>
      <c r="E34" s="67"/>
      <c r="F34" s="69"/>
      <c r="G34" s="67"/>
      <c r="H34" s="67"/>
      <c r="I34" s="70"/>
      <c r="J34" s="67"/>
      <c r="K34" s="71"/>
      <c r="L34" s="67"/>
      <c r="M34" s="72"/>
      <c r="N34" s="73"/>
    </row>
    <row r="35" spans="2:21" ht="35.1" customHeight="1" x14ac:dyDescent="0.25">
      <c r="B35" s="66" t="s">
        <v>53</v>
      </c>
      <c r="C35" s="67"/>
      <c r="D35" s="68"/>
      <c r="E35" s="67"/>
      <c r="F35" s="69"/>
      <c r="G35" s="67"/>
      <c r="H35" s="67"/>
      <c r="I35" s="70"/>
      <c r="J35" s="67"/>
      <c r="K35" s="71"/>
      <c r="L35" s="67"/>
      <c r="M35" s="72"/>
      <c r="N35" s="73"/>
    </row>
    <row r="36" spans="2:21" ht="35.1" customHeight="1" x14ac:dyDescent="0.25">
      <c r="B36" s="66" t="s">
        <v>54</v>
      </c>
      <c r="C36" s="67"/>
      <c r="D36" s="68"/>
      <c r="E36" s="67"/>
      <c r="F36" s="69"/>
      <c r="G36" s="67"/>
      <c r="H36" s="67"/>
      <c r="I36" s="70"/>
      <c r="J36" s="67"/>
      <c r="K36" s="71"/>
      <c r="L36" s="67"/>
      <c r="M36" s="72"/>
      <c r="N36" s="73"/>
    </row>
    <row r="37" spans="2:21" ht="35.1" customHeight="1" thickBot="1" x14ac:dyDescent="0.3">
      <c r="B37" s="74" t="s">
        <v>55</v>
      </c>
      <c r="C37" s="75"/>
      <c r="D37" s="76"/>
      <c r="E37" s="75"/>
      <c r="F37" s="77"/>
      <c r="G37" s="75"/>
      <c r="H37" s="75"/>
      <c r="I37" s="78"/>
      <c r="J37" s="75"/>
      <c r="K37" s="79"/>
      <c r="L37" s="75"/>
      <c r="M37" s="80"/>
      <c r="N37" s="81"/>
    </row>
    <row r="38" spans="2:21" ht="20.100000000000001" customHeight="1" thickBot="1" x14ac:dyDescent="0.3">
      <c r="B38" s="198" t="s">
        <v>19</v>
      </c>
      <c r="C38" s="199"/>
      <c r="D38" s="199"/>
      <c r="E38" s="199"/>
      <c r="F38" s="199"/>
      <c r="G38" s="199"/>
      <c r="H38" s="200"/>
      <c r="I38" s="86">
        <f>SUM(I33:I37)</f>
        <v>0</v>
      </c>
      <c r="J38" s="201"/>
      <c r="K38" s="202"/>
      <c r="L38" s="202"/>
      <c r="M38" s="202"/>
      <c r="N38" s="203"/>
    </row>
    <row r="39" spans="2:21" ht="18" customHeight="1" x14ac:dyDescent="0.25"/>
    <row r="40" spans="2:21" ht="18" customHeight="1" x14ac:dyDescent="0.25">
      <c r="M40" s="181" t="s">
        <v>27</v>
      </c>
      <c r="N40" s="181"/>
    </row>
    <row r="41" spans="2:21" ht="18" customHeight="1" x14ac:dyDescent="0.25">
      <c r="M41" s="83"/>
      <c r="N41" s="83"/>
    </row>
    <row r="42" spans="2:21" ht="18" customHeight="1" x14ac:dyDescent="0.25">
      <c r="B42" s="84"/>
      <c r="C42" s="84"/>
      <c r="D42" s="84"/>
      <c r="E42" s="85"/>
      <c r="F42" s="84"/>
      <c r="G42" s="84"/>
      <c r="H42" s="84"/>
      <c r="I42" s="84"/>
      <c r="J42" s="84"/>
      <c r="K42" s="85"/>
      <c r="L42" s="84"/>
      <c r="M42" s="84"/>
      <c r="N42" s="84"/>
    </row>
    <row r="43" spans="2:21" ht="30" customHeight="1" x14ac:dyDescent="0.25">
      <c r="B43" s="153" t="s">
        <v>58</v>
      </c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</row>
    <row r="44" spans="2:21" ht="18" customHeight="1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2:21" ht="30" customHeight="1" x14ac:dyDescent="0.25">
      <c r="B45" s="153" t="s">
        <v>28</v>
      </c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</row>
    <row r="46" spans="2:21" ht="18" customHeight="1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21" ht="18" customHeight="1" x14ac:dyDescent="0.25">
      <c r="B47" s="35" t="s">
        <v>29</v>
      </c>
      <c r="C47" s="36"/>
      <c r="E47" s="47" t="s">
        <v>2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2:21" ht="18" customHeight="1" x14ac:dyDescent="0.25">
      <c r="B48" s="39" t="s">
        <v>21</v>
      </c>
      <c r="C48" s="40"/>
      <c r="D48" s="41"/>
      <c r="E48" s="47" t="s">
        <v>2</v>
      </c>
      <c r="F48" s="42"/>
      <c r="G48" s="42"/>
      <c r="H48" s="42"/>
      <c r="I48" s="43"/>
      <c r="J48" s="43"/>
      <c r="K48" s="44"/>
      <c r="L48" s="43"/>
      <c r="M48" s="45"/>
      <c r="N48" s="46"/>
      <c r="O48" s="41"/>
      <c r="P48" s="41"/>
      <c r="Q48" s="41"/>
      <c r="R48" s="41"/>
      <c r="S48" s="41"/>
      <c r="T48" s="41"/>
      <c r="U48" s="41"/>
    </row>
    <row r="49" spans="2:21" ht="18" customHeight="1" x14ac:dyDescent="0.25">
      <c r="B49" s="39" t="s">
        <v>6</v>
      </c>
      <c r="C49" s="40"/>
      <c r="D49" s="41"/>
      <c r="E49" s="47" t="s">
        <v>2</v>
      </c>
      <c r="F49" s="42"/>
      <c r="G49" s="42"/>
      <c r="H49" s="42"/>
      <c r="I49" s="43"/>
      <c r="J49" s="43"/>
      <c r="K49" s="44"/>
      <c r="L49" s="43"/>
      <c r="M49" s="45"/>
      <c r="N49" s="46"/>
      <c r="O49" s="41"/>
      <c r="P49" s="41"/>
      <c r="Q49" s="41"/>
      <c r="R49" s="41"/>
      <c r="S49" s="41"/>
      <c r="T49" s="41"/>
      <c r="U49" s="41"/>
    </row>
    <row r="50" spans="2:21" ht="18" customHeight="1" thickBot="1" x14ac:dyDescent="0.3">
      <c r="B50" s="48"/>
      <c r="C50" s="49"/>
      <c r="D50" s="50"/>
      <c r="E50" s="50"/>
      <c r="F50" s="51"/>
      <c r="G50" s="51"/>
      <c r="H50" s="51"/>
      <c r="I50" s="52"/>
      <c r="J50" s="52"/>
      <c r="K50" s="53"/>
      <c r="L50" s="52"/>
      <c r="M50" s="54"/>
      <c r="N50" s="55"/>
    </row>
    <row r="51" spans="2:21" ht="30" customHeight="1" thickBot="1" x14ac:dyDescent="0.3">
      <c r="B51" s="194" t="s">
        <v>30</v>
      </c>
      <c r="C51" s="184" t="s">
        <v>31</v>
      </c>
      <c r="D51" s="196" t="s">
        <v>32</v>
      </c>
      <c r="E51" s="184" t="s">
        <v>33</v>
      </c>
      <c r="F51" s="184" t="s">
        <v>34</v>
      </c>
      <c r="G51" s="184" t="s">
        <v>10</v>
      </c>
      <c r="H51" s="184" t="s">
        <v>11</v>
      </c>
      <c r="I51" s="182" t="s">
        <v>12</v>
      </c>
      <c r="J51" s="184" t="s">
        <v>35</v>
      </c>
      <c r="K51" s="184" t="s">
        <v>36</v>
      </c>
      <c r="L51" s="184" t="s">
        <v>37</v>
      </c>
      <c r="M51" s="186" t="s">
        <v>38</v>
      </c>
      <c r="N51" s="187"/>
    </row>
    <row r="52" spans="2:21" ht="30" customHeight="1" thickBot="1" x14ac:dyDescent="0.3">
      <c r="B52" s="195"/>
      <c r="C52" s="185"/>
      <c r="D52" s="197"/>
      <c r="E52" s="185"/>
      <c r="F52" s="185"/>
      <c r="G52" s="185"/>
      <c r="H52" s="185"/>
      <c r="I52" s="183"/>
      <c r="J52" s="185"/>
      <c r="K52" s="185"/>
      <c r="L52" s="185"/>
      <c r="M52" s="56" t="s">
        <v>39</v>
      </c>
      <c r="N52" s="57" t="s">
        <v>40</v>
      </c>
    </row>
    <row r="53" spans="2:21" ht="35.1" customHeight="1" x14ac:dyDescent="0.25">
      <c r="B53" s="58" t="s">
        <v>41</v>
      </c>
      <c r="C53" s="59"/>
      <c r="D53" s="60"/>
      <c r="E53" s="59"/>
      <c r="F53" s="61"/>
      <c r="G53" s="59"/>
      <c r="H53" s="59"/>
      <c r="I53" s="62"/>
      <c r="J53" s="59"/>
      <c r="K53" s="63"/>
      <c r="L53" s="59"/>
      <c r="M53" s="64"/>
      <c r="N53" s="65"/>
    </row>
    <row r="54" spans="2:21" ht="35.1" customHeight="1" x14ac:dyDescent="0.25">
      <c r="B54" s="66" t="s">
        <v>52</v>
      </c>
      <c r="C54" s="67"/>
      <c r="D54" s="68"/>
      <c r="E54" s="67"/>
      <c r="F54" s="69"/>
      <c r="G54" s="67"/>
      <c r="H54" s="67"/>
      <c r="I54" s="70"/>
      <c r="J54" s="67"/>
      <c r="K54" s="71"/>
      <c r="L54" s="67"/>
      <c r="M54" s="72"/>
      <c r="N54" s="73"/>
    </row>
    <row r="55" spans="2:21" ht="35.1" customHeight="1" x14ac:dyDescent="0.25">
      <c r="B55" s="66" t="s">
        <v>53</v>
      </c>
      <c r="C55" s="67"/>
      <c r="D55" s="68"/>
      <c r="E55" s="67"/>
      <c r="F55" s="69"/>
      <c r="G55" s="67"/>
      <c r="H55" s="67"/>
      <c r="I55" s="70"/>
      <c r="J55" s="67"/>
      <c r="K55" s="71"/>
      <c r="L55" s="67"/>
      <c r="M55" s="72"/>
      <c r="N55" s="73"/>
    </row>
    <row r="56" spans="2:21" ht="35.1" customHeight="1" thickBot="1" x14ac:dyDescent="0.3">
      <c r="B56" s="74" t="s">
        <v>54</v>
      </c>
      <c r="C56" s="75"/>
      <c r="D56" s="76"/>
      <c r="E56" s="75"/>
      <c r="F56" s="77"/>
      <c r="G56" s="75"/>
      <c r="H56" s="75"/>
      <c r="I56" s="78"/>
      <c r="J56" s="75"/>
      <c r="K56" s="79"/>
      <c r="L56" s="75"/>
      <c r="M56" s="80"/>
      <c r="N56" s="81"/>
    </row>
    <row r="57" spans="2:21" ht="20.100000000000001" customHeight="1" thickBot="1" x14ac:dyDescent="0.3">
      <c r="B57" s="198" t="s">
        <v>19</v>
      </c>
      <c r="C57" s="199"/>
      <c r="D57" s="199"/>
      <c r="E57" s="199"/>
      <c r="F57" s="199"/>
      <c r="G57" s="199"/>
      <c r="H57" s="200"/>
      <c r="I57" s="86">
        <f>SUM(I53:I56)</f>
        <v>0</v>
      </c>
      <c r="J57" s="201"/>
      <c r="K57" s="202"/>
      <c r="L57" s="202"/>
      <c r="M57" s="202"/>
      <c r="N57" s="203"/>
    </row>
    <row r="58" spans="2:21" ht="18" customHeight="1" x14ac:dyDescent="0.25"/>
    <row r="59" spans="2:21" ht="18" customHeight="1" x14ac:dyDescent="0.25">
      <c r="M59" s="181" t="s">
        <v>27</v>
      </c>
      <c r="N59" s="181"/>
    </row>
    <row r="60" spans="2:21" ht="18" customHeight="1" x14ac:dyDescent="0.25">
      <c r="M60" s="83"/>
      <c r="N60" s="83"/>
    </row>
    <row r="61" spans="2:21" ht="18" customHeight="1" x14ac:dyDescent="0.25">
      <c r="M61" s="83"/>
      <c r="N61" s="83"/>
    </row>
    <row r="62" spans="2:21" ht="18" customHeight="1" x14ac:dyDescent="0.25">
      <c r="M62" s="83"/>
      <c r="N62" s="83"/>
    </row>
    <row r="63" spans="2:21" ht="18" customHeight="1" x14ac:dyDescent="0.25">
      <c r="B63" s="84"/>
      <c r="C63" s="84"/>
      <c r="D63" s="84"/>
      <c r="E63" s="85"/>
      <c r="F63" s="84"/>
      <c r="G63" s="84"/>
      <c r="H63" s="84"/>
      <c r="I63" s="84"/>
      <c r="J63" s="84"/>
      <c r="K63" s="85"/>
      <c r="L63" s="84"/>
      <c r="M63" s="84"/>
      <c r="N63" s="84"/>
    </row>
    <row r="64" spans="2:21" ht="30" customHeight="1" x14ac:dyDescent="0.25">
      <c r="B64" s="153" t="s">
        <v>26</v>
      </c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</row>
    <row r="65" spans="2:21" ht="18" customHeight="1" x14ac:dyDescent="0.2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21" ht="30" customHeight="1" x14ac:dyDescent="0.25">
      <c r="B66" s="153" t="s">
        <v>28</v>
      </c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</row>
    <row r="67" spans="2:21" ht="18" customHeight="1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21" ht="18" customHeight="1" x14ac:dyDescent="0.25">
      <c r="B68" s="35" t="s">
        <v>29</v>
      </c>
      <c r="C68" s="36"/>
      <c r="E68" s="47" t="s">
        <v>2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2:21" ht="18" customHeight="1" x14ac:dyDescent="0.25">
      <c r="B69" s="39" t="s">
        <v>21</v>
      </c>
      <c r="C69" s="40"/>
      <c r="D69" s="41"/>
      <c r="E69" s="47" t="s">
        <v>2</v>
      </c>
      <c r="F69" s="42"/>
      <c r="G69" s="42"/>
      <c r="H69" s="42"/>
      <c r="I69" s="43"/>
      <c r="J69" s="43"/>
      <c r="K69" s="44"/>
      <c r="L69" s="43"/>
      <c r="M69" s="45"/>
      <c r="N69" s="46"/>
      <c r="O69" s="41"/>
      <c r="P69" s="41"/>
      <c r="Q69" s="41"/>
      <c r="R69" s="41"/>
      <c r="S69" s="41"/>
      <c r="T69" s="41"/>
      <c r="U69" s="41"/>
    </row>
    <row r="70" spans="2:21" ht="18" customHeight="1" x14ac:dyDescent="0.25">
      <c r="B70" s="39" t="s">
        <v>6</v>
      </c>
      <c r="C70" s="40"/>
      <c r="D70" s="41"/>
      <c r="E70" s="47" t="s">
        <v>2</v>
      </c>
      <c r="F70" s="42"/>
      <c r="G70" s="42"/>
      <c r="H70" s="42"/>
      <c r="I70" s="43"/>
      <c r="J70" s="43"/>
      <c r="K70" s="44"/>
      <c r="L70" s="43"/>
      <c r="M70" s="45"/>
      <c r="N70" s="46"/>
      <c r="O70" s="41"/>
      <c r="P70" s="41"/>
      <c r="Q70" s="41"/>
      <c r="R70" s="41"/>
      <c r="S70" s="41"/>
      <c r="T70" s="41"/>
      <c r="U70" s="41"/>
    </row>
    <row r="71" spans="2:21" ht="18" customHeight="1" thickBot="1" x14ac:dyDescent="0.3">
      <c r="B71" s="48"/>
      <c r="C71" s="49"/>
      <c r="D71" s="50"/>
      <c r="E71" s="50"/>
      <c r="F71" s="51"/>
      <c r="G71" s="51"/>
      <c r="H71" s="51"/>
      <c r="I71" s="52"/>
      <c r="J71" s="52"/>
      <c r="K71" s="53"/>
      <c r="L71" s="52"/>
      <c r="M71" s="54"/>
      <c r="N71" s="55"/>
    </row>
    <row r="72" spans="2:21" ht="30" customHeight="1" thickBot="1" x14ac:dyDescent="0.3">
      <c r="B72" s="194" t="s">
        <v>30</v>
      </c>
      <c r="C72" s="184" t="s">
        <v>31</v>
      </c>
      <c r="D72" s="196" t="s">
        <v>32</v>
      </c>
      <c r="E72" s="184" t="s">
        <v>33</v>
      </c>
      <c r="F72" s="184" t="s">
        <v>34</v>
      </c>
      <c r="G72" s="184" t="s">
        <v>10</v>
      </c>
      <c r="H72" s="184" t="s">
        <v>11</v>
      </c>
      <c r="I72" s="182" t="s">
        <v>12</v>
      </c>
      <c r="J72" s="184" t="s">
        <v>35</v>
      </c>
      <c r="K72" s="184" t="s">
        <v>36</v>
      </c>
      <c r="L72" s="184" t="s">
        <v>37</v>
      </c>
      <c r="M72" s="186" t="s">
        <v>38</v>
      </c>
      <c r="N72" s="187"/>
    </row>
    <row r="73" spans="2:21" ht="30" customHeight="1" thickBot="1" x14ac:dyDescent="0.3">
      <c r="B73" s="195"/>
      <c r="C73" s="185"/>
      <c r="D73" s="197"/>
      <c r="E73" s="185"/>
      <c r="F73" s="185"/>
      <c r="G73" s="185"/>
      <c r="H73" s="185"/>
      <c r="I73" s="183"/>
      <c r="J73" s="185"/>
      <c r="K73" s="185"/>
      <c r="L73" s="185"/>
      <c r="M73" s="56" t="s">
        <v>39</v>
      </c>
      <c r="N73" s="57" t="s">
        <v>40</v>
      </c>
    </row>
    <row r="74" spans="2:21" ht="42.75" customHeight="1" x14ac:dyDescent="0.25">
      <c r="B74" s="58" t="s">
        <v>41</v>
      </c>
      <c r="C74" s="59"/>
      <c r="D74" s="60"/>
      <c r="E74" s="59"/>
      <c r="F74" s="61"/>
      <c r="G74" s="59"/>
      <c r="H74" s="59"/>
      <c r="I74" s="62"/>
      <c r="J74" s="59"/>
      <c r="K74" s="63"/>
      <c r="L74" s="59"/>
      <c r="M74" s="64"/>
      <c r="N74" s="65"/>
    </row>
    <row r="75" spans="2:21" ht="42.75" customHeight="1" x14ac:dyDescent="0.25">
      <c r="B75" s="66" t="s">
        <v>52</v>
      </c>
      <c r="C75" s="67"/>
      <c r="D75" s="68"/>
      <c r="E75" s="67"/>
      <c r="F75" s="69"/>
      <c r="G75" s="67"/>
      <c r="H75" s="67"/>
      <c r="I75" s="70"/>
      <c r="J75" s="67"/>
      <c r="K75" s="71"/>
      <c r="L75" s="67"/>
      <c r="M75" s="72"/>
      <c r="N75" s="73"/>
    </row>
    <row r="76" spans="2:21" ht="42.75" customHeight="1" thickBot="1" x14ac:dyDescent="0.3">
      <c r="B76" s="74" t="s">
        <v>53</v>
      </c>
      <c r="C76" s="75"/>
      <c r="D76" s="76"/>
      <c r="E76" s="75"/>
      <c r="F76" s="77"/>
      <c r="G76" s="75"/>
      <c r="H76" s="75"/>
      <c r="I76" s="78"/>
      <c r="J76" s="75"/>
      <c r="K76" s="79"/>
      <c r="L76" s="75"/>
      <c r="M76" s="80"/>
      <c r="N76" s="81"/>
    </row>
    <row r="77" spans="2:21" ht="20.100000000000001" customHeight="1" thickBot="1" x14ac:dyDescent="0.3">
      <c r="B77" s="188" t="s">
        <v>19</v>
      </c>
      <c r="C77" s="189"/>
      <c r="D77" s="189"/>
      <c r="E77" s="189"/>
      <c r="F77" s="189"/>
      <c r="G77" s="189"/>
      <c r="H77" s="190"/>
      <c r="I77" s="82">
        <f>SUM(I74:I76)</f>
        <v>0</v>
      </c>
      <c r="J77" s="191"/>
      <c r="K77" s="192"/>
      <c r="L77" s="192"/>
      <c r="M77" s="192"/>
      <c r="N77" s="193"/>
    </row>
    <row r="78" spans="2:21" ht="18" customHeight="1" x14ac:dyDescent="0.25"/>
    <row r="79" spans="2:21" ht="18" customHeight="1" x14ac:dyDescent="0.25">
      <c r="M79" s="181" t="s">
        <v>27</v>
      </c>
      <c r="N79" s="181"/>
    </row>
    <row r="80" spans="2:21" ht="18" customHeight="1" x14ac:dyDescent="0.25">
      <c r="M80" s="83"/>
      <c r="N80" s="83"/>
    </row>
    <row r="81" spans="2:14" ht="18" customHeight="1" x14ac:dyDescent="0.25">
      <c r="M81" s="83"/>
      <c r="N81" s="83"/>
    </row>
    <row r="82" spans="2:14" ht="18" customHeight="1" x14ac:dyDescent="0.25">
      <c r="B82" s="84"/>
      <c r="C82" s="84"/>
      <c r="D82" s="84"/>
      <c r="E82" s="85"/>
      <c r="F82" s="84"/>
      <c r="G82" s="84"/>
      <c r="H82" s="84"/>
      <c r="I82" s="84"/>
      <c r="J82" s="84"/>
      <c r="K82" s="85"/>
      <c r="L82" s="84"/>
      <c r="M82" s="84"/>
      <c r="N82" s="84"/>
    </row>
    <row r="83" spans="2:14" ht="18" customHeight="1" x14ac:dyDescent="0.25">
      <c r="B83" s="84"/>
      <c r="C83" s="84"/>
      <c r="D83" s="84"/>
      <c r="E83" s="85"/>
      <c r="F83" s="84"/>
      <c r="G83" s="84"/>
      <c r="H83" s="84"/>
      <c r="I83" s="87"/>
      <c r="J83" s="84"/>
      <c r="K83" s="85"/>
      <c r="L83" s="84"/>
      <c r="M83" s="84"/>
      <c r="N83" s="84"/>
    </row>
    <row r="84" spans="2:14" ht="20.100000000000001" customHeight="1" x14ac:dyDescent="0.25"/>
    <row r="85" spans="2:14" ht="20.100000000000001" customHeight="1" x14ac:dyDescent="0.25"/>
    <row r="86" spans="2:14" ht="20.100000000000001" customHeight="1" x14ac:dyDescent="0.25"/>
  </sheetData>
  <mergeCells count="68">
    <mergeCell ref="B2:N2"/>
    <mergeCell ref="B4:N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  <mergeCell ref="B18:H18"/>
    <mergeCell ref="J18:N18"/>
    <mergeCell ref="B38:H38"/>
    <mergeCell ref="J38:N38"/>
    <mergeCell ref="M20:N20"/>
    <mergeCell ref="B23:N23"/>
    <mergeCell ref="B25:N25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N31"/>
    <mergeCell ref="B57:H57"/>
    <mergeCell ref="J57:N57"/>
    <mergeCell ref="M40:N40"/>
    <mergeCell ref="B43:N43"/>
    <mergeCell ref="B45:N45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K51:K52"/>
    <mergeCell ref="L51:L52"/>
    <mergeCell ref="M51:N51"/>
    <mergeCell ref="B77:H77"/>
    <mergeCell ref="J77:N77"/>
    <mergeCell ref="M59:N59"/>
    <mergeCell ref="B64:N64"/>
    <mergeCell ref="B66:N66"/>
    <mergeCell ref="B72:B73"/>
    <mergeCell ref="C72:C73"/>
    <mergeCell ref="D72:D73"/>
    <mergeCell ref="E72:E73"/>
    <mergeCell ref="F72:F73"/>
    <mergeCell ref="G72:G73"/>
    <mergeCell ref="H72:H73"/>
    <mergeCell ref="M79:N79"/>
    <mergeCell ref="I72:I73"/>
    <mergeCell ref="J72:J73"/>
    <mergeCell ref="K72:K73"/>
    <mergeCell ref="L72:L73"/>
    <mergeCell ref="M72:N72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3" manualBreakCount="3">
    <brk id="21" min="1" max="13" man="1"/>
    <brk id="41" min="1" max="13" man="1"/>
    <brk id="60" min="1" max="1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O193"/>
  <sheetViews>
    <sheetView workbookViewId="0"/>
  </sheetViews>
  <sheetFormatPr baseColWidth="10" defaultColWidth="11.42578125" defaultRowHeight="12.75" x14ac:dyDescent="0.25"/>
  <cols>
    <col min="1" max="1" width="6.5703125" style="32" customWidth="1"/>
    <col min="2" max="2" width="7.42578125" style="32" customWidth="1"/>
    <col min="3" max="3" width="8" style="32" customWidth="1"/>
    <col min="4" max="4" width="8.140625" style="32" customWidth="1"/>
    <col min="5" max="5" width="13.85546875" style="33" customWidth="1"/>
    <col min="6" max="6" width="50" style="32" customWidth="1"/>
    <col min="7" max="7" width="13.7109375" style="32" customWidth="1"/>
    <col min="8" max="8" width="14" style="32" customWidth="1"/>
    <col min="9" max="9" width="15.7109375" style="32" customWidth="1"/>
    <col min="10" max="10" width="9.140625" style="32" customWidth="1"/>
    <col min="11" max="11" width="14" style="33" customWidth="1"/>
    <col min="12" max="12" width="34.85546875" style="32" customWidth="1"/>
    <col min="13" max="13" width="13.85546875" style="32" customWidth="1"/>
    <col min="14" max="14" width="28.5703125" style="32" customWidth="1"/>
    <col min="15" max="15" width="16.85546875" style="88" customWidth="1"/>
    <col min="16" max="16384" width="11.42578125" style="32"/>
  </cols>
  <sheetData>
    <row r="1" spans="2:15" ht="18" customHeight="1" x14ac:dyDescent="0.25"/>
    <row r="2" spans="2:15" ht="30" customHeight="1" x14ac:dyDescent="0.25">
      <c r="B2" s="153" t="s">
        <v>59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</row>
    <row r="3" spans="2:15" ht="18" customHeight="1" x14ac:dyDescent="0.25">
      <c r="B3" s="89"/>
      <c r="C3" s="89"/>
      <c r="D3" s="89"/>
      <c r="E3" s="89"/>
      <c r="F3" s="89"/>
      <c r="G3" s="89"/>
      <c r="H3" s="89"/>
      <c r="I3" s="89"/>
      <c r="J3" s="89"/>
      <c r="K3" s="90"/>
      <c r="L3" s="89"/>
      <c r="M3" s="89"/>
      <c r="N3" s="89"/>
    </row>
    <row r="4" spans="2:15" ht="18" customHeight="1" x14ac:dyDescent="0.25">
      <c r="B4" s="91" t="s">
        <v>29</v>
      </c>
      <c r="C4" s="92"/>
      <c r="D4" s="93"/>
      <c r="E4" s="102" t="s">
        <v>7</v>
      </c>
      <c r="F4" s="94"/>
      <c r="G4" s="94"/>
      <c r="H4" s="38"/>
      <c r="I4" s="38"/>
      <c r="J4" s="38"/>
      <c r="K4" s="38"/>
      <c r="L4" s="38"/>
      <c r="M4" s="38"/>
      <c r="N4" s="38"/>
    </row>
    <row r="5" spans="2:15" ht="18" customHeight="1" x14ac:dyDescent="0.25">
      <c r="B5" s="95" t="s">
        <v>21</v>
      </c>
      <c r="C5" s="96"/>
      <c r="D5" s="93"/>
      <c r="E5" s="102" t="s">
        <v>7</v>
      </c>
      <c r="F5" s="97"/>
      <c r="G5" s="97"/>
      <c r="H5" s="42"/>
      <c r="I5" s="43"/>
      <c r="J5" s="43"/>
      <c r="K5" s="44"/>
      <c r="L5" s="43"/>
      <c r="M5" s="45"/>
      <c r="N5" s="46"/>
    </row>
    <row r="6" spans="2:15" ht="18" customHeight="1" x14ac:dyDescent="0.25">
      <c r="B6" s="95" t="s">
        <v>6</v>
      </c>
      <c r="C6" s="96"/>
      <c r="D6" s="93"/>
      <c r="E6" s="102" t="s">
        <v>7</v>
      </c>
      <c r="F6" s="97"/>
      <c r="G6" s="97"/>
      <c r="H6" s="42"/>
      <c r="I6" s="43"/>
      <c r="J6" s="43"/>
      <c r="K6" s="44"/>
      <c r="L6" s="43"/>
      <c r="M6" s="45"/>
      <c r="N6" s="46"/>
    </row>
    <row r="7" spans="2:15" s="101" customFormat="1" ht="18" customHeight="1" x14ac:dyDescent="0.25">
      <c r="B7" s="95" t="s">
        <v>60</v>
      </c>
      <c r="C7" s="96"/>
      <c r="D7" s="98"/>
      <c r="E7" s="99" t="s">
        <v>61</v>
      </c>
      <c r="F7" s="97"/>
      <c r="G7" s="97"/>
      <c r="H7" s="42"/>
      <c r="I7" s="43"/>
      <c r="J7" s="43"/>
      <c r="K7" s="44"/>
      <c r="L7" s="43"/>
      <c r="M7" s="45"/>
      <c r="N7" s="46"/>
      <c r="O7" s="100"/>
    </row>
    <row r="8" spans="2:15" ht="18" customHeight="1" thickBot="1" x14ac:dyDescent="0.3">
      <c r="B8" s="48"/>
      <c r="C8" s="49"/>
      <c r="D8" s="50"/>
      <c r="E8" s="50"/>
      <c r="F8" s="51"/>
      <c r="G8" s="51"/>
      <c r="H8" s="51"/>
      <c r="I8" s="52"/>
      <c r="J8" s="52"/>
      <c r="K8" s="53"/>
      <c r="L8" s="52"/>
      <c r="M8" s="54"/>
      <c r="N8" s="55"/>
    </row>
    <row r="9" spans="2:15" ht="30" customHeight="1" thickBot="1" x14ac:dyDescent="0.3">
      <c r="B9" s="194" t="s">
        <v>30</v>
      </c>
      <c r="C9" s="184" t="s">
        <v>31</v>
      </c>
      <c r="D9" s="196" t="s">
        <v>32</v>
      </c>
      <c r="E9" s="184" t="s">
        <v>33</v>
      </c>
      <c r="F9" s="184" t="s">
        <v>34</v>
      </c>
      <c r="G9" s="184" t="s">
        <v>10</v>
      </c>
      <c r="H9" s="184" t="s">
        <v>11</v>
      </c>
      <c r="I9" s="182" t="s">
        <v>12</v>
      </c>
      <c r="J9" s="184" t="s">
        <v>35</v>
      </c>
      <c r="K9" s="184" t="s">
        <v>36</v>
      </c>
      <c r="L9" s="184" t="s">
        <v>37</v>
      </c>
      <c r="M9" s="186" t="s">
        <v>38</v>
      </c>
      <c r="N9" s="187"/>
    </row>
    <row r="10" spans="2:15" ht="30" customHeight="1" thickBot="1" x14ac:dyDescent="0.3">
      <c r="B10" s="195"/>
      <c r="C10" s="185"/>
      <c r="D10" s="197"/>
      <c r="E10" s="185"/>
      <c r="F10" s="185"/>
      <c r="G10" s="185"/>
      <c r="H10" s="185"/>
      <c r="I10" s="183"/>
      <c r="J10" s="185"/>
      <c r="K10" s="185"/>
      <c r="L10" s="185"/>
      <c r="M10" s="56" t="s">
        <v>39</v>
      </c>
      <c r="N10" s="57" t="s">
        <v>40</v>
      </c>
    </row>
    <row r="11" spans="2:15" ht="30" customHeight="1" x14ac:dyDescent="0.25">
      <c r="B11" s="58" t="s">
        <v>41</v>
      </c>
      <c r="C11" s="59" t="s">
        <v>62</v>
      </c>
      <c r="D11" s="60" t="s">
        <v>41</v>
      </c>
      <c r="E11" s="59" t="s">
        <v>44</v>
      </c>
      <c r="F11" s="61" t="s">
        <v>63</v>
      </c>
      <c r="G11" s="59" t="s">
        <v>64</v>
      </c>
      <c r="H11" s="59" t="s">
        <v>65</v>
      </c>
      <c r="I11" s="62">
        <v>1769.9</v>
      </c>
      <c r="J11" s="59" t="s">
        <v>66</v>
      </c>
      <c r="K11" s="63">
        <v>43097</v>
      </c>
      <c r="L11" s="59" t="s">
        <v>67</v>
      </c>
      <c r="M11" s="64" t="s">
        <v>68</v>
      </c>
      <c r="N11" s="65" t="s">
        <v>57</v>
      </c>
    </row>
    <row r="12" spans="2:15" ht="30" customHeight="1" x14ac:dyDescent="0.25">
      <c r="B12" s="66" t="s">
        <v>52</v>
      </c>
      <c r="C12" s="67"/>
      <c r="D12" s="68"/>
      <c r="E12" s="67"/>
      <c r="F12" s="69"/>
      <c r="G12" s="67"/>
      <c r="H12" s="67"/>
      <c r="I12" s="70">
        <v>0</v>
      </c>
      <c r="J12" s="67"/>
      <c r="K12" s="71"/>
      <c r="L12" s="67"/>
      <c r="M12" s="72"/>
      <c r="N12" s="73"/>
    </row>
    <row r="13" spans="2:15" ht="30" customHeight="1" x14ac:dyDescent="0.25">
      <c r="B13" s="66" t="s">
        <v>53</v>
      </c>
      <c r="C13" s="67"/>
      <c r="D13" s="68"/>
      <c r="E13" s="67"/>
      <c r="F13" s="69"/>
      <c r="G13" s="67"/>
      <c r="H13" s="67"/>
      <c r="I13" s="70">
        <v>0</v>
      </c>
      <c r="J13" s="67"/>
      <c r="K13" s="71"/>
      <c r="L13" s="67"/>
      <c r="M13" s="72"/>
      <c r="N13" s="73"/>
    </row>
    <row r="14" spans="2:15" ht="30" customHeight="1" x14ac:dyDescent="0.25">
      <c r="B14" s="66" t="s">
        <v>54</v>
      </c>
      <c r="C14" s="67"/>
      <c r="D14" s="68"/>
      <c r="E14" s="67"/>
      <c r="F14" s="69"/>
      <c r="G14" s="67"/>
      <c r="H14" s="67"/>
      <c r="I14" s="70">
        <v>0</v>
      </c>
      <c r="J14" s="67"/>
      <c r="K14" s="71"/>
      <c r="L14" s="67"/>
      <c r="M14" s="72"/>
      <c r="N14" s="73"/>
    </row>
    <row r="15" spans="2:15" ht="30" customHeight="1" x14ac:dyDescent="0.25">
      <c r="B15" s="66" t="s">
        <v>55</v>
      </c>
      <c r="C15" s="67"/>
      <c r="D15" s="68"/>
      <c r="E15" s="67"/>
      <c r="F15" s="69"/>
      <c r="G15" s="67"/>
      <c r="H15" s="67"/>
      <c r="I15" s="70">
        <v>0</v>
      </c>
      <c r="J15" s="67"/>
      <c r="K15" s="71"/>
      <c r="L15" s="67"/>
      <c r="M15" s="72"/>
      <c r="N15" s="73"/>
    </row>
    <row r="16" spans="2:15" ht="30" customHeight="1" x14ac:dyDescent="0.25">
      <c r="B16" s="66" t="s">
        <v>56</v>
      </c>
      <c r="C16" s="67"/>
      <c r="D16" s="68"/>
      <c r="E16" s="67"/>
      <c r="F16" s="69"/>
      <c r="G16" s="67"/>
      <c r="H16" s="67"/>
      <c r="I16" s="70">
        <v>0</v>
      </c>
      <c r="J16" s="67"/>
      <c r="K16" s="71"/>
      <c r="L16" s="67"/>
      <c r="M16" s="72"/>
      <c r="N16" s="73"/>
    </row>
    <row r="17" spans="2:15" ht="30" customHeight="1" x14ac:dyDescent="0.25">
      <c r="B17" s="66" t="s">
        <v>69</v>
      </c>
      <c r="C17" s="67"/>
      <c r="D17" s="68"/>
      <c r="E17" s="67"/>
      <c r="F17" s="69"/>
      <c r="G17" s="67"/>
      <c r="H17" s="67"/>
      <c r="I17" s="70">
        <v>0</v>
      </c>
      <c r="J17" s="67"/>
      <c r="K17" s="71"/>
      <c r="L17" s="67"/>
      <c r="M17" s="72"/>
      <c r="N17" s="73"/>
    </row>
    <row r="18" spans="2:15" ht="45" customHeight="1" x14ac:dyDescent="0.25">
      <c r="B18" s="66" t="s">
        <v>71</v>
      </c>
      <c r="C18" s="67"/>
      <c r="D18" s="68"/>
      <c r="E18" s="67"/>
      <c r="F18" s="69"/>
      <c r="G18" s="67"/>
      <c r="H18" s="67"/>
      <c r="I18" s="70">
        <v>0</v>
      </c>
      <c r="J18" s="67"/>
      <c r="K18" s="71"/>
      <c r="L18" s="67"/>
      <c r="M18" s="72"/>
      <c r="N18" s="73"/>
    </row>
    <row r="19" spans="2:15" ht="30" customHeight="1" x14ac:dyDescent="0.25">
      <c r="B19" s="66" t="s">
        <v>72</v>
      </c>
      <c r="C19" s="67"/>
      <c r="D19" s="68"/>
      <c r="E19" s="67"/>
      <c r="F19" s="69"/>
      <c r="G19" s="67"/>
      <c r="H19" s="67"/>
      <c r="I19" s="70">
        <v>0</v>
      </c>
      <c r="J19" s="67"/>
      <c r="K19" s="71"/>
      <c r="L19" s="67"/>
      <c r="M19" s="72"/>
      <c r="N19" s="73"/>
    </row>
    <row r="20" spans="2:15" ht="30" customHeight="1" x14ac:dyDescent="0.25">
      <c r="B20" s="66" t="s">
        <v>73</v>
      </c>
      <c r="C20" s="67"/>
      <c r="D20" s="68"/>
      <c r="E20" s="67"/>
      <c r="F20" s="69"/>
      <c r="G20" s="67"/>
      <c r="H20" s="67"/>
      <c r="I20" s="70">
        <v>0</v>
      </c>
      <c r="J20" s="67"/>
      <c r="K20" s="71"/>
      <c r="L20" s="67"/>
      <c r="M20" s="72"/>
      <c r="N20" s="73"/>
    </row>
    <row r="21" spans="2:15" ht="30" customHeight="1" x14ac:dyDescent="0.25">
      <c r="B21" s="66" t="s">
        <v>74</v>
      </c>
      <c r="C21" s="67"/>
      <c r="D21" s="68"/>
      <c r="E21" s="67"/>
      <c r="F21" s="69"/>
      <c r="G21" s="67"/>
      <c r="H21" s="67"/>
      <c r="I21" s="70">
        <v>0</v>
      </c>
      <c r="J21" s="67"/>
      <c r="K21" s="71"/>
      <c r="L21" s="67"/>
      <c r="M21" s="72"/>
      <c r="N21" s="73"/>
      <c r="O21" s="88" t="s">
        <v>75</v>
      </c>
    </row>
    <row r="22" spans="2:15" ht="30" customHeight="1" x14ac:dyDescent="0.25">
      <c r="B22" s="66" t="s">
        <v>76</v>
      </c>
      <c r="C22" s="67"/>
      <c r="D22" s="68"/>
      <c r="E22" s="67"/>
      <c r="F22" s="69"/>
      <c r="G22" s="67"/>
      <c r="H22" s="67"/>
      <c r="I22" s="70">
        <v>0</v>
      </c>
      <c r="J22" s="67"/>
      <c r="K22" s="71"/>
      <c r="L22" s="67"/>
      <c r="M22" s="72"/>
      <c r="N22" s="73"/>
      <c r="O22" s="88" t="s">
        <v>75</v>
      </c>
    </row>
    <row r="23" spans="2:15" ht="30" customHeight="1" x14ac:dyDescent="0.25">
      <c r="B23" s="66" t="s">
        <v>77</v>
      </c>
      <c r="C23" s="67"/>
      <c r="D23" s="68"/>
      <c r="E23" s="67"/>
      <c r="F23" s="69"/>
      <c r="G23" s="67"/>
      <c r="H23" s="67"/>
      <c r="I23" s="70">
        <v>0</v>
      </c>
      <c r="J23" s="67"/>
      <c r="K23" s="71"/>
      <c r="L23" s="67"/>
      <c r="M23" s="72"/>
      <c r="N23" s="73"/>
      <c r="O23" s="88" t="s">
        <v>75</v>
      </c>
    </row>
    <row r="24" spans="2:15" ht="30" customHeight="1" x14ac:dyDescent="0.25">
      <c r="B24" s="66" t="s">
        <v>78</v>
      </c>
      <c r="C24" s="67"/>
      <c r="D24" s="68"/>
      <c r="E24" s="67"/>
      <c r="F24" s="69"/>
      <c r="G24" s="67"/>
      <c r="H24" s="67"/>
      <c r="I24" s="70">
        <v>0</v>
      </c>
      <c r="J24" s="67"/>
      <c r="K24" s="71"/>
      <c r="L24" s="67"/>
      <c r="M24" s="72"/>
      <c r="N24" s="73"/>
      <c r="O24" s="88" t="s">
        <v>75</v>
      </c>
    </row>
    <row r="25" spans="2:15" ht="30" customHeight="1" x14ac:dyDescent="0.25">
      <c r="B25" s="66" t="s">
        <v>80</v>
      </c>
      <c r="C25" s="67"/>
      <c r="D25" s="68"/>
      <c r="E25" s="67"/>
      <c r="F25" s="69"/>
      <c r="G25" s="67"/>
      <c r="H25" s="67"/>
      <c r="I25" s="70">
        <v>0</v>
      </c>
      <c r="J25" s="67"/>
      <c r="K25" s="71"/>
      <c r="L25" s="67"/>
      <c r="M25" s="72"/>
      <c r="N25" s="73"/>
      <c r="O25" s="88" t="s">
        <v>75</v>
      </c>
    </row>
    <row r="26" spans="2:15" ht="30" customHeight="1" x14ac:dyDescent="0.25">
      <c r="B26" s="66" t="s">
        <v>82</v>
      </c>
      <c r="C26" s="67"/>
      <c r="D26" s="68"/>
      <c r="E26" s="67"/>
      <c r="F26" s="69"/>
      <c r="G26" s="67"/>
      <c r="H26" s="67"/>
      <c r="I26" s="70">
        <v>0</v>
      </c>
      <c r="J26" s="67"/>
      <c r="K26" s="71"/>
      <c r="L26" s="67"/>
      <c r="M26" s="72"/>
      <c r="N26" s="73"/>
      <c r="O26" s="88" t="s">
        <v>75</v>
      </c>
    </row>
    <row r="27" spans="2:15" ht="30" customHeight="1" x14ac:dyDescent="0.25">
      <c r="B27" s="66" t="s">
        <v>70</v>
      </c>
      <c r="C27" s="67"/>
      <c r="D27" s="68"/>
      <c r="E27" s="67"/>
      <c r="F27" s="69"/>
      <c r="G27" s="67"/>
      <c r="H27" s="67"/>
      <c r="I27" s="70">
        <v>0</v>
      </c>
      <c r="J27" s="67"/>
      <c r="K27" s="71"/>
      <c r="L27" s="67"/>
      <c r="M27" s="72"/>
      <c r="N27" s="73"/>
    </row>
    <row r="28" spans="2:15" ht="30" customHeight="1" x14ac:dyDescent="0.25">
      <c r="B28" s="66" t="s">
        <v>83</v>
      </c>
      <c r="C28" s="67"/>
      <c r="D28" s="68"/>
      <c r="E28" s="67"/>
      <c r="F28" s="69"/>
      <c r="G28" s="67"/>
      <c r="H28" s="67"/>
      <c r="I28" s="70">
        <v>0</v>
      </c>
      <c r="J28" s="67"/>
      <c r="K28" s="71"/>
      <c r="L28" s="67"/>
      <c r="M28" s="72"/>
      <c r="N28" s="73"/>
    </row>
    <row r="29" spans="2:15" ht="30" customHeight="1" x14ac:dyDescent="0.25">
      <c r="B29" s="66" t="s">
        <v>84</v>
      </c>
      <c r="C29" s="67"/>
      <c r="D29" s="68"/>
      <c r="E29" s="67"/>
      <c r="F29" s="69"/>
      <c r="G29" s="67"/>
      <c r="H29" s="67"/>
      <c r="I29" s="70">
        <v>0</v>
      </c>
      <c r="J29" s="67"/>
      <c r="K29" s="71"/>
      <c r="L29" s="67"/>
      <c r="M29" s="72"/>
      <c r="N29" s="73"/>
    </row>
    <row r="30" spans="2:15" ht="30" customHeight="1" thickBot="1" x14ac:dyDescent="0.3">
      <c r="B30" s="74" t="s">
        <v>85</v>
      </c>
      <c r="C30" s="75"/>
      <c r="D30" s="76"/>
      <c r="E30" s="75"/>
      <c r="F30" s="77"/>
      <c r="G30" s="75"/>
      <c r="H30" s="75"/>
      <c r="I30" s="78">
        <v>0</v>
      </c>
      <c r="J30" s="75"/>
      <c r="K30" s="79"/>
      <c r="L30" s="75"/>
      <c r="M30" s="80"/>
      <c r="N30" s="81"/>
    </row>
    <row r="31" spans="2:15" ht="20.100000000000001" customHeight="1" thickBot="1" x14ac:dyDescent="0.3">
      <c r="B31" s="188" t="s">
        <v>86</v>
      </c>
      <c r="C31" s="189"/>
      <c r="D31" s="189"/>
      <c r="E31" s="189"/>
      <c r="F31" s="189"/>
      <c r="G31" s="189"/>
      <c r="H31" s="190"/>
      <c r="I31" s="82">
        <f>SUM(I11:I30)</f>
        <v>1769.9</v>
      </c>
      <c r="J31" s="191"/>
      <c r="K31" s="192"/>
      <c r="L31" s="192"/>
      <c r="M31" s="192"/>
      <c r="N31" s="193"/>
    </row>
    <row r="32" spans="2:15" ht="18" customHeight="1" x14ac:dyDescent="0.25"/>
    <row r="33" spans="2:15" ht="18" customHeight="1" x14ac:dyDescent="0.25"/>
    <row r="34" spans="2:15" ht="18" customHeight="1" x14ac:dyDescent="0.25"/>
    <row r="35" spans="2:15" ht="30" customHeight="1" x14ac:dyDescent="0.25">
      <c r="B35" s="153" t="s">
        <v>59</v>
      </c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</row>
    <row r="36" spans="2:15" ht="18" customHeight="1" x14ac:dyDescent="0.25">
      <c r="B36" s="89"/>
      <c r="C36" s="89"/>
      <c r="D36" s="89"/>
      <c r="E36" s="89"/>
      <c r="F36" s="89"/>
      <c r="G36" s="89"/>
      <c r="H36" s="89"/>
      <c r="I36" s="89"/>
      <c r="J36" s="89"/>
      <c r="K36" s="90"/>
      <c r="L36" s="89"/>
      <c r="M36" s="89"/>
      <c r="N36" s="89"/>
    </row>
    <row r="37" spans="2:15" ht="18" customHeight="1" x14ac:dyDescent="0.25">
      <c r="B37" s="91" t="s">
        <v>29</v>
      </c>
      <c r="C37" s="92"/>
      <c r="D37" s="93"/>
      <c r="E37" s="102" t="s">
        <v>7</v>
      </c>
      <c r="F37" s="94"/>
      <c r="G37" s="94"/>
      <c r="H37" s="38"/>
      <c r="I37" s="38"/>
      <c r="J37" s="38"/>
      <c r="K37" s="38"/>
      <c r="L37" s="38"/>
      <c r="M37" s="38"/>
      <c r="N37" s="38"/>
    </row>
    <row r="38" spans="2:15" ht="18" customHeight="1" x14ac:dyDescent="0.25">
      <c r="B38" s="95" t="s">
        <v>21</v>
      </c>
      <c r="C38" s="96"/>
      <c r="D38" s="93"/>
      <c r="E38" s="102" t="s">
        <v>7</v>
      </c>
      <c r="F38" s="97"/>
      <c r="G38" s="97"/>
      <c r="H38" s="42"/>
      <c r="I38" s="43"/>
      <c r="J38" s="43"/>
      <c r="K38" s="44"/>
      <c r="L38" s="43"/>
      <c r="M38" s="45"/>
      <c r="N38" s="46"/>
    </row>
    <row r="39" spans="2:15" ht="18" customHeight="1" x14ac:dyDescent="0.25">
      <c r="B39" s="95" t="s">
        <v>6</v>
      </c>
      <c r="C39" s="96"/>
      <c r="D39" s="93"/>
      <c r="E39" s="102" t="s">
        <v>7</v>
      </c>
      <c r="F39" s="97"/>
      <c r="G39" s="97"/>
      <c r="H39" s="42"/>
      <c r="I39" s="43"/>
      <c r="J39" s="43"/>
      <c r="K39" s="44"/>
      <c r="L39" s="43"/>
      <c r="M39" s="45"/>
      <c r="N39" s="46"/>
    </row>
    <row r="40" spans="2:15" s="101" customFormat="1" ht="18" customHeight="1" x14ac:dyDescent="0.25">
      <c r="B40" s="95" t="s">
        <v>60</v>
      </c>
      <c r="C40" s="96"/>
      <c r="D40" s="98"/>
      <c r="E40" s="99" t="s">
        <v>61</v>
      </c>
      <c r="F40" s="97"/>
      <c r="G40" s="97"/>
      <c r="H40" s="42"/>
      <c r="I40" s="43"/>
      <c r="J40" s="43"/>
      <c r="K40" s="44"/>
      <c r="L40" s="43"/>
      <c r="M40" s="45"/>
      <c r="N40" s="46"/>
      <c r="O40" s="100"/>
    </row>
    <row r="41" spans="2:15" ht="18" customHeight="1" thickBot="1" x14ac:dyDescent="0.3">
      <c r="B41" s="48"/>
      <c r="C41" s="49"/>
      <c r="D41" s="50"/>
      <c r="E41" s="50"/>
      <c r="F41" s="51"/>
      <c r="G41" s="51"/>
      <c r="H41" s="51"/>
      <c r="I41" s="52"/>
      <c r="J41" s="52"/>
      <c r="K41" s="53"/>
      <c r="L41" s="52"/>
      <c r="M41" s="54"/>
      <c r="N41" s="55"/>
    </row>
    <row r="42" spans="2:15" ht="30" customHeight="1" thickBot="1" x14ac:dyDescent="0.3">
      <c r="B42" s="194" t="s">
        <v>30</v>
      </c>
      <c r="C42" s="184" t="s">
        <v>31</v>
      </c>
      <c r="D42" s="196" t="s">
        <v>32</v>
      </c>
      <c r="E42" s="184" t="s">
        <v>33</v>
      </c>
      <c r="F42" s="184" t="s">
        <v>34</v>
      </c>
      <c r="G42" s="184" t="s">
        <v>10</v>
      </c>
      <c r="H42" s="184" t="s">
        <v>11</v>
      </c>
      <c r="I42" s="182" t="s">
        <v>12</v>
      </c>
      <c r="J42" s="184" t="s">
        <v>35</v>
      </c>
      <c r="K42" s="184" t="s">
        <v>36</v>
      </c>
      <c r="L42" s="184" t="s">
        <v>37</v>
      </c>
      <c r="M42" s="186" t="s">
        <v>38</v>
      </c>
      <c r="N42" s="187"/>
    </row>
    <row r="43" spans="2:15" ht="30" customHeight="1" thickBot="1" x14ac:dyDescent="0.3">
      <c r="B43" s="195"/>
      <c r="C43" s="185"/>
      <c r="D43" s="197"/>
      <c r="E43" s="185"/>
      <c r="F43" s="185"/>
      <c r="G43" s="185"/>
      <c r="H43" s="185"/>
      <c r="I43" s="183"/>
      <c r="J43" s="185"/>
      <c r="K43" s="185"/>
      <c r="L43" s="185"/>
      <c r="M43" s="56" t="s">
        <v>39</v>
      </c>
      <c r="N43" s="57" t="s">
        <v>40</v>
      </c>
    </row>
    <row r="44" spans="2:15" ht="20.100000000000001" customHeight="1" thickBot="1" x14ac:dyDescent="0.3">
      <c r="B44" s="198" t="s">
        <v>87</v>
      </c>
      <c r="C44" s="199"/>
      <c r="D44" s="199"/>
      <c r="E44" s="199"/>
      <c r="F44" s="199"/>
      <c r="G44" s="199"/>
      <c r="H44" s="200"/>
      <c r="I44" s="86">
        <f>I31</f>
        <v>1769.9</v>
      </c>
      <c r="J44" s="201"/>
      <c r="K44" s="202"/>
      <c r="L44" s="202"/>
      <c r="M44" s="202"/>
      <c r="N44" s="203"/>
    </row>
    <row r="45" spans="2:15" ht="30" customHeight="1" x14ac:dyDescent="0.25">
      <c r="B45" s="58" t="s">
        <v>88</v>
      </c>
      <c r="C45" s="59"/>
      <c r="D45" s="60"/>
      <c r="E45" s="59"/>
      <c r="F45" s="61"/>
      <c r="G45" s="59"/>
      <c r="H45" s="59"/>
      <c r="I45" s="70">
        <v>0</v>
      </c>
      <c r="J45" s="59"/>
      <c r="K45" s="63"/>
      <c r="L45" s="59"/>
      <c r="M45" s="64"/>
      <c r="N45" s="65"/>
      <c r="O45" s="88" t="s">
        <v>75</v>
      </c>
    </row>
    <row r="46" spans="2:15" ht="30" customHeight="1" x14ac:dyDescent="0.25">
      <c r="B46" s="66" t="s">
        <v>89</v>
      </c>
      <c r="C46" s="67"/>
      <c r="D46" s="68"/>
      <c r="E46" s="67"/>
      <c r="F46" s="69"/>
      <c r="G46" s="67"/>
      <c r="H46" s="67"/>
      <c r="I46" s="70">
        <v>0</v>
      </c>
      <c r="J46" s="67"/>
      <c r="K46" s="71"/>
      <c r="L46" s="67"/>
      <c r="M46" s="72"/>
      <c r="N46" s="73"/>
    </row>
    <row r="47" spans="2:15" ht="30" customHeight="1" x14ac:dyDescent="0.25">
      <c r="B47" s="66" t="s">
        <v>90</v>
      </c>
      <c r="C47" s="67"/>
      <c r="D47" s="68"/>
      <c r="E47" s="67"/>
      <c r="F47" s="69"/>
      <c r="G47" s="67"/>
      <c r="H47" s="67"/>
      <c r="I47" s="70">
        <v>0</v>
      </c>
      <c r="J47" s="67"/>
      <c r="K47" s="71"/>
      <c r="L47" s="67"/>
      <c r="M47" s="72"/>
      <c r="N47" s="73"/>
    </row>
    <row r="48" spans="2:15" ht="30" customHeight="1" x14ac:dyDescent="0.25">
      <c r="B48" s="66" t="s">
        <v>91</v>
      </c>
      <c r="C48" s="67"/>
      <c r="D48" s="68"/>
      <c r="E48" s="67"/>
      <c r="F48" s="69"/>
      <c r="G48" s="67"/>
      <c r="H48" s="67"/>
      <c r="I48" s="70">
        <v>0</v>
      </c>
      <c r="J48" s="67"/>
      <c r="K48" s="71"/>
      <c r="L48" s="67"/>
      <c r="M48" s="72"/>
      <c r="N48" s="73"/>
    </row>
    <row r="49" spans="1:15" ht="45.75" customHeight="1" x14ac:dyDescent="0.25">
      <c r="B49" s="66" t="s">
        <v>92</v>
      </c>
      <c r="C49" s="67"/>
      <c r="D49" s="68"/>
      <c r="E49" s="67"/>
      <c r="F49" s="69"/>
      <c r="G49" s="67"/>
      <c r="H49" s="67"/>
      <c r="I49" s="70">
        <v>0</v>
      </c>
      <c r="J49" s="67"/>
      <c r="K49" s="71"/>
      <c r="L49" s="67"/>
      <c r="M49" s="72"/>
      <c r="N49" s="73"/>
    </row>
    <row r="50" spans="1:15" ht="30" customHeight="1" x14ac:dyDescent="0.25">
      <c r="B50" s="66" t="s">
        <v>93</v>
      </c>
      <c r="C50" s="67"/>
      <c r="D50" s="68"/>
      <c r="E50" s="67"/>
      <c r="F50" s="69"/>
      <c r="G50" s="67"/>
      <c r="H50" s="67"/>
      <c r="I50" s="70">
        <v>0</v>
      </c>
      <c r="J50" s="67"/>
      <c r="K50" s="71"/>
      <c r="L50" s="67"/>
      <c r="M50" s="72"/>
      <c r="N50" s="73"/>
    </row>
    <row r="51" spans="1:15" ht="30" customHeight="1" x14ac:dyDescent="0.25">
      <c r="B51" s="66" t="s">
        <v>94</v>
      </c>
      <c r="C51" s="67"/>
      <c r="D51" s="68"/>
      <c r="E51" s="67"/>
      <c r="F51" s="69"/>
      <c r="G51" s="67"/>
      <c r="H51" s="67"/>
      <c r="I51" s="70">
        <v>0</v>
      </c>
      <c r="J51" s="67"/>
      <c r="K51" s="71"/>
      <c r="L51" s="67"/>
      <c r="M51" s="72"/>
      <c r="N51" s="73"/>
    </row>
    <row r="52" spans="1:15" ht="30" customHeight="1" x14ac:dyDescent="0.25">
      <c r="B52" s="66" t="s">
        <v>95</v>
      </c>
      <c r="C52" s="67"/>
      <c r="D52" s="68"/>
      <c r="E52" s="67"/>
      <c r="F52" s="69"/>
      <c r="G52" s="67"/>
      <c r="H52" s="67"/>
      <c r="I52" s="70">
        <v>0</v>
      </c>
      <c r="J52" s="67"/>
      <c r="K52" s="71"/>
      <c r="L52" s="67"/>
      <c r="M52" s="72"/>
      <c r="N52" s="73"/>
    </row>
    <row r="53" spans="1:15" ht="30" customHeight="1" x14ac:dyDescent="0.25">
      <c r="B53" s="66" t="s">
        <v>96</v>
      </c>
      <c r="C53" s="67"/>
      <c r="D53" s="68"/>
      <c r="E53" s="67"/>
      <c r="F53" s="69"/>
      <c r="G53" s="67"/>
      <c r="H53" s="67"/>
      <c r="I53" s="70">
        <v>0</v>
      </c>
      <c r="J53" s="67"/>
      <c r="K53" s="71"/>
      <c r="L53" s="67"/>
      <c r="M53" s="72"/>
      <c r="N53" s="73"/>
    </row>
    <row r="54" spans="1:15" ht="30" customHeight="1" x14ac:dyDescent="0.25">
      <c r="B54" s="66" t="s">
        <v>97</v>
      </c>
      <c r="C54" s="67"/>
      <c r="D54" s="68"/>
      <c r="E54" s="67"/>
      <c r="F54" s="69"/>
      <c r="G54" s="67"/>
      <c r="H54" s="67"/>
      <c r="I54" s="70">
        <v>0</v>
      </c>
      <c r="J54" s="67"/>
      <c r="K54" s="71"/>
      <c r="L54" s="67"/>
      <c r="M54" s="72"/>
      <c r="N54" s="73"/>
    </row>
    <row r="55" spans="1:15" ht="30" customHeight="1" x14ac:dyDescent="0.25">
      <c r="B55" s="66" t="s">
        <v>98</v>
      </c>
      <c r="C55" s="67"/>
      <c r="D55" s="68"/>
      <c r="E55" s="67"/>
      <c r="F55" s="69"/>
      <c r="G55" s="67"/>
      <c r="H55" s="67"/>
      <c r="I55" s="70">
        <v>0</v>
      </c>
      <c r="J55" s="67"/>
      <c r="K55" s="71"/>
      <c r="L55" s="67"/>
      <c r="M55" s="72"/>
      <c r="N55" s="73"/>
    </row>
    <row r="56" spans="1:15" ht="30" customHeight="1" x14ac:dyDescent="0.25">
      <c r="B56" s="66" t="s">
        <v>99</v>
      </c>
      <c r="C56" s="67"/>
      <c r="D56" s="68"/>
      <c r="E56" s="67"/>
      <c r="F56" s="69"/>
      <c r="G56" s="67"/>
      <c r="H56" s="67"/>
      <c r="I56" s="70">
        <v>0</v>
      </c>
      <c r="J56" s="67"/>
      <c r="K56" s="71"/>
      <c r="L56" s="67"/>
      <c r="M56" s="72"/>
      <c r="N56" s="73"/>
    </row>
    <row r="57" spans="1:15" ht="69.75" customHeight="1" x14ac:dyDescent="0.25">
      <c r="A57" s="101"/>
      <c r="B57" s="66" t="s">
        <v>100</v>
      </c>
      <c r="C57" s="67"/>
      <c r="D57" s="68"/>
      <c r="E57" s="67"/>
      <c r="F57" s="69"/>
      <c r="G57" s="67"/>
      <c r="H57" s="67"/>
      <c r="I57" s="70">
        <v>0</v>
      </c>
      <c r="J57" s="67"/>
      <c r="K57" s="71"/>
      <c r="L57" s="67"/>
      <c r="M57" s="72"/>
      <c r="N57" s="73"/>
    </row>
    <row r="58" spans="1:15" ht="30" customHeight="1" x14ac:dyDescent="0.25">
      <c r="B58" s="66" t="s">
        <v>101</v>
      </c>
      <c r="C58" s="67"/>
      <c r="D58" s="68"/>
      <c r="E58" s="67"/>
      <c r="F58" s="69"/>
      <c r="G58" s="67"/>
      <c r="H58" s="67"/>
      <c r="I58" s="70">
        <v>0</v>
      </c>
      <c r="J58" s="67"/>
      <c r="K58" s="71"/>
      <c r="L58" s="67"/>
      <c r="M58" s="72"/>
      <c r="N58" s="73"/>
      <c r="O58" s="88" t="s">
        <v>75</v>
      </c>
    </row>
    <row r="59" spans="1:15" ht="30" customHeight="1" x14ac:dyDescent="0.25">
      <c r="B59" s="66" t="s">
        <v>102</v>
      </c>
      <c r="C59" s="67"/>
      <c r="D59" s="68"/>
      <c r="E59" s="67"/>
      <c r="F59" s="69"/>
      <c r="G59" s="67"/>
      <c r="H59" s="67"/>
      <c r="I59" s="70">
        <v>0</v>
      </c>
      <c r="J59" s="67"/>
      <c r="K59" s="71"/>
      <c r="L59" s="67"/>
      <c r="M59" s="72"/>
      <c r="N59" s="73"/>
      <c r="O59" s="88" t="s">
        <v>75</v>
      </c>
    </row>
    <row r="60" spans="1:15" ht="30" customHeight="1" x14ac:dyDescent="0.25">
      <c r="B60" s="66" t="s">
        <v>103</v>
      </c>
      <c r="C60" s="67"/>
      <c r="D60" s="68"/>
      <c r="E60" s="67"/>
      <c r="F60" s="69"/>
      <c r="G60" s="67"/>
      <c r="H60" s="67"/>
      <c r="I60" s="70">
        <v>0</v>
      </c>
      <c r="J60" s="67"/>
      <c r="K60" s="71"/>
      <c r="L60" s="67"/>
      <c r="M60" s="72"/>
      <c r="N60" s="73"/>
      <c r="O60" s="88" t="s">
        <v>75</v>
      </c>
    </row>
    <row r="61" spans="1:15" ht="30" customHeight="1" x14ac:dyDescent="0.25">
      <c r="B61" s="66" t="s">
        <v>104</v>
      </c>
      <c r="C61" s="67"/>
      <c r="D61" s="68"/>
      <c r="E61" s="67"/>
      <c r="F61" s="69"/>
      <c r="G61" s="67"/>
      <c r="H61" s="67"/>
      <c r="I61" s="70">
        <v>0</v>
      </c>
      <c r="J61" s="67"/>
      <c r="K61" s="71"/>
      <c r="L61" s="67"/>
      <c r="M61" s="72"/>
      <c r="N61" s="73"/>
      <c r="O61" s="88" t="s">
        <v>75</v>
      </c>
    </row>
    <row r="62" spans="1:15" ht="30" customHeight="1" thickBot="1" x14ac:dyDescent="0.3">
      <c r="B62" s="74" t="s">
        <v>105</v>
      </c>
      <c r="C62" s="75"/>
      <c r="D62" s="76"/>
      <c r="E62" s="75"/>
      <c r="F62" s="77"/>
      <c r="G62" s="75"/>
      <c r="H62" s="75"/>
      <c r="I62" s="70">
        <v>0</v>
      </c>
      <c r="J62" s="75"/>
      <c r="K62" s="79"/>
      <c r="L62" s="75"/>
      <c r="M62" s="80"/>
      <c r="N62" s="81"/>
      <c r="O62" s="88" t="s">
        <v>75</v>
      </c>
    </row>
    <row r="63" spans="1:15" ht="20.100000000000001" customHeight="1" thickBot="1" x14ac:dyDescent="0.3">
      <c r="B63" s="188" t="s">
        <v>86</v>
      </c>
      <c r="C63" s="189"/>
      <c r="D63" s="189"/>
      <c r="E63" s="189"/>
      <c r="F63" s="189"/>
      <c r="G63" s="189"/>
      <c r="H63" s="190"/>
      <c r="I63" s="82">
        <f>SUM(I44:I62)</f>
        <v>1769.9</v>
      </c>
      <c r="J63" s="191"/>
      <c r="K63" s="192"/>
      <c r="L63" s="192"/>
      <c r="M63" s="192"/>
      <c r="N63" s="193"/>
    </row>
    <row r="64" spans="1:15" ht="18" customHeight="1" x14ac:dyDescent="0.25"/>
    <row r="65" spans="2:15" ht="18" customHeight="1" x14ac:dyDescent="0.25"/>
    <row r="66" spans="2:15" ht="18" customHeight="1" x14ac:dyDescent="0.25"/>
    <row r="67" spans="2:15" ht="30" customHeight="1" x14ac:dyDescent="0.25">
      <c r="B67" s="153" t="s">
        <v>59</v>
      </c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</row>
    <row r="68" spans="2:15" ht="18" customHeight="1" x14ac:dyDescent="0.25">
      <c r="B68" s="89"/>
      <c r="C68" s="89"/>
      <c r="D68" s="89"/>
      <c r="E68" s="89"/>
      <c r="F68" s="89"/>
      <c r="G68" s="89"/>
      <c r="H68" s="89"/>
      <c r="I68" s="89"/>
      <c r="J68" s="89"/>
      <c r="K68" s="90"/>
      <c r="L68" s="89"/>
      <c r="M68" s="89"/>
      <c r="N68" s="89"/>
    </row>
    <row r="69" spans="2:15" ht="18" customHeight="1" x14ac:dyDescent="0.25">
      <c r="B69" s="91" t="s">
        <v>29</v>
      </c>
      <c r="C69" s="92"/>
      <c r="D69" s="93"/>
      <c r="E69" s="102" t="s">
        <v>7</v>
      </c>
      <c r="F69" s="94"/>
      <c r="G69" s="94"/>
      <c r="H69" s="38"/>
      <c r="I69" s="38"/>
      <c r="J69" s="38"/>
      <c r="K69" s="38"/>
      <c r="L69" s="38"/>
      <c r="M69" s="38"/>
      <c r="N69" s="38"/>
    </row>
    <row r="70" spans="2:15" ht="18" customHeight="1" x14ac:dyDescent="0.25">
      <c r="B70" s="95" t="s">
        <v>21</v>
      </c>
      <c r="C70" s="96"/>
      <c r="D70" s="93"/>
      <c r="E70" s="102" t="s">
        <v>7</v>
      </c>
      <c r="F70" s="97"/>
      <c r="G70" s="97"/>
      <c r="H70" s="42"/>
      <c r="I70" s="43"/>
      <c r="J70" s="43"/>
      <c r="K70" s="44"/>
      <c r="L70" s="43"/>
      <c r="M70" s="45"/>
      <c r="N70" s="46"/>
    </row>
    <row r="71" spans="2:15" ht="18" customHeight="1" x14ac:dyDescent="0.25">
      <c r="B71" s="95" t="s">
        <v>6</v>
      </c>
      <c r="C71" s="96"/>
      <c r="D71" s="93"/>
      <c r="E71" s="102" t="s">
        <v>7</v>
      </c>
      <c r="F71" s="97"/>
      <c r="G71" s="97"/>
      <c r="H71" s="42"/>
      <c r="I71" s="43"/>
      <c r="J71" s="43"/>
      <c r="K71" s="44"/>
      <c r="L71" s="43"/>
      <c r="M71" s="45"/>
      <c r="N71" s="46"/>
    </row>
    <row r="72" spans="2:15" s="101" customFormat="1" ht="18" customHeight="1" x14ac:dyDescent="0.25">
      <c r="B72" s="95" t="s">
        <v>60</v>
      </c>
      <c r="C72" s="96"/>
      <c r="D72" s="98"/>
      <c r="E72" s="99" t="s">
        <v>61</v>
      </c>
      <c r="F72" s="97"/>
      <c r="G72" s="97"/>
      <c r="H72" s="42"/>
      <c r="I72" s="43"/>
      <c r="J72" s="43"/>
      <c r="K72" s="44"/>
      <c r="L72" s="43"/>
      <c r="M72" s="45"/>
      <c r="N72" s="46"/>
      <c r="O72" s="100"/>
    </row>
    <row r="73" spans="2:15" ht="18" customHeight="1" thickBot="1" x14ac:dyDescent="0.3">
      <c r="B73" s="48"/>
      <c r="C73" s="49"/>
      <c r="D73" s="50"/>
      <c r="E73" s="50"/>
      <c r="F73" s="51"/>
      <c r="G73" s="51"/>
      <c r="H73" s="51"/>
      <c r="I73" s="52"/>
      <c r="J73" s="52"/>
      <c r="K73" s="53"/>
      <c r="L73" s="52"/>
      <c r="M73" s="54"/>
      <c r="N73" s="55"/>
    </row>
    <row r="74" spans="2:15" ht="30" customHeight="1" thickBot="1" x14ac:dyDescent="0.3">
      <c r="B74" s="194" t="s">
        <v>30</v>
      </c>
      <c r="C74" s="184" t="s">
        <v>31</v>
      </c>
      <c r="D74" s="196" t="s">
        <v>32</v>
      </c>
      <c r="E74" s="184" t="s">
        <v>33</v>
      </c>
      <c r="F74" s="184" t="s">
        <v>34</v>
      </c>
      <c r="G74" s="184" t="s">
        <v>10</v>
      </c>
      <c r="H74" s="184" t="s">
        <v>11</v>
      </c>
      <c r="I74" s="182" t="s">
        <v>12</v>
      </c>
      <c r="J74" s="184" t="s">
        <v>35</v>
      </c>
      <c r="K74" s="184" t="s">
        <v>36</v>
      </c>
      <c r="L74" s="184" t="s">
        <v>37</v>
      </c>
      <c r="M74" s="186" t="s">
        <v>38</v>
      </c>
      <c r="N74" s="187"/>
    </row>
    <row r="75" spans="2:15" ht="30" customHeight="1" thickBot="1" x14ac:dyDescent="0.3">
      <c r="B75" s="195"/>
      <c r="C75" s="185"/>
      <c r="D75" s="197"/>
      <c r="E75" s="185"/>
      <c r="F75" s="185"/>
      <c r="G75" s="185"/>
      <c r="H75" s="185"/>
      <c r="I75" s="183"/>
      <c r="J75" s="185"/>
      <c r="K75" s="185"/>
      <c r="L75" s="185"/>
      <c r="M75" s="56" t="s">
        <v>39</v>
      </c>
      <c r="N75" s="57" t="s">
        <v>40</v>
      </c>
    </row>
    <row r="76" spans="2:15" ht="20.100000000000001" customHeight="1" thickBot="1" x14ac:dyDescent="0.3">
      <c r="B76" s="198" t="s">
        <v>87</v>
      </c>
      <c r="C76" s="199"/>
      <c r="D76" s="199"/>
      <c r="E76" s="199"/>
      <c r="F76" s="199"/>
      <c r="G76" s="199"/>
      <c r="H76" s="200"/>
      <c r="I76" s="86">
        <f>I63</f>
        <v>1769.9</v>
      </c>
      <c r="J76" s="201"/>
      <c r="K76" s="202"/>
      <c r="L76" s="202"/>
      <c r="M76" s="202"/>
      <c r="N76" s="203"/>
    </row>
    <row r="77" spans="2:15" ht="30" customHeight="1" x14ac:dyDescent="0.25">
      <c r="B77" s="58" t="s">
        <v>106</v>
      </c>
      <c r="C77" s="59"/>
      <c r="D77" s="60"/>
      <c r="E77" s="59"/>
      <c r="F77" s="61"/>
      <c r="G77" s="59"/>
      <c r="H77" s="59"/>
      <c r="I77" s="70">
        <v>0</v>
      </c>
      <c r="J77" s="59"/>
      <c r="K77" s="63"/>
      <c r="L77" s="59"/>
      <c r="M77" s="64"/>
      <c r="N77" s="65"/>
      <c r="O77" s="88" t="s">
        <v>75</v>
      </c>
    </row>
    <row r="78" spans="2:15" ht="30" customHeight="1" x14ac:dyDescent="0.25">
      <c r="B78" s="66" t="s">
        <v>107</v>
      </c>
      <c r="C78" s="67"/>
      <c r="D78" s="68"/>
      <c r="E78" s="67"/>
      <c r="F78" s="69"/>
      <c r="G78" s="67"/>
      <c r="H78" s="67"/>
      <c r="I78" s="70">
        <v>0</v>
      </c>
      <c r="J78" s="67"/>
      <c r="K78" s="71"/>
      <c r="L78" s="67"/>
      <c r="M78" s="72"/>
      <c r="N78" s="73"/>
      <c r="O78" s="88" t="s">
        <v>75</v>
      </c>
    </row>
    <row r="79" spans="2:15" ht="30" customHeight="1" x14ac:dyDescent="0.25">
      <c r="B79" s="66" t="s">
        <v>108</v>
      </c>
      <c r="C79" s="67"/>
      <c r="D79" s="68"/>
      <c r="E79" s="67"/>
      <c r="F79" s="69"/>
      <c r="G79" s="67"/>
      <c r="H79" s="67"/>
      <c r="I79" s="70">
        <v>0</v>
      </c>
      <c r="J79" s="67"/>
      <c r="K79" s="71"/>
      <c r="L79" s="67"/>
      <c r="M79" s="72"/>
      <c r="N79" s="73"/>
      <c r="O79" s="88" t="s">
        <v>75</v>
      </c>
    </row>
    <row r="80" spans="2:15" ht="30" customHeight="1" x14ac:dyDescent="0.25">
      <c r="B80" s="66" t="s">
        <v>109</v>
      </c>
      <c r="C80" s="67"/>
      <c r="D80" s="68"/>
      <c r="E80" s="67"/>
      <c r="F80" s="69"/>
      <c r="G80" s="67"/>
      <c r="H80" s="67"/>
      <c r="I80" s="70">
        <v>0</v>
      </c>
      <c r="J80" s="67"/>
      <c r="K80" s="71"/>
      <c r="L80" s="67"/>
      <c r="M80" s="72"/>
      <c r="N80" s="73"/>
      <c r="O80" s="88" t="s">
        <v>75</v>
      </c>
    </row>
    <row r="81" spans="2:15" ht="30" customHeight="1" x14ac:dyDescent="0.25">
      <c r="B81" s="66" t="s">
        <v>110</v>
      </c>
      <c r="C81" s="67"/>
      <c r="D81" s="68"/>
      <c r="E81" s="67"/>
      <c r="F81" s="69"/>
      <c r="G81" s="67"/>
      <c r="H81" s="67"/>
      <c r="I81" s="70">
        <v>0</v>
      </c>
      <c r="J81" s="67"/>
      <c r="K81" s="71"/>
      <c r="L81" s="67"/>
      <c r="M81" s="72"/>
      <c r="N81" s="73"/>
      <c r="O81" s="88" t="s">
        <v>75</v>
      </c>
    </row>
    <row r="82" spans="2:15" ht="30" customHeight="1" x14ac:dyDescent="0.25">
      <c r="B82" s="66" t="s">
        <v>111</v>
      </c>
      <c r="C82" s="67"/>
      <c r="D82" s="68"/>
      <c r="E82" s="67"/>
      <c r="F82" s="69"/>
      <c r="G82" s="67"/>
      <c r="H82" s="67"/>
      <c r="I82" s="70">
        <v>0</v>
      </c>
      <c r="J82" s="67"/>
      <c r="K82" s="71"/>
      <c r="L82" s="67"/>
      <c r="M82" s="72"/>
      <c r="N82" s="73"/>
      <c r="O82" s="88" t="s">
        <v>75</v>
      </c>
    </row>
    <row r="83" spans="2:15" ht="30" customHeight="1" x14ac:dyDescent="0.25">
      <c r="B83" s="66" t="s">
        <v>112</v>
      </c>
      <c r="C83" s="67"/>
      <c r="D83" s="68"/>
      <c r="E83" s="67"/>
      <c r="F83" s="69"/>
      <c r="G83" s="67"/>
      <c r="H83" s="67"/>
      <c r="I83" s="70">
        <v>0</v>
      </c>
      <c r="J83" s="67"/>
      <c r="K83" s="71"/>
      <c r="L83" s="67"/>
      <c r="M83" s="72"/>
      <c r="N83" s="73"/>
      <c r="O83" s="88" t="s">
        <v>75</v>
      </c>
    </row>
    <row r="84" spans="2:15" ht="30" customHeight="1" x14ac:dyDescent="0.25">
      <c r="B84" s="66" t="s">
        <v>113</v>
      </c>
      <c r="C84" s="67"/>
      <c r="D84" s="68"/>
      <c r="E84" s="67"/>
      <c r="F84" s="69"/>
      <c r="G84" s="67"/>
      <c r="H84" s="67"/>
      <c r="I84" s="70">
        <v>0</v>
      </c>
      <c r="J84" s="67"/>
      <c r="K84" s="71"/>
      <c r="L84" s="67"/>
      <c r="M84" s="72"/>
      <c r="N84" s="73"/>
      <c r="O84" s="88" t="s">
        <v>75</v>
      </c>
    </row>
    <row r="85" spans="2:15" ht="30" customHeight="1" x14ac:dyDescent="0.25">
      <c r="B85" s="66" t="s">
        <v>114</v>
      </c>
      <c r="C85" s="67"/>
      <c r="D85" s="68"/>
      <c r="E85" s="67"/>
      <c r="F85" s="69"/>
      <c r="G85" s="67"/>
      <c r="H85" s="67"/>
      <c r="I85" s="70">
        <v>0</v>
      </c>
      <c r="J85" s="67"/>
      <c r="K85" s="71"/>
      <c r="L85" s="67"/>
      <c r="M85" s="72"/>
      <c r="N85" s="73"/>
      <c r="O85" s="88" t="s">
        <v>75</v>
      </c>
    </row>
    <row r="86" spans="2:15" ht="30" customHeight="1" x14ac:dyDescent="0.25">
      <c r="B86" s="66" t="s">
        <v>81</v>
      </c>
      <c r="C86" s="67"/>
      <c r="D86" s="68"/>
      <c r="E86" s="67"/>
      <c r="F86" s="69"/>
      <c r="G86" s="67"/>
      <c r="H86" s="67"/>
      <c r="I86" s="70">
        <v>0</v>
      </c>
      <c r="J86" s="67"/>
      <c r="K86" s="71"/>
      <c r="L86" s="67"/>
      <c r="M86" s="72"/>
      <c r="N86" s="73"/>
      <c r="O86" s="88" t="s">
        <v>75</v>
      </c>
    </row>
    <row r="87" spans="2:15" ht="30" customHeight="1" x14ac:dyDescent="0.25">
      <c r="B87" s="66" t="s">
        <v>115</v>
      </c>
      <c r="C87" s="67"/>
      <c r="D87" s="68"/>
      <c r="E87" s="67"/>
      <c r="F87" s="69"/>
      <c r="G87" s="67"/>
      <c r="H87" s="67"/>
      <c r="I87" s="70">
        <v>0</v>
      </c>
      <c r="J87" s="67"/>
      <c r="K87" s="71"/>
      <c r="L87" s="67"/>
      <c r="M87" s="72"/>
      <c r="N87" s="73"/>
      <c r="O87" s="88" t="s">
        <v>75</v>
      </c>
    </row>
    <row r="88" spans="2:15" ht="30" customHeight="1" x14ac:dyDescent="0.25">
      <c r="B88" s="66" t="s">
        <v>116</v>
      </c>
      <c r="C88" s="67"/>
      <c r="D88" s="68"/>
      <c r="E88" s="67"/>
      <c r="F88" s="69"/>
      <c r="G88" s="67"/>
      <c r="H88" s="67"/>
      <c r="I88" s="70">
        <v>0</v>
      </c>
      <c r="J88" s="67"/>
      <c r="K88" s="71"/>
      <c r="L88" s="67"/>
      <c r="M88" s="72"/>
      <c r="N88" s="73"/>
      <c r="O88" s="88" t="s">
        <v>75</v>
      </c>
    </row>
    <row r="89" spans="2:15" ht="30" customHeight="1" x14ac:dyDescent="0.25">
      <c r="B89" s="66" t="s">
        <v>117</v>
      </c>
      <c r="C89" s="67"/>
      <c r="D89" s="68"/>
      <c r="E89" s="67"/>
      <c r="F89" s="69"/>
      <c r="G89" s="67"/>
      <c r="H89" s="67"/>
      <c r="I89" s="70">
        <v>0</v>
      </c>
      <c r="J89" s="67"/>
      <c r="K89" s="71"/>
      <c r="L89" s="67"/>
      <c r="M89" s="72"/>
      <c r="N89" s="73"/>
      <c r="O89" s="88" t="s">
        <v>75</v>
      </c>
    </row>
    <row r="90" spans="2:15" ht="30" customHeight="1" x14ac:dyDescent="0.25">
      <c r="B90" s="66" t="s">
        <v>118</v>
      </c>
      <c r="C90" s="67"/>
      <c r="D90" s="68"/>
      <c r="E90" s="67"/>
      <c r="F90" s="69"/>
      <c r="G90" s="67"/>
      <c r="H90" s="67"/>
      <c r="I90" s="70">
        <v>0</v>
      </c>
      <c r="J90" s="67"/>
      <c r="K90" s="71"/>
      <c r="L90" s="67"/>
      <c r="M90" s="72"/>
      <c r="N90" s="73"/>
      <c r="O90" s="88" t="s">
        <v>75</v>
      </c>
    </row>
    <row r="91" spans="2:15" ht="30" customHeight="1" x14ac:dyDescent="0.25">
      <c r="B91" s="66" t="s">
        <v>119</v>
      </c>
      <c r="C91" s="67"/>
      <c r="D91" s="68"/>
      <c r="E91" s="67"/>
      <c r="F91" s="69"/>
      <c r="G91" s="67"/>
      <c r="H91" s="67"/>
      <c r="I91" s="70">
        <v>0</v>
      </c>
      <c r="J91" s="67"/>
      <c r="K91" s="71"/>
      <c r="L91" s="67"/>
      <c r="M91" s="72"/>
      <c r="N91" s="73"/>
      <c r="O91" s="88" t="s">
        <v>75</v>
      </c>
    </row>
    <row r="92" spans="2:15" ht="30" customHeight="1" x14ac:dyDescent="0.25">
      <c r="B92" s="66" t="s">
        <v>120</v>
      </c>
      <c r="C92" s="67"/>
      <c r="D92" s="68"/>
      <c r="E92" s="67"/>
      <c r="F92" s="69"/>
      <c r="G92" s="67"/>
      <c r="H92" s="67"/>
      <c r="I92" s="70">
        <v>0</v>
      </c>
      <c r="J92" s="67"/>
      <c r="K92" s="71"/>
      <c r="L92" s="67"/>
      <c r="M92" s="72"/>
      <c r="N92" s="73"/>
      <c r="O92" s="88" t="s">
        <v>75</v>
      </c>
    </row>
    <row r="93" spans="2:15" ht="30" customHeight="1" x14ac:dyDescent="0.25">
      <c r="B93" s="66" t="s">
        <v>121</v>
      </c>
      <c r="C93" s="67"/>
      <c r="D93" s="68"/>
      <c r="E93" s="67"/>
      <c r="F93" s="69"/>
      <c r="G93" s="67"/>
      <c r="H93" s="67"/>
      <c r="I93" s="70">
        <v>0</v>
      </c>
      <c r="J93" s="67"/>
      <c r="K93" s="71"/>
      <c r="L93" s="67"/>
      <c r="M93" s="72"/>
      <c r="N93" s="73"/>
      <c r="O93" s="88" t="s">
        <v>75</v>
      </c>
    </row>
    <row r="94" spans="2:15" ht="30" customHeight="1" x14ac:dyDescent="0.25">
      <c r="B94" s="66" t="s">
        <v>122</v>
      </c>
      <c r="C94" s="67"/>
      <c r="D94" s="68"/>
      <c r="E94" s="67"/>
      <c r="F94" s="69"/>
      <c r="G94" s="67"/>
      <c r="H94" s="67"/>
      <c r="I94" s="70">
        <v>0</v>
      </c>
      <c r="J94" s="67"/>
      <c r="K94" s="71"/>
      <c r="L94" s="67"/>
      <c r="M94" s="72"/>
      <c r="N94" s="73"/>
      <c r="O94" s="88" t="s">
        <v>75</v>
      </c>
    </row>
    <row r="95" spans="2:15" ht="30" customHeight="1" x14ac:dyDescent="0.25">
      <c r="B95" s="66" t="s">
        <v>79</v>
      </c>
      <c r="C95" s="67"/>
      <c r="D95" s="68"/>
      <c r="E95" s="67"/>
      <c r="F95" s="69"/>
      <c r="G95" s="67"/>
      <c r="H95" s="67"/>
      <c r="I95" s="70">
        <v>0</v>
      </c>
      <c r="J95" s="67"/>
      <c r="K95" s="71"/>
      <c r="L95" s="67"/>
      <c r="M95" s="72"/>
      <c r="N95" s="73"/>
      <c r="O95" s="88" t="s">
        <v>75</v>
      </c>
    </row>
    <row r="96" spans="2:15" ht="30" customHeight="1" thickBot="1" x14ac:dyDescent="0.3">
      <c r="B96" s="74" t="s">
        <v>123</v>
      </c>
      <c r="C96" s="75"/>
      <c r="D96" s="76"/>
      <c r="E96" s="75"/>
      <c r="F96" s="77"/>
      <c r="G96" s="75"/>
      <c r="H96" s="75"/>
      <c r="I96" s="70">
        <v>0</v>
      </c>
      <c r="J96" s="75"/>
      <c r="K96" s="79"/>
      <c r="L96" s="75"/>
      <c r="M96" s="80"/>
      <c r="N96" s="81"/>
      <c r="O96" s="88" t="s">
        <v>75</v>
      </c>
    </row>
    <row r="97" spans="2:15" ht="20.100000000000001" customHeight="1" thickBot="1" x14ac:dyDescent="0.3">
      <c r="B97" s="188" t="s">
        <v>86</v>
      </c>
      <c r="C97" s="189"/>
      <c r="D97" s="189"/>
      <c r="E97" s="189"/>
      <c r="F97" s="189"/>
      <c r="G97" s="189"/>
      <c r="H97" s="190"/>
      <c r="I97" s="82">
        <f>SUM(I76:I96)</f>
        <v>1769.9</v>
      </c>
      <c r="J97" s="191"/>
      <c r="K97" s="192"/>
      <c r="L97" s="192"/>
      <c r="M97" s="192"/>
      <c r="N97" s="193"/>
    </row>
    <row r="98" spans="2:15" ht="18" customHeight="1" x14ac:dyDescent="0.25"/>
    <row r="99" spans="2:15" ht="18" customHeight="1" x14ac:dyDescent="0.25"/>
    <row r="100" spans="2:15" ht="18" customHeight="1" x14ac:dyDescent="0.25"/>
    <row r="101" spans="2:15" ht="30" customHeight="1" x14ac:dyDescent="0.25">
      <c r="B101" s="153" t="s">
        <v>59</v>
      </c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</row>
    <row r="102" spans="2:15" ht="18" customHeight="1" x14ac:dyDescent="0.25">
      <c r="B102" s="89"/>
      <c r="C102" s="89"/>
      <c r="D102" s="89"/>
      <c r="E102" s="89"/>
      <c r="F102" s="89"/>
      <c r="G102" s="89"/>
      <c r="H102" s="89"/>
      <c r="I102" s="89"/>
      <c r="J102" s="89"/>
      <c r="K102" s="90"/>
      <c r="L102" s="89"/>
      <c r="M102" s="89"/>
      <c r="N102" s="89"/>
    </row>
    <row r="103" spans="2:15" ht="18" customHeight="1" x14ac:dyDescent="0.25">
      <c r="B103" s="91" t="s">
        <v>29</v>
      </c>
      <c r="C103" s="92"/>
      <c r="D103" s="93"/>
      <c r="E103" s="102" t="s">
        <v>7</v>
      </c>
      <c r="F103" s="94"/>
      <c r="G103" s="94"/>
      <c r="H103" s="38"/>
      <c r="I103" s="38"/>
      <c r="J103" s="38"/>
      <c r="K103" s="38"/>
      <c r="L103" s="38"/>
      <c r="M103" s="38"/>
      <c r="N103" s="38"/>
    </row>
    <row r="104" spans="2:15" ht="18" customHeight="1" x14ac:dyDescent="0.25">
      <c r="B104" s="95" t="s">
        <v>21</v>
      </c>
      <c r="C104" s="96"/>
      <c r="D104" s="93"/>
      <c r="E104" s="102" t="s">
        <v>7</v>
      </c>
      <c r="F104" s="97"/>
      <c r="G104" s="97"/>
      <c r="H104" s="42"/>
      <c r="I104" s="43"/>
      <c r="J104" s="43"/>
      <c r="K104" s="44"/>
      <c r="L104" s="43"/>
      <c r="M104" s="45"/>
      <c r="N104" s="46"/>
    </row>
    <row r="105" spans="2:15" ht="18" customHeight="1" x14ac:dyDescent="0.25">
      <c r="B105" s="95" t="s">
        <v>6</v>
      </c>
      <c r="C105" s="96"/>
      <c r="D105" s="93"/>
      <c r="E105" s="102" t="s">
        <v>7</v>
      </c>
      <c r="F105" s="97"/>
      <c r="G105" s="97"/>
      <c r="H105" s="42"/>
      <c r="I105" s="43"/>
      <c r="J105" s="43"/>
      <c r="K105" s="44"/>
      <c r="L105" s="43"/>
      <c r="M105" s="45"/>
      <c r="N105" s="46"/>
    </row>
    <row r="106" spans="2:15" s="101" customFormat="1" ht="18" customHeight="1" x14ac:dyDescent="0.25">
      <c r="B106" s="95" t="s">
        <v>60</v>
      </c>
      <c r="C106" s="96"/>
      <c r="D106" s="98"/>
      <c r="E106" s="99" t="s">
        <v>61</v>
      </c>
      <c r="F106" s="97"/>
      <c r="G106" s="97"/>
      <c r="H106" s="42"/>
      <c r="I106" s="43"/>
      <c r="J106" s="43"/>
      <c r="K106" s="44"/>
      <c r="L106" s="43"/>
      <c r="M106" s="45"/>
      <c r="N106" s="46"/>
      <c r="O106" s="100"/>
    </row>
    <row r="107" spans="2:15" ht="18" customHeight="1" thickBot="1" x14ac:dyDescent="0.3">
      <c r="B107" s="48"/>
      <c r="C107" s="49"/>
      <c r="D107" s="50"/>
      <c r="E107" s="50"/>
      <c r="F107" s="51"/>
      <c r="G107" s="51"/>
      <c r="H107" s="51"/>
      <c r="I107" s="52"/>
      <c r="J107" s="52"/>
      <c r="K107" s="53"/>
      <c r="L107" s="52"/>
      <c r="M107" s="54"/>
      <c r="N107" s="55"/>
    </row>
    <row r="108" spans="2:15" ht="30" customHeight="1" thickBot="1" x14ac:dyDescent="0.3">
      <c r="B108" s="194" t="s">
        <v>30</v>
      </c>
      <c r="C108" s="184" t="s">
        <v>31</v>
      </c>
      <c r="D108" s="196" t="s">
        <v>32</v>
      </c>
      <c r="E108" s="184" t="s">
        <v>33</v>
      </c>
      <c r="F108" s="184" t="s">
        <v>34</v>
      </c>
      <c r="G108" s="184" t="s">
        <v>10</v>
      </c>
      <c r="H108" s="184" t="s">
        <v>11</v>
      </c>
      <c r="I108" s="182" t="s">
        <v>12</v>
      </c>
      <c r="J108" s="184" t="s">
        <v>35</v>
      </c>
      <c r="K108" s="184" t="s">
        <v>36</v>
      </c>
      <c r="L108" s="184" t="s">
        <v>37</v>
      </c>
      <c r="M108" s="186" t="s">
        <v>38</v>
      </c>
      <c r="N108" s="187"/>
    </row>
    <row r="109" spans="2:15" ht="30" customHeight="1" thickBot="1" x14ac:dyDescent="0.3">
      <c r="B109" s="195"/>
      <c r="C109" s="185"/>
      <c r="D109" s="197"/>
      <c r="E109" s="185"/>
      <c r="F109" s="185"/>
      <c r="G109" s="185"/>
      <c r="H109" s="185"/>
      <c r="I109" s="183"/>
      <c r="J109" s="185"/>
      <c r="K109" s="185"/>
      <c r="L109" s="185"/>
      <c r="M109" s="56" t="s">
        <v>39</v>
      </c>
      <c r="N109" s="57" t="s">
        <v>40</v>
      </c>
    </row>
    <row r="110" spans="2:15" ht="20.100000000000001" customHeight="1" thickBot="1" x14ac:dyDescent="0.3">
      <c r="B110" s="198" t="s">
        <v>87</v>
      </c>
      <c r="C110" s="199"/>
      <c r="D110" s="199"/>
      <c r="E110" s="199"/>
      <c r="F110" s="199"/>
      <c r="G110" s="199"/>
      <c r="H110" s="200"/>
      <c r="I110" s="86">
        <f>I97</f>
        <v>1769.9</v>
      </c>
      <c r="J110" s="201"/>
      <c r="K110" s="202"/>
      <c r="L110" s="202"/>
      <c r="M110" s="202"/>
      <c r="N110" s="203"/>
    </row>
    <row r="111" spans="2:15" ht="30" customHeight="1" x14ac:dyDescent="0.25">
      <c r="B111" s="58" t="s">
        <v>124</v>
      </c>
      <c r="C111" s="59"/>
      <c r="D111" s="60"/>
      <c r="E111" s="59"/>
      <c r="F111" s="61"/>
      <c r="G111" s="59"/>
      <c r="H111" s="59"/>
      <c r="I111" s="70">
        <v>0</v>
      </c>
      <c r="J111" s="59"/>
      <c r="K111" s="63"/>
      <c r="L111" s="59"/>
      <c r="M111" s="64"/>
      <c r="N111" s="65"/>
      <c r="O111" s="88" t="s">
        <v>75</v>
      </c>
    </row>
    <row r="112" spans="2:15" ht="30" customHeight="1" x14ac:dyDescent="0.25">
      <c r="B112" s="66" t="s">
        <v>125</v>
      </c>
      <c r="C112" s="67"/>
      <c r="D112" s="68"/>
      <c r="E112" s="67"/>
      <c r="F112" s="69"/>
      <c r="G112" s="67"/>
      <c r="H112" s="67"/>
      <c r="I112" s="70">
        <v>0</v>
      </c>
      <c r="J112" s="67"/>
      <c r="K112" s="71"/>
      <c r="L112" s="67"/>
      <c r="M112" s="72"/>
      <c r="N112" s="73"/>
    </row>
    <row r="113" spans="2:15" ht="30" customHeight="1" x14ac:dyDescent="0.25">
      <c r="B113" s="66" t="s">
        <v>126</v>
      </c>
      <c r="C113" s="67"/>
      <c r="D113" s="68"/>
      <c r="E113" s="67"/>
      <c r="F113" s="69"/>
      <c r="G113" s="67"/>
      <c r="H113" s="67"/>
      <c r="I113" s="70">
        <v>0</v>
      </c>
      <c r="J113" s="67"/>
      <c r="K113" s="71"/>
      <c r="L113" s="67"/>
      <c r="M113" s="72"/>
      <c r="N113" s="73"/>
    </row>
    <row r="114" spans="2:15" ht="30" customHeight="1" x14ac:dyDescent="0.25">
      <c r="B114" s="66" t="s">
        <v>127</v>
      </c>
      <c r="C114" s="67"/>
      <c r="D114" s="68"/>
      <c r="E114" s="67"/>
      <c r="F114" s="69"/>
      <c r="G114" s="67"/>
      <c r="H114" s="67"/>
      <c r="I114" s="70">
        <v>0</v>
      </c>
      <c r="J114" s="67"/>
      <c r="K114" s="71"/>
      <c r="L114" s="67"/>
      <c r="M114" s="72"/>
      <c r="N114" s="73"/>
      <c r="O114" s="88" t="s">
        <v>75</v>
      </c>
    </row>
    <row r="115" spans="2:15" ht="30" customHeight="1" x14ac:dyDescent="0.25">
      <c r="B115" s="66" t="s">
        <v>128</v>
      </c>
      <c r="C115" s="67"/>
      <c r="D115" s="68"/>
      <c r="E115" s="67"/>
      <c r="F115" s="69"/>
      <c r="G115" s="67"/>
      <c r="H115" s="67"/>
      <c r="I115" s="70">
        <v>0</v>
      </c>
      <c r="J115" s="67"/>
      <c r="K115" s="71"/>
      <c r="L115" s="67"/>
      <c r="M115" s="72"/>
      <c r="N115" s="73"/>
    </row>
    <row r="116" spans="2:15" ht="30" customHeight="1" x14ac:dyDescent="0.25">
      <c r="B116" s="66" t="s">
        <v>129</v>
      </c>
      <c r="C116" s="67"/>
      <c r="D116" s="68"/>
      <c r="E116" s="67"/>
      <c r="F116" s="69"/>
      <c r="G116" s="67"/>
      <c r="H116" s="67"/>
      <c r="I116" s="70">
        <v>0</v>
      </c>
      <c r="J116" s="67"/>
      <c r="K116" s="71"/>
      <c r="L116" s="67"/>
      <c r="M116" s="72"/>
      <c r="N116" s="73"/>
    </row>
    <row r="117" spans="2:15" ht="30" customHeight="1" x14ac:dyDescent="0.25">
      <c r="B117" s="66" t="s">
        <v>130</v>
      </c>
      <c r="C117" s="67"/>
      <c r="D117" s="68"/>
      <c r="E117" s="67"/>
      <c r="F117" s="69"/>
      <c r="G117" s="67"/>
      <c r="H117" s="67"/>
      <c r="I117" s="70">
        <v>0</v>
      </c>
      <c r="J117" s="67"/>
      <c r="K117" s="71"/>
      <c r="L117" s="67"/>
      <c r="M117" s="72"/>
      <c r="N117" s="73"/>
    </row>
    <row r="118" spans="2:15" ht="30" customHeight="1" x14ac:dyDescent="0.25">
      <c r="B118" s="66" t="s">
        <v>131</v>
      </c>
      <c r="C118" s="67"/>
      <c r="D118" s="68"/>
      <c r="E118" s="67"/>
      <c r="F118" s="69"/>
      <c r="G118" s="67"/>
      <c r="H118" s="67"/>
      <c r="I118" s="70">
        <v>0</v>
      </c>
      <c r="J118" s="67"/>
      <c r="K118" s="71"/>
      <c r="L118" s="67"/>
      <c r="M118" s="72"/>
      <c r="N118" s="73"/>
    </row>
    <row r="119" spans="2:15" ht="30" customHeight="1" x14ac:dyDescent="0.25">
      <c r="B119" s="66" t="s">
        <v>132</v>
      </c>
      <c r="C119" s="67"/>
      <c r="D119" s="68"/>
      <c r="E119" s="67"/>
      <c r="F119" s="69"/>
      <c r="G119" s="67"/>
      <c r="H119" s="67"/>
      <c r="I119" s="70">
        <v>0</v>
      </c>
      <c r="J119" s="67"/>
      <c r="K119" s="71"/>
      <c r="L119" s="67"/>
      <c r="M119" s="72"/>
      <c r="N119" s="73"/>
    </row>
    <row r="120" spans="2:15" ht="30" customHeight="1" x14ac:dyDescent="0.25">
      <c r="B120" s="66" t="s">
        <v>133</v>
      </c>
      <c r="C120" s="67"/>
      <c r="D120" s="68"/>
      <c r="E120" s="67"/>
      <c r="F120" s="69"/>
      <c r="G120" s="67"/>
      <c r="H120" s="67"/>
      <c r="I120" s="70">
        <v>0</v>
      </c>
      <c r="J120" s="67"/>
      <c r="K120" s="71"/>
      <c r="L120" s="67"/>
      <c r="M120" s="72"/>
      <c r="N120" s="73"/>
    </row>
    <row r="121" spans="2:15" ht="30" customHeight="1" x14ac:dyDescent="0.25">
      <c r="B121" s="66" t="s">
        <v>134</v>
      </c>
      <c r="C121" s="67"/>
      <c r="D121" s="68"/>
      <c r="E121" s="67"/>
      <c r="F121" s="69"/>
      <c r="G121" s="67"/>
      <c r="H121" s="67"/>
      <c r="I121" s="70">
        <v>0</v>
      </c>
      <c r="J121" s="67"/>
      <c r="K121" s="71"/>
      <c r="L121" s="67"/>
      <c r="M121" s="72"/>
      <c r="N121" s="73"/>
    </row>
    <row r="122" spans="2:15" ht="30" customHeight="1" x14ac:dyDescent="0.25">
      <c r="B122" s="66" t="s">
        <v>135</v>
      </c>
      <c r="C122" s="67"/>
      <c r="D122" s="68"/>
      <c r="E122" s="67"/>
      <c r="F122" s="69"/>
      <c r="G122" s="67"/>
      <c r="H122" s="67"/>
      <c r="I122" s="70">
        <v>0</v>
      </c>
      <c r="J122" s="67"/>
      <c r="K122" s="71"/>
      <c r="L122" s="67"/>
      <c r="M122" s="72"/>
      <c r="N122" s="73"/>
    </row>
    <row r="123" spans="2:15" ht="30" customHeight="1" x14ac:dyDescent="0.25">
      <c r="B123" s="66" t="s">
        <v>136</v>
      </c>
      <c r="C123" s="67"/>
      <c r="D123" s="68"/>
      <c r="E123" s="67"/>
      <c r="F123" s="69"/>
      <c r="G123" s="67"/>
      <c r="H123" s="67"/>
      <c r="I123" s="70">
        <v>0</v>
      </c>
      <c r="J123" s="67"/>
      <c r="K123" s="71"/>
      <c r="L123" s="67"/>
      <c r="M123" s="72"/>
      <c r="N123" s="73"/>
    </row>
    <row r="124" spans="2:15" ht="30" customHeight="1" x14ac:dyDescent="0.25">
      <c r="B124" s="66" t="s">
        <v>137</v>
      </c>
      <c r="C124" s="67"/>
      <c r="D124" s="68"/>
      <c r="E124" s="67"/>
      <c r="F124" s="69"/>
      <c r="G124" s="67"/>
      <c r="H124" s="67"/>
      <c r="I124" s="70">
        <v>0</v>
      </c>
      <c r="J124" s="67"/>
      <c r="K124" s="71"/>
      <c r="L124" s="67"/>
      <c r="M124" s="72"/>
      <c r="N124" s="73"/>
    </row>
    <row r="125" spans="2:15" ht="30" customHeight="1" x14ac:dyDescent="0.25">
      <c r="B125" s="66" t="s">
        <v>138</v>
      </c>
      <c r="C125" s="67"/>
      <c r="D125" s="68"/>
      <c r="E125" s="67"/>
      <c r="F125" s="69"/>
      <c r="G125" s="67"/>
      <c r="H125" s="67"/>
      <c r="I125" s="70">
        <v>0</v>
      </c>
      <c r="J125" s="67"/>
      <c r="K125" s="71"/>
      <c r="L125" s="67"/>
      <c r="M125" s="72"/>
      <c r="N125" s="73"/>
    </row>
    <row r="126" spans="2:15" ht="57" customHeight="1" x14ac:dyDescent="0.25">
      <c r="B126" s="66" t="s">
        <v>139</v>
      </c>
      <c r="C126" s="67"/>
      <c r="D126" s="68"/>
      <c r="E126" s="67"/>
      <c r="F126" s="69"/>
      <c r="G126" s="67"/>
      <c r="H126" s="67"/>
      <c r="I126" s="70">
        <v>0</v>
      </c>
      <c r="J126" s="67"/>
      <c r="K126" s="71"/>
      <c r="L126" s="67"/>
      <c r="M126" s="72"/>
      <c r="N126" s="73"/>
    </row>
    <row r="127" spans="2:15" ht="30" customHeight="1" x14ac:dyDescent="0.25">
      <c r="B127" s="66" t="s">
        <v>140</v>
      </c>
      <c r="C127" s="67"/>
      <c r="D127" s="68"/>
      <c r="E127" s="67"/>
      <c r="F127" s="69"/>
      <c r="G127" s="67"/>
      <c r="H127" s="67"/>
      <c r="I127" s="70">
        <v>0</v>
      </c>
      <c r="J127" s="67"/>
      <c r="K127" s="71"/>
      <c r="L127" s="67"/>
      <c r="M127" s="72"/>
      <c r="N127" s="73"/>
    </row>
    <row r="128" spans="2:15" ht="30" customHeight="1" x14ac:dyDescent="0.25">
      <c r="B128" s="66" t="s">
        <v>141</v>
      </c>
      <c r="C128" s="67"/>
      <c r="D128" s="68"/>
      <c r="E128" s="67"/>
      <c r="F128" s="69"/>
      <c r="G128" s="67"/>
      <c r="H128" s="67"/>
      <c r="I128" s="70">
        <v>0</v>
      </c>
      <c r="J128" s="67"/>
      <c r="K128" s="71"/>
      <c r="L128" s="67"/>
      <c r="M128" s="72"/>
      <c r="N128" s="73"/>
    </row>
    <row r="129" spans="2:15" ht="30" customHeight="1" thickBot="1" x14ac:dyDescent="0.3">
      <c r="B129" s="74" t="s">
        <v>142</v>
      </c>
      <c r="C129" s="75"/>
      <c r="D129" s="76"/>
      <c r="E129" s="75"/>
      <c r="F129" s="77"/>
      <c r="G129" s="75"/>
      <c r="H129" s="75"/>
      <c r="I129" s="70">
        <v>0</v>
      </c>
      <c r="J129" s="75"/>
      <c r="K129" s="79"/>
      <c r="L129" s="75"/>
      <c r="M129" s="80"/>
      <c r="N129" s="81"/>
    </row>
    <row r="130" spans="2:15" ht="20.100000000000001" customHeight="1" thickBot="1" x14ac:dyDescent="0.3">
      <c r="B130" s="188" t="s">
        <v>86</v>
      </c>
      <c r="C130" s="189"/>
      <c r="D130" s="189"/>
      <c r="E130" s="189"/>
      <c r="F130" s="189"/>
      <c r="G130" s="189"/>
      <c r="H130" s="190"/>
      <c r="I130" s="82">
        <f>SUM(I110:I129)</f>
        <v>1769.9</v>
      </c>
      <c r="J130" s="191"/>
      <c r="K130" s="192"/>
      <c r="L130" s="192"/>
      <c r="M130" s="192"/>
      <c r="N130" s="193"/>
    </row>
    <row r="131" spans="2:15" ht="18" customHeight="1" x14ac:dyDescent="0.25"/>
    <row r="132" spans="2:15" ht="18" customHeight="1" x14ac:dyDescent="0.25"/>
    <row r="133" spans="2:15" ht="18" customHeight="1" x14ac:dyDescent="0.25"/>
    <row r="134" spans="2:15" ht="30" customHeight="1" x14ac:dyDescent="0.25">
      <c r="B134" s="153" t="s">
        <v>59</v>
      </c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</row>
    <row r="135" spans="2:15" ht="18" customHeight="1" x14ac:dyDescent="0.25">
      <c r="B135" s="89"/>
      <c r="C135" s="89"/>
      <c r="D135" s="89"/>
      <c r="E135" s="89"/>
      <c r="F135" s="89"/>
      <c r="G135" s="89"/>
      <c r="H135" s="89"/>
      <c r="I135" s="89"/>
      <c r="J135" s="89"/>
      <c r="K135" s="90"/>
      <c r="L135" s="89"/>
      <c r="M135" s="89"/>
      <c r="N135" s="89"/>
    </row>
    <row r="136" spans="2:15" ht="18" customHeight="1" x14ac:dyDescent="0.25">
      <c r="B136" s="91" t="s">
        <v>29</v>
      </c>
      <c r="C136" s="92"/>
      <c r="D136" s="93"/>
      <c r="E136" s="102" t="s">
        <v>7</v>
      </c>
      <c r="F136" s="94"/>
      <c r="G136" s="94"/>
      <c r="H136" s="38"/>
      <c r="I136" s="38"/>
      <c r="J136" s="38"/>
      <c r="K136" s="38"/>
      <c r="L136" s="38"/>
      <c r="M136" s="38"/>
      <c r="N136" s="38"/>
    </row>
    <row r="137" spans="2:15" ht="18" customHeight="1" x14ac:dyDescent="0.25">
      <c r="B137" s="95" t="s">
        <v>21</v>
      </c>
      <c r="C137" s="96"/>
      <c r="D137" s="93"/>
      <c r="E137" s="102" t="s">
        <v>7</v>
      </c>
      <c r="F137" s="97"/>
      <c r="G137" s="97"/>
      <c r="H137" s="42"/>
      <c r="I137" s="43"/>
      <c r="J137" s="43"/>
      <c r="K137" s="44"/>
      <c r="L137" s="43"/>
      <c r="M137" s="45"/>
      <c r="N137" s="46"/>
    </row>
    <row r="138" spans="2:15" ht="18" customHeight="1" x14ac:dyDescent="0.25">
      <c r="B138" s="95" t="s">
        <v>6</v>
      </c>
      <c r="C138" s="96"/>
      <c r="D138" s="93"/>
      <c r="E138" s="102" t="s">
        <v>7</v>
      </c>
      <c r="F138" s="97"/>
      <c r="G138" s="97"/>
      <c r="H138" s="42"/>
      <c r="I138" s="43"/>
      <c r="J138" s="43"/>
      <c r="K138" s="44"/>
      <c r="L138" s="43"/>
      <c r="M138" s="45"/>
      <c r="N138" s="46"/>
    </row>
    <row r="139" spans="2:15" s="101" customFormat="1" ht="18" customHeight="1" x14ac:dyDescent="0.25">
      <c r="B139" s="95" t="s">
        <v>60</v>
      </c>
      <c r="C139" s="96"/>
      <c r="D139" s="98"/>
      <c r="E139" s="99" t="s">
        <v>61</v>
      </c>
      <c r="F139" s="97"/>
      <c r="G139" s="97"/>
      <c r="H139" s="42"/>
      <c r="I139" s="43"/>
      <c r="J139" s="43"/>
      <c r="K139" s="44"/>
      <c r="L139" s="43"/>
      <c r="M139" s="45"/>
      <c r="N139" s="46"/>
      <c r="O139" s="100"/>
    </row>
    <row r="140" spans="2:15" ht="18" customHeight="1" thickBot="1" x14ac:dyDescent="0.3">
      <c r="B140" s="48"/>
      <c r="C140" s="49"/>
      <c r="D140" s="50"/>
      <c r="E140" s="50"/>
      <c r="F140" s="51"/>
      <c r="G140" s="51"/>
      <c r="H140" s="51"/>
      <c r="I140" s="52"/>
      <c r="J140" s="52"/>
      <c r="K140" s="53"/>
      <c r="L140" s="52"/>
      <c r="M140" s="54"/>
      <c r="N140" s="55"/>
    </row>
    <row r="141" spans="2:15" ht="30" customHeight="1" thickBot="1" x14ac:dyDescent="0.3">
      <c r="B141" s="194" t="s">
        <v>30</v>
      </c>
      <c r="C141" s="184" t="s">
        <v>31</v>
      </c>
      <c r="D141" s="196" t="s">
        <v>32</v>
      </c>
      <c r="E141" s="184" t="s">
        <v>33</v>
      </c>
      <c r="F141" s="184" t="s">
        <v>34</v>
      </c>
      <c r="G141" s="184" t="s">
        <v>10</v>
      </c>
      <c r="H141" s="184" t="s">
        <v>11</v>
      </c>
      <c r="I141" s="182" t="s">
        <v>12</v>
      </c>
      <c r="J141" s="184" t="s">
        <v>35</v>
      </c>
      <c r="K141" s="184" t="s">
        <v>36</v>
      </c>
      <c r="L141" s="184" t="s">
        <v>37</v>
      </c>
      <c r="M141" s="186" t="s">
        <v>38</v>
      </c>
      <c r="N141" s="187"/>
    </row>
    <row r="142" spans="2:15" ht="30" customHeight="1" thickBot="1" x14ac:dyDescent="0.3">
      <c r="B142" s="195"/>
      <c r="C142" s="185"/>
      <c r="D142" s="197"/>
      <c r="E142" s="185"/>
      <c r="F142" s="185"/>
      <c r="G142" s="185"/>
      <c r="H142" s="185"/>
      <c r="I142" s="183"/>
      <c r="J142" s="185"/>
      <c r="K142" s="185"/>
      <c r="L142" s="185"/>
      <c r="M142" s="56" t="s">
        <v>39</v>
      </c>
      <c r="N142" s="57" t="s">
        <v>40</v>
      </c>
    </row>
    <row r="143" spans="2:15" ht="20.100000000000001" customHeight="1" thickBot="1" x14ac:dyDescent="0.3">
      <c r="B143" s="198" t="s">
        <v>87</v>
      </c>
      <c r="C143" s="199"/>
      <c r="D143" s="199"/>
      <c r="E143" s="199"/>
      <c r="F143" s="199"/>
      <c r="G143" s="199"/>
      <c r="H143" s="200"/>
      <c r="I143" s="86">
        <f>I130</f>
        <v>1769.9</v>
      </c>
      <c r="J143" s="201"/>
      <c r="K143" s="202"/>
      <c r="L143" s="202"/>
      <c r="M143" s="202"/>
      <c r="N143" s="203"/>
    </row>
    <row r="144" spans="2:15" ht="30" customHeight="1" x14ac:dyDescent="0.25">
      <c r="B144" s="58" t="s">
        <v>143</v>
      </c>
      <c r="C144" s="59"/>
      <c r="D144" s="60"/>
      <c r="E144" s="59"/>
      <c r="F144" s="61"/>
      <c r="G144" s="59"/>
      <c r="H144" s="59"/>
      <c r="I144" s="70">
        <v>0</v>
      </c>
      <c r="J144" s="59"/>
      <c r="K144" s="63"/>
      <c r="L144" s="59"/>
      <c r="M144" s="64"/>
      <c r="N144" s="65"/>
    </row>
    <row r="145" spans="2:14" ht="30" customHeight="1" x14ac:dyDescent="0.25">
      <c r="B145" s="66" t="s">
        <v>144</v>
      </c>
      <c r="C145" s="67"/>
      <c r="D145" s="68"/>
      <c r="E145" s="67"/>
      <c r="F145" s="69"/>
      <c r="G145" s="67"/>
      <c r="H145" s="67"/>
      <c r="I145" s="70">
        <v>0</v>
      </c>
      <c r="J145" s="67"/>
      <c r="K145" s="71"/>
      <c r="L145" s="67"/>
      <c r="M145" s="72"/>
      <c r="N145" s="73"/>
    </row>
    <row r="146" spans="2:14" ht="30" customHeight="1" x14ac:dyDescent="0.25">
      <c r="B146" s="66" t="s">
        <v>145</v>
      </c>
      <c r="C146" s="67"/>
      <c r="D146" s="68"/>
      <c r="E146" s="67"/>
      <c r="F146" s="69"/>
      <c r="G146" s="67"/>
      <c r="H146" s="67"/>
      <c r="I146" s="70">
        <v>0</v>
      </c>
      <c r="J146" s="67"/>
      <c r="K146" s="71"/>
      <c r="L146" s="67"/>
      <c r="M146" s="72"/>
      <c r="N146" s="73"/>
    </row>
    <row r="147" spans="2:14" ht="30" customHeight="1" x14ac:dyDescent="0.25">
      <c r="B147" s="66" t="s">
        <v>146</v>
      </c>
      <c r="C147" s="67"/>
      <c r="D147" s="68"/>
      <c r="E147" s="67"/>
      <c r="F147" s="69"/>
      <c r="G147" s="67"/>
      <c r="H147" s="67"/>
      <c r="I147" s="70">
        <v>0</v>
      </c>
      <c r="J147" s="67"/>
      <c r="K147" s="71"/>
      <c r="L147" s="67"/>
      <c r="M147" s="72"/>
      <c r="N147" s="73"/>
    </row>
    <row r="148" spans="2:14" ht="30" customHeight="1" x14ac:dyDescent="0.25">
      <c r="B148" s="66" t="s">
        <v>147</v>
      </c>
      <c r="C148" s="67"/>
      <c r="D148" s="68"/>
      <c r="E148" s="67"/>
      <c r="F148" s="69"/>
      <c r="G148" s="67"/>
      <c r="H148" s="67"/>
      <c r="I148" s="70">
        <v>0</v>
      </c>
      <c r="J148" s="67"/>
      <c r="K148" s="71"/>
      <c r="L148" s="67"/>
      <c r="M148" s="72"/>
      <c r="N148" s="73"/>
    </row>
    <row r="149" spans="2:14" ht="30" customHeight="1" x14ac:dyDescent="0.25">
      <c r="B149" s="66" t="s">
        <v>148</v>
      </c>
      <c r="C149" s="67"/>
      <c r="D149" s="68"/>
      <c r="E149" s="67"/>
      <c r="F149" s="69"/>
      <c r="G149" s="67"/>
      <c r="H149" s="67"/>
      <c r="I149" s="70">
        <v>0</v>
      </c>
      <c r="J149" s="67"/>
      <c r="K149" s="71"/>
      <c r="L149" s="67"/>
      <c r="M149" s="72"/>
      <c r="N149" s="73"/>
    </row>
    <row r="150" spans="2:14" ht="30" customHeight="1" x14ac:dyDescent="0.25">
      <c r="B150" s="66" t="s">
        <v>149</v>
      </c>
      <c r="C150" s="67"/>
      <c r="D150" s="68"/>
      <c r="E150" s="67"/>
      <c r="F150" s="69"/>
      <c r="G150" s="67"/>
      <c r="H150" s="67"/>
      <c r="I150" s="70">
        <v>0</v>
      </c>
      <c r="J150" s="67"/>
      <c r="K150" s="71"/>
      <c r="L150" s="67"/>
      <c r="M150" s="72"/>
      <c r="N150" s="73"/>
    </row>
    <row r="151" spans="2:14" ht="60.75" customHeight="1" x14ac:dyDescent="0.25">
      <c r="B151" s="66" t="s">
        <v>150</v>
      </c>
      <c r="C151" s="67"/>
      <c r="D151" s="68"/>
      <c r="E151" s="67"/>
      <c r="F151" s="69"/>
      <c r="G151" s="67"/>
      <c r="H151" s="67"/>
      <c r="I151" s="70">
        <v>0</v>
      </c>
      <c r="J151" s="67"/>
      <c r="K151" s="71"/>
      <c r="L151" s="67"/>
      <c r="M151" s="72"/>
      <c r="N151" s="73"/>
    </row>
    <row r="152" spans="2:14" ht="30" customHeight="1" x14ac:dyDescent="0.25">
      <c r="B152" s="66" t="s">
        <v>151</v>
      </c>
      <c r="C152" s="67"/>
      <c r="D152" s="68"/>
      <c r="E152" s="67"/>
      <c r="F152" s="69"/>
      <c r="G152" s="67"/>
      <c r="H152" s="67"/>
      <c r="I152" s="70">
        <v>0</v>
      </c>
      <c r="J152" s="67"/>
      <c r="K152" s="71"/>
      <c r="L152" s="67"/>
      <c r="M152" s="72"/>
      <c r="N152" s="73"/>
    </row>
    <row r="153" spans="2:14" ht="30" customHeight="1" x14ac:dyDescent="0.25">
      <c r="B153" s="66" t="s">
        <v>152</v>
      </c>
      <c r="C153" s="67"/>
      <c r="D153" s="68"/>
      <c r="E153" s="67"/>
      <c r="F153" s="69"/>
      <c r="G153" s="67"/>
      <c r="H153" s="67"/>
      <c r="I153" s="70">
        <v>0</v>
      </c>
      <c r="J153" s="67"/>
      <c r="K153" s="71"/>
      <c r="L153" s="67"/>
      <c r="M153" s="72"/>
      <c r="N153" s="73"/>
    </row>
    <row r="154" spans="2:14" ht="30" customHeight="1" x14ac:dyDescent="0.25">
      <c r="B154" s="66" t="s">
        <v>153</v>
      </c>
      <c r="C154" s="67"/>
      <c r="D154" s="68"/>
      <c r="E154" s="67"/>
      <c r="F154" s="69"/>
      <c r="G154" s="67"/>
      <c r="H154" s="67"/>
      <c r="I154" s="70">
        <v>0</v>
      </c>
      <c r="J154" s="67"/>
      <c r="K154" s="71"/>
      <c r="L154" s="67"/>
      <c r="M154" s="72"/>
      <c r="N154" s="73"/>
    </row>
    <row r="155" spans="2:14" ht="55.5" customHeight="1" x14ac:dyDescent="0.25">
      <c r="B155" s="66" t="s">
        <v>154</v>
      </c>
      <c r="C155" s="67"/>
      <c r="D155" s="68"/>
      <c r="E155" s="67"/>
      <c r="F155" s="69"/>
      <c r="G155" s="67"/>
      <c r="H155" s="67"/>
      <c r="I155" s="70">
        <v>0</v>
      </c>
      <c r="J155" s="67"/>
      <c r="K155" s="71"/>
      <c r="L155" s="67"/>
      <c r="M155" s="72"/>
      <c r="N155" s="73"/>
    </row>
    <row r="156" spans="2:14" ht="30" customHeight="1" x14ac:dyDescent="0.25">
      <c r="B156" s="66" t="s">
        <v>155</v>
      </c>
      <c r="C156" s="67"/>
      <c r="D156" s="68"/>
      <c r="E156" s="67"/>
      <c r="F156" s="69"/>
      <c r="G156" s="67"/>
      <c r="H156" s="67"/>
      <c r="I156" s="70">
        <v>0</v>
      </c>
      <c r="J156" s="67"/>
      <c r="K156" s="71"/>
      <c r="L156" s="67"/>
      <c r="M156" s="72"/>
      <c r="N156" s="73"/>
    </row>
    <row r="157" spans="2:14" ht="30" customHeight="1" x14ac:dyDescent="0.25">
      <c r="B157" s="66" t="s">
        <v>156</v>
      </c>
      <c r="C157" s="67"/>
      <c r="D157" s="68"/>
      <c r="E157" s="67"/>
      <c r="F157" s="69"/>
      <c r="G157" s="67"/>
      <c r="H157" s="67"/>
      <c r="I157" s="70">
        <v>0</v>
      </c>
      <c r="J157" s="67"/>
      <c r="K157" s="71"/>
      <c r="L157" s="67"/>
      <c r="M157" s="72"/>
      <c r="N157" s="73"/>
    </row>
    <row r="158" spans="2:14" ht="44.25" customHeight="1" x14ac:dyDescent="0.25">
      <c r="B158" s="66" t="s">
        <v>157</v>
      </c>
      <c r="C158" s="67"/>
      <c r="D158" s="68"/>
      <c r="E158" s="67"/>
      <c r="F158" s="69"/>
      <c r="G158" s="67"/>
      <c r="H158" s="67"/>
      <c r="I158" s="70">
        <v>0</v>
      </c>
      <c r="J158" s="67"/>
      <c r="K158" s="71"/>
      <c r="L158" s="67"/>
      <c r="M158" s="72"/>
      <c r="N158" s="73"/>
    </row>
    <row r="159" spans="2:14" ht="30" customHeight="1" x14ac:dyDescent="0.25">
      <c r="B159" s="66" t="s">
        <v>158</v>
      </c>
      <c r="C159" s="67"/>
      <c r="D159" s="68"/>
      <c r="E159" s="67"/>
      <c r="F159" s="69"/>
      <c r="G159" s="67"/>
      <c r="H159" s="67"/>
      <c r="I159" s="70">
        <v>0</v>
      </c>
      <c r="J159" s="67"/>
      <c r="K159" s="71"/>
      <c r="L159" s="67"/>
      <c r="M159" s="72"/>
      <c r="N159" s="73"/>
    </row>
    <row r="160" spans="2:14" ht="40.5" customHeight="1" thickBot="1" x14ac:dyDescent="0.3">
      <c r="B160" s="74" t="s">
        <v>159</v>
      </c>
      <c r="C160" s="75"/>
      <c r="D160" s="76"/>
      <c r="E160" s="75"/>
      <c r="F160" s="77"/>
      <c r="G160" s="75"/>
      <c r="H160" s="75"/>
      <c r="I160" s="70">
        <v>0</v>
      </c>
      <c r="J160" s="75"/>
      <c r="K160" s="79"/>
      <c r="L160" s="75"/>
      <c r="M160" s="80"/>
      <c r="N160" s="81"/>
    </row>
    <row r="161" spans="2:15" ht="20.100000000000001" customHeight="1" thickBot="1" x14ac:dyDescent="0.3">
      <c r="B161" s="188" t="s">
        <v>86</v>
      </c>
      <c r="C161" s="189"/>
      <c r="D161" s="189"/>
      <c r="E161" s="189"/>
      <c r="F161" s="189"/>
      <c r="G161" s="189"/>
      <c r="H161" s="190"/>
      <c r="I161" s="82">
        <f>SUM(I143:I160)</f>
        <v>1769.9</v>
      </c>
      <c r="J161" s="191"/>
      <c r="K161" s="192"/>
      <c r="L161" s="192"/>
      <c r="M161" s="192"/>
      <c r="N161" s="193"/>
    </row>
    <row r="162" spans="2:15" ht="18" customHeight="1" x14ac:dyDescent="0.25"/>
    <row r="163" spans="2:15" ht="18" customHeight="1" x14ac:dyDescent="0.25"/>
    <row r="164" spans="2:15" ht="18" customHeight="1" x14ac:dyDescent="0.25"/>
    <row r="165" spans="2:15" ht="30" customHeight="1" x14ac:dyDescent="0.25">
      <c r="B165" s="153" t="s">
        <v>59</v>
      </c>
      <c r="C165" s="153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</row>
    <row r="166" spans="2:15" ht="18" customHeight="1" x14ac:dyDescent="0.25">
      <c r="B166" s="89"/>
      <c r="C166" s="89"/>
      <c r="D166" s="89"/>
      <c r="E166" s="89"/>
      <c r="F166" s="89"/>
      <c r="G166" s="89"/>
      <c r="H166" s="89"/>
      <c r="I166" s="89"/>
      <c r="J166" s="89"/>
      <c r="K166" s="90"/>
      <c r="L166" s="89"/>
      <c r="M166" s="89"/>
      <c r="N166" s="89"/>
    </row>
    <row r="167" spans="2:15" ht="18" customHeight="1" x14ac:dyDescent="0.25">
      <c r="B167" s="91" t="s">
        <v>29</v>
      </c>
      <c r="C167" s="92"/>
      <c r="D167" s="93"/>
      <c r="E167" s="102" t="s">
        <v>7</v>
      </c>
      <c r="F167" s="94"/>
      <c r="G167" s="94"/>
      <c r="H167" s="38"/>
      <c r="I167" s="38"/>
      <c r="J167" s="38"/>
      <c r="K167" s="38"/>
      <c r="L167" s="38"/>
      <c r="M167" s="38"/>
      <c r="N167" s="38"/>
    </row>
    <row r="168" spans="2:15" ht="18" customHeight="1" x14ac:dyDescent="0.25">
      <c r="B168" s="95" t="s">
        <v>21</v>
      </c>
      <c r="C168" s="96"/>
      <c r="D168" s="93"/>
      <c r="E168" s="102" t="s">
        <v>7</v>
      </c>
      <c r="F168" s="97"/>
      <c r="G168" s="97"/>
      <c r="H168" s="42"/>
      <c r="I168" s="43"/>
      <c r="J168" s="43"/>
      <c r="K168" s="44"/>
      <c r="L168" s="43"/>
      <c r="M168" s="45"/>
      <c r="N168" s="46"/>
    </row>
    <row r="169" spans="2:15" ht="18" customHeight="1" x14ac:dyDescent="0.25">
      <c r="B169" s="95" t="s">
        <v>6</v>
      </c>
      <c r="C169" s="96"/>
      <c r="D169" s="93"/>
      <c r="E169" s="102" t="s">
        <v>7</v>
      </c>
      <c r="F169" s="97"/>
      <c r="G169" s="97"/>
      <c r="H169" s="42"/>
      <c r="I169" s="43"/>
      <c r="J169" s="43"/>
      <c r="K169" s="44"/>
      <c r="L169" s="43"/>
      <c r="M169" s="45"/>
      <c r="N169" s="46"/>
    </row>
    <row r="170" spans="2:15" s="101" customFormat="1" ht="18" customHeight="1" x14ac:dyDescent="0.25">
      <c r="B170" s="95" t="s">
        <v>60</v>
      </c>
      <c r="C170" s="96"/>
      <c r="D170" s="98"/>
      <c r="E170" s="99" t="s">
        <v>61</v>
      </c>
      <c r="F170" s="97"/>
      <c r="G170" s="97"/>
      <c r="H170" s="42"/>
      <c r="I170" s="43"/>
      <c r="J170" s="43"/>
      <c r="K170" s="44"/>
      <c r="L170" s="43"/>
      <c r="M170" s="45"/>
      <c r="N170" s="46"/>
      <c r="O170" s="100"/>
    </row>
    <row r="171" spans="2:15" ht="18" customHeight="1" thickBot="1" x14ac:dyDescent="0.3">
      <c r="B171" s="48"/>
      <c r="C171" s="49"/>
      <c r="D171" s="50"/>
      <c r="E171" s="50"/>
      <c r="F171" s="51"/>
      <c r="G171" s="51"/>
      <c r="H171" s="51"/>
      <c r="I171" s="52"/>
      <c r="J171" s="52"/>
      <c r="K171" s="53"/>
      <c r="L171" s="52"/>
      <c r="M171" s="54"/>
      <c r="N171" s="55"/>
    </row>
    <row r="172" spans="2:15" ht="30" customHeight="1" thickBot="1" x14ac:dyDescent="0.3">
      <c r="B172" s="194" t="s">
        <v>30</v>
      </c>
      <c r="C172" s="184" t="s">
        <v>31</v>
      </c>
      <c r="D172" s="196" t="s">
        <v>32</v>
      </c>
      <c r="E172" s="184" t="s">
        <v>33</v>
      </c>
      <c r="F172" s="184" t="s">
        <v>34</v>
      </c>
      <c r="G172" s="184" t="s">
        <v>10</v>
      </c>
      <c r="H172" s="184" t="s">
        <v>11</v>
      </c>
      <c r="I172" s="182" t="s">
        <v>12</v>
      </c>
      <c r="J172" s="184" t="s">
        <v>35</v>
      </c>
      <c r="K172" s="184" t="s">
        <v>36</v>
      </c>
      <c r="L172" s="184" t="s">
        <v>37</v>
      </c>
      <c r="M172" s="186" t="s">
        <v>38</v>
      </c>
      <c r="N172" s="187"/>
    </row>
    <row r="173" spans="2:15" ht="30" customHeight="1" thickBot="1" x14ac:dyDescent="0.3">
      <c r="B173" s="195"/>
      <c r="C173" s="185"/>
      <c r="D173" s="197"/>
      <c r="E173" s="185"/>
      <c r="F173" s="185"/>
      <c r="G173" s="185"/>
      <c r="H173" s="185"/>
      <c r="I173" s="183"/>
      <c r="J173" s="185"/>
      <c r="K173" s="185"/>
      <c r="L173" s="185"/>
      <c r="M173" s="56" t="s">
        <v>39</v>
      </c>
      <c r="N173" s="57" t="s">
        <v>200</v>
      </c>
    </row>
    <row r="174" spans="2:15" ht="20.100000000000001" customHeight="1" thickBot="1" x14ac:dyDescent="0.3">
      <c r="B174" s="198" t="s">
        <v>87</v>
      </c>
      <c r="C174" s="199"/>
      <c r="D174" s="199"/>
      <c r="E174" s="199"/>
      <c r="F174" s="199"/>
      <c r="G174" s="199"/>
      <c r="H174" s="200"/>
      <c r="I174" s="86">
        <f>I161</f>
        <v>1769.9</v>
      </c>
      <c r="J174" s="201"/>
      <c r="K174" s="202"/>
      <c r="L174" s="202"/>
      <c r="M174" s="202"/>
      <c r="N174" s="203"/>
    </row>
    <row r="175" spans="2:15" ht="45.75" customHeight="1" x14ac:dyDescent="0.25">
      <c r="B175" s="58" t="s">
        <v>160</v>
      </c>
      <c r="C175" s="59"/>
      <c r="D175" s="60"/>
      <c r="E175" s="59"/>
      <c r="F175" s="61"/>
      <c r="G175" s="59"/>
      <c r="H175" s="59"/>
      <c r="I175" s="70">
        <v>0</v>
      </c>
      <c r="J175" s="59"/>
      <c r="K175" s="63"/>
      <c r="L175" s="59"/>
      <c r="M175" s="64"/>
      <c r="N175" s="65"/>
    </row>
    <row r="176" spans="2:15" ht="57.75" customHeight="1" x14ac:dyDescent="0.25">
      <c r="B176" s="66" t="s">
        <v>161</v>
      </c>
      <c r="C176" s="67"/>
      <c r="D176" s="68"/>
      <c r="E176" s="67"/>
      <c r="F176" s="69"/>
      <c r="G176" s="67"/>
      <c r="H176" s="67"/>
      <c r="I176" s="70">
        <v>0</v>
      </c>
      <c r="J176" s="67"/>
      <c r="K176" s="71"/>
      <c r="L176" s="67"/>
      <c r="M176" s="72"/>
      <c r="N176" s="73"/>
    </row>
    <row r="177" spans="1:15" ht="59.25" customHeight="1" thickBot="1" x14ac:dyDescent="0.3">
      <c r="A177" s="32">
        <v>97</v>
      </c>
      <c r="B177" s="74" t="s">
        <v>162</v>
      </c>
      <c r="C177" s="75"/>
      <c r="D177" s="76"/>
      <c r="E177" s="75"/>
      <c r="F177" s="77"/>
      <c r="G177" s="75"/>
      <c r="H177" s="75"/>
      <c r="I177" s="70">
        <v>0</v>
      </c>
      <c r="J177" s="75"/>
      <c r="K177" s="79"/>
      <c r="L177" s="75"/>
      <c r="M177" s="80"/>
      <c r="N177" s="81"/>
      <c r="O177" s="88" t="s">
        <v>75</v>
      </c>
    </row>
    <row r="178" spans="1:15" ht="20.100000000000001" customHeight="1" thickBot="1" x14ac:dyDescent="0.3">
      <c r="B178" s="198" t="s">
        <v>19</v>
      </c>
      <c r="C178" s="199"/>
      <c r="D178" s="199"/>
      <c r="E178" s="199"/>
      <c r="F178" s="199"/>
      <c r="G178" s="199"/>
      <c r="H178" s="200"/>
      <c r="I178" s="86">
        <f>SUM(I174:I177)</f>
        <v>1769.9</v>
      </c>
      <c r="J178" s="201"/>
      <c r="K178" s="202"/>
      <c r="L178" s="202"/>
      <c r="M178" s="202"/>
      <c r="N178" s="203"/>
    </row>
    <row r="179" spans="1:15" ht="18" customHeight="1" x14ac:dyDescent="0.25"/>
    <row r="180" spans="1:15" ht="18" customHeight="1" x14ac:dyDescent="0.25">
      <c r="M180" s="181" t="s">
        <v>27</v>
      </c>
      <c r="N180" s="181"/>
    </row>
    <row r="181" spans="1:15" ht="18" customHeight="1" x14ac:dyDescent="0.25"/>
    <row r="182" spans="1:15" ht="18" customHeight="1" x14ac:dyDescent="0.25"/>
    <row r="183" spans="1:15" ht="18" customHeight="1" x14ac:dyDescent="0.25"/>
    <row r="184" spans="1:15" ht="18" customHeight="1" x14ac:dyDescent="0.25"/>
    <row r="185" spans="1:15" ht="18" customHeight="1" x14ac:dyDescent="0.25"/>
    <row r="186" spans="1:15" ht="18" customHeight="1" x14ac:dyDescent="0.25"/>
    <row r="187" spans="1:15" ht="18" customHeight="1" x14ac:dyDescent="0.25"/>
    <row r="188" spans="1:15" ht="18" customHeight="1" x14ac:dyDescent="0.25"/>
    <row r="189" spans="1:15" ht="18" customHeight="1" x14ac:dyDescent="0.25"/>
    <row r="190" spans="1:15" ht="18" customHeight="1" x14ac:dyDescent="0.25"/>
    <row r="191" spans="1:15" ht="18" customHeight="1" x14ac:dyDescent="0.25"/>
    <row r="192" spans="1:15" ht="18" customHeight="1" x14ac:dyDescent="0.25"/>
    <row r="193" ht="18" customHeight="1" x14ac:dyDescent="0.25"/>
  </sheetData>
  <mergeCells count="101">
    <mergeCell ref="K9:K10"/>
    <mergeCell ref="L9:L10"/>
    <mergeCell ref="M9:N9"/>
    <mergeCell ref="B31:H31"/>
    <mergeCell ref="J31:N31"/>
    <mergeCell ref="B35:N35"/>
    <mergeCell ref="B2:N2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H42:H43"/>
    <mergeCell ref="I42:I43"/>
    <mergeCell ref="J42:J43"/>
    <mergeCell ref="K42:K43"/>
    <mergeCell ref="L42:L43"/>
    <mergeCell ref="M42:N42"/>
    <mergeCell ref="B42:B43"/>
    <mergeCell ref="C42:C43"/>
    <mergeCell ref="D42:D43"/>
    <mergeCell ref="E42:E43"/>
    <mergeCell ref="F42:F43"/>
    <mergeCell ref="G42:G43"/>
    <mergeCell ref="B44:H44"/>
    <mergeCell ref="J44:N44"/>
    <mergeCell ref="B63:H63"/>
    <mergeCell ref="J63:N63"/>
    <mergeCell ref="B67:N67"/>
    <mergeCell ref="B74:B75"/>
    <mergeCell ref="C74:C75"/>
    <mergeCell ref="D74:D75"/>
    <mergeCell ref="E74:E75"/>
    <mergeCell ref="F74:F75"/>
    <mergeCell ref="M74:N74"/>
    <mergeCell ref="B76:H76"/>
    <mergeCell ref="J76:N76"/>
    <mergeCell ref="B97:H97"/>
    <mergeCell ref="J97:N97"/>
    <mergeCell ref="B101:N101"/>
    <mergeCell ref="G74:G75"/>
    <mergeCell ref="H74:H75"/>
    <mergeCell ref="I74:I75"/>
    <mergeCell ref="J74:J75"/>
    <mergeCell ref="K74:K75"/>
    <mergeCell ref="L74:L75"/>
    <mergeCell ref="H108:H109"/>
    <mergeCell ref="I108:I109"/>
    <mergeCell ref="J108:J109"/>
    <mergeCell ref="K108:K109"/>
    <mergeCell ref="L108:L109"/>
    <mergeCell ref="M108:N108"/>
    <mergeCell ref="B108:B109"/>
    <mergeCell ref="C108:C109"/>
    <mergeCell ref="D108:D109"/>
    <mergeCell ref="E108:E109"/>
    <mergeCell ref="F108:F109"/>
    <mergeCell ref="G108:G109"/>
    <mergeCell ref="B110:H110"/>
    <mergeCell ref="J110:N110"/>
    <mergeCell ref="B130:H130"/>
    <mergeCell ref="J130:N130"/>
    <mergeCell ref="B134:N134"/>
    <mergeCell ref="B141:B142"/>
    <mergeCell ref="C141:C142"/>
    <mergeCell ref="D141:D142"/>
    <mergeCell ref="E141:E142"/>
    <mergeCell ref="F141:F142"/>
    <mergeCell ref="M141:N141"/>
    <mergeCell ref="B143:H143"/>
    <mergeCell ref="J143:N143"/>
    <mergeCell ref="B161:H161"/>
    <mergeCell ref="J161:N161"/>
    <mergeCell ref="B165:N165"/>
    <mergeCell ref="G141:G142"/>
    <mergeCell ref="H141:H142"/>
    <mergeCell ref="I141:I142"/>
    <mergeCell ref="J141:J142"/>
    <mergeCell ref="K141:K142"/>
    <mergeCell ref="L141:L142"/>
    <mergeCell ref="B174:H174"/>
    <mergeCell ref="J174:N174"/>
    <mergeCell ref="B178:H178"/>
    <mergeCell ref="J178:N178"/>
    <mergeCell ref="M180:N180"/>
    <mergeCell ref="H172:H173"/>
    <mergeCell ref="I172:I173"/>
    <mergeCell ref="J172:J173"/>
    <mergeCell ref="K172:K173"/>
    <mergeCell ref="L172:L173"/>
    <mergeCell ref="M172:N172"/>
    <mergeCell ref="B172:B173"/>
    <mergeCell ref="C172:C173"/>
    <mergeCell ref="D172:D173"/>
    <mergeCell ref="E172:E173"/>
    <mergeCell ref="F172:F173"/>
    <mergeCell ref="G172:G173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4" max="30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MODELO</vt:lpstr>
      <vt:lpstr>2014</vt:lpstr>
      <vt:lpstr>GASTOS 6.1.6.2.6.(1.2.3)</vt:lpstr>
      <vt:lpstr>G.SUPERVISION</vt:lpstr>
      <vt:lpstr>MOBILIARIO</vt:lpstr>
      <vt:lpstr>COSTO DIRECTO</vt:lpstr>
      <vt:lpstr>GASTOS GENERALES</vt:lpstr>
      <vt:lpstr>ACTIVOS FIJOS</vt:lpstr>
      <vt:lpstr>EQUIPAMIENTO</vt:lpstr>
      <vt:lpstr>'ACTIVOS FIJOS'!Área_de_impresión</vt:lpstr>
      <vt:lpstr>EQUIPAMIENTO!Área_de_impresión</vt:lpstr>
      <vt:lpstr>G.SUPERVISION!Área_de_impresión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2019-08-05T13:28:36Z</cp:lastPrinted>
  <dcterms:created xsi:type="dcterms:W3CDTF">2015-08-13T13:46:06Z</dcterms:created>
  <dcterms:modified xsi:type="dcterms:W3CDTF">2020-08-14T19:31:16Z</dcterms:modified>
</cp:coreProperties>
</file>