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UPERVISION2020\TARJETA DE LIQUIDACION chacabamba\TARJETAS-MICROCUENCA CHACABAMBAd\"/>
    </mc:Choice>
  </mc:AlternateContent>
  <bookViews>
    <workbookView xWindow="0" yWindow="0" windowWidth="20490" windowHeight="7050" tabRatio="689" firstSheet="2" activeTab="2"/>
  </bookViews>
  <sheets>
    <sheet name="MODELO" sheetId="1" state="hidden" r:id="rId1"/>
    <sheet name="2017" sheetId="16" r:id="rId2"/>
    <sheet name="G.SUPERVISION" sheetId="22" r:id="rId3"/>
    <sheet name="2.6.3.2.3.1" sheetId="23" r:id="rId4"/>
    <sheet name="2.6.7.1.6.(1.2.3)" sheetId="24" r:id="rId5"/>
    <sheet name="GASTOS GENERALES" sheetId="25" r:id="rId6"/>
    <sheet name="COSTO DIRECTO" sheetId="26" r:id="rId7"/>
    <sheet name="GESTION PROYECT." sheetId="27" r:id="rId8"/>
    <sheet name="ACTIVOS FIJOS" sheetId="4" state="hidden" r:id="rId9"/>
    <sheet name="EQUIPAMIENTO" sheetId="5" state="hidden" r:id="rId10"/>
  </sheets>
  <definedNames>
    <definedName name="_xlnm._FilterDatabase" localSheetId="3" hidden="1">'2.6.3.2.3.1'!$F$13:$H$16</definedName>
    <definedName name="_xlnm._FilterDatabase" localSheetId="4" hidden="1">'2.6.7.1.6.(1.2.3)'!$G$13:$M$230</definedName>
    <definedName name="_xlnm._FilterDatabase" localSheetId="1" hidden="1">'2017'!$F$13:$N$268</definedName>
    <definedName name="_xlnm._FilterDatabase" localSheetId="6" hidden="1">'COSTO DIRECTO'!$E$13:$K$165</definedName>
    <definedName name="_xlnm._FilterDatabase" localSheetId="2" hidden="1">G.SUPERVISION!$E$14:$K$75</definedName>
    <definedName name="_xlnm._FilterDatabase" localSheetId="5" hidden="1">'GASTOS GENERALES'!$E$13:$K$186</definedName>
    <definedName name="_xlnm._FilterDatabase" localSheetId="7" hidden="1">'GESTION PROYECT.'!$E$13:$K$200</definedName>
    <definedName name="_xlnm._FilterDatabase" localSheetId="0" hidden="1">MODELO!$B$13:$D$32</definedName>
    <definedName name="_xlnm.Print_Area" localSheetId="8">'ACTIVOS FIJOS'!$B$1:$N$81</definedName>
    <definedName name="_xlnm.Print_Area" localSheetId="9">EQUIPAMIENTO!$B$1:$N$182</definedName>
    <definedName name="_xlnm.Print_Area" localSheetId="2">G.SUPERVISION!$A$1:$K$81</definedName>
  </definedNames>
  <calcPr calcId="162913"/>
</workbook>
</file>

<file path=xl/calcChain.xml><?xml version="1.0" encoding="utf-8"?>
<calcChain xmlns="http://schemas.openxmlformats.org/spreadsheetml/2006/main">
  <c r="H75" i="22" l="1"/>
  <c r="I75" i="22"/>
  <c r="J75" i="22"/>
  <c r="G75" i="22"/>
  <c r="G52" i="22"/>
  <c r="H65" i="22"/>
  <c r="I65" i="22"/>
  <c r="J65" i="22"/>
  <c r="G65" i="22"/>
  <c r="G40" i="22"/>
  <c r="H52" i="22"/>
  <c r="I52" i="22"/>
  <c r="J52" i="22"/>
  <c r="H26" i="22"/>
  <c r="H40" i="22" s="1"/>
  <c r="I26" i="22"/>
  <c r="I40" i="22" s="1"/>
  <c r="J26" i="22"/>
  <c r="J40" i="22" s="1"/>
  <c r="G26" i="22"/>
  <c r="J199" i="27" l="1"/>
  <c r="I199" i="27"/>
  <c r="H199" i="27"/>
  <c r="G199" i="27"/>
  <c r="J164" i="26" l="1"/>
  <c r="I164" i="26"/>
  <c r="H164" i="26"/>
  <c r="G164" i="26"/>
  <c r="J185" i="25"/>
  <c r="I185" i="25"/>
  <c r="H185" i="25"/>
  <c r="G185" i="25"/>
  <c r="H229" i="24" l="1"/>
  <c r="J229" i="24"/>
  <c r="I229" i="24"/>
  <c r="G228" i="24"/>
  <c r="G227" i="24"/>
  <c r="G226" i="24"/>
  <c r="G225" i="24"/>
  <c r="G224" i="24"/>
  <c r="G223" i="24"/>
  <c r="G222" i="24"/>
  <c r="G221" i="24"/>
  <c r="G220" i="24"/>
  <c r="G219" i="24"/>
  <c r="G218" i="24"/>
  <c r="G217" i="24"/>
  <c r="G216" i="24"/>
  <c r="G215" i="24"/>
  <c r="G214" i="24"/>
  <c r="G213" i="24"/>
  <c r="G212" i="24"/>
  <c r="G211" i="24"/>
  <c r="G210" i="24"/>
  <c r="G209" i="24"/>
  <c r="G208" i="24"/>
  <c r="G207" i="24"/>
  <c r="G206" i="24"/>
  <c r="G205" i="24"/>
  <c r="G204" i="24"/>
  <c r="G203" i="24"/>
  <c r="G202" i="24"/>
  <c r="G201" i="24"/>
  <c r="G200" i="24"/>
  <c r="G199" i="24"/>
  <c r="G198" i="24"/>
  <c r="G197" i="24"/>
  <c r="G196" i="24"/>
  <c r="G195" i="24"/>
  <c r="G194" i="24"/>
  <c r="G193" i="24"/>
  <c r="G192" i="24"/>
  <c r="G191" i="24"/>
  <c r="G190" i="24"/>
  <c r="G189" i="24"/>
  <c r="G188" i="24"/>
  <c r="G187" i="24"/>
  <c r="G186" i="24"/>
  <c r="G185" i="24"/>
  <c r="G184" i="24"/>
  <c r="G183" i="24"/>
  <c r="G182" i="24"/>
  <c r="G181" i="24"/>
  <c r="G180" i="24"/>
  <c r="G179" i="24"/>
  <c r="G178" i="24"/>
  <c r="G177" i="24"/>
  <c r="G176" i="24"/>
  <c r="G175" i="24"/>
  <c r="G174" i="24"/>
  <c r="G173" i="24"/>
  <c r="G172" i="24"/>
  <c r="G171" i="24"/>
  <c r="G170" i="24"/>
  <c r="G169" i="24"/>
  <c r="G168" i="24"/>
  <c r="G167" i="24"/>
  <c r="G166" i="24"/>
  <c r="G165" i="24"/>
  <c r="G164" i="24"/>
  <c r="G163" i="24"/>
  <c r="G162" i="24"/>
  <c r="G161" i="24"/>
  <c r="G160" i="24"/>
  <c r="G159" i="24"/>
  <c r="G158" i="24"/>
  <c r="G157" i="24"/>
  <c r="G156" i="24"/>
  <c r="G155" i="24"/>
  <c r="G154" i="24"/>
  <c r="G153" i="24"/>
  <c r="G152" i="24"/>
  <c r="G151" i="24"/>
  <c r="G150" i="24"/>
  <c r="G149" i="24"/>
  <c r="G148" i="24"/>
  <c r="G147" i="24"/>
  <c r="G146" i="24"/>
  <c r="G145" i="24"/>
  <c r="G144" i="24"/>
  <c r="G143" i="24"/>
  <c r="G142" i="24"/>
  <c r="G141" i="24"/>
  <c r="G140" i="24"/>
  <c r="G139" i="24"/>
  <c r="G138" i="24"/>
  <c r="G137" i="24"/>
  <c r="G136" i="24"/>
  <c r="G135" i="24"/>
  <c r="G134" i="24"/>
  <c r="G133" i="24"/>
  <c r="G132" i="24"/>
  <c r="G131" i="24"/>
  <c r="G130" i="24"/>
  <c r="G129" i="24"/>
  <c r="G128" i="24"/>
  <c r="G127" i="24"/>
  <c r="G126" i="24"/>
  <c r="G125" i="24"/>
  <c r="G124" i="24"/>
  <c r="G123" i="24"/>
  <c r="G122" i="24"/>
  <c r="G121" i="24"/>
  <c r="G120" i="24"/>
  <c r="G119" i="24"/>
  <c r="G118" i="24"/>
  <c r="G117" i="24"/>
  <c r="G116" i="24"/>
  <c r="G115" i="24"/>
  <c r="G114" i="24"/>
  <c r="G113" i="24"/>
  <c r="G112" i="24"/>
  <c r="G111" i="24"/>
  <c r="G110" i="24"/>
  <c r="G109" i="24"/>
  <c r="G108" i="24"/>
  <c r="G107" i="24"/>
  <c r="G106" i="24"/>
  <c r="G105" i="24"/>
  <c r="G104" i="24"/>
  <c r="G103" i="24"/>
  <c r="G102" i="24"/>
  <c r="G101" i="24"/>
  <c r="G100" i="24"/>
  <c r="G99" i="24"/>
  <c r="G98" i="24"/>
  <c r="G97" i="24"/>
  <c r="G96" i="24"/>
  <c r="G95" i="24"/>
  <c r="G94" i="24"/>
  <c r="G93" i="24"/>
  <c r="G92" i="24"/>
  <c r="G91" i="24"/>
  <c r="G90" i="24"/>
  <c r="G89" i="24"/>
  <c r="G88" i="24"/>
  <c r="G87" i="24"/>
  <c r="G86" i="24"/>
  <c r="G85" i="24"/>
  <c r="G84" i="24"/>
  <c r="G83" i="24"/>
  <c r="G82" i="24"/>
  <c r="G81" i="24"/>
  <c r="G80" i="24"/>
  <c r="G79" i="24"/>
  <c r="G78" i="24"/>
  <c r="G77" i="24"/>
  <c r="G76" i="24"/>
  <c r="G75" i="24"/>
  <c r="G74" i="24"/>
  <c r="G73" i="24"/>
  <c r="G72" i="24"/>
  <c r="G71" i="24"/>
  <c r="G70" i="24"/>
  <c r="G69" i="24"/>
  <c r="G68" i="24"/>
  <c r="G67" i="24"/>
  <c r="G66" i="24"/>
  <c r="G65" i="24"/>
  <c r="G64" i="24"/>
  <c r="G63" i="24"/>
  <c r="G62" i="24"/>
  <c r="G61" i="24"/>
  <c r="G60" i="24"/>
  <c r="G59" i="24"/>
  <c r="G58" i="24"/>
  <c r="G57" i="24"/>
  <c r="G56" i="24"/>
  <c r="G55" i="24"/>
  <c r="G54" i="24"/>
  <c r="G53" i="24"/>
  <c r="G52" i="24"/>
  <c r="G51" i="24"/>
  <c r="G50" i="24"/>
  <c r="G49" i="24"/>
  <c r="G48" i="24"/>
  <c r="G47" i="24"/>
  <c r="G46" i="24"/>
  <c r="G45" i="24"/>
  <c r="G44" i="24"/>
  <c r="G43" i="24"/>
  <c r="G42" i="24"/>
  <c r="G41" i="24"/>
  <c r="G40" i="24"/>
  <c r="G39" i="24"/>
  <c r="G38" i="24"/>
  <c r="G37" i="24"/>
  <c r="G36" i="24"/>
  <c r="G35" i="24"/>
  <c r="G34" i="24"/>
  <c r="G33" i="24"/>
  <c r="G32" i="24"/>
  <c r="G31" i="24"/>
  <c r="G30" i="24"/>
  <c r="G29" i="24"/>
  <c r="G28" i="24"/>
  <c r="G27" i="24"/>
  <c r="G26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H15" i="23"/>
  <c r="G14" i="23"/>
  <c r="G229" i="24" l="1"/>
  <c r="G15" i="23"/>
  <c r="G250" i="16" l="1"/>
  <c r="G101" i="16" l="1"/>
  <c r="G166" i="16" l="1"/>
  <c r="G159" i="16"/>
  <c r="G158" i="16"/>
  <c r="G157" i="16"/>
  <c r="G148" i="16"/>
  <c r="G71" i="16" l="1"/>
  <c r="G72" i="16"/>
  <c r="G52" i="16"/>
  <c r="G53" i="16"/>
  <c r="G54" i="16"/>
  <c r="G14" i="16" l="1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2" i="16"/>
  <c r="G103" i="16"/>
  <c r="G104" i="16"/>
  <c r="G105" i="16"/>
  <c r="G106" i="16"/>
  <c r="G107" i="16"/>
  <c r="G108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G121" i="16"/>
  <c r="G122" i="16"/>
  <c r="G123" i="16"/>
  <c r="G124" i="16"/>
  <c r="G125" i="16"/>
  <c r="G126" i="16"/>
  <c r="G127" i="16"/>
  <c r="G128" i="16"/>
  <c r="G129" i="16"/>
  <c r="G130" i="16"/>
  <c r="G131" i="16"/>
  <c r="G132" i="16"/>
  <c r="G133" i="16"/>
  <c r="G134" i="16"/>
  <c r="G135" i="16"/>
  <c r="G136" i="16"/>
  <c r="G137" i="16"/>
  <c r="G138" i="16"/>
  <c r="G139" i="16"/>
  <c r="G140" i="16"/>
  <c r="G141" i="16"/>
  <c r="G142" i="16"/>
  <c r="G143" i="16"/>
  <c r="G144" i="16"/>
  <c r="G145" i="16"/>
  <c r="G146" i="16"/>
  <c r="G147" i="16"/>
  <c r="G149" i="16"/>
  <c r="G150" i="16"/>
  <c r="G151" i="16"/>
  <c r="G152" i="16"/>
  <c r="G153" i="16"/>
  <c r="G154" i="16"/>
  <c r="G155" i="16"/>
  <c r="G156" i="16"/>
  <c r="G160" i="16"/>
  <c r="G161" i="16"/>
  <c r="G162" i="16"/>
  <c r="G163" i="16"/>
  <c r="G164" i="16"/>
  <c r="G165" i="16"/>
  <c r="G167" i="16"/>
  <c r="G168" i="16"/>
  <c r="G169" i="16"/>
  <c r="G170" i="16"/>
  <c r="G171" i="16"/>
  <c r="G172" i="16"/>
  <c r="G173" i="16"/>
  <c r="G174" i="16"/>
  <c r="G175" i="16"/>
  <c r="G176" i="16"/>
  <c r="G177" i="16"/>
  <c r="G178" i="16"/>
  <c r="G179" i="16"/>
  <c r="G180" i="16"/>
  <c r="G181" i="16"/>
  <c r="G182" i="16"/>
  <c r="G183" i="16"/>
  <c r="G184" i="16"/>
  <c r="G185" i="16"/>
  <c r="G186" i="16"/>
  <c r="G187" i="16"/>
  <c r="G188" i="16"/>
  <c r="G189" i="16"/>
  <c r="G190" i="16"/>
  <c r="G191" i="16"/>
  <c r="G192" i="16"/>
  <c r="G193" i="16"/>
  <c r="G194" i="16"/>
  <c r="G195" i="16"/>
  <c r="G196" i="16"/>
  <c r="G197" i="16"/>
  <c r="G198" i="16"/>
  <c r="G199" i="16"/>
  <c r="G200" i="16"/>
  <c r="G201" i="16"/>
  <c r="G202" i="16"/>
  <c r="G203" i="16"/>
  <c r="G204" i="16"/>
  <c r="G205" i="16"/>
  <c r="G206" i="16"/>
  <c r="G207" i="16"/>
  <c r="G208" i="16"/>
  <c r="G209" i="16"/>
  <c r="G210" i="16"/>
  <c r="G211" i="16"/>
  <c r="G212" i="16"/>
  <c r="G213" i="16"/>
  <c r="G214" i="16"/>
  <c r="G215" i="16"/>
  <c r="G216" i="16"/>
  <c r="G217" i="16"/>
  <c r="G218" i="16"/>
  <c r="G219" i="16"/>
  <c r="G220" i="16"/>
  <c r="G221" i="16"/>
  <c r="G222" i="16"/>
  <c r="G223" i="16"/>
  <c r="G224" i="16"/>
  <c r="G225" i="16"/>
  <c r="G226" i="16"/>
  <c r="G227" i="16"/>
  <c r="G228" i="16"/>
  <c r="G229" i="16"/>
  <c r="G230" i="16"/>
  <c r="G231" i="16"/>
  <c r="G232" i="16"/>
  <c r="G233" i="16"/>
  <c r="G234" i="16"/>
  <c r="G235" i="16"/>
  <c r="G236" i="16"/>
  <c r="G237" i="16"/>
  <c r="G238" i="16"/>
  <c r="G239" i="16"/>
  <c r="G240" i="16"/>
  <c r="G241" i="16"/>
  <c r="G242" i="16"/>
  <c r="G243" i="16"/>
  <c r="G244" i="16"/>
  <c r="G245" i="16"/>
  <c r="G246" i="16"/>
  <c r="G247" i="16"/>
  <c r="G248" i="16"/>
  <c r="G249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55" i="16" l="1"/>
  <c r="G267" i="16" s="1"/>
  <c r="N267" i="16" l="1"/>
  <c r="M267" i="16"/>
  <c r="L267" i="16"/>
  <c r="K267" i="16"/>
  <c r="J267" i="16"/>
  <c r="I267" i="16"/>
  <c r="H267" i="16"/>
  <c r="G14" i="1" l="1"/>
  <c r="G20" i="1" l="1"/>
  <c r="G30" i="1"/>
  <c r="G31" i="1"/>
  <c r="G27" i="1"/>
  <c r="G28" i="1"/>
  <c r="G29" i="1"/>
  <c r="G118" i="1" l="1"/>
  <c r="G119" i="1"/>
  <c r="G120" i="1"/>
  <c r="G121" i="1"/>
  <c r="G117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19" i="1"/>
  <c r="G21" i="1"/>
  <c r="G22" i="1"/>
  <c r="G23" i="1"/>
  <c r="G24" i="1"/>
  <c r="G25" i="1"/>
  <c r="G26" i="1"/>
  <c r="G15" i="1"/>
  <c r="G16" i="1"/>
  <c r="G17" i="1"/>
  <c r="G18" i="1"/>
  <c r="I31" i="5"/>
  <c r="I44" i="5" s="1"/>
  <c r="I63" i="5" s="1"/>
  <c r="I76" i="5" s="1"/>
  <c r="I97" i="5" s="1"/>
  <c r="I110" i="5" s="1"/>
  <c r="I130" i="5" s="1"/>
  <c r="I143" i="5" s="1"/>
  <c r="I161" i="5" s="1"/>
  <c r="I174" i="5" s="1"/>
  <c r="I178" i="5" s="1"/>
  <c r="I77" i="4"/>
  <c r="I57" i="4"/>
  <c r="I38" i="4"/>
  <c r="I18" i="4"/>
  <c r="G122" i="1" l="1"/>
  <c r="G32" i="1"/>
  <c r="G45" i="1" s="1"/>
  <c r="G66" i="1" s="1"/>
  <c r="G79" i="1" s="1"/>
  <c r="G99" i="1" s="1"/>
</calcChain>
</file>

<file path=xl/comments1.xml><?xml version="1.0" encoding="utf-8"?>
<comments xmlns="http://schemas.openxmlformats.org/spreadsheetml/2006/main">
  <authors>
    <author>Usuario de Windows</author>
  </authors>
  <commentList>
    <comment ref="B14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(SALIDA DE ALMACEN, SEGÚN PECOSA)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(SALIDA DE ALMACEN, SEGÚN PECOSA)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ORDEN DE SERVICIO EMPRESA
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GASTOS DE SERVICIO DETALLADO 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C2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ORDEN DE SERVICIO PERSONAL
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VIATICOS 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VIATICOS 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29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CAJA CHICA
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CAJA CHICA
</t>
        </r>
      </text>
    </comment>
    <comment ref="B11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11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CAJA CHICA
</t>
        </r>
      </text>
    </comment>
  </commentList>
</comments>
</file>

<file path=xl/comments2.xml><?xml version="1.0" encoding="utf-8"?>
<comments xmlns="http://schemas.openxmlformats.org/spreadsheetml/2006/main">
  <authors>
    <author>Usuario de Windows</author>
  </authors>
  <commentList>
    <comment ref="D158" authorId="0" shapeId="0">
      <text>
        <r>
          <rPr>
            <b/>
            <sz val="9"/>
            <color indexed="81"/>
            <rFont val="Tahoma"/>
            <family val="2"/>
          </rPr>
          <t xml:space="preserve">Usuario de WindowsNOSE ENCONTRO EN BD DE PECOSA
EN EL AÑO 2017
</t>
        </r>
      </text>
    </comment>
    <comment ref="J158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Diferencia de Monto total 
</t>
        </r>
      </text>
    </comment>
    <comment ref="M241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su monto general 1476 según Pecosa </t>
        </r>
      </text>
    </comment>
    <comment ref="M260" authorId="0" shapeId="0">
      <text>
        <r>
          <rPr>
            <b/>
            <sz val="9"/>
            <color indexed="81"/>
            <rFont val="Tahoma"/>
            <family val="2"/>
          </rPr>
          <t xml:space="preserve">se encontro en bd de pecosa 2018 dentro del monto 6,555.00
</t>
        </r>
      </text>
    </comment>
  </commentList>
</comments>
</file>

<file path=xl/comments3.xml><?xml version="1.0" encoding="utf-8"?>
<comments xmlns="http://schemas.openxmlformats.org/spreadsheetml/2006/main">
  <authors>
    <author>Usuario de Windows</author>
  </authors>
  <commentList>
    <comment ref="I6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su monto general 1476 según Pecosa </t>
        </r>
      </text>
    </comment>
    <comment ref="I74" authorId="0" shapeId="0">
      <text>
        <r>
          <rPr>
            <b/>
            <sz val="9"/>
            <color indexed="81"/>
            <rFont val="Tahoma"/>
            <family val="2"/>
          </rPr>
          <t xml:space="preserve">se encontro en bd de pecosa 2018 dentro del monto 6,555.00
</t>
        </r>
      </text>
    </comment>
  </commentList>
</comments>
</file>

<file path=xl/comments4.xml><?xml version="1.0" encoding="utf-8"?>
<comments xmlns="http://schemas.openxmlformats.org/spreadsheetml/2006/main">
  <authors>
    <author>Usuario de Windows</author>
  </authors>
  <commentList>
    <comment ref="D130" authorId="0" shapeId="0">
      <text>
        <r>
          <rPr>
            <b/>
            <sz val="9"/>
            <color indexed="81"/>
            <rFont val="Tahoma"/>
            <family val="2"/>
          </rPr>
          <t xml:space="preserve">Usuario de WindowsNOSE ENCONTRO EN BD DE PECOSA
EN EL AÑO 2017
</t>
        </r>
      </text>
    </comment>
    <comment ref="I130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Diferencia de Monto total 
QUE NO CUENTA CON NUMERO DE PECOSA
</t>
        </r>
      </text>
    </comment>
  </commentList>
</comments>
</file>

<file path=xl/sharedStrings.xml><?xml version="1.0" encoding="utf-8"?>
<sst xmlns="http://schemas.openxmlformats.org/spreadsheetml/2006/main" count="4396" uniqueCount="619">
  <si>
    <t>TARJETA DE LIQUIDACION FINANCIERA</t>
  </si>
  <si>
    <t xml:space="preserve">  EJECUCION PRESUPUESTAL POR ADMINISTRACION DIRECTA</t>
  </si>
  <si>
    <t xml:space="preserve">: </t>
  </si>
  <si>
    <t xml:space="preserve">PROYECTO                                                                  </t>
  </si>
  <si>
    <t xml:space="preserve">:  </t>
  </si>
  <si>
    <t xml:space="preserve">OBRA                </t>
  </si>
  <si>
    <t>FTE. FTO.</t>
  </si>
  <si>
    <t>:</t>
  </si>
  <si>
    <t>Nro.
Ord.</t>
  </si>
  <si>
    <t>DOCUMENTO</t>
  </si>
  <si>
    <t>C/P</t>
  </si>
  <si>
    <t>SIAF</t>
  </si>
  <si>
    <t>IMPORTE</t>
  </si>
  <si>
    <t xml:space="preserve"> DETALLE DEL GASTO</t>
  </si>
  <si>
    <t>Fecha</t>
  </si>
  <si>
    <t>Clase</t>
  </si>
  <si>
    <t>Nro.</t>
  </si>
  <si>
    <t>VAN . . .</t>
  </si>
  <si>
    <t xml:space="preserve">. . . VIENEN </t>
  </si>
  <si>
    <t>TOTAL</t>
  </si>
  <si>
    <t>PARTIDAS PRESUPUESTALES</t>
  </si>
  <si>
    <t>META</t>
  </si>
  <si>
    <t>2.6…</t>
  </si>
  <si>
    <t>COSTO DIRECTO</t>
  </si>
  <si>
    <t>: 001 - 2011</t>
  </si>
  <si>
    <t>GASTOS GENERALES</t>
  </si>
  <si>
    <t>SUPERVISION DE OBRA</t>
  </si>
  <si>
    <t>Abancay, Agosto del 2019</t>
  </si>
  <si>
    <t>ACTIVOS FIJOS</t>
  </si>
  <si>
    <t>PROYECTO</t>
  </si>
  <si>
    <t>NRO.ORD.</t>
  </si>
  <si>
    <t>O/C</t>
  </si>
  <si>
    <t>CANT.</t>
  </si>
  <si>
    <t>UND. DE MED.</t>
  </si>
  <si>
    <t>BIENES DURADEROS</t>
  </si>
  <si>
    <t>PCS G.R.A.</t>
  </si>
  <si>
    <t>FECHA DE SALIDA DE PCS</t>
  </si>
  <si>
    <t>RESPONSABLE</t>
  </si>
  <si>
    <t>GASTOS PRESUPUESTARIOS</t>
  </si>
  <si>
    <t>ESPECIFICA DEL GASTO</t>
  </si>
  <si>
    <t>DETALLE DEL GASTO</t>
  </si>
  <si>
    <t>01</t>
  </si>
  <si>
    <t>2019 - 2016</t>
  </si>
  <si>
    <t xml:space="preserve">01 </t>
  </si>
  <si>
    <t>Und.</t>
  </si>
  <si>
    <t>Compactadora Vibratoria Tipo Plancha - Marca Masalta</t>
  </si>
  <si>
    <t>15237,15238 - 2016</t>
  </si>
  <si>
    <t>6083 - 2016</t>
  </si>
  <si>
    <t>1864 - 2016</t>
  </si>
  <si>
    <t>Ing. Jezzy Pinto Espinoza</t>
  </si>
  <si>
    <t>2.6.3.2.9 99</t>
  </si>
  <si>
    <t>Maquinarias, Equipos y Mobiliario de Otras Instalaciones</t>
  </si>
  <si>
    <t>02</t>
  </si>
  <si>
    <t>03</t>
  </si>
  <si>
    <t>04</t>
  </si>
  <si>
    <t>05</t>
  </si>
  <si>
    <t>06</t>
  </si>
  <si>
    <t>Maquinas y Equipos</t>
  </si>
  <si>
    <t>EXPEDIENTE TECNICO</t>
  </si>
  <si>
    <t>COMPONENTE DE MOBILIARIO Y EQUIPAMIENTO</t>
  </si>
  <si>
    <t>SUB CUENTA</t>
  </si>
  <si>
    <t>: 1503.0501 - Para Unidades Ejecutoras del Mismo Pliego</t>
  </si>
  <si>
    <t>1852 - 2017</t>
  </si>
  <si>
    <t>Switch para Red de 24 puertos - Marca D - Link</t>
  </si>
  <si>
    <t>18163,18164 - 2017</t>
  </si>
  <si>
    <t>6107 - 2017</t>
  </si>
  <si>
    <t>2254 - 2017</t>
  </si>
  <si>
    <t>CPC. Miriam Ampuero Montesinos - Equipamiento y Mobiliario</t>
  </si>
  <si>
    <t>2.6.3.2.21</t>
  </si>
  <si>
    <t>07</t>
  </si>
  <si>
    <t>17</t>
  </si>
  <si>
    <t>08</t>
  </si>
  <si>
    <t>09</t>
  </si>
  <si>
    <t>10</t>
  </si>
  <si>
    <t>11</t>
  </si>
  <si>
    <t>1501.070203</t>
  </si>
  <si>
    <t>12</t>
  </si>
  <si>
    <t>13</t>
  </si>
  <si>
    <t>14</t>
  </si>
  <si>
    <t>57</t>
  </si>
  <si>
    <t>15</t>
  </si>
  <si>
    <t>48</t>
  </si>
  <si>
    <t>16</t>
  </si>
  <si>
    <t>18</t>
  </si>
  <si>
    <t>19</t>
  </si>
  <si>
    <t>20</t>
  </si>
  <si>
    <t xml:space="preserve">VAN . . . </t>
  </si>
  <si>
    <t>. . . VIENEN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</si>
  <si>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</si>
  <si>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</si>
  <si>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</si>
  <si>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</si>
  <si>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</si>
  <si>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</si>
  <si>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</si>
  <si>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</si>
  <si>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</si>
  <si>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</si>
  <si>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</si>
  <si>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</si>
  <si>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</si>
  <si>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</si>
  <si>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</si>
  <si>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</si>
  <si>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</si>
  <si>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</si>
  <si>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</si>
  <si>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</si>
  <si>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</si>
  <si>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</si>
  <si>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</si>
  <si>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</si>
  <si>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</si>
  <si>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</si>
  <si>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</si>
  <si>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49</t>
  </si>
  <si>
    <t>50</t>
  </si>
  <si>
    <t>51</t>
  </si>
  <si>
    <t>52</t>
  </si>
  <si>
    <t>53</t>
  </si>
  <si>
    <t>54</t>
  </si>
  <si>
    <t>55</t>
  </si>
  <si>
    <t>56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</si>
  <si>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</si>
  <si>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</si>
  <si>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</si>
  <si>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</si>
  <si>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</si>
  <si>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</si>
  <si>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</si>
  <si>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</si>
  <si>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</si>
  <si>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</si>
  <si>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</si>
  <si>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</si>
  <si>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</si>
  <si>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</si>
  <si>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</si>
  <si>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</si>
  <si>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</si>
  <si>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</si>
  <si>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</si>
  <si>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</si>
  <si>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</si>
  <si>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</si>
  <si>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</si>
  <si>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</si>
  <si>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</si>
  <si>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</si>
  <si>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</si>
  <si>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</si>
  <si>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</si>
  <si>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</si>
  <si>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</si>
  <si>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</si>
  <si>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</si>
  <si>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</si>
  <si>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</si>
  <si>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</si>
  <si>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</si>
  <si>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</si>
  <si>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</si>
  <si>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</si>
  <si>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O/S</t>
  </si>
  <si>
    <t>Planilla</t>
  </si>
  <si>
    <t>566</t>
  </si>
  <si>
    <t>5025</t>
  </si>
  <si>
    <t>2936</t>
  </si>
  <si>
    <t>567</t>
  </si>
  <si>
    <t>5028</t>
  </si>
  <si>
    <t>2950</t>
  </si>
  <si>
    <t>5029</t>
  </si>
  <si>
    <t>5030</t>
  </si>
  <si>
    <t>5031</t>
  </si>
  <si>
    <t>Descuento a Favor - Sistema Nacional de Pensiones</t>
  </si>
  <si>
    <t>Aporte Patronal  - Regimen de Prestación de Salud</t>
  </si>
  <si>
    <t>Aporte Patronal - Seguro Complementacion de Trabajo de Riesgo por Accidente</t>
  </si>
  <si>
    <t>Descuento a Favor - A.F.P. Prima</t>
  </si>
  <si>
    <t>PCS</t>
  </si>
  <si>
    <t>3626</t>
  </si>
  <si>
    <t>306</t>
  </si>
  <si>
    <t>Alquiler de camión para el traslado del Equipamiento y Mobiliario del almacen central  del GORE a las instalaciones del Proyecto - Industria Constructora 'Hobby' EIRL.</t>
  </si>
  <si>
    <t>1070</t>
  </si>
  <si>
    <t>11683</t>
  </si>
  <si>
    <t>3255</t>
  </si>
  <si>
    <t>R/C</t>
  </si>
  <si>
    <t>s/n</t>
  </si>
  <si>
    <t>30169</t>
  </si>
  <si>
    <t>3189</t>
  </si>
  <si>
    <t>Rendicion al Anticipo Otorgado con el C/P 3805-11 por la Planilla de Viaticos según MEMO N° 304-11-GRAP/07.DR.ADMYF. - Carlos R. Poblete Zegarra</t>
  </si>
  <si>
    <t>Rendicion al Habilito Otorgado según C/P 9021-2011 - Mario Aurelio Puma Neyra</t>
  </si>
  <si>
    <t>Victor Hugo Roman Segovia - Planilla del Personal Obrero y/o Contratado, Pago Correspondiente al Mes de Junio</t>
  </si>
  <si>
    <t>1150</t>
  </si>
  <si>
    <t>15200</t>
  </si>
  <si>
    <t>3350</t>
  </si>
  <si>
    <t>Supervisor de Obra - Ana Paola Torres Garay, Pago Correspondiente al Mes de Agosto</t>
  </si>
  <si>
    <t>100</t>
  </si>
  <si>
    <t>120</t>
  </si>
  <si>
    <t>50 Klg. Soldadura cellocord - Marca Cellocord, O/C 1229-2011</t>
  </si>
  <si>
    <t>13 Unds. Disco de Corte de Fierro de 7 1/4 al Rendimiento - Marca Norton, O/C 119-2011</t>
  </si>
  <si>
    <t>DETALLE DE LA EXPECIFICA DEL GASTO</t>
  </si>
  <si>
    <t>:  2.234102</t>
  </si>
  <si>
    <t>:  6.000027</t>
  </si>
  <si>
    <t>2.6.7.1.6.1</t>
  </si>
  <si>
    <t>2.6.7.1.6.2</t>
  </si>
  <si>
    <t>2.6.7.1.6.3</t>
  </si>
  <si>
    <t>2.6.8.1.4.1</t>
  </si>
  <si>
    <t>2.6.8.1.4.2</t>
  </si>
  <si>
    <t>2.6.8.1.4.3</t>
  </si>
  <si>
    <t>Descuento a Favor - A.F.P. Integra</t>
  </si>
  <si>
    <t>ok</t>
  </si>
  <si>
    <t/>
  </si>
  <si>
    <t>2768</t>
  </si>
  <si>
    <t>2770</t>
  </si>
  <si>
    <t>2697</t>
  </si>
  <si>
    <t>2.6.3.2.3.1</t>
  </si>
  <si>
    <t>Descuento a Favor - A.F.P. Habitat</t>
  </si>
  <si>
    <t>Descuento a Favor - A.F.P. Profuturo</t>
  </si>
  <si>
    <t xml:space="preserve">Planilla </t>
  </si>
  <si>
    <t>6350</t>
  </si>
  <si>
    <t>Banco de la nacion  - Planilla del Personal Obrero y/o Contratado, Pago correspondiente al mes de setiembre</t>
  </si>
  <si>
    <t>0838</t>
  </si>
  <si>
    <t>1136</t>
  </si>
  <si>
    <t>0111</t>
  </si>
  <si>
    <t>1301</t>
  </si>
  <si>
    <t>1302</t>
  </si>
  <si>
    <t>0084</t>
  </si>
  <si>
    <t>1748</t>
  </si>
  <si>
    <t>1749</t>
  </si>
  <si>
    <t>1750</t>
  </si>
  <si>
    <t>1751</t>
  </si>
  <si>
    <t>0094</t>
  </si>
  <si>
    <t>1920</t>
  </si>
  <si>
    <t>1921</t>
  </si>
  <si>
    <t>1919</t>
  </si>
  <si>
    <t>1924</t>
  </si>
  <si>
    <t>1926</t>
  </si>
  <si>
    <t>2074</t>
  </si>
  <si>
    <t>3651</t>
  </si>
  <si>
    <t>0261</t>
  </si>
  <si>
    <t>2695</t>
  </si>
  <si>
    <t>2696</t>
  </si>
  <si>
    <t>2698</t>
  </si>
  <si>
    <t>2699</t>
  </si>
  <si>
    <t>2700</t>
  </si>
  <si>
    <t>0220</t>
  </si>
  <si>
    <t>2762</t>
  </si>
  <si>
    <t>2764</t>
  </si>
  <si>
    <t>2766</t>
  </si>
  <si>
    <t>0306</t>
  </si>
  <si>
    <t>3268</t>
  </si>
  <si>
    <t>3269</t>
  </si>
  <si>
    <t>3270</t>
  </si>
  <si>
    <t>3271</t>
  </si>
  <si>
    <t>3272</t>
  </si>
  <si>
    <t>0407</t>
  </si>
  <si>
    <t>4306</t>
  </si>
  <si>
    <t>4307</t>
  </si>
  <si>
    <t>4308</t>
  </si>
  <si>
    <t>4309</t>
  </si>
  <si>
    <t>4310</t>
  </si>
  <si>
    <t>4311</t>
  </si>
  <si>
    <t>6190</t>
  </si>
  <si>
    <t>0395</t>
  </si>
  <si>
    <t>4957</t>
  </si>
  <si>
    <t>4959</t>
  </si>
  <si>
    <t>4960</t>
  </si>
  <si>
    <t>4963</t>
  </si>
  <si>
    <t>0503</t>
  </si>
  <si>
    <t>5224</t>
  </si>
  <si>
    <t>5225</t>
  </si>
  <si>
    <t>5226</t>
  </si>
  <si>
    <t>5227</t>
  </si>
  <si>
    <t>5228</t>
  </si>
  <si>
    <t>5229</t>
  </si>
  <si>
    <t>5230</t>
  </si>
  <si>
    <t>7142</t>
  </si>
  <si>
    <t>6511</t>
  </si>
  <si>
    <t>0587</t>
  </si>
  <si>
    <t>6355</t>
  </si>
  <si>
    <t>6352</t>
  </si>
  <si>
    <t>6353</t>
  </si>
  <si>
    <t>6354</t>
  </si>
  <si>
    <t>8558</t>
  </si>
  <si>
    <t>0563</t>
  </si>
  <si>
    <t>7112</t>
  </si>
  <si>
    <t>7109</t>
  </si>
  <si>
    <t>7110</t>
  </si>
  <si>
    <t>7111</t>
  </si>
  <si>
    <t>7113</t>
  </si>
  <si>
    <t>7114</t>
  </si>
  <si>
    <t>7115</t>
  </si>
  <si>
    <t>9184</t>
  </si>
  <si>
    <t>0575</t>
  </si>
  <si>
    <t>7116</t>
  </si>
  <si>
    <t>7118</t>
  </si>
  <si>
    <t>7119</t>
  </si>
  <si>
    <t>7122</t>
  </si>
  <si>
    <t>8208</t>
  </si>
  <si>
    <t>7679</t>
  </si>
  <si>
    <t>12312</t>
  </si>
  <si>
    <t>0760</t>
  </si>
  <si>
    <t>8636</t>
  </si>
  <si>
    <t>14932</t>
  </si>
  <si>
    <t>8635</t>
  </si>
  <si>
    <t>8637</t>
  </si>
  <si>
    <t>8638</t>
  </si>
  <si>
    <t>8639</t>
  </si>
  <si>
    <t>8640</t>
  </si>
  <si>
    <t>20556</t>
  </si>
  <si>
    <t>20423</t>
  </si>
  <si>
    <t>8692</t>
  </si>
  <si>
    <t>0835</t>
  </si>
  <si>
    <t>9299</t>
  </si>
  <si>
    <t>9300</t>
  </si>
  <si>
    <t>9301</t>
  </si>
  <si>
    <t>9302</t>
  </si>
  <si>
    <t>9303</t>
  </si>
  <si>
    <t>9304</t>
  </si>
  <si>
    <t>9305</t>
  </si>
  <si>
    <t>0979</t>
  </si>
  <si>
    <t>11079</t>
  </si>
  <si>
    <t>11080</t>
  </si>
  <si>
    <t>11081</t>
  </si>
  <si>
    <t>11082</t>
  </si>
  <si>
    <t>11083</t>
  </si>
  <si>
    <t>11084</t>
  </si>
  <si>
    <t>1043</t>
  </si>
  <si>
    <t>11811</t>
  </si>
  <si>
    <t>11812</t>
  </si>
  <si>
    <t>11813</t>
  </si>
  <si>
    <t>11814</t>
  </si>
  <si>
    <t>11815</t>
  </si>
  <si>
    <t>11816</t>
  </si>
  <si>
    <t>11817</t>
  </si>
  <si>
    <t>1185</t>
  </si>
  <si>
    <t>12992</t>
  </si>
  <si>
    <t>12993</t>
  </si>
  <si>
    <t>12994</t>
  </si>
  <si>
    <t>12995</t>
  </si>
  <si>
    <t>12996</t>
  </si>
  <si>
    <t>1137</t>
  </si>
  <si>
    <t>13959</t>
  </si>
  <si>
    <t>13954</t>
  </si>
  <si>
    <t>13955</t>
  </si>
  <si>
    <t>13956</t>
  </si>
  <si>
    <t>13958</t>
  </si>
  <si>
    <t>13960</t>
  </si>
  <si>
    <t>13957</t>
  </si>
  <si>
    <t>14407</t>
  </si>
  <si>
    <t>17438</t>
  </si>
  <si>
    <t>1360</t>
  </si>
  <si>
    <t>15741</t>
  </si>
  <si>
    <t>15742</t>
  </si>
  <si>
    <t>15743</t>
  </si>
  <si>
    <t>15744</t>
  </si>
  <si>
    <t>15745</t>
  </si>
  <si>
    <t>1410</t>
  </si>
  <si>
    <t>16599</t>
  </si>
  <si>
    <t>16600</t>
  </si>
  <si>
    <t>16601</t>
  </si>
  <si>
    <t>16602</t>
  </si>
  <si>
    <t>16603</t>
  </si>
  <si>
    <t>16604</t>
  </si>
  <si>
    <t>16605</t>
  </si>
  <si>
    <t>1640</t>
  </si>
  <si>
    <t>18841</t>
  </si>
  <si>
    <t>18842</t>
  </si>
  <si>
    <t>18843</t>
  </si>
  <si>
    <t>18844</t>
  </si>
  <si>
    <t>18845</t>
  </si>
  <si>
    <t>18846</t>
  </si>
  <si>
    <t>1671</t>
  </si>
  <si>
    <t>19749</t>
  </si>
  <si>
    <t>19750</t>
  </si>
  <si>
    <t>19751</t>
  </si>
  <si>
    <t>19752</t>
  </si>
  <si>
    <t>19753</t>
  </si>
  <si>
    <t>20427</t>
  </si>
  <si>
    <t>1746</t>
  </si>
  <si>
    <t>21686</t>
  </si>
  <si>
    <t>21685</t>
  </si>
  <si>
    <t>21687</t>
  </si>
  <si>
    <t>21688</t>
  </si>
  <si>
    <t>21689</t>
  </si>
  <si>
    <t>21690</t>
  </si>
  <si>
    <t>21691</t>
  </si>
  <si>
    <t>21692</t>
  </si>
  <si>
    <t>21693</t>
  </si>
  <si>
    <t>22287</t>
  </si>
  <si>
    <t>24275</t>
  </si>
  <si>
    <t>01232</t>
  </si>
  <si>
    <t>01014</t>
  </si>
  <si>
    <t>1847</t>
  </si>
  <si>
    <t>22663</t>
  </si>
  <si>
    <t>22664</t>
  </si>
  <si>
    <t>22665</t>
  </si>
  <si>
    <t>22666</t>
  </si>
  <si>
    <t>22667</t>
  </si>
  <si>
    <t>22668</t>
  </si>
  <si>
    <t>809</t>
  </si>
  <si>
    <t>00339</t>
  </si>
  <si>
    <t>00464</t>
  </si>
  <si>
    <t>1289</t>
  </si>
  <si>
    <t>1208</t>
  </si>
  <si>
    <t>2052</t>
  </si>
  <si>
    <t>25355</t>
  </si>
  <si>
    <t>25354</t>
  </si>
  <si>
    <t>25356</t>
  </si>
  <si>
    <t>25357</t>
  </si>
  <si>
    <t>25358</t>
  </si>
  <si>
    <t>25359</t>
  </si>
  <si>
    <t>25360</t>
  </si>
  <si>
    <t>25361</t>
  </si>
  <si>
    <t>25362</t>
  </si>
  <si>
    <t>2041</t>
  </si>
  <si>
    <t>2101</t>
  </si>
  <si>
    <t>26460</t>
  </si>
  <si>
    <t>26461</t>
  </si>
  <si>
    <t>26462</t>
  </si>
  <si>
    <t>26463</t>
  </si>
  <si>
    <t>26464</t>
  </si>
  <si>
    <t xml:space="preserve">Banco de la nacion  -   sunat por i.r. 5ta.categoria de Planilla del Personal Obrero y/o Contratado, Pago correspondiente al mes de febrero-2017 </t>
  </si>
  <si>
    <t>Sunat/banco de la nacion  - retencion de 5ta Categoria Planilla del Personal Obrero y/o Contratado, Pago correspondiente al mes de abril del 2017</t>
  </si>
  <si>
    <t>Banco de la nacion  - Planilla del Personal Obrero y/o Contratado, Pago correspondiente al mes de abril del 2017</t>
  </si>
  <si>
    <t>Banco de la nacion  -  Planilla del Personal Obrero y/o Contratado, Pago correspondiente al mes de mayo</t>
  </si>
  <si>
    <t>Aporte Patronal  - Regimen de Prestación de seguro complementario</t>
  </si>
  <si>
    <t>Banco de la nacion  - Planilla del Personal Obrero y/o Contratado, Pago correspondiente al mes de mayo</t>
  </si>
  <si>
    <t>Sunat/banco de la nacion  - Planilla del Personal Obrero y/o Contratado, Pago correspondiente al mes de mayo</t>
  </si>
  <si>
    <t>Banco de la nacion  -  correspondiente al mes de mayo</t>
  </si>
  <si>
    <t>Sunat/banco de la nacion  - renta 5ta de Planilla del Personal Obrero y/o Contratado, Pago correspondiente al mes de mayo</t>
  </si>
  <si>
    <t xml:space="preserve">Rendicion al Anticipo Otorgado con el C/P 7679-17 por la Planilla de Viaticos según MEMO N° 669-17-GRAP/07.DR.ADMYF. -Puma neyra mario aurelio </t>
  </si>
  <si>
    <t>Banco de la nacion  - correspondiente al mes dejunio del 2017</t>
  </si>
  <si>
    <t>Sunat/banco de la nacion  - Planilla del Personal Obrero y/o Contratado, Pago correspondiente al mes de junio del 2017</t>
  </si>
  <si>
    <t xml:space="preserve">Rendicion al Anticipo Otorgado con el C/P 8692-17 por la Planilla de Viaticos según MEMO N° 805-17-GRAP/07.DR.ADMYF. - Puma neyra mario aurelio </t>
  </si>
  <si>
    <t>Sunat/banco de la nacion  - renta de 5ta Planilla del Personal Obrero y/o Contratado, Pago correspondiente al mes de junio</t>
  </si>
  <si>
    <t>Banco de la nacion  - Planilla del Personal Obrero y/o Contratado, Pago correspondiente al mes de junio</t>
  </si>
  <si>
    <t>Banco de la nacion  - Planilla del Personal Obrero y/o Contratado, Pago correspondiente al mes de julio</t>
  </si>
  <si>
    <t>Sunat/banco de la nacion  -  Planilla del Personal Obrero y/o Contratado, Pago correspondienteal mes de julio</t>
  </si>
  <si>
    <t>Sunat/banco de la nacion  - renta de 5ta Planilla del Personal Obrero y/o Contratado, Pago correspondiente al mes de julio</t>
  </si>
  <si>
    <t>Sunat/banco de la nacion  - Planilla del Personal Obrero y/o Contratado, Pago correspondiente al mes de agosto</t>
  </si>
  <si>
    <t>Banco de la nacion  - Personal Obrero y/o Contratado, Pago correspondiente al mes de agosto</t>
  </si>
  <si>
    <t>Sunat/banco de la nacion  - renta de 5ta Planilla del Personal Obrero y/o Contratado, Pago correspondiente al mes de agosto</t>
  </si>
  <si>
    <t>Banco de la nacion  - Planilla del Personal Obrero y/o Contratado, Pago, correspondiente al mes de agosto</t>
  </si>
  <si>
    <t xml:space="preserve">Rendicion al Habilito Otorgado según C/P 1407-2017 - Puma neyra mario aurelio </t>
  </si>
  <si>
    <t>Banco de la nacion  - Planilla del Personal Obrero y/o Contratado, Pago correspondiente al mes de setiembre del 2017</t>
  </si>
  <si>
    <t>Sunat/banco de la nacion  - retencion de 5ta. Planilla del Personal Obrero y/o Contratado, Pago correspondiente al mes de setiembre</t>
  </si>
  <si>
    <t>Banco de la nacion  - iPlanilla del Personal Obrero y/o Contratado, Pago correspondiente al mesde octubre del 2017</t>
  </si>
  <si>
    <t>Sunat/banco de la nacion  - cci a favor de seguro complementario Planilla del Personal Obrero y/o Contratado, Pago correspondiente al mes de octubre del 2017</t>
  </si>
  <si>
    <t>Banco de la nacion  - Planilla del Personal Obrero y/o Contratado, Pago correspondiente al mes de octubre</t>
  </si>
  <si>
    <t>Sunat/banco de la nacion  - cci por la renta de 5ta categoria - Planilla del Personal Obrero y/o Contratado, Pago correspondiente al mes de octubre</t>
  </si>
  <si>
    <t xml:space="preserve">Rendicion al Anticipo Otorgado con el C/P 22287-17 por la Planilla de Viaticos según MEMO N° 2219-17-GRAP/07.DR.ADMYF. - Puma neyra mario aurelio </t>
  </si>
  <si>
    <t xml:space="preserve">Rendicion al Anticipo Otorgado con el C/P 20427-17 por la Planilla de Viaticos según MEMO N° 2020-17-GRAP/07.DR.ADMYF. - Puma neyra mario aurelio </t>
  </si>
  <si>
    <t>Banco de la nacion  - Planilla del Personal Obrero y/o Contratado, Pago Correspondiente al mes noviembre-2017</t>
  </si>
  <si>
    <t>Sunat/banco de la nacion  - Planilla del Personal Obrero y/o Contratado, Pago Correspondiente del mes noviembre-2017</t>
  </si>
  <si>
    <t>Banco de la nacion  - importe que se abona a cci / multirred - Planilla del Personal Obrero y/o Contratado, Pago correspondiente al mes de noviembre</t>
  </si>
  <si>
    <t>Sunat/banco de la nacion  - Planilla del Personal Obrero y/o Contratado, Pago corespondiente almes de noviembre</t>
  </si>
  <si>
    <t>Sunat/banco de la nacion  - icci por la renta de 5ta Planilla del Personal Obrero y/o Contratado, Pago correspondiente al mes de noviembre</t>
  </si>
  <si>
    <t>C.a.f.a.e. Sede central del gobierno regional apurimac  - Planilla del Personal Obrero y/o Contratado, Pago correspondiente al mes de noviembre</t>
  </si>
  <si>
    <t>Banco de la nacion  - Planilla del Personal Obrero y/o Contratado, Pago correspondiente al mesde diciembre del 2017</t>
  </si>
  <si>
    <t>Sunat/banco de la nacion  - cci por la renta de 5ta categoria Planilla del Personal Obrero y/o Contratado, Pago correspondiente al mes de diciembre</t>
  </si>
  <si>
    <t>Sunat/banco de la nacion  - cci a favor de seguro Planilla del Personal Obrero y/o Contratado, Pago correspondiente al mes de diciembre del 2017</t>
  </si>
  <si>
    <t>Rendicion al Anticipo Otorgado con el C/P 0838-17 por la Planilla de Viaticos según MEMO N° 0072-17-GRAP/07.DR.ADMYF. - Gavino marcilla acuña</t>
  </si>
  <si>
    <t xml:space="preserve">Rendicion al Anticipo Otorgado con el C/P 1136-17 por la Planilla de Viaticos según MEMO N° 0150-17-GRAP/07.DR.ADMYF. - Puma neyra mario aurelio </t>
  </si>
  <si>
    <t>:  14-2017</t>
  </si>
  <si>
    <t>0.5  Kilogramo Semilla  de Colle - Buddeleja Coriaceae (Al Peso) -  o/c n°108-2017</t>
  </si>
  <si>
    <t>0.5 Kilogramo de Semilla de Eucalipto Serrano - Eucalyptus Globolus (Al Peso) -  o/c n°108-2017</t>
  </si>
  <si>
    <t>4 Kilogramos Semilla de Pino - Pinus Radiata (Al Paso) -  o/c n°108-2017</t>
  </si>
  <si>
    <t>80 M3 Arena Fina  - o/c-n°0196-2017</t>
  </si>
  <si>
    <t>120 M3 Tierra Negra  - o/c-n°0197-2017</t>
  </si>
  <si>
    <t>40 M3 Tierra Micorrizada - o/c-n°0197-2017</t>
  </si>
  <si>
    <t>7 Par Zapatos de Cuero con Punta Acero para Caballeros  -  o/c-n°0441-2017</t>
  </si>
  <si>
    <t>5400 Unidades Poste de Madera Eucalipto(Eucalyptus Globulus) 4 in x 2.00m  - o/c n°458-2017</t>
  </si>
  <si>
    <t xml:space="preserve">130 Klg Azufre En Polvo Seco (Dp) - O/C N°501-2017 </t>
  </si>
  <si>
    <t xml:space="preserve">12 Unidad Bioestimulante Foliar Ac. N-Acetil-Tiazolidin-4-Carboxilico + Ac. Folico  51.7 % G/L + 1 % G/L X 1 L - O/C N°501-2017 </t>
  </si>
  <si>
    <t xml:space="preserve">7 Unidad Carboxin 20% + Captan 20%  Polvo Mojable (Wp) 1 Kg - O/C N°501-2017 </t>
  </si>
  <si>
    <t xml:space="preserve">13 Klg Fertilizante Foliar Quelatizado + Mg + B + Cu + Fe + Mn + Zn - O/C N°501-2017 </t>
  </si>
  <si>
    <t xml:space="preserve">7 Unidad Fosetil Aluminio 80% Polvo Mojable (Wp) 1 Kg - O/C N°501-2017 </t>
  </si>
  <si>
    <t xml:space="preserve">5 Unidad Tolclofos-Metil 75% Polvo Humectable 1 Kg - O/C N°501-2017 </t>
  </si>
  <si>
    <t>6 Unidad Cloruro De Potasio Granulado X 50 Kg - Molinos - O/C N°504-2017</t>
  </si>
  <si>
    <t>250 Unidad Estiercol De Gallina X 50 Kg - O/C N°504-2017</t>
  </si>
  <si>
    <t>40 Unidad Fertilizante Fosfato Diamonico 18% N + 46% P205 X 50 Kg - Molinos - O/C N°504-2017</t>
  </si>
  <si>
    <t>20 Unidad Fertilizante Urea 46% N X 50 Kg - Molinos - O/C N°504-2017</t>
  </si>
  <si>
    <t>240 Unidad Guano De Isla X 50 Kg - O/C N°504-2017</t>
  </si>
  <si>
    <t>100 Unidades Alambre de Fierro Galvanizado de Puas 1 in  x 200m Prodac - o/c n°542-2017</t>
  </si>
  <si>
    <t>81 Kilogramos Grapa de Acero 1 in (Al Paso) Prodac -  o/c n°542-2017</t>
  </si>
  <si>
    <t>202 Millar Bolsa de Polietileno 2 um X 4 in X 7 in - o/c n°756-2017</t>
  </si>
  <si>
    <t>158 Millar Bolsa de Polietileno 2 um X 4 in X 7 in - o/c n°756-2017</t>
  </si>
  <si>
    <t>3 Unidades Engrapador de Metal Tipo Alicate  - o/c n° 0963-2017</t>
  </si>
  <si>
    <t>9 Unidades Grapa 26/6 x 1000</t>
  </si>
  <si>
    <t>10 EMP x 500 Papel  Bond 80 g Tamaño A4</t>
  </si>
  <si>
    <t>6 Unidades Casaca Impermeable para Caballero  - o/c n°950-2017</t>
  </si>
  <si>
    <t>4 Unidades Poncho Impermeable con Capucha - Steel Pro - o/c n°950-2017</t>
  </si>
  <si>
    <t>6 Unidades Mochila Impermeable de Nailon-Caterpilar - o/c n°950-2017</t>
  </si>
  <si>
    <t>2 Unidades Chaleco de Dril con Logotipo-Panoply - o/c n°950-2017</t>
  </si>
  <si>
    <t>8 Unidades Linterna de Mano de 4 Pilas Grandes- Andino - o/c n° 01045-2017</t>
  </si>
  <si>
    <t>18 Unidades Mochila de Lona Impermiable-CAT -  o/c n° 01045-2017</t>
  </si>
  <si>
    <t>10 Unidad Bioestimulante Foliar Ac. N-Acetil-Tiazolidin-4-Carboxilico + Ac. Folico  51.7 % G/L + 1 % G/L X 1 L - O/C N°1123 - 2017</t>
  </si>
  <si>
    <t>10 Unidad Bioestimulante Zn + Aminoacido 10% + 25% X 1 L - O/C N°1123 - 2017</t>
  </si>
  <si>
    <t>4 Unidad Carboxin 20% + Captan 20%  Polvo Mojable (Wp) 1 Kg - Vitavax - O/C N°1123 - 2017</t>
  </si>
  <si>
    <t>2 Unidad Cipermetrina 20% Concentrado Emulsionable (Ec) 1 L - Campal - O/C N°1123 - 2017</t>
  </si>
  <si>
    <t>6 Unidad Cloruro De Potasio Granulado X 50 Kg - O/C N°1123 - 2017</t>
  </si>
  <si>
    <t>10 Klg Fertilizante Foliar Quelatizado + Mg + B + Cu + Fe + Mn + Zn - O/C N°1123 - 2017</t>
  </si>
  <si>
    <t>6 Unidad Fertilizante Fosfato Diamonico 18% N + 46% P205 X 50 Kg - O/C N°1123 - 2017</t>
  </si>
  <si>
    <t>4 Unidad Fosetil Aluminio 80% Polvo Mojable (Wp) 1 Kg - O/C N°1123 - 2017</t>
  </si>
  <si>
    <t>4 Unidad Tolclofos-Metil 75% Polvo Humectable 1 Kg - O/C N°1123 - 2017</t>
  </si>
  <si>
    <t>20 Millares Esqueje de Quinual - Polylepsis Racemosa - o/c-n°1298-2017</t>
  </si>
  <si>
    <t>600 Kilogramo Semilla de Basul - Erithrina Edulis (AL Peso)  - o/c-n°1298-2017</t>
  </si>
  <si>
    <t>30000 Metros Albre de Acero con Puas 1.7 mm x 75mm de dsitanciametro entre Puas - o/c n°1359-2017</t>
  </si>
  <si>
    <t>100 Kilogramos Cristales Hidroabsobentes -Hidrosorb -o/c n°1678-2017</t>
  </si>
  <si>
    <t>30 Unidades Archivadores de Carton con Palanca Lomo Ancho Tamaño A4/Artesco - o/c n°2246-2017</t>
  </si>
  <si>
    <t>10 Unidades Cuaderno de Obra Tamaño A4 x 100 Hojas - Dacer - o/c n°2246-2017</t>
  </si>
  <si>
    <t>24 EMP x 500 Papel Bond 80g Tamaño A4 -Atlas Office - o/c n°2246-2017</t>
  </si>
  <si>
    <t>6 Unidades Toner de Impresión para Kyocera Cod. Ref. TK 1147 Negro - o/c n° 3389-2017</t>
  </si>
  <si>
    <t>1 Unidad Toner de Impresión para HP Cod. Ref. 85A CE285A Negro - o/c n° 3385-2017</t>
  </si>
  <si>
    <t>200 Galon Diesel B5  - o/c n°3576-2017</t>
  </si>
  <si>
    <t>200 M2 Geomembrana HDPE de 0.50 mm - o/c n°3690-2017</t>
  </si>
  <si>
    <t>1 Unidad Cartilla de Colores Munsell - o/c n° 3711-2017</t>
  </si>
  <si>
    <t>500 Metros Manguera de Polietelino 1 in   - o/c n°3818-2017</t>
  </si>
  <si>
    <t xml:space="preserve">30 Unidad Clip De Metal Chico Nº 1 X 100 - Artesco - O/C 3965 </t>
  </si>
  <si>
    <t xml:space="preserve">15 Unidad Corrector Liquido Tipo Lapicero Con Punta Fina De Metal - Faber-Castell - O/C 3965 </t>
  </si>
  <si>
    <t xml:space="preserve">12 Unidad Goma En Barra X 40 G Aprox. - Layconsa - O/C 3965 </t>
  </si>
  <si>
    <t xml:space="preserve">10 Unidad Grapa 23/10 X 1000 - Artesco - O/C 3965 </t>
  </si>
  <si>
    <t xml:space="preserve">7 Unidad Tablero Acrilico Tamaño A4 Con Sujetador De Metal - Artesco - O/C 3965 </t>
  </si>
  <si>
    <t>2 Unidades Computadora Personal Portatil - HP  -  o/c-n°4286-2017</t>
  </si>
  <si>
    <t>1 Unidades Casaca Dril Unisex - Quechua   - o/c n° 4152-2017</t>
  </si>
  <si>
    <t>Victor Hugo Roman Segovia - Planilla del Personal Obrero y/o Contratado, Pago correspondiente al mes de febrero</t>
  </si>
  <si>
    <t>Victor Hugo Roman Segovia  - Planilla del Personal Obrero y/o Contratado, Pago correspondiente al mes defebrero</t>
  </si>
  <si>
    <t xml:space="preserve">Victor Hugo Roman Segovia -  Planilla del Personal Obrero y/o Contratado, Pago correspondiente al mes de febrero-2017 </t>
  </si>
  <si>
    <t>Victor Hugo Roman Segovia  - Planilla del Personal Obrero y/o Contratado, Pago correspondiente del mes de enero y febrero</t>
  </si>
  <si>
    <t>Victor Hugo Roman Segovia  - retencion de 5ta. Categoria de Planilla del Personal Obrero y/o Contratado, Pago  correspondiente a los meses de enero y febrero del 2017</t>
  </si>
  <si>
    <t>Victor Hugo Roman Segovia - Planilla del Personal Obrero y/o Contratado, Pago correspondiente al mes de marzo del 2017</t>
  </si>
  <si>
    <t>Victor Hugo Roman Segovia  - Planilla del Personal Obrero y/o Contratado, Pago correspondiente al mes de marzo del 2017</t>
  </si>
  <si>
    <t>Victor Hugo Roman Segovia  -  importe que se abona al cci a favor Planilla del Personal Obrero y/o Contratado, Pago  correspondiente al mes de marzo del 2017</t>
  </si>
  <si>
    <t>Victor Hugo Roman Segovia  - Planilla del Personal Obrero y/o Contratado, Pago Correspondiente al mes de marzo</t>
  </si>
  <si>
    <t>Victor Hugo Roman Segovia  - Retencion de renta de 5ta. Categoria</t>
  </si>
  <si>
    <t>Abel Garcia Yslachin  - Categoria Planilla del Personal Obrero y/o Contratado, Pago correspondiente al mes de abril del 2017</t>
  </si>
  <si>
    <t>Victor Hugo Roman Segovia  -  Planilla del Personal Obrero y/o Contratado, Pago correspondiente al mes de Marzo</t>
  </si>
  <si>
    <t>Victor Hugo Roman Segovia   - Planilla del Personal Obrero y/o Contratado, Pago correspondiente al mes de abril</t>
  </si>
  <si>
    <t>Victor Hugo Roman Segovia   - Retencion de 5ta Planilla del Personal Obrero y/o Contratado, Pago correspondiente al mes de abril</t>
  </si>
  <si>
    <t>Sonia Ccasani Andia - Planilla del Personal Obrero y/o Contratado, Pago correspondiente al mes de mayo</t>
  </si>
  <si>
    <t>Sonia Ccasani Andia   - Planilla del Personal Obrero y/o Contratado, Pago correspondiente al mes de mayo</t>
  </si>
  <si>
    <t>Abel Ccorahua Castro - Planilla del Personal Obrero y/o Contratado, Pago correspondiente al mes de junio del 2017</t>
  </si>
  <si>
    <t>Claudio Antezana Curi   -  segunda ves Planilla del Personal Obrero y/o Contratado, Pago correspondiente al mes de mayo</t>
  </si>
  <si>
    <t>Abel Ccorahua Castro  - Planilla del Personal Obrero y/o Contratado, Pago correspondiente al mes de junio del 2017</t>
  </si>
  <si>
    <t>Victor Hugo Roman Segovia   - Planilla del Personal Obrero y/o Contratado, Pago correspondiente al mes de julio</t>
  </si>
  <si>
    <t>Sonia Ccasani Ambia   - descuento judicial  de Planilla del Personal Obrero y/o Contratado, Pago correspondiente al mes de julio</t>
  </si>
  <si>
    <t>Victor Hugo Roman Segovia   - Planilla del Personal Obrero y/o Contratado, Pago correspondiente al mes de agosto</t>
  </si>
  <si>
    <t>Sonia Ccasani Ambia  - Planilla del Personal Obrero y/o Contratado, Pago correspondiente al mes de agosto</t>
  </si>
  <si>
    <t>Sonia Ccasani Ambia   - descuento judicial de Planilla del Personal Obrero y/o Contratado, Pago correspondiente al mes de setiembre del 2017</t>
  </si>
  <si>
    <t>Heleng Oraya Ccahuana Sulca   - Planilla del Personal Obrero y/o Contratado, Pago correspondiente al mes de octubre del 2017</t>
  </si>
  <si>
    <t xml:space="preserve"> Juan Quispe Sierra  - Planilla del Personal Obrero y/o Contratado, Pago Correspondiente al mes noviembre-2017</t>
  </si>
  <si>
    <t xml:space="preserve"> Juan Quispe Sierra   - Planilla del Personal Obrero y/o Contratado, Pago correspondiente al mes de diciembredel 2017</t>
  </si>
  <si>
    <t xml:space="preserve"> Juan Quispe Sierra   - Planilla del Personal Obrero y/o Contratado, Pago correspondiente al mes de diciembre</t>
  </si>
  <si>
    <t>Sonia   Ccasani Ambia -Planilla del Personal Obrero y/o Contratado, Pago correspondiente al mes de junio</t>
  </si>
  <si>
    <t xml:space="preserve">Servico de Transporte de  Carga para el Traslado de Plantones de 377,585Unid.  - Construcciones y demoliciones loayza s.r.l.   </t>
  </si>
  <si>
    <t xml:space="preserve">servicio de Alquiler de Camioneta  por 15 Dias Salidas de Acuerdo al Cronograma Mensual - Constructora e inmobiliaria alwa s.a.c. </t>
  </si>
  <si>
    <t>Servicio de Decoracion del Local de Eventos para el Taller de recursos Hidricos para el Proyecto - Figueroa franco mitchel</t>
  </si>
  <si>
    <t xml:space="preserve">Servicio de Asistente Administrativo para el Proyecto - Aramburu choccata rosmery  </t>
  </si>
  <si>
    <t xml:space="preserve">Alquiler de Camioneta 4x4 para el uso personal del Equipo Tecnico por un Periodo de 20 Dias - Pillaca carbajal guillermo </t>
  </si>
  <si>
    <t>Servicio Alquiler de Camioneta 4x4 para el Equipo Tecnico por un Periodo de 26 Dias - Pipa Uchupe Juan</t>
  </si>
  <si>
    <t xml:space="preserve">Servicio Contratacion de Personal Tecnico de Campo para el Levantamiento de Informacion de Inventario de Recursos Hidricos Superficiales, Durante 4 Meses - Flores Zamora Hipolito  </t>
  </si>
  <si>
    <t xml:space="preserve">Servicio de Alquiler de Camioneta 4X4 para la Movilidad del Equipo Tecnico del Recursos Hidricos - Aragon Astete Bruno   </t>
  </si>
  <si>
    <t xml:space="preserve">Servicio Contratacion de Personal para Limpieza en las Instalaciones de Estadio Condebamba de la Oficina del Prgrama Bosques Manejados - Rimascca Mosqueira Flora </t>
  </si>
  <si>
    <t>Servicio Contratacion de Personal Tecnico de Campo Para Levantamiento de Estudio Suelo, Duracion de un Mes 15 de Noviembre al 15 de Diciembre  - Marquez Huaman Edwin</t>
  </si>
  <si>
    <t>Servicio Contratacion de Personal Tecnico de Campo Para Sistematizacion del Inventario, Duracion de un Mes 15 de Noviembre al 15 de Diciembre -  Diaz Alvarez Cristopher Jhasmany</t>
  </si>
  <si>
    <t xml:space="preserve">Servicio de Analisis Fisico - Quimico de Caracterizacion del Suelo Agricola Forestales - Yapura Condori Fausto </t>
  </si>
  <si>
    <t xml:space="preserve">Servicio de Transporte de Carga de 31,399 Plantones de Queñua, Sauco a Diferentes Distritos y Comunidades - Transportes e inversiones s &amp; a s.a.c. </t>
  </si>
  <si>
    <t xml:space="preserve">Servicio de Mantenimiento Correctivo de 03 Motocicletas Marca Yamaha de Placas EB-8806, EB- 8804 y EB-5198 - Perez Perez Marcia Julia   </t>
  </si>
  <si>
    <t>2804, 2805</t>
  </si>
  <si>
    <t>7888, 7889</t>
  </si>
  <si>
    <t>7864,7865</t>
  </si>
  <si>
    <t>17108, 17109</t>
  </si>
  <si>
    <t>5569, 5570</t>
  </si>
  <si>
    <t>11926,11927</t>
  </si>
  <si>
    <t>10145,10146</t>
  </si>
  <si>
    <t>7510,7511</t>
  </si>
  <si>
    <t>9632,11613</t>
  </si>
  <si>
    <t>10210, 10211</t>
  </si>
  <si>
    <t>7841,7842</t>
  </si>
  <si>
    <t>7841, 7842</t>
  </si>
  <si>
    <t>12699, 12700</t>
  </si>
  <si>
    <t>8320, 8321</t>
  </si>
  <si>
    <t>9198, 9199</t>
  </si>
  <si>
    <t>14121, 14122</t>
  </si>
  <si>
    <t>14832, 17931,21110,23973</t>
  </si>
  <si>
    <t>19188, 19189, 21035, 23512, 23513</t>
  </si>
  <si>
    <t>14447, 14448</t>
  </si>
  <si>
    <t>20832, 20833</t>
  </si>
  <si>
    <t>21058, 23532, 620</t>
  </si>
  <si>
    <t>24304, 24305</t>
  </si>
  <si>
    <t>00479, 00480</t>
  </si>
  <si>
    <t>26913, 26914</t>
  </si>
  <si>
    <t>01343, 01344</t>
  </si>
  <si>
    <t>1035, 1036</t>
  </si>
  <si>
    <t>01805,  01806</t>
  </si>
  <si>
    <t>100.64, Galones -DIESEL B5 -  o/c n°359-2017</t>
  </si>
  <si>
    <t>369 Galon Gasohol 90 Plus  -  o/c n°359-2017</t>
  </si>
  <si>
    <t>192,  Galones -DIESEL B5 -  o/c n°359-2017</t>
  </si>
  <si>
    <t>20, Galones-GASOHOL 90 PLUS  -  o/c n°359-2017</t>
  </si>
  <si>
    <t>36 Galon Petroleo Diesel 2 - o/c-n°0523-2017</t>
  </si>
  <si>
    <t>54 Galon Petroleo Diesel 2 - o/c-n°0523-2017</t>
  </si>
  <si>
    <t>80 Galones Diesel  B5  - o/c n° 1628-2017</t>
  </si>
  <si>
    <t>600 Galon Diesel B5  -  o/c n° 359 -2017</t>
  </si>
  <si>
    <t xml:space="preserve"> Galones Diesel  B5  - o/c n° 1628-2017</t>
  </si>
  <si>
    <t>50 Galones Diesel  B5  - o/c n° 1628-2017</t>
  </si>
  <si>
    <t>1 Unidades Chaleco  de Poliester  - o/c 3758-2017</t>
  </si>
  <si>
    <t xml:space="preserve">DESAGREGADOS </t>
  </si>
  <si>
    <t>ESPECIFICA</t>
  </si>
  <si>
    <t>COSTO INDIRECTO</t>
  </si>
  <si>
    <t>GASTOS DE SUPERVISION</t>
  </si>
  <si>
    <t>GASTOS DE GENERALES</t>
  </si>
  <si>
    <t>GESTION DE PROYECTO</t>
  </si>
  <si>
    <t>2.234102 RECUPERACION Y MEJORAMIENTO DE LA COBERTURA FORESTAL PARA AMPLIAR SERVICIOS AMBIENTALES EN LAS MICROCUENCAS CHACABAMBA, CHUMBAO Y RIO BLANCO AHUAYRO DE LA PROVINCIA DE CHINCHEROS - REGION APURIMAC</t>
  </si>
  <si>
    <t>RECUPERACION Y MEJORAMIENTO DE LA COBERTURA FORESTAL PARA AMPLIAR SERVICIOS AMBIENTALES EN LAS MICROCUENCAS CHACABAMBA, CHUMBAO Y RIO BLANCO AHUAYRO DE LA PROVINCIA DE CHINCHEROS - REGION APURIMAC</t>
  </si>
  <si>
    <t>RECURSOS ORDINARIOS</t>
  </si>
  <si>
    <t>14-2017</t>
  </si>
  <si>
    <t>. . .VIENEN</t>
  </si>
  <si>
    <t>Abancay, Agosto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</si>
</sst>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#,##0.00;[Red]#,##0.00"/>
  </numFmts>
  <fonts count="3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2"/>
      <color indexed="8"/>
      <name val="Arial"/>
      <family val="2"/>
    </font>
    <font>
      <sz val="14"/>
      <name val="Arial"/>
      <family val="2"/>
    </font>
    <font>
      <b/>
      <sz val="30"/>
      <name val="Arial"/>
      <family val="2"/>
    </font>
    <font>
      <b/>
      <sz val="21"/>
      <name val="Arial"/>
      <family val="2"/>
    </font>
    <font>
      <b/>
      <u/>
      <sz val="25"/>
      <color rgb="FFFF0000"/>
      <name val="Broadway"/>
      <family val="5"/>
    </font>
    <font>
      <sz val="10"/>
      <color theme="1"/>
      <name val="Microsoft Sans Serif"/>
      <family val="2"/>
    </font>
    <font>
      <b/>
      <u/>
      <sz val="30"/>
      <color rgb="FFFF0000"/>
      <name val="Broadway"/>
      <family val="5"/>
    </font>
    <font>
      <b/>
      <sz val="13"/>
      <color theme="1"/>
      <name val="Microsoft Sans Serif"/>
      <family val="2"/>
    </font>
    <font>
      <b/>
      <sz val="8"/>
      <name val="Microsoft Sans Serif"/>
      <family val="2"/>
    </font>
    <font>
      <b/>
      <sz val="13"/>
      <name val="Microsoft Sans Serif"/>
      <family val="2"/>
    </font>
    <font>
      <sz val="13"/>
      <color theme="1"/>
      <name val="Microsoft Sans Serif"/>
      <family val="2"/>
    </font>
    <font>
      <sz val="13"/>
      <name val="Microsoft Sans Serif"/>
      <family val="2"/>
    </font>
    <font>
      <sz val="10"/>
      <name val="Microsoft Sans Serif"/>
      <family val="2"/>
    </font>
    <font>
      <b/>
      <sz val="10"/>
      <name val="Microsoft Sans Serif"/>
      <family val="2"/>
    </font>
    <font>
      <sz val="14"/>
      <color theme="1"/>
      <name val="Microsoft Sans Serif"/>
      <family val="2"/>
    </font>
    <font>
      <sz val="25"/>
      <color theme="1"/>
      <name val="Microsoft Sans Serif"/>
      <family val="2"/>
    </font>
    <font>
      <b/>
      <sz val="12"/>
      <color theme="1"/>
      <name val="Microsoft Sans Serif"/>
      <family val="2"/>
    </font>
    <font>
      <b/>
      <sz val="10"/>
      <color rgb="FFFF0000"/>
      <name val="Microsoft Sans Serif"/>
      <family val="2"/>
    </font>
    <font>
      <b/>
      <sz val="30"/>
      <name val="Microsoft Sans Serif"/>
      <family val="2"/>
    </font>
    <font>
      <sz val="12"/>
      <color theme="1"/>
      <name val="Microsoft Sans Serif"/>
      <family val="2"/>
    </font>
    <font>
      <b/>
      <sz val="12"/>
      <name val="Microsoft Sans Serif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57">
    <xf numFmtId="0" fontId="0" fillId="0" borderId="0" xfId="0"/>
    <xf numFmtId="0" fontId="1" fillId="0" borderId="0" xfId="1"/>
    <xf numFmtId="0" fontId="4" fillId="0" borderId="1" xfId="1" applyFont="1" applyBorder="1" applyAlignment="1">
      <alignment horizontal="center" vertical="center"/>
    </xf>
    <xf numFmtId="0" fontId="2" fillId="0" borderId="0" xfId="1" quotePrefix="1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5" fillId="0" borderId="0" xfId="1" quotePrefix="1" applyFont="1" applyAlignment="1">
      <alignment horizontal="center" vertical="center"/>
    </xf>
    <xf numFmtId="0" fontId="5" fillId="0" borderId="0" xfId="1" quotePrefix="1" applyFont="1" applyAlignment="1">
      <alignment horizontal="left" vertical="center"/>
    </xf>
    <xf numFmtId="0" fontId="6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3" fillId="0" borderId="0" xfId="1" quotePrefix="1" applyFont="1" applyAlignment="1">
      <alignment horizontal="left" vertical="center"/>
    </xf>
    <xf numFmtId="0" fontId="2" fillId="0" borderId="0" xfId="1" applyFont="1" applyAlignment="1">
      <alignment vertical="center"/>
    </xf>
    <xf numFmtId="49" fontId="7" fillId="0" borderId="2" xfId="1" applyNumberFormat="1" applyFont="1" applyFill="1" applyBorder="1" applyAlignment="1">
      <alignment horizontal="center" vertical="center"/>
    </xf>
    <xf numFmtId="17" fontId="7" fillId="0" borderId="3" xfId="1" quotePrefix="1" applyNumberFormat="1" applyFont="1" applyFill="1" applyBorder="1" applyAlignment="1">
      <alignment horizontal="center" vertical="center"/>
    </xf>
    <xf numFmtId="0" fontId="7" fillId="0" borderId="4" xfId="1" applyFont="1" applyFill="1" applyBorder="1" applyAlignment="1">
      <alignment horizontal="center" vertical="center"/>
    </xf>
    <xf numFmtId="49" fontId="7" fillId="0" borderId="3" xfId="1" applyNumberFormat="1" applyFont="1" applyFill="1" applyBorder="1" applyAlignment="1">
      <alignment horizontal="center" vertical="center"/>
    </xf>
    <xf numFmtId="165" fontId="7" fillId="0" borderId="3" xfId="1" quotePrefix="1" applyNumberFormat="1" applyFont="1" applyFill="1" applyBorder="1" applyAlignment="1">
      <alignment horizontal="right" vertical="center"/>
    </xf>
    <xf numFmtId="49" fontId="7" fillId="0" borderId="6" xfId="1" applyNumberFormat="1" applyFont="1" applyFill="1" applyBorder="1" applyAlignment="1">
      <alignment horizontal="center" vertical="center"/>
    </xf>
    <xf numFmtId="0" fontId="7" fillId="0" borderId="7" xfId="1" applyFont="1" applyFill="1" applyBorder="1" applyAlignment="1">
      <alignment horizontal="left" vertical="center"/>
    </xf>
    <xf numFmtId="165" fontId="4" fillId="2" borderId="1" xfId="1" quotePrefix="1" applyNumberFormat="1" applyFont="1" applyFill="1" applyBorder="1" applyAlignment="1">
      <alignment horizontal="right" vertical="center"/>
    </xf>
    <xf numFmtId="0" fontId="7" fillId="2" borderId="1" xfId="1" applyFont="1" applyFill="1" applyBorder="1" applyAlignment="1">
      <alignment horizontal="left" vertical="center"/>
    </xf>
    <xf numFmtId="165" fontId="1" fillId="0" borderId="0" xfId="1" applyNumberFormat="1" applyAlignment="1">
      <alignment vertical="center"/>
    </xf>
    <xf numFmtId="0" fontId="4" fillId="2" borderId="1" xfId="1" applyFont="1" applyFill="1" applyBorder="1" applyAlignment="1">
      <alignment horizontal="center" vertical="center"/>
    </xf>
    <xf numFmtId="0" fontId="7" fillId="0" borderId="8" xfId="1" applyFont="1" applyFill="1" applyBorder="1" applyAlignment="1">
      <alignment horizontal="left" vertical="center"/>
    </xf>
    <xf numFmtId="0" fontId="4" fillId="2" borderId="1" xfId="1" applyFont="1" applyFill="1" applyBorder="1" applyAlignment="1">
      <alignment horizontal="left" vertical="center"/>
    </xf>
    <xf numFmtId="49" fontId="7" fillId="0" borderId="4" xfId="1" applyNumberFormat="1" applyFont="1" applyFill="1" applyBorder="1" applyAlignment="1">
      <alignment horizontal="center" vertical="center"/>
    </xf>
    <xf numFmtId="0" fontId="8" fillId="0" borderId="7" xfId="1" applyFont="1" applyFill="1" applyBorder="1" applyAlignment="1">
      <alignment horizontal="left" vertical="center"/>
    </xf>
    <xf numFmtId="0" fontId="2" fillId="0" borderId="0" xfId="1" quotePrefix="1" applyFont="1" applyAlignment="1">
      <alignment vertical="center"/>
    </xf>
    <xf numFmtId="0" fontId="5" fillId="0" borderId="0" xfId="1" quotePrefix="1" applyFont="1" applyAlignment="1">
      <alignment vertical="center"/>
    </xf>
    <xf numFmtId="165" fontId="7" fillId="0" borderId="3" xfId="1" quotePrefix="1" applyNumberFormat="1" applyFont="1" applyFill="1" applyBorder="1" applyAlignment="1">
      <alignment vertical="center"/>
    </xf>
    <xf numFmtId="165" fontId="4" fillId="2" borderId="1" xfId="1" quotePrefix="1" applyNumberFormat="1" applyFont="1" applyFill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0" fillId="0" borderId="0" xfId="1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horizontal="center" vertical="center"/>
    </xf>
    <xf numFmtId="49" fontId="16" fillId="3" borderId="0" xfId="0" applyNumberFormat="1" applyFont="1" applyFill="1" applyAlignment="1">
      <alignment vertical="center"/>
    </xf>
    <xf numFmtId="0" fontId="16" fillId="3" borderId="0" xfId="0" applyFont="1" applyFill="1" applyAlignment="1">
      <alignment vertical="center" wrapText="1"/>
    </xf>
    <xf numFmtId="0" fontId="17" fillId="0" borderId="0" xfId="0" applyNumberFormat="1" applyFont="1" applyFill="1" applyBorder="1" applyAlignment="1">
      <alignment vertical="center" wrapText="1"/>
    </xf>
    <xf numFmtId="0" fontId="18" fillId="0" borderId="0" xfId="0" applyNumberFormat="1" applyFont="1" applyFill="1" applyBorder="1" applyAlignment="1">
      <alignment vertical="center" wrapText="1"/>
    </xf>
    <xf numFmtId="49" fontId="18" fillId="3" borderId="0" xfId="1" applyNumberFormat="1" applyFont="1" applyFill="1" applyAlignment="1">
      <alignment horizontal="left" vertical="center"/>
    </xf>
    <xf numFmtId="0" fontId="18" fillId="3" borderId="0" xfId="1" applyFont="1" applyFill="1" applyAlignment="1">
      <alignment horizontal="left" vertical="center" wrapText="1"/>
    </xf>
    <xf numFmtId="0" fontId="19" fillId="0" borderId="0" xfId="0" applyFont="1" applyAlignment="1">
      <alignment vertical="center"/>
    </xf>
    <xf numFmtId="0" fontId="19" fillId="3" borderId="0" xfId="0" applyFont="1" applyFill="1" applyAlignment="1">
      <alignment vertical="center" wrapText="1"/>
    </xf>
    <xf numFmtId="4" fontId="19" fillId="3" borderId="0" xfId="0" applyNumberFormat="1" applyFont="1" applyFill="1" applyAlignment="1">
      <alignment horizontal="right" vertical="center"/>
    </xf>
    <xf numFmtId="4" fontId="19" fillId="3" borderId="0" xfId="0" applyNumberFormat="1" applyFont="1" applyFill="1" applyAlignment="1">
      <alignment horizontal="right" vertical="center" wrapText="1"/>
    </xf>
    <xf numFmtId="0" fontId="20" fillId="3" borderId="0" xfId="1" applyFont="1" applyFill="1" applyAlignment="1">
      <alignment vertical="center"/>
    </xf>
    <xf numFmtId="0" fontId="20" fillId="3" borderId="0" xfId="0" applyFont="1" applyFill="1" applyAlignment="1">
      <alignment vertical="center" wrapText="1"/>
    </xf>
    <xf numFmtId="0" fontId="18" fillId="0" borderId="0" xfId="1" applyFont="1" applyAlignment="1">
      <alignment vertical="center"/>
    </xf>
    <xf numFmtId="49" fontId="21" fillId="3" borderId="0" xfId="1" applyNumberFormat="1" applyFont="1" applyFill="1" applyAlignment="1">
      <alignment horizontal="left" vertical="center"/>
    </xf>
    <xf numFmtId="0" fontId="21" fillId="3" borderId="0" xfId="1" applyFont="1" applyFill="1" applyAlignment="1">
      <alignment horizontal="left" vertical="center" wrapText="1"/>
    </xf>
    <xf numFmtId="0" fontId="21" fillId="3" borderId="0" xfId="1" applyFont="1" applyFill="1" applyAlignment="1">
      <alignment horizontal="left" vertical="center"/>
    </xf>
    <xf numFmtId="0" fontId="21" fillId="3" borderId="0" xfId="1" applyFont="1" applyFill="1" applyAlignment="1">
      <alignment vertical="center" wrapText="1"/>
    </xf>
    <xf numFmtId="4" fontId="21" fillId="3" borderId="0" xfId="1" applyNumberFormat="1" applyFont="1" applyFill="1" applyAlignment="1">
      <alignment horizontal="right" vertical="center"/>
    </xf>
    <xf numFmtId="4" fontId="21" fillId="3" borderId="0" xfId="1" applyNumberFormat="1" applyFont="1" applyFill="1" applyAlignment="1">
      <alignment horizontal="right" vertical="center" wrapText="1"/>
    </xf>
    <xf numFmtId="0" fontId="21" fillId="3" borderId="0" xfId="1" applyFont="1" applyFill="1" applyAlignment="1">
      <alignment vertical="center"/>
    </xf>
    <xf numFmtId="0" fontId="21" fillId="3" borderId="0" xfId="0" applyFont="1" applyFill="1" applyAlignment="1">
      <alignment vertical="center" wrapText="1"/>
    </xf>
    <xf numFmtId="0" fontId="22" fillId="3" borderId="12" xfId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center" vertical="center" wrapText="1"/>
    </xf>
    <xf numFmtId="49" fontId="21" fillId="3" borderId="17" xfId="1" applyNumberFormat="1" applyFont="1" applyFill="1" applyBorder="1" applyAlignment="1">
      <alignment horizontal="center" vertical="center" wrapText="1"/>
    </xf>
    <xf numFmtId="49" fontId="21" fillId="3" borderId="18" xfId="1" applyNumberFormat="1" applyFont="1" applyFill="1" applyBorder="1" applyAlignment="1">
      <alignment horizontal="center" vertical="center" wrapText="1"/>
    </xf>
    <xf numFmtId="49" fontId="21" fillId="3" borderId="18" xfId="1" applyNumberFormat="1" applyFont="1" applyFill="1" applyBorder="1" applyAlignment="1">
      <alignment horizontal="center" vertical="center"/>
    </xf>
    <xf numFmtId="0" fontId="14" fillId="3" borderId="18" xfId="0" applyFont="1" applyFill="1" applyBorder="1" applyAlignment="1">
      <alignment vertical="center" wrapText="1"/>
    </xf>
    <xf numFmtId="165" fontId="21" fillId="3" borderId="18" xfId="1" quotePrefix="1" applyNumberFormat="1" applyFont="1" applyFill="1" applyBorder="1" applyAlignment="1">
      <alignment horizontal="right" vertical="center" wrapText="1"/>
    </xf>
    <xf numFmtId="14" fontId="21" fillId="3" borderId="18" xfId="1" quotePrefix="1" applyNumberFormat="1" applyFont="1" applyFill="1" applyBorder="1" applyAlignment="1">
      <alignment horizontal="center" vertical="center" wrapText="1"/>
    </xf>
    <xf numFmtId="0" fontId="21" fillId="3" borderId="18" xfId="0" applyNumberFormat="1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 wrapText="1"/>
    </xf>
    <xf numFmtId="49" fontId="21" fillId="3" borderId="19" xfId="1" applyNumberFormat="1" applyFont="1" applyFill="1" applyBorder="1" applyAlignment="1">
      <alignment horizontal="center" vertical="center" wrapText="1"/>
    </xf>
    <xf numFmtId="49" fontId="21" fillId="3" borderId="6" xfId="1" applyNumberFormat="1" applyFont="1" applyFill="1" applyBorder="1" applyAlignment="1">
      <alignment horizontal="center" vertical="center" wrapText="1"/>
    </xf>
    <xf numFmtId="49" fontId="21" fillId="3" borderId="6" xfId="1" applyNumberFormat="1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vertical="center" wrapText="1"/>
    </xf>
    <xf numFmtId="165" fontId="21" fillId="3" borderId="6" xfId="1" quotePrefix="1" applyNumberFormat="1" applyFont="1" applyFill="1" applyBorder="1" applyAlignment="1">
      <alignment horizontal="right" vertical="center" wrapText="1"/>
    </xf>
    <xf numFmtId="14" fontId="21" fillId="3" borderId="6" xfId="1" quotePrefix="1" applyNumberFormat="1" applyFont="1" applyFill="1" applyBorder="1" applyAlignment="1">
      <alignment horizontal="center" vertical="center" wrapText="1"/>
    </xf>
    <xf numFmtId="0" fontId="21" fillId="3" borderId="6" xfId="0" applyNumberFormat="1" applyFont="1" applyFill="1" applyBorder="1" applyAlignment="1">
      <alignment horizontal="center" vertical="center"/>
    </xf>
    <xf numFmtId="0" fontId="21" fillId="3" borderId="7" xfId="0" applyFont="1" applyFill="1" applyBorder="1" applyAlignment="1">
      <alignment horizontal="center" vertical="center" wrapText="1"/>
    </xf>
    <xf numFmtId="49" fontId="21" fillId="3" borderId="20" xfId="1" applyNumberFormat="1" applyFont="1" applyFill="1" applyBorder="1" applyAlignment="1">
      <alignment horizontal="center" vertical="center" wrapText="1"/>
    </xf>
    <xf numFmtId="49" fontId="21" fillId="3" borderId="21" xfId="1" applyNumberFormat="1" applyFont="1" applyFill="1" applyBorder="1" applyAlignment="1">
      <alignment horizontal="center" vertical="center" wrapText="1"/>
    </xf>
    <xf numFmtId="49" fontId="21" fillId="3" borderId="21" xfId="1" applyNumberFormat="1" applyFont="1" applyFill="1" applyBorder="1" applyAlignment="1">
      <alignment horizontal="center" vertical="center"/>
    </xf>
    <xf numFmtId="0" fontId="14" fillId="3" borderId="21" xfId="0" applyFont="1" applyFill="1" applyBorder="1" applyAlignment="1">
      <alignment vertical="center" wrapText="1"/>
    </xf>
    <xf numFmtId="165" fontId="21" fillId="3" borderId="21" xfId="1" quotePrefix="1" applyNumberFormat="1" applyFont="1" applyFill="1" applyBorder="1" applyAlignment="1">
      <alignment horizontal="right" vertical="center" wrapText="1"/>
    </xf>
    <xf numFmtId="14" fontId="21" fillId="3" borderId="21" xfId="1" quotePrefix="1" applyNumberFormat="1" applyFont="1" applyFill="1" applyBorder="1" applyAlignment="1">
      <alignment horizontal="center" vertical="center" wrapText="1"/>
    </xf>
    <xf numFmtId="0" fontId="21" fillId="3" borderId="21" xfId="0" applyNumberFormat="1" applyFont="1" applyFill="1" applyBorder="1" applyAlignment="1">
      <alignment horizontal="center" vertical="center"/>
    </xf>
    <xf numFmtId="0" fontId="21" fillId="3" borderId="22" xfId="0" applyFont="1" applyFill="1" applyBorder="1" applyAlignment="1">
      <alignment horizontal="center" vertical="center" wrapText="1"/>
    </xf>
    <xf numFmtId="4" fontId="22" fillId="2" borderId="13" xfId="1" applyNumberFormat="1" applyFont="1" applyFill="1" applyBorder="1" applyAlignment="1">
      <alignment horizontal="right" vertical="center"/>
    </xf>
    <xf numFmtId="0" fontId="23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vertical="center" wrapText="1"/>
    </xf>
    <xf numFmtId="4" fontId="22" fillId="2" borderId="1" xfId="1" applyNumberFormat="1" applyFont="1" applyFill="1" applyBorder="1" applyAlignment="1">
      <alignment horizontal="right" vertical="center"/>
    </xf>
    <xf numFmtId="4" fontId="25" fillId="0" borderId="0" xfId="0" applyNumberFormat="1" applyFont="1" applyAlignment="1">
      <alignment vertical="center"/>
    </xf>
    <xf numFmtId="49" fontId="26" fillId="0" borderId="0" xfId="0" applyNumberFormat="1" applyFont="1" applyAlignment="1">
      <alignment horizontal="left" vertical="center"/>
    </xf>
    <xf numFmtId="0" fontId="27" fillId="3" borderId="0" xfId="1" applyFont="1" applyFill="1" applyAlignment="1">
      <alignment horizontal="center" vertical="center"/>
    </xf>
    <xf numFmtId="0" fontId="27" fillId="3" borderId="0" xfId="1" applyFont="1" applyFill="1" applyAlignment="1">
      <alignment horizontal="center" vertical="center" wrapText="1"/>
    </xf>
    <xf numFmtId="49" fontId="25" fillId="3" borderId="0" xfId="0" applyNumberFormat="1" applyFont="1" applyFill="1" applyAlignment="1">
      <alignment vertical="center"/>
    </xf>
    <xf numFmtId="0" fontId="25" fillId="3" borderId="0" xfId="0" applyFont="1" applyFill="1" applyAlignment="1">
      <alignment vertical="center" wrapText="1"/>
    </xf>
    <xf numFmtId="0" fontId="28" fillId="0" borderId="0" xfId="0" applyFont="1" applyAlignment="1">
      <alignment vertical="center"/>
    </xf>
    <xf numFmtId="0" fontId="29" fillId="0" borderId="0" xfId="0" applyNumberFormat="1" applyFont="1" applyFill="1" applyBorder="1" applyAlignment="1">
      <alignment vertical="center" wrapText="1"/>
    </xf>
    <xf numFmtId="49" fontId="29" fillId="3" borderId="0" xfId="1" applyNumberFormat="1" applyFont="1" applyFill="1" applyAlignment="1">
      <alignment horizontal="left" vertical="center"/>
    </xf>
    <xf numFmtId="0" fontId="29" fillId="3" borderId="0" xfId="1" applyFont="1" applyFill="1" applyAlignment="1">
      <alignment horizontal="left" vertical="center" wrapText="1"/>
    </xf>
    <xf numFmtId="0" fontId="28" fillId="3" borderId="0" xfId="0" applyFont="1" applyFill="1" applyAlignment="1">
      <alignment vertical="center" wrapText="1"/>
    </xf>
    <xf numFmtId="0" fontId="28" fillId="3" borderId="0" xfId="0" applyFont="1" applyFill="1" applyAlignment="1">
      <alignment vertical="center"/>
    </xf>
    <xf numFmtId="0" fontId="25" fillId="3" borderId="0" xfId="0" applyFont="1" applyFill="1" applyBorder="1" applyAlignment="1">
      <alignment horizontal="left" vertical="center"/>
    </xf>
    <xf numFmtId="49" fontId="26" fillId="3" borderId="0" xfId="0" applyNumberFormat="1" applyFont="1" applyFill="1" applyAlignment="1">
      <alignment horizontal="left" vertical="center"/>
    </xf>
    <xf numFmtId="0" fontId="14" fillId="3" borderId="0" xfId="0" applyFont="1" applyFill="1" applyAlignment="1">
      <alignment vertical="center"/>
    </xf>
    <xf numFmtId="0" fontId="4" fillId="0" borderId="0" xfId="1" applyFont="1" applyAlignment="1">
      <alignment vertical="center"/>
    </xf>
    <xf numFmtId="0" fontId="7" fillId="0" borderId="7" xfId="1" applyFont="1" applyFill="1" applyBorder="1" applyAlignment="1">
      <alignment horizontal="left" vertical="center" wrapText="1"/>
    </xf>
    <xf numFmtId="0" fontId="7" fillId="3" borderId="26" xfId="1" applyFont="1" applyFill="1" applyBorder="1" applyAlignment="1">
      <alignment horizontal="left" vertical="center" wrapText="1"/>
    </xf>
    <xf numFmtId="0" fontId="1" fillId="0" borderId="7" xfId="1" applyFont="1" applyBorder="1" applyAlignment="1">
      <alignment horizontal="left" vertical="center" wrapText="1"/>
    </xf>
    <xf numFmtId="0" fontId="1" fillId="0" borderId="8" xfId="1" applyFont="1" applyBorder="1" applyAlignment="1">
      <alignment horizontal="left" vertical="center" wrapText="1"/>
    </xf>
    <xf numFmtId="0" fontId="7" fillId="0" borderId="8" xfId="1" applyFont="1" applyBorder="1" applyAlignment="1">
      <alignment horizontal="left" vertical="center" wrapText="1"/>
    </xf>
    <xf numFmtId="0" fontId="7" fillId="0" borderId="3" xfId="1" applyNumberFormat="1" applyFont="1" applyFill="1" applyBorder="1" applyAlignment="1">
      <alignment horizontal="center" vertical="center"/>
    </xf>
    <xf numFmtId="0" fontId="7" fillId="4" borderId="4" xfId="1" applyFont="1" applyFill="1" applyBorder="1" applyAlignment="1">
      <alignment horizontal="center" vertical="center"/>
    </xf>
    <xf numFmtId="0" fontId="7" fillId="4" borderId="7" xfId="1" applyFont="1" applyFill="1" applyBorder="1" applyAlignment="1">
      <alignment horizontal="left" vertical="center" wrapText="1"/>
    </xf>
    <xf numFmtId="165" fontId="7" fillId="4" borderId="3" xfId="1" quotePrefix="1" applyNumberFormat="1" applyFont="1" applyFill="1" applyBorder="1" applyAlignment="1">
      <alignment vertical="center"/>
    </xf>
    <xf numFmtId="165" fontId="7" fillId="4" borderId="3" xfId="1" quotePrefix="1" applyNumberFormat="1" applyFont="1" applyFill="1" applyBorder="1" applyAlignment="1">
      <alignment horizontal="right" vertical="center"/>
    </xf>
    <xf numFmtId="49" fontId="7" fillId="4" borderId="2" xfId="1" applyNumberFormat="1" applyFont="1" applyFill="1" applyBorder="1" applyAlignment="1">
      <alignment horizontal="center" vertical="center"/>
    </xf>
    <xf numFmtId="17" fontId="7" fillId="4" borderId="3" xfId="1" quotePrefix="1" applyNumberFormat="1" applyFont="1" applyFill="1" applyBorder="1" applyAlignment="1">
      <alignment horizontal="center" vertical="center"/>
    </xf>
    <xf numFmtId="49" fontId="7" fillId="4" borderId="3" xfId="1" applyNumberFormat="1" applyFont="1" applyFill="1" applyBorder="1" applyAlignment="1">
      <alignment horizontal="center" vertical="center"/>
    </xf>
    <xf numFmtId="0" fontId="7" fillId="4" borderId="5" xfId="1" applyFont="1" applyFill="1" applyBorder="1" applyAlignment="1">
      <alignment horizontal="left" vertical="center" wrapText="1"/>
    </xf>
    <xf numFmtId="0" fontId="2" fillId="0" borderId="0" xfId="1" quotePrefix="1" applyFont="1" applyAlignment="1">
      <alignment horizontal="left" vertical="center"/>
    </xf>
    <xf numFmtId="0" fontId="1" fillId="0" borderId="0" xfId="1" applyAlignment="1">
      <alignment horizontal="left"/>
    </xf>
    <xf numFmtId="0" fontId="7" fillId="2" borderId="13" xfId="1" applyFont="1" applyFill="1" applyBorder="1" applyAlignment="1">
      <alignment horizontal="left" vertical="center"/>
    </xf>
    <xf numFmtId="0" fontId="32" fillId="0" borderId="6" xfId="0" applyFont="1" applyBorder="1" applyAlignment="1">
      <alignment vertical="center" wrapText="1"/>
    </xf>
    <xf numFmtId="0" fontId="32" fillId="0" borderId="6" xfId="1" applyNumberFormat="1" applyFont="1" applyFill="1" applyBorder="1" applyAlignment="1">
      <alignment horizontal="center" vertical="center"/>
    </xf>
    <xf numFmtId="14" fontId="32" fillId="0" borderId="6" xfId="1" quotePrefix="1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6" fillId="0" borderId="0" xfId="1" applyFont="1" applyAlignment="1">
      <alignment horizontal="left" vertic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32" fillId="0" borderId="6" xfId="1" quotePrefix="1" applyNumberFormat="1" applyFont="1" applyFill="1" applyBorder="1" applyAlignment="1">
      <alignment horizontal="center" vertical="center"/>
    </xf>
    <xf numFmtId="0" fontId="32" fillId="0" borderId="28" xfId="0" applyFont="1" applyBorder="1" applyAlignment="1">
      <alignment vertical="center" wrapText="1"/>
    </xf>
    <xf numFmtId="0" fontId="32" fillId="0" borderId="6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2" fillId="0" borderId="6" xfId="0" applyFont="1" applyBorder="1" applyAlignment="1">
      <alignment horizontal="center"/>
    </xf>
    <xf numFmtId="14" fontId="32" fillId="0" borderId="28" xfId="1" quotePrefix="1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1" applyAlignment="1">
      <alignment vertical="center"/>
    </xf>
    <xf numFmtId="0" fontId="0" fillId="0" borderId="0" xfId="0" applyBorder="1" applyAlignment="1">
      <alignment vertical="center"/>
    </xf>
    <xf numFmtId="0" fontId="32" fillId="0" borderId="6" xfId="0" applyFont="1" applyBorder="1" applyAlignment="1">
      <alignment wrapText="1"/>
    </xf>
    <xf numFmtId="0" fontId="0" fillId="0" borderId="0" xfId="0" applyBorder="1" applyAlignment="1">
      <alignment horizontal="center" vertical="center"/>
    </xf>
    <xf numFmtId="0" fontId="0" fillId="0" borderId="0" xfId="0" applyNumberFormat="1"/>
    <xf numFmtId="0" fontId="2" fillId="0" borderId="0" xfId="1" quotePrefix="1" applyNumberFormat="1" applyFont="1" applyAlignment="1">
      <alignment horizontal="center" vertical="center"/>
    </xf>
    <xf numFmtId="0" fontId="5" fillId="0" borderId="0" xfId="1" applyNumberFormat="1" applyFont="1" applyAlignment="1">
      <alignment horizontal="left" vertical="center"/>
    </xf>
    <xf numFmtId="0" fontId="5" fillId="0" borderId="0" xfId="1" applyNumberFormat="1" applyFont="1" applyAlignment="1">
      <alignment vertical="center"/>
    </xf>
    <xf numFmtId="0" fontId="1" fillId="0" borderId="0" xfId="1" applyNumberFormat="1"/>
    <xf numFmtId="0" fontId="0" fillId="0" borderId="0" xfId="0" applyNumberFormat="1" applyBorder="1"/>
    <xf numFmtId="0" fontId="32" fillId="0" borderId="3" xfId="1" applyNumberFormat="1" applyFont="1" applyFill="1" applyBorder="1" applyAlignment="1">
      <alignment horizontal="center" vertical="center"/>
    </xf>
    <xf numFmtId="17" fontId="32" fillId="0" borderId="6" xfId="1" quotePrefix="1" applyNumberFormat="1" applyFont="1" applyFill="1" applyBorder="1" applyAlignment="1">
      <alignment horizontal="center" vertical="center"/>
    </xf>
    <xf numFmtId="17" fontId="32" fillId="0" borderId="28" xfId="1" quotePrefix="1" applyNumberFormat="1" applyFont="1" applyFill="1" applyBorder="1" applyAlignment="1">
      <alignment horizontal="center" vertical="center"/>
    </xf>
    <xf numFmtId="2" fontId="32" fillId="0" borderId="3" xfId="1" quotePrefix="1" applyNumberFormat="1" applyFont="1" applyFill="1" applyBorder="1" applyAlignment="1">
      <alignment horizontal="center" vertical="center"/>
    </xf>
    <xf numFmtId="2" fontId="32" fillId="0" borderId="6" xfId="1" quotePrefix="1" applyNumberFormat="1" applyFont="1" applyFill="1" applyBorder="1" applyAlignment="1">
      <alignment horizontal="center" vertical="center"/>
    </xf>
    <xf numFmtId="2" fontId="32" fillId="0" borderId="28" xfId="1" quotePrefix="1" applyNumberFormat="1" applyFont="1" applyFill="1" applyBorder="1" applyAlignment="1">
      <alignment horizontal="center" vertical="center"/>
    </xf>
    <xf numFmtId="2" fontId="4" fillId="2" borderId="1" xfId="1" quotePrefix="1" applyNumberFormat="1" applyFont="1" applyFill="1" applyBorder="1" applyAlignment="1">
      <alignment horizontal="right" vertical="center"/>
    </xf>
    <xf numFmtId="2" fontId="32" fillId="4" borderId="6" xfId="1" quotePrefix="1" applyNumberFormat="1" applyFont="1" applyFill="1" applyBorder="1" applyAlignment="1">
      <alignment horizontal="center" vertical="center"/>
    </xf>
    <xf numFmtId="14" fontId="32" fillId="0" borderId="6" xfId="1" quotePrefix="1" applyNumberFormat="1" applyFont="1" applyFill="1" applyBorder="1" applyAlignment="1">
      <alignment horizontal="left" vertical="center"/>
    </xf>
    <xf numFmtId="2" fontId="32" fillId="0" borderId="6" xfId="0" applyNumberFormat="1" applyFont="1" applyFill="1" applyBorder="1" applyAlignment="1">
      <alignment horizontal="center" vertical="center"/>
    </xf>
    <xf numFmtId="14" fontId="32" fillId="0" borderId="28" xfId="1" quotePrefix="1" applyNumberFormat="1" applyFont="1" applyFill="1" applyBorder="1" applyAlignment="1">
      <alignment horizontal="left" vertical="center"/>
    </xf>
    <xf numFmtId="0" fontId="32" fillId="0" borderId="6" xfId="0" applyFont="1" applyFill="1" applyBorder="1" applyAlignment="1">
      <alignment vertical="center" wrapText="1"/>
    </xf>
    <xf numFmtId="14" fontId="32" fillId="0" borderId="6" xfId="1" quotePrefix="1" applyNumberFormat="1" applyFont="1" applyFill="1" applyBorder="1" applyAlignment="1">
      <alignment horizontal="center" vertical="center" wrapText="1"/>
    </xf>
    <xf numFmtId="0" fontId="0" fillId="0" borderId="0" xfId="0" applyFont="1" applyBorder="1"/>
    <xf numFmtId="0" fontId="33" fillId="0" borderId="1" xfId="1" applyFont="1" applyBorder="1" applyAlignment="1">
      <alignment horizontal="center" vertical="center"/>
    </xf>
    <xf numFmtId="0" fontId="33" fillId="0" borderId="1" xfId="1" applyNumberFormat="1" applyFont="1" applyBorder="1" applyAlignment="1">
      <alignment horizontal="center" vertical="center"/>
    </xf>
    <xf numFmtId="0" fontId="33" fillId="0" borderId="1" xfId="0" applyNumberFormat="1" applyFont="1" applyFill="1" applyBorder="1" applyAlignment="1">
      <alignment horizontal="center" vertical="top"/>
    </xf>
    <xf numFmtId="2" fontId="32" fillId="0" borderId="6" xfId="0" applyNumberFormat="1" applyFont="1" applyFill="1" applyBorder="1" applyAlignment="1">
      <alignment horizontal="center" vertical="top"/>
    </xf>
    <xf numFmtId="0" fontId="32" fillId="0" borderId="28" xfId="1" quotePrefix="1" applyNumberFormat="1" applyFont="1" applyFill="1" applyBorder="1" applyAlignment="1">
      <alignment horizontal="center" vertical="center"/>
    </xf>
    <xf numFmtId="2" fontId="32" fillId="0" borderId="29" xfId="1" quotePrefix="1" applyNumberFormat="1" applyFont="1" applyFill="1" applyBorder="1" applyAlignment="1">
      <alignment horizontal="center" vertical="center"/>
    </xf>
    <xf numFmtId="0" fontId="32" fillId="4" borderId="6" xfId="1" quotePrefix="1" applyNumberFormat="1" applyFont="1" applyFill="1" applyBorder="1" applyAlignment="1">
      <alignment horizontal="center" vertical="center"/>
    </xf>
    <xf numFmtId="0" fontId="32" fillId="0" borderId="6" xfId="0" applyFont="1" applyFill="1" applyBorder="1" applyAlignment="1">
      <alignment horizontal="center" vertical="center"/>
    </xf>
    <xf numFmtId="165" fontId="4" fillId="0" borderId="0" xfId="1" applyNumberFormat="1" applyFont="1" applyFill="1" applyBorder="1" applyAlignment="1">
      <alignment horizontal="center" vertical="center"/>
    </xf>
    <xf numFmtId="3" fontId="32" fillId="0" borderId="6" xfId="1" quotePrefix="1" applyNumberFormat="1" applyFont="1" applyFill="1" applyBorder="1" applyAlignment="1">
      <alignment horizontal="center" vertical="center"/>
    </xf>
    <xf numFmtId="0" fontId="33" fillId="5" borderId="12" xfId="1" applyFont="1" applyFill="1" applyBorder="1" applyAlignment="1">
      <alignment vertical="center" wrapText="1" shrinkToFit="1"/>
    </xf>
    <xf numFmtId="0" fontId="33" fillId="0" borderId="12" xfId="1" applyFont="1" applyBorder="1" applyAlignment="1">
      <alignment vertical="center"/>
    </xf>
    <xf numFmtId="0" fontId="33" fillId="5" borderId="13" xfId="1" applyFont="1" applyFill="1" applyBorder="1" applyAlignment="1">
      <alignment vertical="center" wrapText="1" shrinkToFit="1"/>
    </xf>
    <xf numFmtId="0" fontId="33" fillId="0" borderId="13" xfId="1" applyFont="1" applyBorder="1" applyAlignment="1">
      <alignment vertical="center"/>
    </xf>
    <xf numFmtId="0" fontId="0" fillId="0" borderId="6" xfId="0" applyFont="1" applyBorder="1"/>
    <xf numFmtId="164" fontId="4" fillId="2" borderId="13" xfId="1" quotePrefix="1" applyNumberFormat="1" applyFont="1" applyFill="1" applyBorder="1" applyAlignment="1">
      <alignment vertical="center"/>
    </xf>
    <xf numFmtId="0" fontId="33" fillId="0" borderId="14" xfId="1" applyFont="1" applyBorder="1" applyAlignment="1">
      <alignment horizontal="center" vertical="center"/>
    </xf>
    <xf numFmtId="0" fontId="33" fillId="0" borderId="27" xfId="1" applyFont="1" applyBorder="1" applyAlignment="1">
      <alignment vertical="center"/>
    </xf>
    <xf numFmtId="0" fontId="33" fillId="0" borderId="24" xfId="1" applyFont="1" applyBorder="1" applyAlignment="1">
      <alignment vertical="center"/>
    </xf>
    <xf numFmtId="165" fontId="4" fillId="0" borderId="6" xfId="1" applyNumberFormat="1" applyFont="1" applyFill="1" applyBorder="1" applyAlignment="1">
      <alignment horizontal="center" vertical="center"/>
    </xf>
    <xf numFmtId="0" fontId="33" fillId="0" borderId="12" xfId="1" applyFont="1" applyBorder="1" applyAlignment="1">
      <alignment vertical="center" wrapText="1" shrinkToFit="1"/>
    </xf>
    <xf numFmtId="0" fontId="33" fillId="0" borderId="13" xfId="1" applyFont="1" applyBorder="1" applyAlignment="1">
      <alignment vertical="center" shrinkToFit="1"/>
    </xf>
    <xf numFmtId="0" fontId="0" fillId="0" borderId="6" xfId="0" applyFont="1" applyFill="1" applyBorder="1"/>
    <xf numFmtId="0" fontId="0" fillId="0" borderId="0" xfId="0" applyFont="1" applyFill="1" applyBorder="1"/>
    <xf numFmtId="0" fontId="13" fillId="0" borderId="0" xfId="0" applyFont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14" fontId="9" fillId="2" borderId="9" xfId="1" applyNumberFormat="1" applyFont="1" applyFill="1" applyBorder="1" applyAlignment="1">
      <alignment horizontal="center" vertical="center"/>
    </xf>
    <xf numFmtId="14" fontId="9" fillId="2" borderId="10" xfId="1" applyNumberFormat="1" applyFont="1" applyFill="1" applyBorder="1" applyAlignment="1">
      <alignment horizontal="center" vertical="center"/>
    </xf>
    <xf numFmtId="14" fontId="9" fillId="2" borderId="11" xfId="1" applyNumberFormat="1" applyFont="1" applyFill="1" applyBorder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4" fillId="0" borderId="12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12" xfId="1" applyFont="1" applyBorder="1" applyAlignment="1">
      <alignment horizontal="center" vertical="center" wrapText="1" shrinkToFit="1"/>
    </xf>
    <xf numFmtId="0" fontId="4" fillId="0" borderId="13" xfId="1" applyFont="1" applyBorder="1" applyAlignment="1">
      <alignment horizontal="center" vertical="center" shrinkToFit="1"/>
    </xf>
    <xf numFmtId="0" fontId="4" fillId="0" borderId="13" xfId="1" applyFont="1" applyBorder="1" applyAlignment="1">
      <alignment horizontal="center" vertical="center" wrapText="1" shrinkToFit="1"/>
    </xf>
    <xf numFmtId="0" fontId="4" fillId="2" borderId="9" xfId="1" applyFont="1" applyFill="1" applyBorder="1" applyAlignment="1">
      <alignment horizontal="center" vertical="center"/>
    </xf>
    <xf numFmtId="0" fontId="4" fillId="2" borderId="10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horizontal="center" vertical="center"/>
    </xf>
    <xf numFmtId="0" fontId="11" fillId="0" borderId="0" xfId="1" applyNumberFormat="1" applyFont="1" applyAlignment="1">
      <alignment horizontal="center" vertical="center"/>
    </xf>
    <xf numFmtId="0" fontId="12" fillId="0" borderId="0" xfId="1" applyNumberFormat="1" applyFont="1" applyAlignment="1">
      <alignment horizontal="center" vertical="center"/>
    </xf>
    <xf numFmtId="0" fontId="13" fillId="0" borderId="0" xfId="0" applyNumberFormat="1" applyFont="1" applyAlignment="1">
      <alignment horizontal="center" vertical="center"/>
    </xf>
    <xf numFmtId="0" fontId="33" fillId="0" borderId="12" xfId="1" applyFont="1" applyBorder="1" applyAlignment="1">
      <alignment horizontal="center" vertical="center" wrapText="1"/>
    </xf>
    <xf numFmtId="0" fontId="33" fillId="0" borderId="13" xfId="1" applyFont="1" applyBorder="1" applyAlignment="1">
      <alignment horizontal="center" vertical="center"/>
    </xf>
    <xf numFmtId="0" fontId="33" fillId="0" borderId="1" xfId="1" applyFont="1" applyBorder="1" applyAlignment="1">
      <alignment horizontal="center" vertical="center" wrapText="1"/>
    </xf>
    <xf numFmtId="0" fontId="33" fillId="0" borderId="1" xfId="1" applyNumberFormat="1" applyFont="1" applyBorder="1" applyAlignment="1">
      <alignment horizontal="center" vertical="center" wrapText="1"/>
    </xf>
    <xf numFmtId="0" fontId="33" fillId="0" borderId="12" xfId="1" applyFont="1" applyBorder="1" applyAlignment="1">
      <alignment horizontal="center" vertical="center" wrapText="1" shrinkToFit="1"/>
    </xf>
    <xf numFmtId="0" fontId="33" fillId="0" borderId="13" xfId="1" applyFont="1" applyBorder="1" applyAlignment="1">
      <alignment horizontal="center" vertical="center" shrinkToFit="1"/>
    </xf>
    <xf numFmtId="0" fontId="33" fillId="0" borderId="14" xfId="1" applyFont="1" applyBorder="1" applyAlignment="1">
      <alignment horizontal="center" vertical="center"/>
    </xf>
    <xf numFmtId="0" fontId="33" fillId="0" borderId="27" xfId="1" applyFont="1" applyBorder="1" applyAlignment="1">
      <alignment horizontal="center" vertical="center"/>
    </xf>
    <xf numFmtId="0" fontId="33" fillId="0" borderId="12" xfId="1" applyFont="1" applyBorder="1" applyAlignment="1">
      <alignment horizontal="center" vertical="center"/>
    </xf>
    <xf numFmtId="0" fontId="33" fillId="0" borderId="25" xfId="1" applyFont="1" applyBorder="1" applyAlignment="1">
      <alignment horizontal="center" vertical="center"/>
    </xf>
    <xf numFmtId="14" fontId="9" fillId="2" borderId="23" xfId="1" applyNumberFormat="1" applyFont="1" applyFill="1" applyBorder="1" applyAlignment="1">
      <alignment horizontal="center" vertical="center"/>
    </xf>
    <xf numFmtId="14" fontId="9" fillId="2" borderId="24" xfId="1" applyNumberFormat="1" applyFont="1" applyFill="1" applyBorder="1" applyAlignment="1">
      <alignment horizontal="center" vertical="center"/>
    </xf>
    <xf numFmtId="14" fontId="9" fillId="2" borderId="25" xfId="1" applyNumberFormat="1" applyFont="1" applyFill="1" applyBorder="1" applyAlignment="1">
      <alignment horizontal="center" vertical="center"/>
    </xf>
    <xf numFmtId="0" fontId="23" fillId="0" borderId="0" xfId="0" applyFont="1" applyAlignment="1">
      <alignment horizontal="right" vertical="center"/>
    </xf>
    <xf numFmtId="4" fontId="22" fillId="3" borderId="12" xfId="1" applyNumberFormat="1" applyFont="1" applyFill="1" applyBorder="1" applyAlignment="1">
      <alignment horizontal="center" vertical="center"/>
    </xf>
    <xf numFmtId="4" fontId="22" fillId="3" borderId="16" xfId="1" applyNumberFormat="1" applyFont="1" applyFill="1" applyBorder="1" applyAlignment="1">
      <alignment horizontal="center" vertical="center"/>
    </xf>
    <xf numFmtId="0" fontId="22" fillId="3" borderId="12" xfId="1" applyFont="1" applyFill="1" applyBorder="1" applyAlignment="1">
      <alignment horizontal="center" vertical="center" wrapText="1"/>
    </xf>
    <xf numFmtId="0" fontId="22" fillId="3" borderId="16" xfId="1" applyFont="1" applyFill="1" applyBorder="1" applyAlignment="1">
      <alignment horizontal="center" vertical="center" wrapText="1"/>
    </xf>
    <xf numFmtId="0" fontId="22" fillId="3" borderId="9" xfId="1" applyFont="1" applyFill="1" applyBorder="1" applyAlignment="1">
      <alignment horizontal="center" vertical="center" wrapText="1"/>
    </xf>
    <xf numFmtId="0" fontId="22" fillId="3" borderId="11" xfId="1" applyFont="1" applyFill="1" applyBorder="1" applyAlignment="1">
      <alignment horizontal="center" vertical="center" wrapText="1"/>
    </xf>
    <xf numFmtId="0" fontId="22" fillId="2" borderId="23" xfId="1" applyFont="1" applyFill="1" applyBorder="1" applyAlignment="1">
      <alignment horizontal="center" vertical="center"/>
    </xf>
    <xf numFmtId="0" fontId="22" fillId="2" borderId="24" xfId="1" applyFont="1" applyFill="1" applyBorder="1" applyAlignment="1">
      <alignment horizontal="center" vertical="center"/>
    </xf>
    <xf numFmtId="0" fontId="22" fillId="2" borderId="25" xfId="1" applyFont="1" applyFill="1" applyBorder="1" applyAlignment="1">
      <alignment horizontal="center" vertical="center"/>
    </xf>
    <xf numFmtId="4" fontId="22" fillId="2" borderId="23" xfId="1" applyNumberFormat="1" applyFont="1" applyFill="1" applyBorder="1" applyAlignment="1">
      <alignment horizontal="center" vertical="center"/>
    </xf>
    <xf numFmtId="4" fontId="22" fillId="2" borderId="24" xfId="1" applyNumberFormat="1" applyFont="1" applyFill="1" applyBorder="1" applyAlignment="1">
      <alignment horizontal="center" vertical="center"/>
    </xf>
    <xf numFmtId="4" fontId="22" fillId="2" borderId="25" xfId="1" applyNumberFormat="1" applyFont="1" applyFill="1" applyBorder="1" applyAlignment="1">
      <alignment horizontal="center" vertical="center"/>
    </xf>
    <xf numFmtId="49" fontId="22" fillId="3" borderId="14" xfId="1" applyNumberFormat="1" applyFont="1" applyFill="1" applyBorder="1" applyAlignment="1">
      <alignment horizontal="center" vertical="center" wrapText="1"/>
    </xf>
    <xf numFmtId="49" fontId="22" fillId="3" borderId="15" xfId="1" applyNumberFormat="1" applyFont="1" applyFill="1" applyBorder="1" applyAlignment="1">
      <alignment horizontal="center" vertical="center" wrapText="1"/>
    </xf>
    <xf numFmtId="0" fontId="22" fillId="3" borderId="12" xfId="1" applyFont="1" applyFill="1" applyBorder="1" applyAlignment="1">
      <alignment horizontal="center" vertical="center"/>
    </xf>
    <xf numFmtId="0" fontId="22" fillId="3" borderId="16" xfId="1" applyFont="1" applyFill="1" applyBorder="1" applyAlignment="1">
      <alignment horizontal="center" vertical="center"/>
    </xf>
    <xf numFmtId="0" fontId="22" fillId="2" borderId="9" xfId="1" applyFont="1" applyFill="1" applyBorder="1" applyAlignment="1">
      <alignment horizontal="center" vertical="center"/>
    </xf>
    <xf numFmtId="0" fontId="22" fillId="2" borderId="10" xfId="1" applyFont="1" applyFill="1" applyBorder="1" applyAlignment="1">
      <alignment horizontal="center" vertical="center"/>
    </xf>
    <xf numFmtId="0" fontId="22" fillId="2" borderId="11" xfId="1" applyFont="1" applyFill="1" applyBorder="1" applyAlignment="1">
      <alignment horizontal="center" vertical="center"/>
    </xf>
    <xf numFmtId="4" fontId="22" fillId="2" borderId="9" xfId="1" applyNumberFormat="1" applyFont="1" applyFill="1" applyBorder="1" applyAlignment="1">
      <alignment horizontal="center" vertical="center"/>
    </xf>
    <xf numFmtId="4" fontId="22" fillId="2" borderId="10" xfId="1" applyNumberFormat="1" applyFont="1" applyFill="1" applyBorder="1" applyAlignment="1">
      <alignment horizontal="center" vertical="center"/>
    </xf>
    <xf numFmtId="4" fontId="22" fillId="2" borderId="11" xfId="1" applyNumberFormat="1" applyFont="1" applyFill="1" applyBorder="1" applyAlignment="1">
      <alignment horizontal="center" vertical="center"/>
    </xf>
    <xf numFmtId="0" fontId="5" fillId="0" borderId="0" xfId="1" quotePrefix="1" applyFont="1" applyAlignment="1">
      <alignment vertical="center"/>
    </xf>
    <xf numFmtId="0" fontId="4" fillId="0" borderId="0" xfId="1" applyFont="1" applyAlignment="1">
      <alignment horizontal="left" vertical="center" wrapText="1"/>
    </xf>
    <xf numFmtId="0" fontId="2" fillId="0" borderId="0" xfId="1" applyFont="1" applyAlignment="1">
      <alignment horizontal="center" vertical="center"/>
    </xf>
    <xf numFmtId="0" fontId="5" fillId="0" borderId="0" xfId="1" applyFont="1" applyAlignment="1">
      <alignment vertical="center"/>
    </xf>
    <xf numFmtId="0" fontId="33" fillId="5" borderId="12" xfId="1" applyFont="1" applyFill="1" applyBorder="1" applyAlignment="1">
      <alignment horizontal="center" vertical="center" wrapText="1" shrinkToFit="1"/>
    </xf>
    <xf numFmtId="0" fontId="33" fillId="5" borderId="13" xfId="1" applyFont="1" applyFill="1" applyBorder="1" applyAlignment="1">
      <alignment horizontal="center" vertical="center" wrapText="1" shrinkToFit="1"/>
    </xf>
    <xf numFmtId="0" fontId="33" fillId="0" borderId="13" xfId="1" applyFont="1" applyBorder="1" applyAlignment="1">
      <alignment horizontal="center" vertical="center" wrapText="1" shrinkToFit="1"/>
    </xf>
    <xf numFmtId="0" fontId="0" fillId="0" borderId="0" xfId="0" applyAlignment="1">
      <alignment wrapText="1"/>
    </xf>
    <xf numFmtId="0" fontId="2" fillId="0" borderId="0" xfId="1" quotePrefix="1" applyFont="1" applyAlignment="1">
      <alignment horizontal="center" vertical="center" wrapText="1"/>
    </xf>
    <xf numFmtId="0" fontId="1" fillId="0" borderId="0" xfId="1" applyAlignment="1">
      <alignment wrapText="1"/>
    </xf>
    <xf numFmtId="0" fontId="32" fillId="0" borderId="6" xfId="1" quotePrefix="1" applyNumberFormat="1" applyFont="1" applyFill="1" applyBorder="1" applyAlignment="1">
      <alignment horizontal="center" vertical="center" wrapText="1"/>
    </xf>
    <xf numFmtId="3" fontId="32" fillId="0" borderId="6" xfId="1" quotePrefix="1" applyNumberFormat="1" applyFont="1" applyFill="1" applyBorder="1" applyAlignment="1">
      <alignment horizontal="center" vertical="center" wrapText="1"/>
    </xf>
    <xf numFmtId="0" fontId="32" fillId="0" borderId="28" xfId="1" quotePrefix="1" applyNumberFormat="1" applyFont="1" applyFill="1" applyBorder="1" applyAlignment="1">
      <alignment horizontal="center" vertical="center" wrapText="1"/>
    </xf>
    <xf numFmtId="0" fontId="32" fillId="0" borderId="28" xfId="0" applyFont="1" applyBorder="1" applyAlignment="1">
      <alignment horizontal="center"/>
    </xf>
    <xf numFmtId="164" fontId="4" fillId="2" borderId="1" xfId="1" quotePrefix="1" applyNumberFormat="1" applyFont="1" applyFill="1" applyBorder="1" applyAlignment="1">
      <alignment vertical="center"/>
    </xf>
    <xf numFmtId="0" fontId="32" fillId="0" borderId="28" xfId="1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 filterMode="1"/>
  <dimension ref="A1:O124"/>
  <sheetViews>
    <sheetView topLeftCell="A6" zoomScale="85" zoomScaleNormal="85" workbookViewId="0">
      <selection activeCell="O16" sqref="O16"/>
    </sheetView>
  </sheetViews>
  <sheetFormatPr baseColWidth="10" defaultRowHeight="15" x14ac:dyDescent="0.25"/>
  <cols>
    <col min="1" max="1" width="6.42578125" customWidth="1"/>
    <col min="2" max="2" width="9" customWidth="1"/>
    <col min="3" max="3" width="9.28515625" customWidth="1"/>
    <col min="7" max="7" width="16.140625" customWidth="1"/>
    <col min="8" max="8" width="8.28515625" bestFit="1" customWidth="1"/>
    <col min="9" max="9" width="6.7109375" customWidth="1"/>
    <col min="10" max="10" width="12.140625" customWidth="1"/>
    <col min="11" max="14" width="6.7109375" customWidth="1"/>
    <col min="15" max="15" width="68.5703125" customWidth="1"/>
  </cols>
  <sheetData>
    <row r="1" spans="1:15" ht="20.100000000000001" customHeight="1" x14ac:dyDescent="0.25"/>
    <row r="2" spans="1:15" ht="30" customHeight="1" x14ac:dyDescent="0.25">
      <c r="A2" s="191" t="s">
        <v>0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</row>
    <row r="3" spans="1:15" ht="21" customHeight="1" x14ac:dyDescent="0.25">
      <c r="A3" s="192" t="s">
        <v>1</v>
      </c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</row>
    <row r="4" spans="1:15" ht="20.100000000000001" customHeight="1" x14ac:dyDescent="0.25">
      <c r="A4" s="3"/>
      <c r="B4" s="3"/>
      <c r="C4" s="3"/>
      <c r="D4" s="3"/>
      <c r="E4" s="3"/>
      <c r="F4" s="3"/>
      <c r="G4" s="26"/>
      <c r="H4" s="3"/>
      <c r="I4" s="3"/>
      <c r="J4" s="3"/>
      <c r="K4" s="3"/>
      <c r="L4" s="3"/>
      <c r="M4" s="3"/>
      <c r="N4" s="3"/>
      <c r="O4" s="3"/>
    </row>
    <row r="5" spans="1:15" ht="30" customHeight="1" x14ac:dyDescent="0.25">
      <c r="A5" s="182" t="s">
        <v>23</v>
      </c>
      <c r="B5" s="182"/>
      <c r="C5" s="182"/>
      <c r="D5" s="182"/>
      <c r="E5" s="182"/>
      <c r="F5" s="182"/>
      <c r="G5" s="182"/>
      <c r="H5" s="182"/>
      <c r="I5" s="182"/>
      <c r="J5" s="182"/>
      <c r="K5" s="182"/>
      <c r="L5" s="182"/>
      <c r="M5" s="182"/>
      <c r="N5" s="182"/>
      <c r="O5" s="182"/>
    </row>
    <row r="6" spans="1:15" ht="20.100000000000001" customHeight="1" x14ac:dyDescent="0.25">
      <c r="A6" s="3"/>
      <c r="B6" s="3"/>
      <c r="C6" s="3"/>
      <c r="D6" s="3"/>
      <c r="E6" s="3"/>
      <c r="F6" s="3"/>
      <c r="G6" s="26"/>
      <c r="H6" s="3"/>
      <c r="I6" s="3"/>
      <c r="J6" s="3"/>
      <c r="K6" s="3"/>
      <c r="L6" s="3"/>
      <c r="M6" s="3"/>
      <c r="N6" s="3"/>
      <c r="O6" s="3"/>
    </row>
    <row r="7" spans="1:15" ht="20.100000000000001" customHeight="1" x14ac:dyDescent="0.25">
      <c r="A7" s="4" t="s">
        <v>21</v>
      </c>
      <c r="B7" s="5"/>
      <c r="C7" s="5"/>
      <c r="D7" s="4" t="s">
        <v>24</v>
      </c>
      <c r="E7" s="1"/>
      <c r="F7" s="1"/>
      <c r="G7" s="27"/>
      <c r="H7" s="5"/>
      <c r="I7" s="5"/>
      <c r="J7" s="5"/>
      <c r="K7" s="5"/>
      <c r="L7" s="5"/>
      <c r="M7" s="5"/>
      <c r="N7" s="5"/>
      <c r="O7" s="5"/>
    </row>
    <row r="8" spans="1:15" ht="20.100000000000001" customHeight="1" x14ac:dyDescent="0.25">
      <c r="A8" s="6" t="s">
        <v>3</v>
      </c>
      <c r="B8" s="7"/>
      <c r="C8" s="7"/>
      <c r="D8" s="8" t="s">
        <v>4</v>
      </c>
      <c r="E8" s="1"/>
      <c r="F8" s="1"/>
      <c r="G8" s="8"/>
      <c r="H8" s="8"/>
      <c r="I8" s="8"/>
      <c r="J8" s="8"/>
      <c r="K8" s="8"/>
      <c r="L8" s="8"/>
      <c r="M8" s="8"/>
      <c r="N8" s="8"/>
      <c r="O8" s="7"/>
    </row>
    <row r="9" spans="1:15" ht="20.100000000000001" customHeight="1" x14ac:dyDescent="0.25">
      <c r="A9" s="6" t="s">
        <v>5</v>
      </c>
      <c r="B9" s="8"/>
      <c r="C9" s="8"/>
      <c r="D9" s="8" t="s">
        <v>2</v>
      </c>
      <c r="E9" s="1"/>
      <c r="F9" s="1"/>
      <c r="G9" s="8"/>
      <c r="H9" s="8"/>
      <c r="I9" s="8"/>
      <c r="J9" s="8"/>
      <c r="K9" s="8"/>
      <c r="L9" s="8"/>
      <c r="M9" s="8"/>
      <c r="N9" s="8"/>
      <c r="O9" s="7"/>
    </row>
    <row r="10" spans="1:15" ht="20.100000000000001" customHeight="1" x14ac:dyDescent="0.25">
      <c r="A10" s="4" t="s">
        <v>6</v>
      </c>
      <c r="B10" s="8"/>
      <c r="C10" s="8"/>
      <c r="D10" s="8" t="s">
        <v>7</v>
      </c>
      <c r="E10" s="1"/>
      <c r="F10" s="1"/>
      <c r="G10" s="8"/>
      <c r="H10" s="8"/>
      <c r="I10" s="8"/>
      <c r="J10" s="8"/>
      <c r="K10" s="8"/>
      <c r="L10" s="8"/>
      <c r="M10" s="8"/>
      <c r="N10" s="8"/>
      <c r="O10" s="7"/>
    </row>
    <row r="11" spans="1:15" ht="20.100000000000001" customHeight="1" thickBot="1" x14ac:dyDescent="0.3">
      <c r="A11" s="1"/>
      <c r="B11" s="9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0">
        <v>2011</v>
      </c>
    </row>
    <row r="12" spans="1:15" ht="20.100000000000001" customHeight="1" thickBot="1" x14ac:dyDescent="0.3">
      <c r="A12" s="193" t="s">
        <v>8</v>
      </c>
      <c r="B12" s="194" t="s">
        <v>9</v>
      </c>
      <c r="C12" s="194"/>
      <c r="D12" s="194"/>
      <c r="E12" s="195" t="s">
        <v>10</v>
      </c>
      <c r="F12" s="195" t="s">
        <v>11</v>
      </c>
      <c r="G12" s="186" t="s">
        <v>12</v>
      </c>
      <c r="H12" s="183" t="s">
        <v>20</v>
      </c>
      <c r="I12" s="184"/>
      <c r="J12" s="184"/>
      <c r="K12" s="184"/>
      <c r="L12" s="184"/>
      <c r="M12" s="184"/>
      <c r="N12" s="185"/>
      <c r="O12" s="186" t="s">
        <v>13</v>
      </c>
    </row>
    <row r="13" spans="1:15" ht="20.100000000000001" customHeight="1" thickBot="1" x14ac:dyDescent="0.3">
      <c r="A13" s="187"/>
      <c r="B13" s="2" t="s">
        <v>14</v>
      </c>
      <c r="C13" s="2" t="s">
        <v>15</v>
      </c>
      <c r="D13" s="2" t="s">
        <v>16</v>
      </c>
      <c r="E13" s="196"/>
      <c r="F13" s="197"/>
      <c r="G13" s="187"/>
      <c r="H13" s="2" t="s">
        <v>22</v>
      </c>
      <c r="I13" s="2" t="s">
        <v>22</v>
      </c>
      <c r="J13" s="2" t="s">
        <v>22</v>
      </c>
      <c r="K13" s="2" t="s">
        <v>22</v>
      </c>
      <c r="L13" s="2" t="s">
        <v>22</v>
      </c>
      <c r="M13" s="2" t="s">
        <v>22</v>
      </c>
      <c r="N13" s="2" t="s">
        <v>22</v>
      </c>
      <c r="O13" s="187"/>
    </row>
    <row r="14" spans="1:15" ht="30" customHeight="1" x14ac:dyDescent="0.25">
      <c r="A14" s="113" t="s">
        <v>41</v>
      </c>
      <c r="B14" s="114">
        <v>40718</v>
      </c>
      <c r="C14" s="109" t="s">
        <v>164</v>
      </c>
      <c r="D14" s="115" t="s">
        <v>165</v>
      </c>
      <c r="E14" s="115" t="s">
        <v>166</v>
      </c>
      <c r="F14" s="115" t="s">
        <v>167</v>
      </c>
      <c r="G14" s="111">
        <f>SUM(H14:N14)</f>
        <v>100</v>
      </c>
      <c r="H14" s="112">
        <v>100</v>
      </c>
      <c r="I14" s="112"/>
      <c r="J14" s="112"/>
      <c r="K14" s="112"/>
      <c r="L14" s="112"/>
      <c r="M14" s="112"/>
      <c r="N14" s="112"/>
      <c r="O14" s="116" t="s">
        <v>191</v>
      </c>
    </row>
    <row r="15" spans="1:15" ht="30" customHeight="1" x14ac:dyDescent="0.25">
      <c r="A15" s="113" t="s">
        <v>52</v>
      </c>
      <c r="B15" s="114">
        <v>40718</v>
      </c>
      <c r="C15" s="109" t="s">
        <v>164</v>
      </c>
      <c r="D15" s="115" t="s">
        <v>168</v>
      </c>
      <c r="E15" s="115" t="s">
        <v>169</v>
      </c>
      <c r="F15" s="115" t="s">
        <v>170</v>
      </c>
      <c r="G15" s="111">
        <f t="shared" ref="G15:G31" si="0">SUM(H15:N15)</f>
        <v>10</v>
      </c>
      <c r="H15" s="112">
        <v>10</v>
      </c>
      <c r="I15" s="112"/>
      <c r="J15" s="112"/>
      <c r="K15" s="112"/>
      <c r="L15" s="112"/>
      <c r="M15" s="112"/>
      <c r="N15" s="112"/>
      <c r="O15" s="110" t="s">
        <v>175</v>
      </c>
    </row>
    <row r="16" spans="1:15" ht="30" customHeight="1" x14ac:dyDescent="0.25">
      <c r="A16" s="113" t="s">
        <v>53</v>
      </c>
      <c r="B16" s="114">
        <v>40718</v>
      </c>
      <c r="C16" s="109" t="s">
        <v>164</v>
      </c>
      <c r="D16" s="115" t="s">
        <v>168</v>
      </c>
      <c r="E16" s="115" t="s">
        <v>171</v>
      </c>
      <c r="F16" s="115" t="s">
        <v>170</v>
      </c>
      <c r="G16" s="111">
        <f t="shared" si="0"/>
        <v>10</v>
      </c>
      <c r="H16" s="112">
        <v>10</v>
      </c>
      <c r="I16" s="112"/>
      <c r="J16" s="112"/>
      <c r="K16" s="112"/>
      <c r="L16" s="112"/>
      <c r="M16" s="112"/>
      <c r="N16" s="112"/>
      <c r="O16" s="110" t="s">
        <v>176</v>
      </c>
    </row>
    <row r="17" spans="1:15" ht="30" customHeight="1" x14ac:dyDescent="0.25">
      <c r="A17" s="113" t="s">
        <v>54</v>
      </c>
      <c r="B17" s="114">
        <v>40718</v>
      </c>
      <c r="C17" s="109" t="s">
        <v>164</v>
      </c>
      <c r="D17" s="115" t="s">
        <v>168</v>
      </c>
      <c r="E17" s="115" t="s">
        <v>172</v>
      </c>
      <c r="F17" s="115" t="s">
        <v>170</v>
      </c>
      <c r="G17" s="111">
        <f t="shared" si="0"/>
        <v>10</v>
      </c>
      <c r="H17" s="112">
        <v>10</v>
      </c>
      <c r="I17" s="112"/>
      <c r="J17" s="112"/>
      <c r="K17" s="112"/>
      <c r="L17" s="112"/>
      <c r="M17" s="112"/>
      <c r="N17" s="112"/>
      <c r="O17" s="110" t="s">
        <v>174</v>
      </c>
    </row>
    <row r="18" spans="1:15" ht="30" customHeight="1" x14ac:dyDescent="0.25">
      <c r="A18" s="113" t="s">
        <v>55</v>
      </c>
      <c r="B18" s="114">
        <v>40718</v>
      </c>
      <c r="C18" s="109" t="s">
        <v>164</v>
      </c>
      <c r="D18" s="115" t="s">
        <v>168</v>
      </c>
      <c r="E18" s="115" t="s">
        <v>173</v>
      </c>
      <c r="F18" s="115" t="s">
        <v>170</v>
      </c>
      <c r="G18" s="111">
        <f t="shared" si="0"/>
        <v>10</v>
      </c>
      <c r="H18" s="112">
        <v>10</v>
      </c>
      <c r="I18" s="112"/>
      <c r="J18" s="112"/>
      <c r="K18" s="112"/>
      <c r="L18" s="112"/>
      <c r="M18" s="112"/>
      <c r="N18" s="112"/>
      <c r="O18" s="110" t="s">
        <v>177</v>
      </c>
    </row>
    <row r="19" spans="1:15" ht="30" hidden="1" customHeight="1" x14ac:dyDescent="0.25">
      <c r="A19" s="11" t="s">
        <v>56</v>
      </c>
      <c r="B19" s="12"/>
      <c r="C19" s="13"/>
      <c r="D19" s="14"/>
      <c r="E19" s="14"/>
      <c r="F19" s="14"/>
      <c r="G19" s="28">
        <f>SUM(H19:N19)</f>
        <v>0</v>
      </c>
      <c r="H19" s="15"/>
      <c r="I19" s="15"/>
      <c r="J19" s="15"/>
      <c r="K19" s="15"/>
      <c r="L19" s="15"/>
      <c r="M19" s="15"/>
      <c r="N19" s="15"/>
      <c r="O19" s="17"/>
    </row>
    <row r="20" spans="1:15" ht="30" hidden="1" customHeight="1" x14ac:dyDescent="0.25">
      <c r="A20" s="11" t="s">
        <v>71</v>
      </c>
      <c r="B20" s="12">
        <v>40745</v>
      </c>
      <c r="C20" s="13" t="s">
        <v>178</v>
      </c>
      <c r="D20" s="14" t="s">
        <v>196</v>
      </c>
      <c r="E20" s="14" t="s">
        <v>179</v>
      </c>
      <c r="F20" s="14" t="s">
        <v>180</v>
      </c>
      <c r="G20" s="28">
        <f>SUM(H20:N20)</f>
        <v>60</v>
      </c>
      <c r="H20" s="15"/>
      <c r="I20" s="15">
        <v>60</v>
      </c>
      <c r="J20" s="15"/>
      <c r="K20" s="15"/>
      <c r="L20" s="15"/>
      <c r="M20" s="15"/>
      <c r="N20" s="15"/>
      <c r="O20" s="104" t="s">
        <v>198</v>
      </c>
    </row>
    <row r="21" spans="1:15" ht="30" hidden="1" customHeight="1" x14ac:dyDescent="0.25">
      <c r="A21" s="11" t="s">
        <v>71</v>
      </c>
      <c r="B21" s="12">
        <v>40746</v>
      </c>
      <c r="C21" s="13" t="s">
        <v>178</v>
      </c>
      <c r="D21" s="14" t="s">
        <v>197</v>
      </c>
      <c r="E21" s="14" t="s">
        <v>179</v>
      </c>
      <c r="F21" s="14" t="s">
        <v>180</v>
      </c>
      <c r="G21" s="28">
        <f t="shared" si="0"/>
        <v>30</v>
      </c>
      <c r="H21" s="15"/>
      <c r="I21" s="15">
        <v>30</v>
      </c>
      <c r="J21" s="15"/>
      <c r="K21" s="15"/>
      <c r="L21" s="15"/>
      <c r="M21" s="15"/>
      <c r="N21" s="15"/>
      <c r="O21" s="104" t="s">
        <v>199</v>
      </c>
    </row>
    <row r="22" spans="1:15" ht="30" hidden="1" customHeight="1" x14ac:dyDescent="0.25">
      <c r="A22" s="11" t="s">
        <v>72</v>
      </c>
      <c r="B22" s="12"/>
      <c r="C22" s="13"/>
      <c r="D22" s="14"/>
      <c r="E22" s="14"/>
      <c r="F22" s="14"/>
      <c r="G22" s="28">
        <f t="shared" si="0"/>
        <v>0</v>
      </c>
      <c r="H22" s="15"/>
      <c r="I22" s="15"/>
      <c r="J22" s="15"/>
      <c r="K22" s="15"/>
      <c r="L22" s="15"/>
      <c r="M22" s="15"/>
      <c r="N22" s="15"/>
      <c r="O22" s="17"/>
    </row>
    <row r="23" spans="1:15" ht="45" hidden="1" customHeight="1" x14ac:dyDescent="0.25">
      <c r="A23" s="11" t="s">
        <v>73</v>
      </c>
      <c r="B23" s="12">
        <v>40759</v>
      </c>
      <c r="C23" s="13" t="s">
        <v>163</v>
      </c>
      <c r="D23" s="14" t="s">
        <v>182</v>
      </c>
      <c r="E23" s="14" t="s">
        <v>183</v>
      </c>
      <c r="F23" s="14" t="s">
        <v>184</v>
      </c>
      <c r="G23" s="28">
        <f t="shared" si="0"/>
        <v>500</v>
      </c>
      <c r="H23" s="15"/>
      <c r="I23" s="15"/>
      <c r="J23" s="15">
        <v>500</v>
      </c>
      <c r="K23" s="15"/>
      <c r="L23" s="15"/>
      <c r="M23" s="15"/>
      <c r="N23" s="15"/>
      <c r="O23" s="105" t="s">
        <v>181</v>
      </c>
    </row>
    <row r="24" spans="1:15" ht="30" hidden="1" customHeight="1" x14ac:dyDescent="0.25">
      <c r="A24" s="11" t="s">
        <v>74</v>
      </c>
      <c r="B24" s="12"/>
      <c r="C24" s="13"/>
      <c r="D24" s="14"/>
      <c r="E24" s="14"/>
      <c r="F24" s="14"/>
      <c r="G24" s="28">
        <f t="shared" si="0"/>
        <v>0</v>
      </c>
      <c r="H24" s="15"/>
      <c r="I24" s="15"/>
      <c r="J24" s="15"/>
      <c r="K24" s="15"/>
      <c r="L24" s="15"/>
      <c r="M24" s="15"/>
      <c r="N24" s="15"/>
      <c r="O24" s="17"/>
    </row>
    <row r="25" spans="1:15" ht="30" hidden="1" customHeight="1" x14ac:dyDescent="0.25">
      <c r="A25" s="11" t="s">
        <v>76</v>
      </c>
      <c r="B25" s="12">
        <v>40790</v>
      </c>
      <c r="C25" s="13" t="s">
        <v>163</v>
      </c>
      <c r="D25" s="14" t="s">
        <v>192</v>
      </c>
      <c r="E25" s="14" t="s">
        <v>193</v>
      </c>
      <c r="F25" s="14" t="s">
        <v>194</v>
      </c>
      <c r="G25" s="28">
        <f t="shared" si="0"/>
        <v>3000</v>
      </c>
      <c r="H25" s="15"/>
      <c r="I25" s="15"/>
      <c r="J25" s="15">
        <v>3000</v>
      </c>
      <c r="K25" s="15"/>
      <c r="L25" s="15"/>
      <c r="M25" s="15"/>
      <c r="N25" s="15"/>
      <c r="O25" s="107" t="s">
        <v>195</v>
      </c>
    </row>
    <row r="26" spans="1:15" ht="30" hidden="1" customHeight="1" x14ac:dyDescent="0.25">
      <c r="A26" s="11" t="s">
        <v>77</v>
      </c>
      <c r="B26" s="12"/>
      <c r="C26" s="13"/>
      <c r="D26" s="14"/>
      <c r="E26" s="14"/>
      <c r="F26" s="14"/>
      <c r="G26" s="28">
        <f t="shared" si="0"/>
        <v>0</v>
      </c>
      <c r="H26" s="15"/>
      <c r="I26" s="15"/>
      <c r="J26" s="15"/>
      <c r="K26" s="15"/>
      <c r="L26" s="15"/>
      <c r="M26" s="15"/>
      <c r="N26" s="15"/>
      <c r="O26" s="17"/>
    </row>
    <row r="27" spans="1:15" ht="30" hidden="1" customHeight="1" x14ac:dyDescent="0.25">
      <c r="A27" s="11" t="s">
        <v>78</v>
      </c>
      <c r="B27" s="12">
        <v>40820</v>
      </c>
      <c r="C27" s="13" t="s">
        <v>185</v>
      </c>
      <c r="D27" s="14" t="s">
        <v>186</v>
      </c>
      <c r="E27" s="108">
        <v>9189</v>
      </c>
      <c r="F27" s="108">
        <v>704</v>
      </c>
      <c r="G27" s="28">
        <f>SUM(H27:N27)</f>
        <v>100</v>
      </c>
      <c r="H27" s="15"/>
      <c r="I27" s="15"/>
      <c r="J27" s="15">
        <v>100</v>
      </c>
      <c r="K27" s="15"/>
      <c r="L27" s="15"/>
      <c r="M27" s="15"/>
      <c r="N27" s="15"/>
      <c r="O27" s="106" t="s">
        <v>189</v>
      </c>
    </row>
    <row r="28" spans="1:15" ht="30" hidden="1" customHeight="1" x14ac:dyDescent="0.25">
      <c r="A28" s="11" t="s">
        <v>80</v>
      </c>
      <c r="B28" s="12"/>
      <c r="C28" s="13"/>
      <c r="D28" s="14"/>
      <c r="E28" s="14"/>
      <c r="F28" s="14"/>
      <c r="G28" s="28">
        <f>SUM(H28:N28)</f>
        <v>0</v>
      </c>
      <c r="H28" s="15"/>
      <c r="I28" s="15"/>
      <c r="J28" s="15"/>
      <c r="K28" s="15"/>
      <c r="L28" s="15"/>
      <c r="M28" s="15"/>
      <c r="N28" s="15"/>
      <c r="O28" s="17"/>
    </row>
    <row r="29" spans="1:15" ht="30" hidden="1" customHeight="1" x14ac:dyDescent="0.25">
      <c r="A29" s="11" t="s">
        <v>82</v>
      </c>
      <c r="B29" s="12">
        <v>40851</v>
      </c>
      <c r="C29" s="13" t="s">
        <v>185</v>
      </c>
      <c r="D29" s="14" t="s">
        <v>186</v>
      </c>
      <c r="E29" s="108">
        <v>30169</v>
      </c>
      <c r="F29" s="108">
        <v>3189</v>
      </c>
      <c r="G29" s="28">
        <f>SUM(H29:N29)</f>
        <v>50</v>
      </c>
      <c r="H29" s="15"/>
      <c r="I29" s="15">
        <v>20</v>
      </c>
      <c r="J29" s="15">
        <v>30</v>
      </c>
      <c r="K29" s="15"/>
      <c r="L29" s="15"/>
      <c r="M29" s="15"/>
      <c r="N29" s="15"/>
      <c r="O29" s="103" t="s">
        <v>190</v>
      </c>
    </row>
    <row r="30" spans="1:15" ht="30" hidden="1" customHeight="1" x14ac:dyDescent="0.25">
      <c r="A30" s="11" t="s">
        <v>70</v>
      </c>
      <c r="B30" s="12"/>
      <c r="C30" s="13"/>
      <c r="D30" s="14"/>
      <c r="E30" s="14"/>
      <c r="F30" s="14"/>
      <c r="G30" s="28">
        <f t="shared" si="0"/>
        <v>0</v>
      </c>
      <c r="H30" s="15"/>
      <c r="I30" s="15"/>
      <c r="J30" s="15"/>
      <c r="K30" s="15"/>
      <c r="L30" s="15"/>
      <c r="M30" s="15"/>
      <c r="N30" s="15"/>
      <c r="O30" s="17"/>
    </row>
    <row r="31" spans="1:15" ht="30" hidden="1" customHeight="1" thickBot="1" x14ac:dyDescent="0.3">
      <c r="A31" s="11" t="s">
        <v>82</v>
      </c>
      <c r="B31" s="12">
        <v>40851</v>
      </c>
      <c r="C31" s="13" t="s">
        <v>185</v>
      </c>
      <c r="D31" s="14" t="s">
        <v>186</v>
      </c>
      <c r="E31" s="108">
        <v>30169</v>
      </c>
      <c r="F31" s="108">
        <v>3189</v>
      </c>
      <c r="G31" s="28">
        <f t="shared" si="0"/>
        <v>50</v>
      </c>
      <c r="H31" s="15"/>
      <c r="I31" s="15">
        <v>20</v>
      </c>
      <c r="J31" s="15">
        <v>30</v>
      </c>
      <c r="K31" s="15"/>
      <c r="L31" s="15"/>
      <c r="M31" s="15"/>
      <c r="N31" s="15"/>
      <c r="O31" s="103" t="s">
        <v>190</v>
      </c>
    </row>
    <row r="32" spans="1:15" ht="20.100000000000001" hidden="1" customHeight="1" thickBot="1" x14ac:dyDescent="0.3">
      <c r="A32" s="188" t="s">
        <v>17</v>
      </c>
      <c r="B32" s="189"/>
      <c r="C32" s="189"/>
      <c r="D32" s="189"/>
      <c r="E32" s="189"/>
      <c r="F32" s="190"/>
      <c r="G32" s="29">
        <f>SUM(G14:G31)</f>
        <v>3930</v>
      </c>
      <c r="H32" s="18"/>
      <c r="I32" s="18"/>
      <c r="J32" s="18"/>
      <c r="K32" s="18"/>
      <c r="L32" s="18"/>
      <c r="M32" s="18"/>
      <c r="N32" s="18"/>
      <c r="O32" s="19"/>
    </row>
    <row r="33" spans="1:15" ht="20.100000000000001" customHeight="1" x14ac:dyDescent="0.25"/>
    <row r="34" spans="1:15" ht="20.100000000000001" customHeight="1" x14ac:dyDescent="0.25">
      <c r="A34" s="1"/>
      <c r="B34" s="1"/>
      <c r="C34" s="1"/>
      <c r="D34" s="1"/>
      <c r="E34" s="1"/>
      <c r="F34" s="1"/>
      <c r="G34" s="20"/>
      <c r="H34" s="20"/>
      <c r="I34" s="20"/>
      <c r="J34" s="20"/>
      <c r="K34" s="20"/>
      <c r="L34" s="20"/>
      <c r="M34" s="20"/>
      <c r="N34" s="20"/>
      <c r="O34" s="1"/>
    </row>
    <row r="35" spans="1:15" ht="20.100000000000001" customHeight="1" x14ac:dyDescent="0.25">
      <c r="A35" s="191" t="s">
        <v>0</v>
      </c>
      <c r="B35" s="191"/>
      <c r="C35" s="191"/>
      <c r="D35" s="191"/>
      <c r="E35" s="191"/>
      <c r="F35" s="191"/>
      <c r="G35" s="191"/>
      <c r="H35" s="191"/>
      <c r="I35" s="191"/>
      <c r="J35" s="191"/>
      <c r="K35" s="191"/>
      <c r="L35" s="191"/>
      <c r="M35" s="191"/>
      <c r="N35" s="191"/>
      <c r="O35" s="191"/>
    </row>
    <row r="36" spans="1:15" ht="20.100000000000001" customHeight="1" x14ac:dyDescent="0.25">
      <c r="A36" s="192" t="s">
        <v>1</v>
      </c>
      <c r="B36" s="192"/>
      <c r="C36" s="192"/>
      <c r="D36" s="192"/>
      <c r="E36" s="192"/>
      <c r="F36" s="192"/>
      <c r="G36" s="192"/>
      <c r="H36" s="192"/>
      <c r="I36" s="192"/>
      <c r="J36" s="192"/>
      <c r="K36" s="192"/>
      <c r="L36" s="192"/>
      <c r="M36" s="192"/>
      <c r="N36" s="192"/>
      <c r="O36" s="192"/>
    </row>
    <row r="37" spans="1:15" ht="20.100000000000001" customHeight="1" x14ac:dyDescent="0.25">
      <c r="A37" s="3"/>
      <c r="B37" s="3"/>
      <c r="C37" s="3"/>
      <c r="D37" s="3"/>
      <c r="E37" s="3"/>
      <c r="F37" s="3"/>
      <c r="G37" s="26"/>
      <c r="H37" s="3"/>
      <c r="I37" s="3"/>
      <c r="J37" s="3"/>
      <c r="K37" s="3"/>
      <c r="L37" s="3"/>
      <c r="M37" s="3"/>
      <c r="N37" s="3"/>
      <c r="O37" s="3"/>
    </row>
    <row r="38" spans="1:15" ht="20.100000000000001" customHeight="1" x14ac:dyDescent="0.25">
      <c r="A38" s="4" t="s">
        <v>21</v>
      </c>
      <c r="B38" s="5"/>
      <c r="C38" s="5"/>
      <c r="D38" s="4" t="s">
        <v>24</v>
      </c>
      <c r="E38" s="1"/>
      <c r="F38" s="1"/>
      <c r="G38" s="27"/>
      <c r="H38" s="5"/>
      <c r="I38" s="5"/>
      <c r="J38" s="5"/>
      <c r="K38" s="5"/>
      <c r="L38" s="5"/>
      <c r="M38" s="5"/>
      <c r="N38" s="5"/>
      <c r="O38" s="5"/>
    </row>
    <row r="39" spans="1:15" ht="20.100000000000001" customHeight="1" x14ac:dyDescent="0.25">
      <c r="A39" s="6" t="s">
        <v>3</v>
      </c>
      <c r="B39" s="7"/>
      <c r="C39" s="7"/>
      <c r="D39" s="8" t="s">
        <v>4</v>
      </c>
      <c r="E39" s="1"/>
      <c r="F39" s="1"/>
      <c r="G39" s="8"/>
      <c r="H39" s="8"/>
      <c r="I39" s="8"/>
      <c r="J39" s="8"/>
      <c r="K39" s="8"/>
      <c r="L39" s="8"/>
      <c r="M39" s="8"/>
      <c r="N39" s="8"/>
      <c r="O39" s="7"/>
    </row>
    <row r="40" spans="1:15" ht="20.100000000000001" customHeight="1" x14ac:dyDescent="0.25">
      <c r="A40" s="6" t="s">
        <v>5</v>
      </c>
      <c r="B40" s="8"/>
      <c r="C40" s="8"/>
      <c r="D40" s="8" t="s">
        <v>2</v>
      </c>
      <c r="E40" s="1"/>
      <c r="F40" s="1"/>
      <c r="G40" s="8"/>
      <c r="H40" s="8"/>
      <c r="I40" s="8"/>
      <c r="J40" s="8"/>
      <c r="K40" s="8"/>
      <c r="L40" s="8"/>
      <c r="M40" s="8"/>
      <c r="N40" s="8"/>
      <c r="O40" s="7"/>
    </row>
    <row r="41" spans="1:15" ht="20.100000000000001" customHeight="1" x14ac:dyDescent="0.25">
      <c r="A41" s="4" t="s">
        <v>6</v>
      </c>
      <c r="B41" s="8"/>
      <c r="C41" s="8"/>
      <c r="D41" s="8" t="s">
        <v>7</v>
      </c>
      <c r="E41" s="1"/>
      <c r="F41" s="1"/>
      <c r="G41" s="8"/>
      <c r="H41" s="8"/>
      <c r="I41" s="8"/>
      <c r="J41" s="8"/>
      <c r="K41" s="8"/>
      <c r="L41" s="8"/>
      <c r="M41" s="8"/>
      <c r="N41" s="8"/>
      <c r="O41" s="7"/>
    </row>
    <row r="42" spans="1:15" ht="20.100000000000001" customHeight="1" thickBot="1" x14ac:dyDescent="0.3">
      <c r="A42" s="1"/>
      <c r="B42" s="9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0">
        <v>2011</v>
      </c>
    </row>
    <row r="43" spans="1:15" ht="20.100000000000001" customHeight="1" thickBot="1" x14ac:dyDescent="0.3">
      <c r="A43" s="193" t="s">
        <v>8</v>
      </c>
      <c r="B43" s="194" t="s">
        <v>9</v>
      </c>
      <c r="C43" s="194"/>
      <c r="D43" s="194"/>
      <c r="E43" s="195" t="s">
        <v>10</v>
      </c>
      <c r="F43" s="195" t="s">
        <v>11</v>
      </c>
      <c r="G43" s="186" t="s">
        <v>12</v>
      </c>
      <c r="H43" s="183" t="s">
        <v>20</v>
      </c>
      <c r="I43" s="184"/>
      <c r="J43" s="184"/>
      <c r="K43" s="184"/>
      <c r="L43" s="184"/>
      <c r="M43" s="184"/>
      <c r="N43" s="185"/>
      <c r="O43" s="186" t="s">
        <v>13</v>
      </c>
    </row>
    <row r="44" spans="1:15" ht="20.100000000000001" customHeight="1" thickBot="1" x14ac:dyDescent="0.3">
      <c r="A44" s="187"/>
      <c r="B44" s="2" t="s">
        <v>14</v>
      </c>
      <c r="C44" s="2" t="s">
        <v>15</v>
      </c>
      <c r="D44" s="2" t="s">
        <v>16</v>
      </c>
      <c r="E44" s="196"/>
      <c r="F44" s="197"/>
      <c r="G44" s="187"/>
      <c r="H44" s="2" t="s">
        <v>22</v>
      </c>
      <c r="I44" s="2" t="s">
        <v>22</v>
      </c>
      <c r="J44" s="2" t="s">
        <v>22</v>
      </c>
      <c r="K44" s="2" t="s">
        <v>22</v>
      </c>
      <c r="L44" s="2" t="s">
        <v>22</v>
      </c>
      <c r="M44" s="2" t="s">
        <v>22</v>
      </c>
      <c r="N44" s="2" t="s">
        <v>22</v>
      </c>
      <c r="O44" s="187"/>
    </row>
    <row r="45" spans="1:15" ht="20.100000000000001" customHeight="1" thickBot="1" x14ac:dyDescent="0.3">
      <c r="A45" s="198" t="s">
        <v>18</v>
      </c>
      <c r="B45" s="199"/>
      <c r="C45" s="199"/>
      <c r="D45" s="199"/>
      <c r="E45" s="199"/>
      <c r="F45" s="200"/>
      <c r="G45" s="29">
        <f>G32</f>
        <v>3930</v>
      </c>
      <c r="H45" s="18"/>
      <c r="I45" s="18"/>
      <c r="J45" s="18"/>
      <c r="K45" s="18"/>
      <c r="L45" s="18"/>
      <c r="M45" s="18"/>
      <c r="N45" s="18"/>
      <c r="O45" s="21"/>
    </row>
    <row r="46" spans="1:15" ht="30" customHeight="1" x14ac:dyDescent="0.25">
      <c r="A46" s="11" t="s">
        <v>84</v>
      </c>
      <c r="B46" s="12"/>
      <c r="C46" s="13"/>
      <c r="D46" s="14"/>
      <c r="E46" s="14"/>
      <c r="F46" s="14"/>
      <c r="G46" s="28">
        <f t="shared" ref="G46:G65" si="1">SUM(H46:N46)</f>
        <v>0</v>
      </c>
      <c r="H46" s="15"/>
      <c r="I46" s="15"/>
      <c r="J46" s="15"/>
      <c r="K46" s="15"/>
      <c r="L46" s="15"/>
      <c r="M46" s="15"/>
      <c r="N46" s="15"/>
      <c r="O46" s="22"/>
    </row>
    <row r="47" spans="1:15" ht="30" customHeight="1" x14ac:dyDescent="0.25">
      <c r="A47" s="11" t="s">
        <v>85</v>
      </c>
      <c r="B47" s="12"/>
      <c r="C47" s="13"/>
      <c r="D47" s="14"/>
      <c r="E47" s="14"/>
      <c r="F47" s="14"/>
      <c r="G47" s="28">
        <f t="shared" si="1"/>
        <v>0</v>
      </c>
      <c r="H47" s="15"/>
      <c r="I47" s="15"/>
      <c r="J47" s="15"/>
      <c r="K47" s="15"/>
      <c r="L47" s="15"/>
      <c r="M47" s="15"/>
      <c r="N47" s="15"/>
      <c r="O47" s="22"/>
    </row>
    <row r="48" spans="1:15" ht="30" customHeight="1" x14ac:dyDescent="0.25">
      <c r="A48" s="11" t="s">
        <v>88</v>
      </c>
      <c r="B48" s="12"/>
      <c r="C48" s="13"/>
      <c r="D48" s="14"/>
      <c r="E48" s="14"/>
      <c r="F48" s="14"/>
      <c r="G48" s="28">
        <f t="shared" si="1"/>
        <v>0</v>
      </c>
      <c r="H48" s="15"/>
      <c r="I48" s="15"/>
      <c r="J48" s="15"/>
      <c r="K48" s="15"/>
      <c r="L48" s="15"/>
      <c r="M48" s="15"/>
      <c r="N48" s="15"/>
      <c r="O48" s="22"/>
    </row>
    <row r="49" spans="1:15" ht="30" customHeight="1" x14ac:dyDescent="0.25">
      <c r="A49" s="11" t="s">
        <v>89</v>
      </c>
      <c r="B49" s="12"/>
      <c r="C49" s="13"/>
      <c r="D49" s="14"/>
      <c r="E49" s="14"/>
      <c r="F49" s="14"/>
      <c r="G49" s="28">
        <f t="shared" si="1"/>
        <v>0</v>
      </c>
      <c r="H49" s="15"/>
      <c r="I49" s="15"/>
      <c r="J49" s="15"/>
      <c r="K49" s="15"/>
      <c r="L49" s="15"/>
      <c r="M49" s="15"/>
      <c r="N49" s="15"/>
      <c r="O49" s="22"/>
    </row>
    <row r="50" spans="1:15" ht="30" customHeight="1" x14ac:dyDescent="0.25">
      <c r="A50" s="11" t="s">
        <v>90</v>
      </c>
      <c r="B50" s="12"/>
      <c r="C50" s="13"/>
      <c r="D50" s="14"/>
      <c r="E50" s="14"/>
      <c r="F50" s="14"/>
      <c r="G50" s="28">
        <f t="shared" si="1"/>
        <v>0</v>
      </c>
      <c r="H50" s="15"/>
      <c r="I50" s="15"/>
      <c r="J50" s="15"/>
      <c r="K50" s="15"/>
      <c r="L50" s="15"/>
      <c r="M50" s="15"/>
      <c r="N50" s="15"/>
      <c r="O50" s="22"/>
    </row>
    <row r="51" spans="1:15" ht="30" customHeight="1" x14ac:dyDescent="0.25">
      <c r="A51" s="11" t="s">
        <v>91</v>
      </c>
      <c r="B51" s="12"/>
      <c r="C51" s="13"/>
      <c r="D51" s="14"/>
      <c r="E51" s="14"/>
      <c r="F51" s="14"/>
      <c r="G51" s="28">
        <f t="shared" si="1"/>
        <v>0</v>
      </c>
      <c r="H51" s="15"/>
      <c r="I51" s="15"/>
      <c r="J51" s="15"/>
      <c r="K51" s="15"/>
      <c r="L51" s="15"/>
      <c r="M51" s="15"/>
      <c r="N51" s="15"/>
      <c r="O51" s="22"/>
    </row>
    <row r="52" spans="1:15" ht="30" customHeight="1" x14ac:dyDescent="0.25">
      <c r="A52" s="11" t="s">
        <v>92</v>
      </c>
      <c r="B52" s="12"/>
      <c r="C52" s="13"/>
      <c r="D52" s="14"/>
      <c r="E52" s="14"/>
      <c r="F52" s="14"/>
      <c r="G52" s="28">
        <f t="shared" si="1"/>
        <v>0</v>
      </c>
      <c r="H52" s="15"/>
      <c r="I52" s="15"/>
      <c r="J52" s="15"/>
      <c r="K52" s="15"/>
      <c r="L52" s="15"/>
      <c r="M52" s="15"/>
      <c r="N52" s="15"/>
      <c r="O52" s="22"/>
    </row>
    <row r="53" spans="1:15" ht="30" customHeight="1" x14ac:dyDescent="0.25">
      <c r="A53" s="11" t="s">
        <v>93</v>
      </c>
      <c r="B53" s="12"/>
      <c r="C53" s="13"/>
      <c r="D53" s="14"/>
      <c r="E53" s="14"/>
      <c r="F53" s="14"/>
      <c r="G53" s="28">
        <f t="shared" si="1"/>
        <v>0</v>
      </c>
      <c r="H53" s="15"/>
      <c r="I53" s="15"/>
      <c r="J53" s="15"/>
      <c r="K53" s="15"/>
      <c r="L53" s="15"/>
      <c r="M53" s="15"/>
      <c r="N53" s="15"/>
      <c r="O53" s="22"/>
    </row>
    <row r="54" spans="1:15" ht="30" customHeight="1" x14ac:dyDescent="0.25">
      <c r="A54" s="11" t="s">
        <v>94</v>
      </c>
      <c r="B54" s="12"/>
      <c r="C54" s="13"/>
      <c r="D54" s="14"/>
      <c r="E54" s="14"/>
      <c r="F54" s="14"/>
      <c r="G54" s="28">
        <f t="shared" si="1"/>
        <v>0</v>
      </c>
      <c r="H54" s="15"/>
      <c r="I54" s="15"/>
      <c r="J54" s="15"/>
      <c r="K54" s="15"/>
      <c r="L54" s="15"/>
      <c r="M54" s="15"/>
      <c r="N54" s="15"/>
      <c r="O54" s="22"/>
    </row>
    <row r="55" spans="1:15" ht="30" customHeight="1" x14ac:dyDescent="0.25">
      <c r="A55" s="11" t="s">
        <v>95</v>
      </c>
      <c r="B55" s="12"/>
      <c r="C55" s="13"/>
      <c r="D55" s="14"/>
      <c r="E55" s="14"/>
      <c r="F55" s="14"/>
      <c r="G55" s="28">
        <f t="shared" si="1"/>
        <v>0</v>
      </c>
      <c r="H55" s="15"/>
      <c r="I55" s="15"/>
      <c r="J55" s="15"/>
      <c r="K55" s="15"/>
      <c r="L55" s="15"/>
      <c r="M55" s="15"/>
      <c r="N55" s="15"/>
      <c r="O55" s="22"/>
    </row>
    <row r="56" spans="1:15" ht="30" customHeight="1" x14ac:dyDescent="0.25">
      <c r="A56" s="11" t="s">
        <v>96</v>
      </c>
      <c r="B56" s="12"/>
      <c r="C56" s="13"/>
      <c r="D56" s="14"/>
      <c r="E56" s="14"/>
      <c r="F56" s="14"/>
      <c r="G56" s="28">
        <f t="shared" si="1"/>
        <v>0</v>
      </c>
      <c r="H56" s="15"/>
      <c r="I56" s="15"/>
      <c r="J56" s="15"/>
      <c r="K56" s="15"/>
      <c r="L56" s="15"/>
      <c r="M56" s="15"/>
      <c r="N56" s="15"/>
      <c r="O56" s="22"/>
    </row>
    <row r="57" spans="1:15" ht="30" customHeight="1" x14ac:dyDescent="0.25">
      <c r="A57" s="11" t="s">
        <v>97</v>
      </c>
      <c r="B57" s="12"/>
      <c r="C57" s="13"/>
      <c r="D57" s="14"/>
      <c r="E57" s="14"/>
      <c r="F57" s="14"/>
      <c r="G57" s="28">
        <f t="shared" si="1"/>
        <v>0</v>
      </c>
      <c r="H57" s="15"/>
      <c r="I57" s="15"/>
      <c r="J57" s="15"/>
      <c r="K57" s="15"/>
      <c r="L57" s="15"/>
      <c r="M57" s="15"/>
      <c r="N57" s="15"/>
      <c r="O57" s="22"/>
    </row>
    <row r="58" spans="1:15" ht="30" customHeight="1" x14ac:dyDescent="0.25">
      <c r="A58" s="11" t="s">
        <v>98</v>
      </c>
      <c r="B58" s="12"/>
      <c r="C58" s="13"/>
      <c r="D58" s="14"/>
      <c r="E58" s="14"/>
      <c r="F58" s="14"/>
      <c r="G58" s="28">
        <f t="shared" si="1"/>
        <v>0</v>
      </c>
      <c r="H58" s="15"/>
      <c r="I58" s="15"/>
      <c r="J58" s="15"/>
      <c r="K58" s="15"/>
      <c r="L58" s="15"/>
      <c r="M58" s="15"/>
      <c r="N58" s="15"/>
      <c r="O58" s="22"/>
    </row>
    <row r="59" spans="1:15" ht="30" customHeight="1" x14ac:dyDescent="0.25">
      <c r="A59" s="11" t="s">
        <v>99</v>
      </c>
      <c r="B59" s="12"/>
      <c r="C59" s="13"/>
      <c r="D59" s="14"/>
      <c r="E59" s="14"/>
      <c r="F59" s="14"/>
      <c r="G59" s="28">
        <f t="shared" si="1"/>
        <v>0</v>
      </c>
      <c r="H59" s="15"/>
      <c r="I59" s="15"/>
      <c r="J59" s="15"/>
      <c r="K59" s="15"/>
      <c r="L59" s="15"/>
      <c r="M59" s="15"/>
      <c r="N59" s="15"/>
      <c r="O59" s="22"/>
    </row>
    <row r="60" spans="1:15" ht="30" customHeight="1" x14ac:dyDescent="0.25">
      <c r="A60" s="11" t="s">
        <v>100</v>
      </c>
      <c r="B60" s="12"/>
      <c r="C60" s="13"/>
      <c r="D60" s="14"/>
      <c r="E60" s="14"/>
      <c r="F60" s="14"/>
      <c r="G60" s="28">
        <f t="shared" si="1"/>
        <v>0</v>
      </c>
      <c r="H60" s="15"/>
      <c r="I60" s="15"/>
      <c r="J60" s="15"/>
      <c r="K60" s="15"/>
      <c r="L60" s="15"/>
      <c r="M60" s="15"/>
      <c r="N60" s="15"/>
      <c r="O60" s="22"/>
    </row>
    <row r="61" spans="1:15" ht="30" customHeight="1" x14ac:dyDescent="0.25">
      <c r="A61" s="11" t="s">
        <v>101</v>
      </c>
      <c r="B61" s="12"/>
      <c r="C61" s="13"/>
      <c r="D61" s="14"/>
      <c r="E61" s="14"/>
      <c r="F61" s="14"/>
      <c r="G61" s="28">
        <f t="shared" si="1"/>
        <v>0</v>
      </c>
      <c r="H61" s="15"/>
      <c r="I61" s="15"/>
      <c r="J61" s="15"/>
      <c r="K61" s="15"/>
      <c r="L61" s="15"/>
      <c r="M61" s="15"/>
      <c r="N61" s="15"/>
      <c r="O61" s="22"/>
    </row>
    <row r="62" spans="1:15" ht="30" customHeight="1" x14ac:dyDescent="0.25">
      <c r="A62" s="11" t="s">
        <v>102</v>
      </c>
      <c r="B62" s="12"/>
      <c r="C62" s="13"/>
      <c r="D62" s="14"/>
      <c r="E62" s="14"/>
      <c r="F62" s="14"/>
      <c r="G62" s="28">
        <f t="shared" si="1"/>
        <v>0</v>
      </c>
      <c r="H62" s="15"/>
      <c r="I62" s="15"/>
      <c r="J62" s="15"/>
      <c r="K62" s="15"/>
      <c r="L62" s="15"/>
      <c r="M62" s="15"/>
      <c r="N62" s="15"/>
      <c r="O62" s="22"/>
    </row>
    <row r="63" spans="1:15" ht="30" customHeight="1" x14ac:dyDescent="0.25">
      <c r="A63" s="11" t="s">
        <v>103</v>
      </c>
      <c r="B63" s="12"/>
      <c r="C63" s="13"/>
      <c r="D63" s="14"/>
      <c r="E63" s="14"/>
      <c r="F63" s="14"/>
      <c r="G63" s="28">
        <f t="shared" si="1"/>
        <v>0</v>
      </c>
      <c r="H63" s="15"/>
      <c r="I63" s="15"/>
      <c r="J63" s="15"/>
      <c r="K63" s="15"/>
      <c r="L63" s="15"/>
      <c r="M63" s="15"/>
      <c r="N63" s="15"/>
      <c r="O63" s="22"/>
    </row>
    <row r="64" spans="1:15" ht="30" customHeight="1" x14ac:dyDescent="0.25">
      <c r="A64" s="11" t="s">
        <v>104</v>
      </c>
      <c r="B64" s="12"/>
      <c r="C64" s="13"/>
      <c r="D64" s="14"/>
      <c r="E64" s="14"/>
      <c r="F64" s="14"/>
      <c r="G64" s="28">
        <f t="shared" si="1"/>
        <v>0</v>
      </c>
      <c r="H64" s="15"/>
      <c r="I64" s="15"/>
      <c r="J64" s="15"/>
      <c r="K64" s="15"/>
      <c r="L64" s="15"/>
      <c r="M64" s="15"/>
      <c r="N64" s="15"/>
      <c r="O64" s="17"/>
    </row>
    <row r="65" spans="1:15" ht="30" customHeight="1" thickBot="1" x14ac:dyDescent="0.3">
      <c r="A65" s="11" t="s">
        <v>105</v>
      </c>
      <c r="B65" s="12"/>
      <c r="C65" s="13"/>
      <c r="D65" s="14"/>
      <c r="E65" s="14"/>
      <c r="F65" s="14"/>
      <c r="G65" s="28">
        <f t="shared" si="1"/>
        <v>0</v>
      </c>
      <c r="H65" s="15"/>
      <c r="I65" s="15"/>
      <c r="J65" s="15"/>
      <c r="K65" s="15"/>
      <c r="L65" s="15"/>
      <c r="M65" s="15"/>
      <c r="N65" s="15"/>
      <c r="O65" s="17"/>
    </row>
    <row r="66" spans="1:15" ht="20.100000000000001" customHeight="1" thickBot="1" x14ac:dyDescent="0.3">
      <c r="A66" s="188" t="s">
        <v>17</v>
      </c>
      <c r="B66" s="189"/>
      <c r="C66" s="189"/>
      <c r="D66" s="189"/>
      <c r="E66" s="189"/>
      <c r="F66" s="190"/>
      <c r="G66" s="29">
        <f>SUM(G45:G65)</f>
        <v>3930</v>
      </c>
      <c r="H66" s="18"/>
      <c r="I66" s="18"/>
      <c r="J66" s="18"/>
      <c r="K66" s="18"/>
      <c r="L66" s="18"/>
      <c r="M66" s="18"/>
      <c r="N66" s="18"/>
      <c r="O66" s="19"/>
    </row>
    <row r="67" spans="1:15" ht="20.100000000000001" customHeight="1" x14ac:dyDescent="0.25"/>
    <row r="68" spans="1:15" ht="20.100000000000001" customHeight="1" x14ac:dyDescent="0.25">
      <c r="A68" s="1"/>
      <c r="B68" s="1"/>
      <c r="C68" s="1"/>
      <c r="D68" s="1"/>
      <c r="E68" s="1"/>
      <c r="F68" s="1"/>
      <c r="G68" s="20"/>
      <c r="H68" s="20"/>
      <c r="I68" s="20"/>
      <c r="J68" s="20"/>
      <c r="K68" s="20"/>
      <c r="L68" s="20"/>
      <c r="M68" s="20"/>
      <c r="N68" s="20"/>
      <c r="O68" s="1"/>
    </row>
    <row r="69" spans="1:15" ht="20.100000000000001" customHeight="1" x14ac:dyDescent="0.25">
      <c r="A69" s="191" t="s">
        <v>0</v>
      </c>
      <c r="B69" s="191"/>
      <c r="C69" s="191"/>
      <c r="D69" s="191"/>
      <c r="E69" s="191"/>
      <c r="F69" s="191"/>
      <c r="G69" s="191"/>
      <c r="H69" s="191"/>
      <c r="I69" s="191"/>
      <c r="J69" s="191"/>
      <c r="K69" s="191"/>
      <c r="L69" s="191"/>
      <c r="M69" s="191"/>
      <c r="N69" s="191"/>
      <c r="O69" s="191"/>
    </row>
    <row r="70" spans="1:15" ht="20.100000000000001" customHeight="1" x14ac:dyDescent="0.25">
      <c r="A70" s="192" t="s">
        <v>1</v>
      </c>
      <c r="B70" s="192"/>
      <c r="C70" s="192"/>
      <c r="D70" s="192"/>
      <c r="E70" s="192"/>
      <c r="F70" s="192"/>
      <c r="G70" s="192"/>
      <c r="H70" s="192"/>
      <c r="I70" s="192"/>
      <c r="J70" s="192"/>
      <c r="K70" s="192"/>
      <c r="L70" s="192"/>
      <c r="M70" s="192"/>
      <c r="N70" s="192"/>
      <c r="O70" s="192"/>
    </row>
    <row r="71" spans="1:15" ht="20.100000000000001" customHeight="1" x14ac:dyDescent="0.25">
      <c r="A71" s="3"/>
      <c r="B71" s="3"/>
      <c r="C71" s="3"/>
      <c r="D71" s="3"/>
      <c r="E71" s="3"/>
      <c r="F71" s="3"/>
      <c r="G71" s="26"/>
      <c r="H71" s="3"/>
      <c r="I71" s="3"/>
      <c r="J71" s="3"/>
      <c r="K71" s="3"/>
      <c r="L71" s="3"/>
      <c r="M71" s="3"/>
      <c r="N71" s="3"/>
      <c r="O71" s="3"/>
    </row>
    <row r="72" spans="1:15" ht="20.100000000000001" customHeight="1" x14ac:dyDescent="0.25">
      <c r="A72" s="4" t="s">
        <v>21</v>
      </c>
      <c r="B72" s="5"/>
      <c r="C72" s="5"/>
      <c r="D72" s="4" t="s">
        <v>24</v>
      </c>
      <c r="E72" s="1"/>
      <c r="F72" s="1"/>
      <c r="G72" s="27"/>
      <c r="H72" s="5"/>
      <c r="I72" s="5"/>
      <c r="J72" s="5"/>
      <c r="K72" s="5"/>
      <c r="L72" s="5"/>
      <c r="M72" s="5"/>
      <c r="N72" s="5"/>
      <c r="O72" s="5"/>
    </row>
    <row r="73" spans="1:15" ht="20.100000000000001" customHeight="1" x14ac:dyDescent="0.25">
      <c r="A73" s="6" t="s">
        <v>3</v>
      </c>
      <c r="B73" s="7"/>
      <c r="C73" s="7"/>
      <c r="D73" s="8" t="s">
        <v>4</v>
      </c>
      <c r="E73" s="1"/>
      <c r="F73" s="1"/>
      <c r="G73" s="8"/>
      <c r="H73" s="8"/>
      <c r="I73" s="8"/>
      <c r="J73" s="8"/>
      <c r="K73" s="8"/>
      <c r="L73" s="8"/>
      <c r="M73" s="8"/>
      <c r="N73" s="8"/>
      <c r="O73" s="7"/>
    </row>
    <row r="74" spans="1:15" ht="20.100000000000001" customHeight="1" x14ac:dyDescent="0.25">
      <c r="A74" s="6" t="s">
        <v>5</v>
      </c>
      <c r="B74" s="8"/>
      <c r="C74" s="8"/>
      <c r="D74" s="8" t="s">
        <v>2</v>
      </c>
      <c r="E74" s="1"/>
      <c r="F74" s="1"/>
      <c r="G74" s="8"/>
      <c r="H74" s="8"/>
      <c r="I74" s="8"/>
      <c r="J74" s="8"/>
      <c r="K74" s="8"/>
      <c r="L74" s="8"/>
      <c r="M74" s="8"/>
      <c r="N74" s="8"/>
      <c r="O74" s="7"/>
    </row>
    <row r="75" spans="1:15" ht="20.100000000000001" customHeight="1" x14ac:dyDescent="0.25">
      <c r="A75" s="4" t="s">
        <v>6</v>
      </c>
      <c r="B75" s="8"/>
      <c r="C75" s="8"/>
      <c r="D75" s="8" t="s">
        <v>7</v>
      </c>
      <c r="E75" s="1"/>
      <c r="F75" s="1"/>
      <c r="G75" s="8"/>
      <c r="H75" s="8"/>
      <c r="I75" s="8"/>
      <c r="J75" s="8"/>
      <c r="K75" s="8"/>
      <c r="L75" s="8"/>
      <c r="M75" s="8"/>
      <c r="N75" s="8"/>
      <c r="O75" s="7"/>
    </row>
    <row r="76" spans="1:15" ht="20.100000000000001" customHeight="1" thickBot="1" x14ac:dyDescent="0.3">
      <c r="A76" s="1"/>
      <c r="B76" s="9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0">
        <v>2011</v>
      </c>
    </row>
    <row r="77" spans="1:15" ht="20.100000000000001" customHeight="1" thickBot="1" x14ac:dyDescent="0.3">
      <c r="A77" s="193" t="s">
        <v>8</v>
      </c>
      <c r="B77" s="194" t="s">
        <v>9</v>
      </c>
      <c r="C77" s="194"/>
      <c r="D77" s="194"/>
      <c r="E77" s="195" t="s">
        <v>10</v>
      </c>
      <c r="F77" s="195" t="s">
        <v>11</v>
      </c>
      <c r="G77" s="186" t="s">
        <v>12</v>
      </c>
      <c r="H77" s="183" t="s">
        <v>20</v>
      </c>
      <c r="I77" s="184"/>
      <c r="J77" s="184"/>
      <c r="K77" s="184"/>
      <c r="L77" s="184"/>
      <c r="M77" s="184"/>
      <c r="N77" s="185"/>
      <c r="O77" s="186" t="s">
        <v>13</v>
      </c>
    </row>
    <row r="78" spans="1:15" ht="20.100000000000001" customHeight="1" thickBot="1" x14ac:dyDescent="0.3">
      <c r="A78" s="187"/>
      <c r="B78" s="2" t="s">
        <v>14</v>
      </c>
      <c r="C78" s="2" t="s">
        <v>15</v>
      </c>
      <c r="D78" s="2" t="s">
        <v>16</v>
      </c>
      <c r="E78" s="196"/>
      <c r="F78" s="197"/>
      <c r="G78" s="187"/>
      <c r="H78" s="2" t="s">
        <v>22</v>
      </c>
      <c r="I78" s="2" t="s">
        <v>22</v>
      </c>
      <c r="J78" s="2" t="s">
        <v>22</v>
      </c>
      <c r="K78" s="2" t="s">
        <v>22</v>
      </c>
      <c r="L78" s="2" t="s">
        <v>22</v>
      </c>
      <c r="M78" s="2" t="s">
        <v>22</v>
      </c>
      <c r="N78" s="2" t="s">
        <v>22</v>
      </c>
      <c r="O78" s="187"/>
    </row>
    <row r="79" spans="1:15" ht="20.100000000000001" customHeight="1" thickBot="1" x14ac:dyDescent="0.3">
      <c r="A79" s="198" t="s">
        <v>18</v>
      </c>
      <c r="B79" s="199"/>
      <c r="C79" s="199"/>
      <c r="D79" s="199"/>
      <c r="E79" s="199"/>
      <c r="F79" s="200"/>
      <c r="G79" s="29">
        <f>G66</f>
        <v>3930</v>
      </c>
      <c r="H79" s="18"/>
      <c r="I79" s="18"/>
      <c r="J79" s="18"/>
      <c r="K79" s="18"/>
      <c r="L79" s="18"/>
      <c r="M79" s="18"/>
      <c r="N79" s="18"/>
      <c r="O79" s="21"/>
    </row>
    <row r="80" spans="1:15" ht="30" customHeight="1" x14ac:dyDescent="0.25">
      <c r="A80" s="11" t="s">
        <v>106</v>
      </c>
      <c r="B80" s="12"/>
      <c r="C80" s="13"/>
      <c r="D80" s="14"/>
      <c r="E80" s="14"/>
      <c r="F80" s="14"/>
      <c r="G80" s="28">
        <f t="shared" ref="G80:G98" si="2">SUM(H80:N80)</f>
        <v>0</v>
      </c>
      <c r="H80" s="15"/>
      <c r="I80" s="15"/>
      <c r="J80" s="15"/>
      <c r="K80" s="15"/>
      <c r="L80" s="15"/>
      <c r="M80" s="15"/>
      <c r="N80" s="15"/>
      <c r="O80" s="17"/>
    </row>
    <row r="81" spans="1:15" ht="30" customHeight="1" x14ac:dyDescent="0.25">
      <c r="A81" s="11" t="s">
        <v>107</v>
      </c>
      <c r="B81" s="12"/>
      <c r="C81" s="13"/>
      <c r="D81" s="16"/>
      <c r="E81" s="14"/>
      <c r="F81" s="14"/>
      <c r="G81" s="28">
        <f t="shared" si="2"/>
        <v>0</v>
      </c>
      <c r="H81" s="15"/>
      <c r="I81" s="15"/>
      <c r="J81" s="15"/>
      <c r="K81" s="15"/>
      <c r="L81" s="15"/>
      <c r="M81" s="15"/>
      <c r="N81" s="15"/>
      <c r="O81" s="17"/>
    </row>
    <row r="82" spans="1:15" ht="30" customHeight="1" x14ac:dyDescent="0.25">
      <c r="A82" s="11" t="s">
        <v>108</v>
      </c>
      <c r="B82" s="12"/>
      <c r="C82" s="13"/>
      <c r="D82" s="14"/>
      <c r="E82" s="14"/>
      <c r="F82" s="14"/>
      <c r="G82" s="28">
        <f t="shared" si="2"/>
        <v>0</v>
      </c>
      <c r="H82" s="15"/>
      <c r="I82" s="15"/>
      <c r="J82" s="15"/>
      <c r="K82" s="15"/>
      <c r="L82" s="15"/>
      <c r="M82" s="15"/>
      <c r="N82" s="15"/>
      <c r="O82" s="17"/>
    </row>
    <row r="83" spans="1:15" ht="30" customHeight="1" x14ac:dyDescent="0.25">
      <c r="A83" s="11" t="s">
        <v>109</v>
      </c>
      <c r="B83" s="12"/>
      <c r="C83" s="13"/>
      <c r="D83" s="14"/>
      <c r="E83" s="14"/>
      <c r="F83" s="14"/>
      <c r="G83" s="28">
        <f t="shared" si="2"/>
        <v>0</v>
      </c>
      <c r="H83" s="15"/>
      <c r="I83" s="15"/>
      <c r="J83" s="15"/>
      <c r="K83" s="15"/>
      <c r="L83" s="15"/>
      <c r="M83" s="15"/>
      <c r="N83" s="15"/>
      <c r="O83" s="17"/>
    </row>
    <row r="84" spans="1:15" ht="30" customHeight="1" x14ac:dyDescent="0.25">
      <c r="A84" s="11" t="s">
        <v>110</v>
      </c>
      <c r="B84" s="12"/>
      <c r="C84" s="13"/>
      <c r="D84" s="16"/>
      <c r="E84" s="14"/>
      <c r="F84" s="14"/>
      <c r="G84" s="28">
        <f t="shared" si="2"/>
        <v>0</v>
      </c>
      <c r="H84" s="15"/>
      <c r="I84" s="15"/>
      <c r="J84" s="15"/>
      <c r="K84" s="15"/>
      <c r="L84" s="15"/>
      <c r="M84" s="15"/>
      <c r="N84" s="15"/>
      <c r="O84" s="17"/>
    </row>
    <row r="85" spans="1:15" ht="30" customHeight="1" x14ac:dyDescent="0.25">
      <c r="A85" s="11" t="s">
        <v>111</v>
      </c>
      <c r="B85" s="12"/>
      <c r="C85" s="13"/>
      <c r="D85" s="14"/>
      <c r="E85" s="14"/>
      <c r="F85" s="14"/>
      <c r="G85" s="28">
        <f t="shared" si="2"/>
        <v>0</v>
      </c>
      <c r="H85" s="15"/>
      <c r="I85" s="15"/>
      <c r="J85" s="15"/>
      <c r="K85" s="15"/>
      <c r="L85" s="15"/>
      <c r="M85" s="15"/>
      <c r="N85" s="15"/>
      <c r="O85" s="22"/>
    </row>
    <row r="86" spans="1:15" ht="30" customHeight="1" x14ac:dyDescent="0.25">
      <c r="A86" s="11" t="s">
        <v>112</v>
      </c>
      <c r="B86" s="12"/>
      <c r="C86" s="13"/>
      <c r="D86" s="14"/>
      <c r="E86" s="14"/>
      <c r="F86" s="14"/>
      <c r="G86" s="28">
        <f t="shared" si="2"/>
        <v>0</v>
      </c>
      <c r="H86" s="15"/>
      <c r="I86" s="15"/>
      <c r="J86" s="15"/>
      <c r="K86" s="15"/>
      <c r="L86" s="15"/>
      <c r="M86" s="15"/>
      <c r="N86" s="15"/>
      <c r="O86" s="22"/>
    </row>
    <row r="87" spans="1:15" ht="30" customHeight="1" x14ac:dyDescent="0.25">
      <c r="A87" s="11" t="s">
        <v>113</v>
      </c>
      <c r="B87" s="12"/>
      <c r="C87" s="13"/>
      <c r="D87" s="14"/>
      <c r="E87" s="14"/>
      <c r="F87" s="14"/>
      <c r="G87" s="28">
        <f t="shared" si="2"/>
        <v>0</v>
      </c>
      <c r="H87" s="15"/>
      <c r="I87" s="15"/>
      <c r="J87" s="15"/>
      <c r="K87" s="15"/>
      <c r="L87" s="15"/>
      <c r="M87" s="15"/>
      <c r="N87" s="15"/>
      <c r="O87" s="22"/>
    </row>
    <row r="88" spans="1:15" ht="30" customHeight="1" x14ac:dyDescent="0.25">
      <c r="A88" s="11" t="s">
        <v>114</v>
      </c>
      <c r="B88" s="12"/>
      <c r="C88" s="13"/>
      <c r="D88" s="14"/>
      <c r="E88" s="14"/>
      <c r="F88" s="14"/>
      <c r="G88" s="28">
        <f t="shared" si="2"/>
        <v>0</v>
      </c>
      <c r="H88" s="15"/>
      <c r="I88" s="15"/>
      <c r="J88" s="15"/>
      <c r="K88" s="15"/>
      <c r="L88" s="15"/>
      <c r="M88" s="15"/>
      <c r="N88" s="15"/>
      <c r="O88" s="22"/>
    </row>
    <row r="89" spans="1:15" ht="30" customHeight="1" x14ac:dyDescent="0.25">
      <c r="A89" s="11" t="s">
        <v>81</v>
      </c>
      <c r="B89" s="12"/>
      <c r="C89" s="13"/>
      <c r="D89" s="14"/>
      <c r="E89" s="14"/>
      <c r="F89" s="14"/>
      <c r="G89" s="28">
        <f t="shared" si="2"/>
        <v>0</v>
      </c>
      <c r="H89" s="15"/>
      <c r="I89" s="15"/>
      <c r="J89" s="15"/>
      <c r="K89" s="15"/>
      <c r="L89" s="15"/>
      <c r="M89" s="15"/>
      <c r="N89" s="15"/>
      <c r="O89" s="22"/>
    </row>
    <row r="90" spans="1:15" ht="30" customHeight="1" x14ac:dyDescent="0.25">
      <c r="A90" s="11" t="s">
        <v>115</v>
      </c>
      <c r="B90" s="12"/>
      <c r="C90" s="13"/>
      <c r="D90" s="14"/>
      <c r="E90" s="14"/>
      <c r="F90" s="14"/>
      <c r="G90" s="28">
        <f t="shared" si="2"/>
        <v>0</v>
      </c>
      <c r="H90" s="15"/>
      <c r="I90" s="15"/>
      <c r="J90" s="15"/>
      <c r="K90" s="15"/>
      <c r="L90" s="15"/>
      <c r="M90" s="15"/>
      <c r="N90" s="15"/>
      <c r="O90" s="22"/>
    </row>
    <row r="91" spans="1:15" ht="30" customHeight="1" x14ac:dyDescent="0.25">
      <c r="A91" s="11" t="s">
        <v>116</v>
      </c>
      <c r="B91" s="12"/>
      <c r="C91" s="13"/>
      <c r="D91" s="14"/>
      <c r="E91" s="14"/>
      <c r="F91" s="14"/>
      <c r="G91" s="28">
        <f t="shared" si="2"/>
        <v>0</v>
      </c>
      <c r="H91" s="15"/>
      <c r="I91" s="15"/>
      <c r="J91" s="15"/>
      <c r="K91" s="15"/>
      <c r="L91" s="15"/>
      <c r="M91" s="15"/>
      <c r="N91" s="15"/>
      <c r="O91" s="22"/>
    </row>
    <row r="92" spans="1:15" ht="30" customHeight="1" x14ac:dyDescent="0.25">
      <c r="A92" s="11" t="s">
        <v>117</v>
      </c>
      <c r="B92" s="12"/>
      <c r="C92" s="13"/>
      <c r="D92" s="14"/>
      <c r="E92" s="14"/>
      <c r="F92" s="14"/>
      <c r="G92" s="28">
        <f t="shared" si="2"/>
        <v>0</v>
      </c>
      <c r="H92" s="15"/>
      <c r="I92" s="15"/>
      <c r="J92" s="15"/>
      <c r="K92" s="15"/>
      <c r="L92" s="15"/>
      <c r="M92" s="15"/>
      <c r="N92" s="15"/>
      <c r="O92" s="22"/>
    </row>
    <row r="93" spans="1:15" ht="30" customHeight="1" x14ac:dyDescent="0.25">
      <c r="A93" s="11" t="s">
        <v>118</v>
      </c>
      <c r="B93" s="12"/>
      <c r="C93" s="13"/>
      <c r="D93" s="14"/>
      <c r="E93" s="14"/>
      <c r="F93" s="14"/>
      <c r="G93" s="28">
        <f t="shared" si="2"/>
        <v>0</v>
      </c>
      <c r="H93" s="15"/>
      <c r="I93" s="15"/>
      <c r="J93" s="15"/>
      <c r="K93" s="15"/>
      <c r="L93" s="15"/>
      <c r="M93" s="15"/>
      <c r="N93" s="15"/>
      <c r="O93" s="22"/>
    </row>
    <row r="94" spans="1:15" ht="30" customHeight="1" x14ac:dyDescent="0.25">
      <c r="A94" s="11" t="s">
        <v>119</v>
      </c>
      <c r="B94" s="12"/>
      <c r="C94" s="13"/>
      <c r="D94" s="14"/>
      <c r="E94" s="14"/>
      <c r="F94" s="14"/>
      <c r="G94" s="28">
        <f t="shared" si="2"/>
        <v>0</v>
      </c>
      <c r="H94" s="15"/>
      <c r="I94" s="15"/>
      <c r="J94" s="15"/>
      <c r="K94" s="15"/>
      <c r="L94" s="15"/>
      <c r="M94" s="15"/>
      <c r="N94" s="15"/>
      <c r="O94" s="22"/>
    </row>
    <row r="95" spans="1:15" ht="30" customHeight="1" x14ac:dyDescent="0.25">
      <c r="A95" s="11" t="s">
        <v>120</v>
      </c>
      <c r="B95" s="12"/>
      <c r="C95" s="13"/>
      <c r="D95" s="14"/>
      <c r="E95" s="14"/>
      <c r="F95" s="14"/>
      <c r="G95" s="28">
        <f t="shared" si="2"/>
        <v>0</v>
      </c>
      <c r="H95" s="15"/>
      <c r="I95" s="15"/>
      <c r="J95" s="15"/>
      <c r="K95" s="15"/>
      <c r="L95" s="15"/>
      <c r="M95" s="15"/>
      <c r="N95" s="15"/>
      <c r="O95" s="22"/>
    </row>
    <row r="96" spans="1:15" ht="30" customHeight="1" x14ac:dyDescent="0.25">
      <c r="A96" s="11" t="s">
        <v>121</v>
      </c>
      <c r="B96" s="12"/>
      <c r="C96" s="13"/>
      <c r="D96" s="14"/>
      <c r="E96" s="14"/>
      <c r="F96" s="14"/>
      <c r="G96" s="28">
        <f t="shared" si="2"/>
        <v>0</v>
      </c>
      <c r="H96" s="15"/>
      <c r="I96" s="15"/>
      <c r="J96" s="15"/>
      <c r="K96" s="15"/>
      <c r="L96" s="15"/>
      <c r="M96" s="15"/>
      <c r="N96" s="15"/>
      <c r="O96" s="22"/>
    </row>
    <row r="97" spans="1:15" ht="30" customHeight="1" x14ac:dyDescent="0.25">
      <c r="A97" s="11" t="s">
        <v>122</v>
      </c>
      <c r="B97" s="12"/>
      <c r="C97" s="13"/>
      <c r="D97" s="14"/>
      <c r="E97" s="14"/>
      <c r="F97" s="14"/>
      <c r="G97" s="28">
        <f t="shared" si="2"/>
        <v>0</v>
      </c>
      <c r="H97" s="15"/>
      <c r="I97" s="15"/>
      <c r="J97" s="15"/>
      <c r="K97" s="15"/>
      <c r="L97" s="15"/>
      <c r="M97" s="15"/>
      <c r="N97" s="15"/>
      <c r="O97" s="22"/>
    </row>
    <row r="98" spans="1:15" ht="30" customHeight="1" thickBot="1" x14ac:dyDescent="0.3">
      <c r="A98" s="11" t="s">
        <v>79</v>
      </c>
      <c r="B98" s="12"/>
      <c r="C98" s="13"/>
      <c r="D98" s="14"/>
      <c r="E98" s="14"/>
      <c r="F98" s="14"/>
      <c r="G98" s="28">
        <f t="shared" si="2"/>
        <v>0</v>
      </c>
      <c r="H98" s="15"/>
      <c r="I98" s="15"/>
      <c r="J98" s="15"/>
      <c r="K98" s="15"/>
      <c r="L98" s="15"/>
      <c r="M98" s="15"/>
      <c r="N98" s="15"/>
      <c r="O98" s="22"/>
    </row>
    <row r="99" spans="1:15" ht="20.100000000000001" customHeight="1" thickBot="1" x14ac:dyDescent="0.3">
      <c r="A99" s="188" t="s">
        <v>19</v>
      </c>
      <c r="B99" s="189"/>
      <c r="C99" s="189"/>
      <c r="D99" s="189"/>
      <c r="E99" s="189"/>
      <c r="F99" s="190"/>
      <c r="G99" s="29">
        <f>SUM(G79:G98)</f>
        <v>3930</v>
      </c>
      <c r="H99" s="18"/>
      <c r="I99" s="18"/>
      <c r="J99" s="18"/>
      <c r="K99" s="18"/>
      <c r="L99" s="18"/>
      <c r="M99" s="18"/>
      <c r="N99" s="18"/>
      <c r="O99" s="19"/>
    </row>
    <row r="100" spans="1:15" ht="20.100000000000001" customHeight="1" x14ac:dyDescent="0.25"/>
    <row r="101" spans="1:15" ht="20.100000000000001" customHeight="1" x14ac:dyDescent="0.25">
      <c r="A101" s="1"/>
      <c r="B101" s="1"/>
      <c r="C101" s="1"/>
      <c r="D101" s="1"/>
      <c r="E101" s="1"/>
      <c r="F101" s="1"/>
      <c r="G101" s="20"/>
      <c r="H101" s="20"/>
      <c r="I101" s="20"/>
      <c r="J101" s="20"/>
      <c r="K101" s="20"/>
      <c r="L101" s="20"/>
      <c r="M101" s="20"/>
      <c r="N101" s="20"/>
      <c r="O101" s="31" t="s">
        <v>27</v>
      </c>
    </row>
    <row r="102" spans="1:15" ht="20.100000000000001" customHeight="1" x14ac:dyDescent="0.25">
      <c r="A102" s="1"/>
      <c r="B102" s="1"/>
      <c r="C102" s="1"/>
      <c r="D102" s="1"/>
      <c r="E102" s="1"/>
      <c r="F102" s="1"/>
      <c r="G102" s="20"/>
      <c r="H102" s="20"/>
      <c r="I102" s="20"/>
      <c r="J102" s="20"/>
      <c r="K102" s="20"/>
      <c r="L102" s="20"/>
      <c r="M102" s="20"/>
      <c r="N102" s="20"/>
      <c r="O102" s="1"/>
    </row>
    <row r="103" spans="1:15" ht="20.100000000000001" customHeight="1" x14ac:dyDescent="0.25">
      <c r="A103" s="1"/>
      <c r="B103" s="1"/>
      <c r="C103" s="1"/>
      <c r="D103" s="1"/>
      <c r="E103" s="1"/>
      <c r="F103" s="1"/>
      <c r="G103" s="20"/>
      <c r="H103" s="20"/>
      <c r="I103" s="20"/>
      <c r="J103" s="20"/>
      <c r="K103" s="20"/>
      <c r="L103" s="20"/>
      <c r="M103" s="20"/>
      <c r="N103" s="20"/>
      <c r="O103" s="1"/>
    </row>
    <row r="104" spans="1:15" ht="20.100000000000001" customHeight="1" x14ac:dyDescent="0.25">
      <c r="A104" s="1"/>
      <c r="B104" s="1"/>
      <c r="C104" s="1"/>
      <c r="D104" s="1"/>
      <c r="E104" s="1"/>
      <c r="F104" s="1"/>
      <c r="G104" s="20"/>
      <c r="H104" s="20"/>
      <c r="I104" s="20"/>
      <c r="J104" s="20"/>
      <c r="K104" s="20"/>
      <c r="L104" s="20"/>
      <c r="M104" s="20"/>
      <c r="N104" s="20"/>
      <c r="O104" s="1"/>
    </row>
    <row r="105" spans="1:15" ht="30" customHeight="1" x14ac:dyDescent="0.25">
      <c r="A105" s="191" t="s">
        <v>0</v>
      </c>
      <c r="B105" s="191"/>
      <c r="C105" s="191"/>
      <c r="D105" s="191"/>
      <c r="E105" s="191"/>
      <c r="F105" s="191"/>
      <c r="G105" s="191"/>
      <c r="H105" s="191"/>
      <c r="I105" s="191"/>
      <c r="J105" s="191"/>
      <c r="K105" s="191"/>
      <c r="L105" s="191"/>
      <c r="M105" s="191"/>
      <c r="N105" s="191"/>
      <c r="O105" s="191"/>
    </row>
    <row r="106" spans="1:15" ht="21" customHeight="1" x14ac:dyDescent="0.25">
      <c r="A106" s="192" t="s">
        <v>1</v>
      </c>
      <c r="B106" s="192"/>
      <c r="C106" s="192"/>
      <c r="D106" s="192"/>
      <c r="E106" s="192"/>
      <c r="F106" s="192"/>
      <c r="G106" s="192"/>
      <c r="H106" s="192"/>
      <c r="I106" s="192"/>
      <c r="J106" s="192"/>
      <c r="K106" s="192"/>
      <c r="L106" s="192"/>
      <c r="M106" s="192"/>
      <c r="N106" s="192"/>
      <c r="O106" s="192"/>
    </row>
    <row r="107" spans="1:15" ht="20.100000000000001" customHeight="1" x14ac:dyDescent="0.25">
      <c r="A107" s="3"/>
      <c r="B107" s="3"/>
      <c r="C107" s="3"/>
      <c r="D107" s="3"/>
      <c r="E107" s="3"/>
      <c r="F107" s="3"/>
      <c r="G107" s="26"/>
      <c r="H107" s="3"/>
      <c r="I107" s="3"/>
      <c r="J107" s="3"/>
      <c r="K107" s="3"/>
      <c r="L107" s="3"/>
      <c r="M107" s="3"/>
      <c r="N107" s="3"/>
      <c r="O107" s="3"/>
    </row>
    <row r="108" spans="1:15" ht="30" customHeight="1" x14ac:dyDescent="0.25">
      <c r="A108" s="182" t="s">
        <v>23</v>
      </c>
      <c r="B108" s="182"/>
      <c r="C108" s="182"/>
      <c r="D108" s="182"/>
      <c r="E108" s="182"/>
      <c r="F108" s="182"/>
      <c r="G108" s="182"/>
      <c r="H108" s="182"/>
      <c r="I108" s="182"/>
      <c r="J108" s="182"/>
      <c r="K108" s="182"/>
      <c r="L108" s="182"/>
      <c r="M108" s="182"/>
      <c r="N108" s="182"/>
      <c r="O108" s="182"/>
    </row>
    <row r="109" spans="1:15" ht="20.100000000000001" customHeight="1" x14ac:dyDescent="0.25">
      <c r="A109" s="3"/>
      <c r="B109" s="3"/>
      <c r="C109" s="3"/>
      <c r="D109" s="3"/>
      <c r="E109" s="3"/>
      <c r="F109" s="3"/>
      <c r="G109" s="26"/>
      <c r="H109" s="3"/>
      <c r="I109" s="3"/>
      <c r="J109" s="3"/>
      <c r="K109" s="3"/>
      <c r="L109" s="3"/>
      <c r="M109" s="3"/>
      <c r="N109" s="3"/>
      <c r="O109" s="3"/>
    </row>
    <row r="110" spans="1:15" ht="20.100000000000001" customHeight="1" x14ac:dyDescent="0.25">
      <c r="A110" s="4" t="s">
        <v>21</v>
      </c>
      <c r="B110" s="5"/>
      <c r="C110" s="5"/>
      <c r="D110" s="4" t="s">
        <v>24</v>
      </c>
      <c r="E110" s="1"/>
      <c r="F110" s="1"/>
      <c r="G110" s="27"/>
      <c r="H110" s="5"/>
      <c r="I110" s="5"/>
      <c r="J110" s="5"/>
      <c r="K110" s="5"/>
      <c r="L110" s="5"/>
      <c r="M110" s="5"/>
      <c r="N110" s="5"/>
      <c r="O110" s="5"/>
    </row>
    <row r="111" spans="1:15" ht="20.100000000000001" customHeight="1" x14ac:dyDescent="0.25">
      <c r="A111" s="6" t="s">
        <v>3</v>
      </c>
      <c r="B111" s="7"/>
      <c r="C111" s="7"/>
      <c r="D111" s="8" t="s">
        <v>4</v>
      </c>
      <c r="E111" s="1"/>
      <c r="F111" s="1"/>
      <c r="G111" s="8"/>
      <c r="H111" s="8"/>
      <c r="I111" s="8"/>
      <c r="J111" s="8"/>
      <c r="K111" s="8"/>
      <c r="L111" s="8"/>
      <c r="M111" s="8"/>
      <c r="N111" s="8"/>
      <c r="O111" s="7"/>
    </row>
    <row r="112" spans="1:15" ht="20.100000000000001" customHeight="1" x14ac:dyDescent="0.25">
      <c r="A112" s="6" t="s">
        <v>5</v>
      </c>
      <c r="B112" s="8"/>
      <c r="C112" s="8"/>
      <c r="D112" s="8" t="s">
        <v>2</v>
      </c>
      <c r="E112" s="1"/>
      <c r="F112" s="1"/>
      <c r="G112" s="8"/>
      <c r="H112" s="8"/>
      <c r="I112" s="8"/>
      <c r="J112" s="8"/>
      <c r="K112" s="8"/>
      <c r="L112" s="8"/>
      <c r="M112" s="8"/>
      <c r="N112" s="8"/>
      <c r="O112" s="7"/>
    </row>
    <row r="113" spans="1:15" ht="20.100000000000001" customHeight="1" x14ac:dyDescent="0.25">
      <c r="A113" s="4" t="s">
        <v>6</v>
      </c>
      <c r="B113" s="8"/>
      <c r="C113" s="8"/>
      <c r="D113" s="8" t="s">
        <v>7</v>
      </c>
      <c r="E113" s="1"/>
      <c r="F113" s="1"/>
      <c r="G113" s="8"/>
      <c r="H113" s="8"/>
      <c r="I113" s="8"/>
      <c r="J113" s="8"/>
      <c r="K113" s="8"/>
      <c r="L113" s="8"/>
      <c r="M113" s="8"/>
      <c r="N113" s="8"/>
      <c r="O113" s="7"/>
    </row>
    <row r="114" spans="1:15" ht="20.100000000000001" customHeight="1" thickBot="1" x14ac:dyDescent="0.3">
      <c r="A114" s="1"/>
      <c r="B114" s="9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0">
        <v>2012</v>
      </c>
    </row>
    <row r="115" spans="1:15" ht="20.100000000000001" customHeight="1" thickBot="1" x14ac:dyDescent="0.3">
      <c r="A115" s="193" t="s">
        <v>8</v>
      </c>
      <c r="B115" s="194" t="s">
        <v>9</v>
      </c>
      <c r="C115" s="194"/>
      <c r="D115" s="194"/>
      <c r="E115" s="195" t="s">
        <v>10</v>
      </c>
      <c r="F115" s="195" t="s">
        <v>11</v>
      </c>
      <c r="G115" s="186" t="s">
        <v>12</v>
      </c>
      <c r="H115" s="183" t="s">
        <v>20</v>
      </c>
      <c r="I115" s="184"/>
      <c r="J115" s="184"/>
      <c r="K115" s="184"/>
      <c r="L115" s="184"/>
      <c r="M115" s="184"/>
      <c r="N115" s="185"/>
      <c r="O115" s="186" t="s">
        <v>13</v>
      </c>
    </row>
    <row r="116" spans="1:15" ht="20.100000000000001" customHeight="1" thickBot="1" x14ac:dyDescent="0.3">
      <c r="A116" s="187"/>
      <c r="B116" s="2" t="s">
        <v>14</v>
      </c>
      <c r="C116" s="2" t="s">
        <v>15</v>
      </c>
      <c r="D116" s="2" t="s">
        <v>16</v>
      </c>
      <c r="E116" s="196"/>
      <c r="F116" s="197"/>
      <c r="G116" s="187"/>
      <c r="H116" s="2" t="s">
        <v>22</v>
      </c>
      <c r="I116" s="2" t="s">
        <v>22</v>
      </c>
      <c r="J116" s="2" t="s">
        <v>22</v>
      </c>
      <c r="K116" s="2" t="s">
        <v>22</v>
      </c>
      <c r="L116" s="2" t="s">
        <v>22</v>
      </c>
      <c r="M116" s="2" t="s">
        <v>22</v>
      </c>
      <c r="N116" s="2" t="s">
        <v>22</v>
      </c>
      <c r="O116" s="187"/>
    </row>
    <row r="117" spans="1:15" ht="30" customHeight="1" x14ac:dyDescent="0.25">
      <c r="A117" s="11" t="s">
        <v>41</v>
      </c>
      <c r="B117" s="12">
        <v>41217</v>
      </c>
      <c r="C117" s="13" t="s">
        <v>185</v>
      </c>
      <c r="D117" s="14" t="s">
        <v>186</v>
      </c>
      <c r="E117" s="14" t="s">
        <v>187</v>
      </c>
      <c r="F117" s="14" t="s">
        <v>188</v>
      </c>
      <c r="G117" s="28">
        <f>SUM(H117:N117)</f>
        <v>50</v>
      </c>
      <c r="H117" s="15"/>
      <c r="I117" s="15">
        <v>20</v>
      </c>
      <c r="J117" s="15">
        <v>30</v>
      </c>
      <c r="K117" s="15"/>
      <c r="L117" s="15"/>
      <c r="M117" s="15"/>
      <c r="N117" s="15"/>
      <c r="O117" s="103" t="s">
        <v>190</v>
      </c>
    </row>
    <row r="118" spans="1:15" ht="30" customHeight="1" x14ac:dyDescent="0.25">
      <c r="A118" s="11" t="s">
        <v>52</v>
      </c>
      <c r="B118" s="12"/>
      <c r="C118" s="13"/>
      <c r="D118" s="14"/>
      <c r="E118" s="14"/>
      <c r="F118" s="14"/>
      <c r="G118" s="28">
        <f>SUM(H118:N118)</f>
        <v>0</v>
      </c>
      <c r="H118" s="15"/>
      <c r="I118" s="15"/>
      <c r="J118" s="15"/>
      <c r="K118" s="15"/>
      <c r="L118" s="15"/>
      <c r="M118" s="15"/>
      <c r="N118" s="15"/>
      <c r="O118" s="22"/>
    </row>
    <row r="119" spans="1:15" ht="30" customHeight="1" x14ac:dyDescent="0.25">
      <c r="A119" s="11" t="s">
        <v>53</v>
      </c>
      <c r="B119" s="12"/>
      <c r="C119" s="13"/>
      <c r="D119" s="14"/>
      <c r="E119" s="14"/>
      <c r="F119" s="14"/>
      <c r="G119" s="28">
        <f>SUM(H119:N119)</f>
        <v>0</v>
      </c>
      <c r="H119" s="15"/>
      <c r="I119" s="15"/>
      <c r="J119" s="15"/>
      <c r="K119" s="15"/>
      <c r="L119" s="15"/>
      <c r="M119" s="15"/>
      <c r="N119" s="15"/>
      <c r="O119" s="22"/>
    </row>
    <row r="120" spans="1:15" ht="30" customHeight="1" x14ac:dyDescent="0.25">
      <c r="A120" s="11" t="s">
        <v>54</v>
      </c>
      <c r="B120" s="12"/>
      <c r="C120" s="24"/>
      <c r="D120" s="14"/>
      <c r="E120" s="14"/>
      <c r="F120" s="14"/>
      <c r="G120" s="28">
        <f>SUM(H120:N120)</f>
        <v>0</v>
      </c>
      <c r="H120" s="15"/>
      <c r="I120" s="15"/>
      <c r="J120" s="15"/>
      <c r="K120" s="15"/>
      <c r="L120" s="15"/>
      <c r="M120" s="15"/>
      <c r="N120" s="15"/>
      <c r="O120" s="25"/>
    </row>
    <row r="121" spans="1:15" ht="30" customHeight="1" thickBot="1" x14ac:dyDescent="0.3">
      <c r="A121" s="11" t="s">
        <v>55</v>
      </c>
      <c r="B121" s="12"/>
      <c r="C121" s="24"/>
      <c r="D121" s="14"/>
      <c r="E121" s="14"/>
      <c r="F121" s="14"/>
      <c r="G121" s="28">
        <f>SUM(H121:N121)</f>
        <v>0</v>
      </c>
      <c r="H121" s="15"/>
      <c r="I121" s="15"/>
      <c r="J121" s="15"/>
      <c r="K121" s="15"/>
      <c r="L121" s="15"/>
      <c r="M121" s="15"/>
      <c r="N121" s="15"/>
      <c r="O121" s="17"/>
    </row>
    <row r="122" spans="1:15" ht="20.100000000000001" customHeight="1" thickBot="1" x14ac:dyDescent="0.3">
      <c r="A122" s="188" t="s">
        <v>19</v>
      </c>
      <c r="B122" s="189"/>
      <c r="C122" s="189"/>
      <c r="D122" s="189"/>
      <c r="E122" s="189"/>
      <c r="F122" s="190"/>
      <c r="G122" s="29">
        <f>SUM(G117:G121)</f>
        <v>50</v>
      </c>
      <c r="H122" s="18"/>
      <c r="I122" s="18"/>
      <c r="J122" s="18"/>
      <c r="K122" s="18"/>
      <c r="L122" s="18"/>
      <c r="M122" s="18"/>
      <c r="N122" s="18"/>
      <c r="O122" s="23"/>
    </row>
    <row r="123" spans="1:15" ht="20.100000000000001" customHeight="1" x14ac:dyDescent="0.25"/>
    <row r="124" spans="1:15" ht="20.100000000000001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31" t="s">
        <v>27</v>
      </c>
    </row>
  </sheetData>
  <autoFilter ref="B13:D32">
    <filterColumn colId="1">
      <filters>
        <filter val="Planilla"/>
      </filters>
    </filterColumn>
  </autoFilter>
  <mergeCells count="44">
    <mergeCell ref="A105:O105"/>
    <mergeCell ref="A106:O106"/>
    <mergeCell ref="A45:F45"/>
    <mergeCell ref="A99:F99"/>
    <mergeCell ref="A2:O2"/>
    <mergeCell ref="A3:O3"/>
    <mergeCell ref="A12:A13"/>
    <mergeCell ref="B12:D12"/>
    <mergeCell ref="E12:E13"/>
    <mergeCell ref="O12:O13"/>
    <mergeCell ref="G12:G13"/>
    <mergeCell ref="F12:F13"/>
    <mergeCell ref="H12:N12"/>
    <mergeCell ref="A32:F32"/>
    <mergeCell ref="B43:D43"/>
    <mergeCell ref="E43:E44"/>
    <mergeCell ref="F43:F44"/>
    <mergeCell ref="A35:O35"/>
    <mergeCell ref="A36:O36"/>
    <mergeCell ref="A43:A44"/>
    <mergeCell ref="G43:G44"/>
    <mergeCell ref="H43:N43"/>
    <mergeCell ref="O43:O44"/>
    <mergeCell ref="A115:A116"/>
    <mergeCell ref="B115:D115"/>
    <mergeCell ref="E115:E116"/>
    <mergeCell ref="F115:F116"/>
    <mergeCell ref="G115:G116"/>
    <mergeCell ref="A108:O108"/>
    <mergeCell ref="H115:N115"/>
    <mergeCell ref="O115:O116"/>
    <mergeCell ref="A122:F122"/>
    <mergeCell ref="A5:O5"/>
    <mergeCell ref="A66:F66"/>
    <mergeCell ref="A69:O69"/>
    <mergeCell ref="A70:O70"/>
    <mergeCell ref="A77:A78"/>
    <mergeCell ref="B77:D77"/>
    <mergeCell ref="E77:E78"/>
    <mergeCell ref="F77:F78"/>
    <mergeCell ref="G77:G78"/>
    <mergeCell ref="H77:N77"/>
    <mergeCell ref="O77:O78"/>
    <mergeCell ref="A79:F79"/>
  </mergeCells>
  <pageMargins left="0.47244094488188981" right="0.47244094488188981" top="0.62992125984251968" bottom="0.39370078740157483" header="0.31496062992125984" footer="0.31496062992125984"/>
  <pageSetup paperSize="9" scale="61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O193"/>
  <sheetViews>
    <sheetView workbookViewId="0"/>
  </sheetViews>
  <sheetFormatPr baseColWidth="10" defaultColWidth="11.42578125" defaultRowHeight="12.75" x14ac:dyDescent="0.25"/>
  <cols>
    <col min="1" max="1" width="6.5703125" style="32" customWidth="1"/>
    <col min="2" max="2" width="7.42578125" style="32" customWidth="1"/>
    <col min="3" max="3" width="8" style="32" customWidth="1"/>
    <col min="4" max="4" width="8.140625" style="32" customWidth="1"/>
    <col min="5" max="5" width="13.85546875" style="33" customWidth="1"/>
    <col min="6" max="6" width="50" style="32" customWidth="1"/>
    <col min="7" max="7" width="13.7109375" style="32" customWidth="1"/>
    <col min="8" max="8" width="14" style="32" customWidth="1"/>
    <col min="9" max="9" width="15.7109375" style="32" customWidth="1"/>
    <col min="10" max="10" width="9.140625" style="32" customWidth="1"/>
    <col min="11" max="11" width="14" style="33" customWidth="1"/>
    <col min="12" max="12" width="34.85546875" style="32" customWidth="1"/>
    <col min="13" max="13" width="13.85546875" style="32" customWidth="1"/>
    <col min="14" max="14" width="28.5703125" style="32" customWidth="1"/>
    <col min="15" max="15" width="16.85546875" style="88" customWidth="1"/>
    <col min="16" max="16384" width="11.42578125" style="32"/>
  </cols>
  <sheetData>
    <row r="1" spans="2:15" ht="18" customHeight="1" x14ac:dyDescent="0.25"/>
    <row r="2" spans="2:15" ht="30" customHeight="1" x14ac:dyDescent="0.25">
      <c r="B2" s="182" t="s">
        <v>59</v>
      </c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</row>
    <row r="3" spans="2:15" ht="18" customHeight="1" x14ac:dyDescent="0.25">
      <c r="B3" s="89"/>
      <c r="C3" s="89"/>
      <c r="D3" s="89"/>
      <c r="E3" s="89"/>
      <c r="F3" s="89"/>
      <c r="G3" s="89"/>
      <c r="H3" s="89"/>
      <c r="I3" s="89"/>
      <c r="J3" s="89"/>
      <c r="K3" s="90"/>
      <c r="L3" s="89"/>
      <c r="M3" s="89"/>
      <c r="N3" s="89"/>
    </row>
    <row r="4" spans="2:15" ht="18" customHeight="1" x14ac:dyDescent="0.25">
      <c r="B4" s="91" t="s">
        <v>29</v>
      </c>
      <c r="C4" s="92"/>
      <c r="D4" s="93"/>
      <c r="E4" s="102" t="s">
        <v>7</v>
      </c>
      <c r="F4" s="94"/>
      <c r="G4" s="94"/>
      <c r="H4" s="38"/>
      <c r="I4" s="38"/>
      <c r="J4" s="38"/>
      <c r="K4" s="38"/>
      <c r="L4" s="38"/>
      <c r="M4" s="38"/>
      <c r="N4" s="38"/>
    </row>
    <row r="5" spans="2:15" ht="18" customHeight="1" x14ac:dyDescent="0.25">
      <c r="B5" s="95" t="s">
        <v>21</v>
      </c>
      <c r="C5" s="96"/>
      <c r="D5" s="93"/>
      <c r="E5" s="102" t="s">
        <v>7</v>
      </c>
      <c r="F5" s="97"/>
      <c r="G5" s="97"/>
      <c r="H5" s="42"/>
      <c r="I5" s="43"/>
      <c r="J5" s="43"/>
      <c r="K5" s="44"/>
      <c r="L5" s="43"/>
      <c r="M5" s="45"/>
      <c r="N5" s="46"/>
    </row>
    <row r="6" spans="2:15" ht="18" customHeight="1" x14ac:dyDescent="0.25">
      <c r="B6" s="95" t="s">
        <v>6</v>
      </c>
      <c r="C6" s="96"/>
      <c r="D6" s="93"/>
      <c r="E6" s="102" t="s">
        <v>7</v>
      </c>
      <c r="F6" s="97"/>
      <c r="G6" s="97"/>
      <c r="H6" s="42"/>
      <c r="I6" s="43"/>
      <c r="J6" s="43"/>
      <c r="K6" s="44"/>
      <c r="L6" s="43"/>
      <c r="M6" s="45"/>
      <c r="N6" s="46"/>
    </row>
    <row r="7" spans="2:15" s="101" customFormat="1" ht="18" customHeight="1" x14ac:dyDescent="0.25">
      <c r="B7" s="95" t="s">
        <v>60</v>
      </c>
      <c r="C7" s="96"/>
      <c r="D7" s="98"/>
      <c r="E7" s="99" t="s">
        <v>61</v>
      </c>
      <c r="F7" s="97"/>
      <c r="G7" s="97"/>
      <c r="H7" s="42"/>
      <c r="I7" s="43"/>
      <c r="J7" s="43"/>
      <c r="K7" s="44"/>
      <c r="L7" s="43"/>
      <c r="M7" s="45"/>
      <c r="N7" s="46"/>
      <c r="O7" s="100"/>
    </row>
    <row r="8" spans="2:15" ht="18" customHeight="1" thickBot="1" x14ac:dyDescent="0.3">
      <c r="B8" s="48"/>
      <c r="C8" s="49"/>
      <c r="D8" s="50"/>
      <c r="E8" s="50"/>
      <c r="F8" s="51"/>
      <c r="G8" s="51"/>
      <c r="H8" s="51"/>
      <c r="I8" s="52"/>
      <c r="J8" s="52"/>
      <c r="K8" s="53"/>
      <c r="L8" s="52"/>
      <c r="M8" s="54"/>
      <c r="N8" s="55"/>
    </row>
    <row r="9" spans="2:15" ht="30" customHeight="1" thickBot="1" x14ac:dyDescent="0.3">
      <c r="B9" s="230" t="s">
        <v>30</v>
      </c>
      <c r="C9" s="220" t="s">
        <v>31</v>
      </c>
      <c r="D9" s="232" t="s">
        <v>32</v>
      </c>
      <c r="E9" s="220" t="s">
        <v>33</v>
      </c>
      <c r="F9" s="220" t="s">
        <v>34</v>
      </c>
      <c r="G9" s="220" t="s">
        <v>10</v>
      </c>
      <c r="H9" s="220" t="s">
        <v>11</v>
      </c>
      <c r="I9" s="218" t="s">
        <v>12</v>
      </c>
      <c r="J9" s="220" t="s">
        <v>35</v>
      </c>
      <c r="K9" s="220" t="s">
        <v>36</v>
      </c>
      <c r="L9" s="220" t="s">
        <v>37</v>
      </c>
      <c r="M9" s="222" t="s">
        <v>38</v>
      </c>
      <c r="N9" s="223"/>
    </row>
    <row r="10" spans="2:15" ht="30" customHeight="1" thickBot="1" x14ac:dyDescent="0.3">
      <c r="B10" s="231"/>
      <c r="C10" s="221"/>
      <c r="D10" s="233"/>
      <c r="E10" s="221"/>
      <c r="F10" s="221"/>
      <c r="G10" s="221"/>
      <c r="H10" s="221"/>
      <c r="I10" s="219"/>
      <c r="J10" s="221"/>
      <c r="K10" s="221"/>
      <c r="L10" s="221"/>
      <c r="M10" s="56" t="s">
        <v>39</v>
      </c>
      <c r="N10" s="57" t="s">
        <v>40</v>
      </c>
    </row>
    <row r="11" spans="2:15" ht="30" customHeight="1" x14ac:dyDescent="0.25">
      <c r="B11" s="58" t="s">
        <v>41</v>
      </c>
      <c r="C11" s="59" t="s">
        <v>62</v>
      </c>
      <c r="D11" s="60" t="s">
        <v>41</v>
      </c>
      <c r="E11" s="59" t="s">
        <v>44</v>
      </c>
      <c r="F11" s="61" t="s">
        <v>63</v>
      </c>
      <c r="G11" s="59" t="s">
        <v>64</v>
      </c>
      <c r="H11" s="59" t="s">
        <v>65</v>
      </c>
      <c r="I11" s="62">
        <v>1769.9</v>
      </c>
      <c r="J11" s="59" t="s">
        <v>66</v>
      </c>
      <c r="K11" s="63">
        <v>43097</v>
      </c>
      <c r="L11" s="59" t="s">
        <v>67</v>
      </c>
      <c r="M11" s="64" t="s">
        <v>68</v>
      </c>
      <c r="N11" s="65" t="s">
        <v>57</v>
      </c>
    </row>
    <row r="12" spans="2:15" ht="30" customHeight="1" x14ac:dyDescent="0.25">
      <c r="B12" s="66" t="s">
        <v>52</v>
      </c>
      <c r="C12" s="67"/>
      <c r="D12" s="68"/>
      <c r="E12" s="67"/>
      <c r="F12" s="69"/>
      <c r="G12" s="67"/>
      <c r="H12" s="67"/>
      <c r="I12" s="70">
        <v>0</v>
      </c>
      <c r="J12" s="67"/>
      <c r="K12" s="71"/>
      <c r="L12" s="67"/>
      <c r="M12" s="72"/>
      <c r="N12" s="73"/>
    </row>
    <row r="13" spans="2:15" ht="30" customHeight="1" x14ac:dyDescent="0.25">
      <c r="B13" s="66" t="s">
        <v>53</v>
      </c>
      <c r="C13" s="67"/>
      <c r="D13" s="68"/>
      <c r="E13" s="67"/>
      <c r="F13" s="69"/>
      <c r="G13" s="67"/>
      <c r="H13" s="67"/>
      <c r="I13" s="70">
        <v>0</v>
      </c>
      <c r="J13" s="67"/>
      <c r="K13" s="71"/>
      <c r="L13" s="67"/>
      <c r="M13" s="72"/>
      <c r="N13" s="73"/>
    </row>
    <row r="14" spans="2:15" ht="30" customHeight="1" x14ac:dyDescent="0.25">
      <c r="B14" s="66" t="s">
        <v>54</v>
      </c>
      <c r="C14" s="67"/>
      <c r="D14" s="68"/>
      <c r="E14" s="67"/>
      <c r="F14" s="69"/>
      <c r="G14" s="67"/>
      <c r="H14" s="67"/>
      <c r="I14" s="70">
        <v>0</v>
      </c>
      <c r="J14" s="67"/>
      <c r="K14" s="71"/>
      <c r="L14" s="67"/>
      <c r="M14" s="72"/>
      <c r="N14" s="73"/>
    </row>
    <row r="15" spans="2:15" ht="30" customHeight="1" x14ac:dyDescent="0.25">
      <c r="B15" s="66" t="s">
        <v>55</v>
      </c>
      <c r="C15" s="67"/>
      <c r="D15" s="68"/>
      <c r="E15" s="67"/>
      <c r="F15" s="69"/>
      <c r="G15" s="67"/>
      <c r="H15" s="67"/>
      <c r="I15" s="70">
        <v>0</v>
      </c>
      <c r="J15" s="67"/>
      <c r="K15" s="71"/>
      <c r="L15" s="67"/>
      <c r="M15" s="72"/>
      <c r="N15" s="73"/>
    </row>
    <row r="16" spans="2:15" ht="30" customHeight="1" x14ac:dyDescent="0.25">
      <c r="B16" s="66" t="s">
        <v>56</v>
      </c>
      <c r="C16" s="67"/>
      <c r="D16" s="68"/>
      <c r="E16" s="67"/>
      <c r="F16" s="69"/>
      <c r="G16" s="67"/>
      <c r="H16" s="67"/>
      <c r="I16" s="70">
        <v>0</v>
      </c>
      <c r="J16" s="67"/>
      <c r="K16" s="71"/>
      <c r="L16" s="67"/>
      <c r="M16" s="72"/>
      <c r="N16" s="73"/>
    </row>
    <row r="17" spans="2:15" ht="30" customHeight="1" x14ac:dyDescent="0.25">
      <c r="B17" s="66" t="s">
        <v>69</v>
      </c>
      <c r="C17" s="67"/>
      <c r="D17" s="68"/>
      <c r="E17" s="67"/>
      <c r="F17" s="69"/>
      <c r="G17" s="67"/>
      <c r="H17" s="67"/>
      <c r="I17" s="70">
        <v>0</v>
      </c>
      <c r="J17" s="67"/>
      <c r="K17" s="71"/>
      <c r="L17" s="67"/>
      <c r="M17" s="72"/>
      <c r="N17" s="73"/>
    </row>
    <row r="18" spans="2:15" ht="45" customHeight="1" x14ac:dyDescent="0.25">
      <c r="B18" s="66" t="s">
        <v>71</v>
      </c>
      <c r="C18" s="67"/>
      <c r="D18" s="68"/>
      <c r="E18" s="67"/>
      <c r="F18" s="69"/>
      <c r="G18" s="67"/>
      <c r="H18" s="67"/>
      <c r="I18" s="70">
        <v>0</v>
      </c>
      <c r="J18" s="67"/>
      <c r="K18" s="71"/>
      <c r="L18" s="67"/>
      <c r="M18" s="72"/>
      <c r="N18" s="73"/>
    </row>
    <row r="19" spans="2:15" ht="30" customHeight="1" x14ac:dyDescent="0.25">
      <c r="B19" s="66" t="s">
        <v>72</v>
      </c>
      <c r="C19" s="67"/>
      <c r="D19" s="68"/>
      <c r="E19" s="67"/>
      <c r="F19" s="69"/>
      <c r="G19" s="67"/>
      <c r="H19" s="67"/>
      <c r="I19" s="70">
        <v>0</v>
      </c>
      <c r="J19" s="67"/>
      <c r="K19" s="71"/>
      <c r="L19" s="67"/>
      <c r="M19" s="72"/>
      <c r="N19" s="73"/>
    </row>
    <row r="20" spans="2:15" ht="30" customHeight="1" x14ac:dyDescent="0.25">
      <c r="B20" s="66" t="s">
        <v>73</v>
      </c>
      <c r="C20" s="67"/>
      <c r="D20" s="68"/>
      <c r="E20" s="67"/>
      <c r="F20" s="69"/>
      <c r="G20" s="67"/>
      <c r="H20" s="67"/>
      <c r="I20" s="70">
        <v>0</v>
      </c>
      <c r="J20" s="67"/>
      <c r="K20" s="71"/>
      <c r="L20" s="67"/>
      <c r="M20" s="72"/>
      <c r="N20" s="73"/>
    </row>
    <row r="21" spans="2:15" ht="30" customHeight="1" x14ac:dyDescent="0.25">
      <c r="B21" s="66" t="s">
        <v>74</v>
      </c>
      <c r="C21" s="67"/>
      <c r="D21" s="68"/>
      <c r="E21" s="67"/>
      <c r="F21" s="69"/>
      <c r="G21" s="67"/>
      <c r="H21" s="67"/>
      <c r="I21" s="70">
        <v>0</v>
      </c>
      <c r="J21" s="67"/>
      <c r="K21" s="71"/>
      <c r="L21" s="67"/>
      <c r="M21" s="72"/>
      <c r="N21" s="73"/>
      <c r="O21" s="88" t="s">
        <v>75</v>
      </c>
    </row>
    <row r="22" spans="2:15" ht="30" customHeight="1" x14ac:dyDescent="0.25">
      <c r="B22" s="66" t="s">
        <v>76</v>
      </c>
      <c r="C22" s="67"/>
      <c r="D22" s="68"/>
      <c r="E22" s="67"/>
      <c r="F22" s="69"/>
      <c r="G22" s="67"/>
      <c r="H22" s="67"/>
      <c r="I22" s="70">
        <v>0</v>
      </c>
      <c r="J22" s="67"/>
      <c r="K22" s="71"/>
      <c r="L22" s="67"/>
      <c r="M22" s="72"/>
      <c r="N22" s="73"/>
      <c r="O22" s="88" t="s">
        <v>75</v>
      </c>
    </row>
    <row r="23" spans="2:15" ht="30" customHeight="1" x14ac:dyDescent="0.25">
      <c r="B23" s="66" t="s">
        <v>77</v>
      </c>
      <c r="C23" s="67"/>
      <c r="D23" s="68"/>
      <c r="E23" s="67"/>
      <c r="F23" s="69"/>
      <c r="G23" s="67"/>
      <c r="H23" s="67"/>
      <c r="I23" s="70">
        <v>0</v>
      </c>
      <c r="J23" s="67"/>
      <c r="K23" s="71"/>
      <c r="L23" s="67"/>
      <c r="M23" s="72"/>
      <c r="N23" s="73"/>
      <c r="O23" s="88" t="s">
        <v>75</v>
      </c>
    </row>
    <row r="24" spans="2:15" ht="30" customHeight="1" x14ac:dyDescent="0.25">
      <c r="B24" s="66" t="s">
        <v>78</v>
      </c>
      <c r="C24" s="67"/>
      <c r="D24" s="68"/>
      <c r="E24" s="67"/>
      <c r="F24" s="69"/>
      <c r="G24" s="67"/>
      <c r="H24" s="67"/>
      <c r="I24" s="70">
        <v>0</v>
      </c>
      <c r="J24" s="67"/>
      <c r="K24" s="71"/>
      <c r="L24" s="67"/>
      <c r="M24" s="72"/>
      <c r="N24" s="73"/>
      <c r="O24" s="88" t="s">
        <v>75</v>
      </c>
    </row>
    <row r="25" spans="2:15" ht="30" customHeight="1" x14ac:dyDescent="0.25">
      <c r="B25" s="66" t="s">
        <v>80</v>
      </c>
      <c r="C25" s="67"/>
      <c r="D25" s="68"/>
      <c r="E25" s="67"/>
      <c r="F25" s="69"/>
      <c r="G25" s="67"/>
      <c r="H25" s="67"/>
      <c r="I25" s="70">
        <v>0</v>
      </c>
      <c r="J25" s="67"/>
      <c r="K25" s="71"/>
      <c r="L25" s="67"/>
      <c r="M25" s="72"/>
      <c r="N25" s="73"/>
      <c r="O25" s="88" t="s">
        <v>75</v>
      </c>
    </row>
    <row r="26" spans="2:15" ht="30" customHeight="1" x14ac:dyDescent="0.25">
      <c r="B26" s="66" t="s">
        <v>82</v>
      </c>
      <c r="C26" s="67"/>
      <c r="D26" s="68"/>
      <c r="E26" s="67"/>
      <c r="F26" s="69"/>
      <c r="G26" s="67"/>
      <c r="H26" s="67"/>
      <c r="I26" s="70">
        <v>0</v>
      </c>
      <c r="J26" s="67"/>
      <c r="K26" s="71"/>
      <c r="L26" s="67"/>
      <c r="M26" s="72"/>
      <c r="N26" s="73"/>
      <c r="O26" s="88" t="s">
        <v>75</v>
      </c>
    </row>
    <row r="27" spans="2:15" ht="30" customHeight="1" x14ac:dyDescent="0.25">
      <c r="B27" s="66" t="s">
        <v>70</v>
      </c>
      <c r="C27" s="67"/>
      <c r="D27" s="68"/>
      <c r="E27" s="67"/>
      <c r="F27" s="69"/>
      <c r="G27" s="67"/>
      <c r="H27" s="67"/>
      <c r="I27" s="70">
        <v>0</v>
      </c>
      <c r="J27" s="67"/>
      <c r="K27" s="71"/>
      <c r="L27" s="67"/>
      <c r="M27" s="72"/>
      <c r="N27" s="73"/>
    </row>
    <row r="28" spans="2:15" ht="30" customHeight="1" x14ac:dyDescent="0.25">
      <c r="B28" s="66" t="s">
        <v>83</v>
      </c>
      <c r="C28" s="67"/>
      <c r="D28" s="68"/>
      <c r="E28" s="67"/>
      <c r="F28" s="69"/>
      <c r="G28" s="67"/>
      <c r="H28" s="67"/>
      <c r="I28" s="70">
        <v>0</v>
      </c>
      <c r="J28" s="67"/>
      <c r="K28" s="71"/>
      <c r="L28" s="67"/>
      <c r="M28" s="72"/>
      <c r="N28" s="73"/>
    </row>
    <row r="29" spans="2:15" ht="30" customHeight="1" x14ac:dyDescent="0.25">
      <c r="B29" s="66" t="s">
        <v>84</v>
      </c>
      <c r="C29" s="67"/>
      <c r="D29" s="68"/>
      <c r="E29" s="67"/>
      <c r="F29" s="69"/>
      <c r="G29" s="67"/>
      <c r="H29" s="67"/>
      <c r="I29" s="70">
        <v>0</v>
      </c>
      <c r="J29" s="67"/>
      <c r="K29" s="71"/>
      <c r="L29" s="67"/>
      <c r="M29" s="72"/>
      <c r="N29" s="73"/>
    </row>
    <row r="30" spans="2:15" ht="30" customHeight="1" thickBot="1" x14ac:dyDescent="0.3">
      <c r="B30" s="74" t="s">
        <v>85</v>
      </c>
      <c r="C30" s="75"/>
      <c r="D30" s="76"/>
      <c r="E30" s="75"/>
      <c r="F30" s="77"/>
      <c r="G30" s="75"/>
      <c r="H30" s="75"/>
      <c r="I30" s="78">
        <v>0</v>
      </c>
      <c r="J30" s="75"/>
      <c r="K30" s="79"/>
      <c r="L30" s="75"/>
      <c r="M30" s="80"/>
      <c r="N30" s="81"/>
    </row>
    <row r="31" spans="2:15" ht="20.100000000000001" customHeight="1" thickBot="1" x14ac:dyDescent="0.3">
      <c r="B31" s="224" t="s">
        <v>86</v>
      </c>
      <c r="C31" s="225"/>
      <c r="D31" s="225"/>
      <c r="E31" s="225"/>
      <c r="F31" s="225"/>
      <c r="G31" s="225"/>
      <c r="H31" s="226"/>
      <c r="I31" s="82">
        <f>SUM(I11:I30)</f>
        <v>1769.9</v>
      </c>
      <c r="J31" s="227"/>
      <c r="K31" s="228"/>
      <c r="L31" s="228"/>
      <c r="M31" s="228"/>
      <c r="N31" s="229"/>
    </row>
    <row r="32" spans="2:15" ht="18" customHeight="1" x14ac:dyDescent="0.25"/>
    <row r="33" spans="2:15" ht="18" customHeight="1" x14ac:dyDescent="0.25"/>
    <row r="34" spans="2:15" ht="18" customHeight="1" x14ac:dyDescent="0.25"/>
    <row r="35" spans="2:15" ht="30" customHeight="1" x14ac:dyDescent="0.25">
      <c r="B35" s="182" t="s">
        <v>59</v>
      </c>
      <c r="C35" s="182"/>
      <c r="D35" s="182"/>
      <c r="E35" s="182"/>
      <c r="F35" s="182"/>
      <c r="G35" s="182"/>
      <c r="H35" s="182"/>
      <c r="I35" s="182"/>
      <c r="J35" s="182"/>
      <c r="K35" s="182"/>
      <c r="L35" s="182"/>
      <c r="M35" s="182"/>
      <c r="N35" s="182"/>
    </row>
    <row r="36" spans="2:15" ht="18" customHeight="1" x14ac:dyDescent="0.25">
      <c r="B36" s="89"/>
      <c r="C36" s="89"/>
      <c r="D36" s="89"/>
      <c r="E36" s="89"/>
      <c r="F36" s="89"/>
      <c r="G36" s="89"/>
      <c r="H36" s="89"/>
      <c r="I36" s="89"/>
      <c r="J36" s="89"/>
      <c r="K36" s="90"/>
      <c r="L36" s="89"/>
      <c r="M36" s="89"/>
      <c r="N36" s="89"/>
    </row>
    <row r="37" spans="2:15" ht="18" customHeight="1" x14ac:dyDescent="0.25">
      <c r="B37" s="91" t="s">
        <v>29</v>
      </c>
      <c r="C37" s="92"/>
      <c r="D37" s="93"/>
      <c r="E37" s="102" t="s">
        <v>7</v>
      </c>
      <c r="F37" s="94"/>
      <c r="G37" s="94"/>
      <c r="H37" s="38"/>
      <c r="I37" s="38"/>
      <c r="J37" s="38"/>
      <c r="K37" s="38"/>
      <c r="L37" s="38"/>
      <c r="M37" s="38"/>
      <c r="N37" s="38"/>
    </row>
    <row r="38" spans="2:15" ht="18" customHeight="1" x14ac:dyDescent="0.25">
      <c r="B38" s="95" t="s">
        <v>21</v>
      </c>
      <c r="C38" s="96"/>
      <c r="D38" s="93"/>
      <c r="E38" s="102" t="s">
        <v>7</v>
      </c>
      <c r="F38" s="97"/>
      <c r="G38" s="97"/>
      <c r="H38" s="42"/>
      <c r="I38" s="43"/>
      <c r="J38" s="43"/>
      <c r="K38" s="44"/>
      <c r="L38" s="43"/>
      <c r="M38" s="45"/>
      <c r="N38" s="46"/>
    </row>
    <row r="39" spans="2:15" ht="18" customHeight="1" x14ac:dyDescent="0.25">
      <c r="B39" s="95" t="s">
        <v>6</v>
      </c>
      <c r="C39" s="96"/>
      <c r="D39" s="93"/>
      <c r="E39" s="102" t="s">
        <v>7</v>
      </c>
      <c r="F39" s="97"/>
      <c r="G39" s="97"/>
      <c r="H39" s="42"/>
      <c r="I39" s="43"/>
      <c r="J39" s="43"/>
      <c r="K39" s="44"/>
      <c r="L39" s="43"/>
      <c r="M39" s="45"/>
      <c r="N39" s="46"/>
    </row>
    <row r="40" spans="2:15" s="101" customFormat="1" ht="18" customHeight="1" x14ac:dyDescent="0.25">
      <c r="B40" s="95" t="s">
        <v>60</v>
      </c>
      <c r="C40" s="96"/>
      <c r="D40" s="98"/>
      <c r="E40" s="99" t="s">
        <v>61</v>
      </c>
      <c r="F40" s="97"/>
      <c r="G40" s="97"/>
      <c r="H40" s="42"/>
      <c r="I40" s="43"/>
      <c r="J40" s="43"/>
      <c r="K40" s="44"/>
      <c r="L40" s="43"/>
      <c r="M40" s="45"/>
      <c r="N40" s="46"/>
      <c r="O40" s="100"/>
    </row>
    <row r="41" spans="2:15" ht="18" customHeight="1" thickBot="1" x14ac:dyDescent="0.3">
      <c r="B41" s="48"/>
      <c r="C41" s="49"/>
      <c r="D41" s="50"/>
      <c r="E41" s="50"/>
      <c r="F41" s="51"/>
      <c r="G41" s="51"/>
      <c r="H41" s="51"/>
      <c r="I41" s="52"/>
      <c r="J41" s="52"/>
      <c r="K41" s="53"/>
      <c r="L41" s="52"/>
      <c r="M41" s="54"/>
      <c r="N41" s="55"/>
    </row>
    <row r="42" spans="2:15" ht="30" customHeight="1" thickBot="1" x14ac:dyDescent="0.3">
      <c r="B42" s="230" t="s">
        <v>30</v>
      </c>
      <c r="C42" s="220" t="s">
        <v>31</v>
      </c>
      <c r="D42" s="232" t="s">
        <v>32</v>
      </c>
      <c r="E42" s="220" t="s">
        <v>33</v>
      </c>
      <c r="F42" s="220" t="s">
        <v>34</v>
      </c>
      <c r="G42" s="220" t="s">
        <v>10</v>
      </c>
      <c r="H42" s="220" t="s">
        <v>11</v>
      </c>
      <c r="I42" s="218" t="s">
        <v>12</v>
      </c>
      <c r="J42" s="220" t="s">
        <v>35</v>
      </c>
      <c r="K42" s="220" t="s">
        <v>36</v>
      </c>
      <c r="L42" s="220" t="s">
        <v>37</v>
      </c>
      <c r="M42" s="222" t="s">
        <v>38</v>
      </c>
      <c r="N42" s="223"/>
    </row>
    <row r="43" spans="2:15" ht="30" customHeight="1" thickBot="1" x14ac:dyDescent="0.3">
      <c r="B43" s="231"/>
      <c r="C43" s="221"/>
      <c r="D43" s="233"/>
      <c r="E43" s="221"/>
      <c r="F43" s="221"/>
      <c r="G43" s="221"/>
      <c r="H43" s="221"/>
      <c r="I43" s="219"/>
      <c r="J43" s="221"/>
      <c r="K43" s="221"/>
      <c r="L43" s="221"/>
      <c r="M43" s="56" t="s">
        <v>39</v>
      </c>
      <c r="N43" s="57" t="s">
        <v>40</v>
      </c>
    </row>
    <row r="44" spans="2:15" ht="20.100000000000001" customHeight="1" thickBot="1" x14ac:dyDescent="0.3">
      <c r="B44" s="234" t="s">
        <v>87</v>
      </c>
      <c r="C44" s="235"/>
      <c r="D44" s="235"/>
      <c r="E44" s="235"/>
      <c r="F44" s="235"/>
      <c r="G44" s="235"/>
      <c r="H44" s="236"/>
      <c r="I44" s="86">
        <f>I31</f>
        <v>1769.9</v>
      </c>
      <c r="J44" s="237"/>
      <c r="K44" s="238"/>
      <c r="L44" s="238"/>
      <c r="M44" s="238"/>
      <c r="N44" s="239"/>
    </row>
    <row r="45" spans="2:15" ht="30" customHeight="1" x14ac:dyDescent="0.25">
      <c r="B45" s="58" t="s">
        <v>88</v>
      </c>
      <c r="C45" s="59"/>
      <c r="D45" s="60"/>
      <c r="E45" s="59"/>
      <c r="F45" s="61"/>
      <c r="G45" s="59"/>
      <c r="H45" s="59"/>
      <c r="I45" s="70">
        <v>0</v>
      </c>
      <c r="J45" s="59"/>
      <c r="K45" s="63"/>
      <c r="L45" s="59"/>
      <c r="M45" s="64"/>
      <c r="N45" s="65"/>
      <c r="O45" s="88" t="s">
        <v>75</v>
      </c>
    </row>
    <row r="46" spans="2:15" ht="30" customHeight="1" x14ac:dyDescent="0.25">
      <c r="B46" s="66" t="s">
        <v>89</v>
      </c>
      <c r="C46" s="67"/>
      <c r="D46" s="68"/>
      <c r="E46" s="67"/>
      <c r="F46" s="69"/>
      <c r="G46" s="67"/>
      <c r="H46" s="67"/>
      <c r="I46" s="70">
        <v>0</v>
      </c>
      <c r="J46" s="67"/>
      <c r="K46" s="71"/>
      <c r="L46" s="67"/>
      <c r="M46" s="72"/>
      <c r="N46" s="73"/>
    </row>
    <row r="47" spans="2:15" ht="30" customHeight="1" x14ac:dyDescent="0.25">
      <c r="B47" s="66" t="s">
        <v>90</v>
      </c>
      <c r="C47" s="67"/>
      <c r="D47" s="68"/>
      <c r="E47" s="67"/>
      <c r="F47" s="69"/>
      <c r="G47" s="67"/>
      <c r="H47" s="67"/>
      <c r="I47" s="70">
        <v>0</v>
      </c>
      <c r="J47" s="67"/>
      <c r="K47" s="71"/>
      <c r="L47" s="67"/>
      <c r="M47" s="72"/>
      <c r="N47" s="73"/>
    </row>
    <row r="48" spans="2:15" ht="30" customHeight="1" x14ac:dyDescent="0.25">
      <c r="B48" s="66" t="s">
        <v>91</v>
      </c>
      <c r="C48" s="67"/>
      <c r="D48" s="68"/>
      <c r="E48" s="67"/>
      <c r="F48" s="69"/>
      <c r="G48" s="67"/>
      <c r="H48" s="67"/>
      <c r="I48" s="70">
        <v>0</v>
      </c>
      <c r="J48" s="67"/>
      <c r="K48" s="71"/>
      <c r="L48" s="67"/>
      <c r="M48" s="72"/>
      <c r="N48" s="73"/>
    </row>
    <row r="49" spans="1:15" ht="45.75" customHeight="1" x14ac:dyDescent="0.25">
      <c r="B49" s="66" t="s">
        <v>92</v>
      </c>
      <c r="C49" s="67"/>
      <c r="D49" s="68"/>
      <c r="E49" s="67"/>
      <c r="F49" s="69"/>
      <c r="G49" s="67"/>
      <c r="H49" s="67"/>
      <c r="I49" s="70">
        <v>0</v>
      </c>
      <c r="J49" s="67"/>
      <c r="K49" s="71"/>
      <c r="L49" s="67"/>
      <c r="M49" s="72"/>
      <c r="N49" s="73"/>
    </row>
    <row r="50" spans="1:15" ht="30" customHeight="1" x14ac:dyDescent="0.25">
      <c r="B50" s="66" t="s">
        <v>93</v>
      </c>
      <c r="C50" s="67"/>
      <c r="D50" s="68"/>
      <c r="E50" s="67"/>
      <c r="F50" s="69"/>
      <c r="G50" s="67"/>
      <c r="H50" s="67"/>
      <c r="I50" s="70">
        <v>0</v>
      </c>
      <c r="J50" s="67"/>
      <c r="K50" s="71"/>
      <c r="L50" s="67"/>
      <c r="M50" s="72"/>
      <c r="N50" s="73"/>
    </row>
    <row r="51" spans="1:15" ht="30" customHeight="1" x14ac:dyDescent="0.25">
      <c r="B51" s="66" t="s">
        <v>94</v>
      </c>
      <c r="C51" s="67"/>
      <c r="D51" s="68"/>
      <c r="E51" s="67"/>
      <c r="F51" s="69"/>
      <c r="G51" s="67"/>
      <c r="H51" s="67"/>
      <c r="I51" s="70">
        <v>0</v>
      </c>
      <c r="J51" s="67"/>
      <c r="K51" s="71"/>
      <c r="L51" s="67"/>
      <c r="M51" s="72"/>
      <c r="N51" s="73"/>
    </row>
    <row r="52" spans="1:15" ht="30" customHeight="1" x14ac:dyDescent="0.25">
      <c r="B52" s="66" t="s">
        <v>95</v>
      </c>
      <c r="C52" s="67"/>
      <c r="D52" s="68"/>
      <c r="E52" s="67"/>
      <c r="F52" s="69"/>
      <c r="G52" s="67"/>
      <c r="H52" s="67"/>
      <c r="I52" s="70">
        <v>0</v>
      </c>
      <c r="J52" s="67"/>
      <c r="K52" s="71"/>
      <c r="L52" s="67"/>
      <c r="M52" s="72"/>
      <c r="N52" s="73"/>
    </row>
    <row r="53" spans="1:15" ht="30" customHeight="1" x14ac:dyDescent="0.25">
      <c r="B53" s="66" t="s">
        <v>96</v>
      </c>
      <c r="C53" s="67"/>
      <c r="D53" s="68"/>
      <c r="E53" s="67"/>
      <c r="F53" s="69"/>
      <c r="G53" s="67"/>
      <c r="H53" s="67"/>
      <c r="I53" s="70">
        <v>0</v>
      </c>
      <c r="J53" s="67"/>
      <c r="K53" s="71"/>
      <c r="L53" s="67"/>
      <c r="M53" s="72"/>
      <c r="N53" s="73"/>
    </row>
    <row r="54" spans="1:15" ht="30" customHeight="1" x14ac:dyDescent="0.25">
      <c r="B54" s="66" t="s">
        <v>97</v>
      </c>
      <c r="C54" s="67"/>
      <c r="D54" s="68"/>
      <c r="E54" s="67"/>
      <c r="F54" s="69"/>
      <c r="G54" s="67"/>
      <c r="H54" s="67"/>
      <c r="I54" s="70">
        <v>0</v>
      </c>
      <c r="J54" s="67"/>
      <c r="K54" s="71"/>
      <c r="L54" s="67"/>
      <c r="M54" s="72"/>
      <c r="N54" s="73"/>
    </row>
    <row r="55" spans="1:15" ht="30" customHeight="1" x14ac:dyDescent="0.25">
      <c r="B55" s="66" t="s">
        <v>98</v>
      </c>
      <c r="C55" s="67"/>
      <c r="D55" s="68"/>
      <c r="E55" s="67"/>
      <c r="F55" s="69"/>
      <c r="G55" s="67"/>
      <c r="H55" s="67"/>
      <c r="I55" s="70">
        <v>0</v>
      </c>
      <c r="J55" s="67"/>
      <c r="K55" s="71"/>
      <c r="L55" s="67"/>
      <c r="M55" s="72"/>
      <c r="N55" s="73"/>
    </row>
    <row r="56" spans="1:15" ht="30" customHeight="1" x14ac:dyDescent="0.25">
      <c r="B56" s="66" t="s">
        <v>99</v>
      </c>
      <c r="C56" s="67"/>
      <c r="D56" s="68"/>
      <c r="E56" s="67"/>
      <c r="F56" s="69"/>
      <c r="G56" s="67"/>
      <c r="H56" s="67"/>
      <c r="I56" s="70">
        <v>0</v>
      </c>
      <c r="J56" s="67"/>
      <c r="K56" s="71"/>
      <c r="L56" s="67"/>
      <c r="M56" s="72"/>
      <c r="N56" s="73"/>
    </row>
    <row r="57" spans="1:15" ht="69.75" customHeight="1" x14ac:dyDescent="0.25">
      <c r="A57" s="101"/>
      <c r="B57" s="66" t="s">
        <v>100</v>
      </c>
      <c r="C57" s="67"/>
      <c r="D57" s="68"/>
      <c r="E57" s="67"/>
      <c r="F57" s="69"/>
      <c r="G57" s="67"/>
      <c r="H57" s="67"/>
      <c r="I57" s="70">
        <v>0</v>
      </c>
      <c r="J57" s="67"/>
      <c r="K57" s="71"/>
      <c r="L57" s="67"/>
      <c r="M57" s="72"/>
      <c r="N57" s="73"/>
    </row>
    <row r="58" spans="1:15" ht="30" customHeight="1" x14ac:dyDescent="0.25">
      <c r="B58" s="66" t="s">
        <v>101</v>
      </c>
      <c r="C58" s="67"/>
      <c r="D58" s="68"/>
      <c r="E58" s="67"/>
      <c r="F58" s="69"/>
      <c r="G58" s="67"/>
      <c r="H58" s="67"/>
      <c r="I58" s="70">
        <v>0</v>
      </c>
      <c r="J58" s="67"/>
      <c r="K58" s="71"/>
      <c r="L58" s="67"/>
      <c r="M58" s="72"/>
      <c r="N58" s="73"/>
      <c r="O58" s="88" t="s">
        <v>75</v>
      </c>
    </row>
    <row r="59" spans="1:15" ht="30" customHeight="1" x14ac:dyDescent="0.25">
      <c r="B59" s="66" t="s">
        <v>102</v>
      </c>
      <c r="C59" s="67"/>
      <c r="D59" s="68"/>
      <c r="E59" s="67"/>
      <c r="F59" s="69"/>
      <c r="G59" s="67"/>
      <c r="H59" s="67"/>
      <c r="I59" s="70">
        <v>0</v>
      </c>
      <c r="J59" s="67"/>
      <c r="K59" s="71"/>
      <c r="L59" s="67"/>
      <c r="M59" s="72"/>
      <c r="N59" s="73"/>
      <c r="O59" s="88" t="s">
        <v>75</v>
      </c>
    </row>
    <row r="60" spans="1:15" ht="30" customHeight="1" x14ac:dyDescent="0.25">
      <c r="B60" s="66" t="s">
        <v>103</v>
      </c>
      <c r="C60" s="67"/>
      <c r="D60" s="68"/>
      <c r="E60" s="67"/>
      <c r="F60" s="69"/>
      <c r="G60" s="67"/>
      <c r="H60" s="67"/>
      <c r="I60" s="70">
        <v>0</v>
      </c>
      <c r="J60" s="67"/>
      <c r="K60" s="71"/>
      <c r="L60" s="67"/>
      <c r="M60" s="72"/>
      <c r="N60" s="73"/>
      <c r="O60" s="88" t="s">
        <v>75</v>
      </c>
    </row>
    <row r="61" spans="1:15" ht="30" customHeight="1" x14ac:dyDescent="0.25">
      <c r="B61" s="66" t="s">
        <v>104</v>
      </c>
      <c r="C61" s="67"/>
      <c r="D61" s="68"/>
      <c r="E61" s="67"/>
      <c r="F61" s="69"/>
      <c r="G61" s="67"/>
      <c r="H61" s="67"/>
      <c r="I61" s="70">
        <v>0</v>
      </c>
      <c r="J61" s="67"/>
      <c r="K61" s="71"/>
      <c r="L61" s="67"/>
      <c r="M61" s="72"/>
      <c r="N61" s="73"/>
      <c r="O61" s="88" t="s">
        <v>75</v>
      </c>
    </row>
    <row r="62" spans="1:15" ht="30" customHeight="1" thickBot="1" x14ac:dyDescent="0.3">
      <c r="B62" s="74" t="s">
        <v>105</v>
      </c>
      <c r="C62" s="75"/>
      <c r="D62" s="76"/>
      <c r="E62" s="75"/>
      <c r="F62" s="77"/>
      <c r="G62" s="75"/>
      <c r="H62" s="75"/>
      <c r="I62" s="70">
        <v>0</v>
      </c>
      <c r="J62" s="75"/>
      <c r="K62" s="79"/>
      <c r="L62" s="75"/>
      <c r="M62" s="80"/>
      <c r="N62" s="81"/>
      <c r="O62" s="88" t="s">
        <v>75</v>
      </c>
    </row>
    <row r="63" spans="1:15" ht="20.100000000000001" customHeight="1" thickBot="1" x14ac:dyDescent="0.3">
      <c r="B63" s="224" t="s">
        <v>86</v>
      </c>
      <c r="C63" s="225"/>
      <c r="D63" s="225"/>
      <c r="E63" s="225"/>
      <c r="F63" s="225"/>
      <c r="G63" s="225"/>
      <c r="H63" s="226"/>
      <c r="I63" s="82">
        <f>SUM(I44:I62)</f>
        <v>1769.9</v>
      </c>
      <c r="J63" s="227"/>
      <c r="K63" s="228"/>
      <c r="L63" s="228"/>
      <c r="M63" s="228"/>
      <c r="N63" s="229"/>
    </row>
    <row r="64" spans="1:15" ht="18" customHeight="1" x14ac:dyDescent="0.25"/>
    <row r="65" spans="2:15" ht="18" customHeight="1" x14ac:dyDescent="0.25"/>
    <row r="66" spans="2:15" ht="18" customHeight="1" x14ac:dyDescent="0.25"/>
    <row r="67" spans="2:15" ht="30" customHeight="1" x14ac:dyDescent="0.25">
      <c r="B67" s="182" t="s">
        <v>59</v>
      </c>
      <c r="C67" s="182"/>
      <c r="D67" s="182"/>
      <c r="E67" s="182"/>
      <c r="F67" s="182"/>
      <c r="G67" s="182"/>
      <c r="H67" s="182"/>
      <c r="I67" s="182"/>
      <c r="J67" s="182"/>
      <c r="K67" s="182"/>
      <c r="L67" s="182"/>
      <c r="M67" s="182"/>
      <c r="N67" s="182"/>
    </row>
    <row r="68" spans="2:15" ht="18" customHeight="1" x14ac:dyDescent="0.25">
      <c r="B68" s="89"/>
      <c r="C68" s="89"/>
      <c r="D68" s="89"/>
      <c r="E68" s="89"/>
      <c r="F68" s="89"/>
      <c r="G68" s="89"/>
      <c r="H68" s="89"/>
      <c r="I68" s="89"/>
      <c r="J68" s="89"/>
      <c r="K68" s="90"/>
      <c r="L68" s="89"/>
      <c r="M68" s="89"/>
      <c r="N68" s="89"/>
    </row>
    <row r="69" spans="2:15" ht="18" customHeight="1" x14ac:dyDescent="0.25">
      <c r="B69" s="91" t="s">
        <v>29</v>
      </c>
      <c r="C69" s="92"/>
      <c r="D69" s="93"/>
      <c r="E69" s="102" t="s">
        <v>7</v>
      </c>
      <c r="F69" s="94"/>
      <c r="G69" s="94"/>
      <c r="H69" s="38"/>
      <c r="I69" s="38"/>
      <c r="J69" s="38"/>
      <c r="K69" s="38"/>
      <c r="L69" s="38"/>
      <c r="M69" s="38"/>
      <c r="N69" s="38"/>
    </row>
    <row r="70" spans="2:15" ht="18" customHeight="1" x14ac:dyDescent="0.25">
      <c r="B70" s="95" t="s">
        <v>21</v>
      </c>
      <c r="C70" s="96"/>
      <c r="D70" s="93"/>
      <c r="E70" s="102" t="s">
        <v>7</v>
      </c>
      <c r="F70" s="97"/>
      <c r="G70" s="97"/>
      <c r="H70" s="42"/>
      <c r="I70" s="43"/>
      <c r="J70" s="43"/>
      <c r="K70" s="44"/>
      <c r="L70" s="43"/>
      <c r="M70" s="45"/>
      <c r="N70" s="46"/>
    </row>
    <row r="71" spans="2:15" ht="18" customHeight="1" x14ac:dyDescent="0.25">
      <c r="B71" s="95" t="s">
        <v>6</v>
      </c>
      <c r="C71" s="96"/>
      <c r="D71" s="93"/>
      <c r="E71" s="102" t="s">
        <v>7</v>
      </c>
      <c r="F71" s="97"/>
      <c r="G71" s="97"/>
      <c r="H71" s="42"/>
      <c r="I71" s="43"/>
      <c r="J71" s="43"/>
      <c r="K71" s="44"/>
      <c r="L71" s="43"/>
      <c r="M71" s="45"/>
      <c r="N71" s="46"/>
    </row>
    <row r="72" spans="2:15" s="101" customFormat="1" ht="18" customHeight="1" x14ac:dyDescent="0.25">
      <c r="B72" s="95" t="s">
        <v>60</v>
      </c>
      <c r="C72" s="96"/>
      <c r="D72" s="98"/>
      <c r="E72" s="99" t="s">
        <v>61</v>
      </c>
      <c r="F72" s="97"/>
      <c r="G72" s="97"/>
      <c r="H72" s="42"/>
      <c r="I72" s="43"/>
      <c r="J72" s="43"/>
      <c r="K72" s="44"/>
      <c r="L72" s="43"/>
      <c r="M72" s="45"/>
      <c r="N72" s="46"/>
      <c r="O72" s="100"/>
    </row>
    <row r="73" spans="2:15" ht="18" customHeight="1" thickBot="1" x14ac:dyDescent="0.3">
      <c r="B73" s="48"/>
      <c r="C73" s="49"/>
      <c r="D73" s="50"/>
      <c r="E73" s="50"/>
      <c r="F73" s="51"/>
      <c r="G73" s="51"/>
      <c r="H73" s="51"/>
      <c r="I73" s="52"/>
      <c r="J73" s="52"/>
      <c r="K73" s="53"/>
      <c r="L73" s="52"/>
      <c r="M73" s="54"/>
      <c r="N73" s="55"/>
    </row>
    <row r="74" spans="2:15" ht="30" customHeight="1" thickBot="1" x14ac:dyDescent="0.3">
      <c r="B74" s="230" t="s">
        <v>30</v>
      </c>
      <c r="C74" s="220" t="s">
        <v>31</v>
      </c>
      <c r="D74" s="232" t="s">
        <v>32</v>
      </c>
      <c r="E74" s="220" t="s">
        <v>33</v>
      </c>
      <c r="F74" s="220" t="s">
        <v>34</v>
      </c>
      <c r="G74" s="220" t="s">
        <v>10</v>
      </c>
      <c r="H74" s="220" t="s">
        <v>11</v>
      </c>
      <c r="I74" s="218" t="s">
        <v>12</v>
      </c>
      <c r="J74" s="220" t="s">
        <v>35</v>
      </c>
      <c r="K74" s="220" t="s">
        <v>36</v>
      </c>
      <c r="L74" s="220" t="s">
        <v>37</v>
      </c>
      <c r="M74" s="222" t="s">
        <v>38</v>
      </c>
      <c r="N74" s="223"/>
    </row>
    <row r="75" spans="2:15" ht="30" customHeight="1" thickBot="1" x14ac:dyDescent="0.3">
      <c r="B75" s="231"/>
      <c r="C75" s="221"/>
      <c r="D75" s="233"/>
      <c r="E75" s="221"/>
      <c r="F75" s="221"/>
      <c r="G75" s="221"/>
      <c r="H75" s="221"/>
      <c r="I75" s="219"/>
      <c r="J75" s="221"/>
      <c r="K75" s="221"/>
      <c r="L75" s="221"/>
      <c r="M75" s="56" t="s">
        <v>39</v>
      </c>
      <c r="N75" s="57" t="s">
        <v>40</v>
      </c>
    </row>
    <row r="76" spans="2:15" ht="20.100000000000001" customHeight="1" thickBot="1" x14ac:dyDescent="0.3">
      <c r="B76" s="234" t="s">
        <v>87</v>
      </c>
      <c r="C76" s="235"/>
      <c r="D76" s="235"/>
      <c r="E76" s="235"/>
      <c r="F76" s="235"/>
      <c r="G76" s="235"/>
      <c r="H76" s="236"/>
      <c r="I76" s="86">
        <f>I63</f>
        <v>1769.9</v>
      </c>
      <c r="J76" s="237"/>
      <c r="K76" s="238"/>
      <c r="L76" s="238"/>
      <c r="M76" s="238"/>
      <c r="N76" s="239"/>
    </row>
    <row r="77" spans="2:15" ht="30" customHeight="1" x14ac:dyDescent="0.25">
      <c r="B77" s="58" t="s">
        <v>106</v>
      </c>
      <c r="C77" s="59"/>
      <c r="D77" s="60"/>
      <c r="E77" s="59"/>
      <c r="F77" s="61"/>
      <c r="G77" s="59"/>
      <c r="H77" s="59"/>
      <c r="I77" s="70">
        <v>0</v>
      </c>
      <c r="J77" s="59"/>
      <c r="K77" s="63"/>
      <c r="L77" s="59"/>
      <c r="M77" s="64"/>
      <c r="N77" s="65"/>
      <c r="O77" s="88" t="s">
        <v>75</v>
      </c>
    </row>
    <row r="78" spans="2:15" ht="30" customHeight="1" x14ac:dyDescent="0.25">
      <c r="B78" s="66" t="s">
        <v>107</v>
      </c>
      <c r="C78" s="67"/>
      <c r="D78" s="68"/>
      <c r="E78" s="67"/>
      <c r="F78" s="69"/>
      <c r="G78" s="67"/>
      <c r="H78" s="67"/>
      <c r="I78" s="70">
        <v>0</v>
      </c>
      <c r="J78" s="67"/>
      <c r="K78" s="71"/>
      <c r="L78" s="67"/>
      <c r="M78" s="72"/>
      <c r="N78" s="73"/>
      <c r="O78" s="88" t="s">
        <v>75</v>
      </c>
    </row>
    <row r="79" spans="2:15" ht="30" customHeight="1" x14ac:dyDescent="0.25">
      <c r="B79" s="66" t="s">
        <v>108</v>
      </c>
      <c r="C79" s="67"/>
      <c r="D79" s="68"/>
      <c r="E79" s="67"/>
      <c r="F79" s="69"/>
      <c r="G79" s="67"/>
      <c r="H79" s="67"/>
      <c r="I79" s="70">
        <v>0</v>
      </c>
      <c r="J79" s="67"/>
      <c r="K79" s="71"/>
      <c r="L79" s="67"/>
      <c r="M79" s="72"/>
      <c r="N79" s="73"/>
      <c r="O79" s="88" t="s">
        <v>75</v>
      </c>
    </row>
    <row r="80" spans="2:15" ht="30" customHeight="1" x14ac:dyDescent="0.25">
      <c r="B80" s="66" t="s">
        <v>109</v>
      </c>
      <c r="C80" s="67"/>
      <c r="D80" s="68"/>
      <c r="E80" s="67"/>
      <c r="F80" s="69"/>
      <c r="G80" s="67"/>
      <c r="H80" s="67"/>
      <c r="I80" s="70">
        <v>0</v>
      </c>
      <c r="J80" s="67"/>
      <c r="K80" s="71"/>
      <c r="L80" s="67"/>
      <c r="M80" s="72"/>
      <c r="N80" s="73"/>
      <c r="O80" s="88" t="s">
        <v>75</v>
      </c>
    </row>
    <row r="81" spans="2:15" ht="30" customHeight="1" x14ac:dyDescent="0.25">
      <c r="B81" s="66" t="s">
        <v>110</v>
      </c>
      <c r="C81" s="67"/>
      <c r="D81" s="68"/>
      <c r="E81" s="67"/>
      <c r="F81" s="69"/>
      <c r="G81" s="67"/>
      <c r="H81" s="67"/>
      <c r="I81" s="70">
        <v>0</v>
      </c>
      <c r="J81" s="67"/>
      <c r="K81" s="71"/>
      <c r="L81" s="67"/>
      <c r="M81" s="72"/>
      <c r="N81" s="73"/>
      <c r="O81" s="88" t="s">
        <v>75</v>
      </c>
    </row>
    <row r="82" spans="2:15" ht="30" customHeight="1" x14ac:dyDescent="0.25">
      <c r="B82" s="66" t="s">
        <v>111</v>
      </c>
      <c r="C82" s="67"/>
      <c r="D82" s="68"/>
      <c r="E82" s="67"/>
      <c r="F82" s="69"/>
      <c r="G82" s="67"/>
      <c r="H82" s="67"/>
      <c r="I82" s="70">
        <v>0</v>
      </c>
      <c r="J82" s="67"/>
      <c r="K82" s="71"/>
      <c r="L82" s="67"/>
      <c r="M82" s="72"/>
      <c r="N82" s="73"/>
      <c r="O82" s="88" t="s">
        <v>75</v>
      </c>
    </row>
    <row r="83" spans="2:15" ht="30" customHeight="1" x14ac:dyDescent="0.25">
      <c r="B83" s="66" t="s">
        <v>112</v>
      </c>
      <c r="C83" s="67"/>
      <c r="D83" s="68"/>
      <c r="E83" s="67"/>
      <c r="F83" s="69"/>
      <c r="G83" s="67"/>
      <c r="H83" s="67"/>
      <c r="I83" s="70">
        <v>0</v>
      </c>
      <c r="J83" s="67"/>
      <c r="K83" s="71"/>
      <c r="L83" s="67"/>
      <c r="M83" s="72"/>
      <c r="N83" s="73"/>
      <c r="O83" s="88" t="s">
        <v>75</v>
      </c>
    </row>
    <row r="84" spans="2:15" ht="30" customHeight="1" x14ac:dyDescent="0.25">
      <c r="B84" s="66" t="s">
        <v>113</v>
      </c>
      <c r="C84" s="67"/>
      <c r="D84" s="68"/>
      <c r="E84" s="67"/>
      <c r="F84" s="69"/>
      <c r="G84" s="67"/>
      <c r="H84" s="67"/>
      <c r="I84" s="70">
        <v>0</v>
      </c>
      <c r="J84" s="67"/>
      <c r="K84" s="71"/>
      <c r="L84" s="67"/>
      <c r="M84" s="72"/>
      <c r="N84" s="73"/>
      <c r="O84" s="88" t="s">
        <v>75</v>
      </c>
    </row>
    <row r="85" spans="2:15" ht="30" customHeight="1" x14ac:dyDescent="0.25">
      <c r="B85" s="66" t="s">
        <v>114</v>
      </c>
      <c r="C85" s="67"/>
      <c r="D85" s="68"/>
      <c r="E85" s="67"/>
      <c r="F85" s="69"/>
      <c r="G85" s="67"/>
      <c r="H85" s="67"/>
      <c r="I85" s="70">
        <v>0</v>
      </c>
      <c r="J85" s="67"/>
      <c r="K85" s="71"/>
      <c r="L85" s="67"/>
      <c r="M85" s="72"/>
      <c r="N85" s="73"/>
      <c r="O85" s="88" t="s">
        <v>75</v>
      </c>
    </row>
    <row r="86" spans="2:15" ht="30" customHeight="1" x14ac:dyDescent="0.25">
      <c r="B86" s="66" t="s">
        <v>81</v>
      </c>
      <c r="C86" s="67"/>
      <c r="D86" s="68"/>
      <c r="E86" s="67"/>
      <c r="F86" s="69"/>
      <c r="G86" s="67"/>
      <c r="H86" s="67"/>
      <c r="I86" s="70">
        <v>0</v>
      </c>
      <c r="J86" s="67"/>
      <c r="K86" s="71"/>
      <c r="L86" s="67"/>
      <c r="M86" s="72"/>
      <c r="N86" s="73"/>
      <c r="O86" s="88" t="s">
        <v>75</v>
      </c>
    </row>
    <row r="87" spans="2:15" ht="30" customHeight="1" x14ac:dyDescent="0.25">
      <c r="B87" s="66" t="s">
        <v>115</v>
      </c>
      <c r="C87" s="67"/>
      <c r="D87" s="68"/>
      <c r="E87" s="67"/>
      <c r="F87" s="69"/>
      <c r="G87" s="67"/>
      <c r="H87" s="67"/>
      <c r="I87" s="70">
        <v>0</v>
      </c>
      <c r="J87" s="67"/>
      <c r="K87" s="71"/>
      <c r="L87" s="67"/>
      <c r="M87" s="72"/>
      <c r="N87" s="73"/>
      <c r="O87" s="88" t="s">
        <v>75</v>
      </c>
    </row>
    <row r="88" spans="2:15" ht="30" customHeight="1" x14ac:dyDescent="0.25">
      <c r="B88" s="66" t="s">
        <v>116</v>
      </c>
      <c r="C88" s="67"/>
      <c r="D88" s="68"/>
      <c r="E88" s="67"/>
      <c r="F88" s="69"/>
      <c r="G88" s="67"/>
      <c r="H88" s="67"/>
      <c r="I88" s="70">
        <v>0</v>
      </c>
      <c r="J88" s="67"/>
      <c r="K88" s="71"/>
      <c r="L88" s="67"/>
      <c r="M88" s="72"/>
      <c r="N88" s="73"/>
      <c r="O88" s="88" t="s">
        <v>75</v>
      </c>
    </row>
    <row r="89" spans="2:15" ht="30" customHeight="1" x14ac:dyDescent="0.25">
      <c r="B89" s="66" t="s">
        <v>117</v>
      </c>
      <c r="C89" s="67"/>
      <c r="D89" s="68"/>
      <c r="E89" s="67"/>
      <c r="F89" s="69"/>
      <c r="G89" s="67"/>
      <c r="H89" s="67"/>
      <c r="I89" s="70">
        <v>0</v>
      </c>
      <c r="J89" s="67"/>
      <c r="K89" s="71"/>
      <c r="L89" s="67"/>
      <c r="M89" s="72"/>
      <c r="N89" s="73"/>
      <c r="O89" s="88" t="s">
        <v>75</v>
      </c>
    </row>
    <row r="90" spans="2:15" ht="30" customHeight="1" x14ac:dyDescent="0.25">
      <c r="B90" s="66" t="s">
        <v>118</v>
      </c>
      <c r="C90" s="67"/>
      <c r="D90" s="68"/>
      <c r="E90" s="67"/>
      <c r="F90" s="69"/>
      <c r="G90" s="67"/>
      <c r="H90" s="67"/>
      <c r="I90" s="70">
        <v>0</v>
      </c>
      <c r="J90" s="67"/>
      <c r="K90" s="71"/>
      <c r="L90" s="67"/>
      <c r="M90" s="72"/>
      <c r="N90" s="73"/>
      <c r="O90" s="88" t="s">
        <v>75</v>
      </c>
    </row>
    <row r="91" spans="2:15" ht="30" customHeight="1" x14ac:dyDescent="0.25">
      <c r="B91" s="66" t="s">
        <v>119</v>
      </c>
      <c r="C91" s="67"/>
      <c r="D91" s="68"/>
      <c r="E91" s="67"/>
      <c r="F91" s="69"/>
      <c r="G91" s="67"/>
      <c r="H91" s="67"/>
      <c r="I91" s="70">
        <v>0</v>
      </c>
      <c r="J91" s="67"/>
      <c r="K91" s="71"/>
      <c r="L91" s="67"/>
      <c r="M91" s="72"/>
      <c r="N91" s="73"/>
      <c r="O91" s="88" t="s">
        <v>75</v>
      </c>
    </row>
    <row r="92" spans="2:15" ht="30" customHeight="1" x14ac:dyDescent="0.25">
      <c r="B92" s="66" t="s">
        <v>120</v>
      </c>
      <c r="C92" s="67"/>
      <c r="D92" s="68"/>
      <c r="E92" s="67"/>
      <c r="F92" s="69"/>
      <c r="G92" s="67"/>
      <c r="H92" s="67"/>
      <c r="I92" s="70">
        <v>0</v>
      </c>
      <c r="J92" s="67"/>
      <c r="K92" s="71"/>
      <c r="L92" s="67"/>
      <c r="M92" s="72"/>
      <c r="N92" s="73"/>
      <c r="O92" s="88" t="s">
        <v>75</v>
      </c>
    </row>
    <row r="93" spans="2:15" ht="30" customHeight="1" x14ac:dyDescent="0.25">
      <c r="B93" s="66" t="s">
        <v>121</v>
      </c>
      <c r="C93" s="67"/>
      <c r="D93" s="68"/>
      <c r="E93" s="67"/>
      <c r="F93" s="69"/>
      <c r="G93" s="67"/>
      <c r="H93" s="67"/>
      <c r="I93" s="70">
        <v>0</v>
      </c>
      <c r="J93" s="67"/>
      <c r="K93" s="71"/>
      <c r="L93" s="67"/>
      <c r="M93" s="72"/>
      <c r="N93" s="73"/>
      <c r="O93" s="88" t="s">
        <v>75</v>
      </c>
    </row>
    <row r="94" spans="2:15" ht="30" customHeight="1" x14ac:dyDescent="0.25">
      <c r="B94" s="66" t="s">
        <v>122</v>
      </c>
      <c r="C94" s="67"/>
      <c r="D94" s="68"/>
      <c r="E94" s="67"/>
      <c r="F94" s="69"/>
      <c r="G94" s="67"/>
      <c r="H94" s="67"/>
      <c r="I94" s="70">
        <v>0</v>
      </c>
      <c r="J94" s="67"/>
      <c r="K94" s="71"/>
      <c r="L94" s="67"/>
      <c r="M94" s="72"/>
      <c r="N94" s="73"/>
      <c r="O94" s="88" t="s">
        <v>75</v>
      </c>
    </row>
    <row r="95" spans="2:15" ht="30" customHeight="1" x14ac:dyDescent="0.25">
      <c r="B95" s="66" t="s">
        <v>79</v>
      </c>
      <c r="C95" s="67"/>
      <c r="D95" s="68"/>
      <c r="E95" s="67"/>
      <c r="F95" s="69"/>
      <c r="G95" s="67"/>
      <c r="H95" s="67"/>
      <c r="I95" s="70">
        <v>0</v>
      </c>
      <c r="J95" s="67"/>
      <c r="K95" s="71"/>
      <c r="L95" s="67"/>
      <c r="M95" s="72"/>
      <c r="N95" s="73"/>
      <c r="O95" s="88" t="s">
        <v>75</v>
      </c>
    </row>
    <row r="96" spans="2:15" ht="30" customHeight="1" thickBot="1" x14ac:dyDescent="0.3">
      <c r="B96" s="74" t="s">
        <v>123</v>
      </c>
      <c r="C96" s="75"/>
      <c r="D96" s="76"/>
      <c r="E96" s="75"/>
      <c r="F96" s="77"/>
      <c r="G96" s="75"/>
      <c r="H96" s="75"/>
      <c r="I96" s="70">
        <v>0</v>
      </c>
      <c r="J96" s="75"/>
      <c r="K96" s="79"/>
      <c r="L96" s="75"/>
      <c r="M96" s="80"/>
      <c r="N96" s="81"/>
      <c r="O96" s="88" t="s">
        <v>75</v>
      </c>
    </row>
    <row r="97" spans="2:15" ht="20.100000000000001" customHeight="1" thickBot="1" x14ac:dyDescent="0.3">
      <c r="B97" s="224" t="s">
        <v>86</v>
      </c>
      <c r="C97" s="225"/>
      <c r="D97" s="225"/>
      <c r="E97" s="225"/>
      <c r="F97" s="225"/>
      <c r="G97" s="225"/>
      <c r="H97" s="226"/>
      <c r="I97" s="82">
        <f>SUM(I76:I96)</f>
        <v>1769.9</v>
      </c>
      <c r="J97" s="227"/>
      <c r="K97" s="228"/>
      <c r="L97" s="228"/>
      <c r="M97" s="228"/>
      <c r="N97" s="229"/>
    </row>
    <row r="98" spans="2:15" ht="18" customHeight="1" x14ac:dyDescent="0.25"/>
    <row r="99" spans="2:15" ht="18" customHeight="1" x14ac:dyDescent="0.25"/>
    <row r="100" spans="2:15" ht="18" customHeight="1" x14ac:dyDescent="0.25"/>
    <row r="101" spans="2:15" ht="30" customHeight="1" x14ac:dyDescent="0.25">
      <c r="B101" s="182" t="s">
        <v>59</v>
      </c>
      <c r="C101" s="182"/>
      <c r="D101" s="182"/>
      <c r="E101" s="182"/>
      <c r="F101" s="182"/>
      <c r="G101" s="182"/>
      <c r="H101" s="182"/>
      <c r="I101" s="182"/>
      <c r="J101" s="182"/>
      <c r="K101" s="182"/>
      <c r="L101" s="182"/>
      <c r="M101" s="182"/>
      <c r="N101" s="182"/>
    </row>
    <row r="102" spans="2:15" ht="18" customHeight="1" x14ac:dyDescent="0.25">
      <c r="B102" s="89"/>
      <c r="C102" s="89"/>
      <c r="D102" s="89"/>
      <c r="E102" s="89"/>
      <c r="F102" s="89"/>
      <c r="G102" s="89"/>
      <c r="H102" s="89"/>
      <c r="I102" s="89"/>
      <c r="J102" s="89"/>
      <c r="K102" s="90"/>
      <c r="L102" s="89"/>
      <c r="M102" s="89"/>
      <c r="N102" s="89"/>
    </row>
    <row r="103" spans="2:15" ht="18" customHeight="1" x14ac:dyDescent="0.25">
      <c r="B103" s="91" t="s">
        <v>29</v>
      </c>
      <c r="C103" s="92"/>
      <c r="D103" s="93"/>
      <c r="E103" s="102" t="s">
        <v>7</v>
      </c>
      <c r="F103" s="94"/>
      <c r="G103" s="94"/>
      <c r="H103" s="38"/>
      <c r="I103" s="38"/>
      <c r="J103" s="38"/>
      <c r="K103" s="38"/>
      <c r="L103" s="38"/>
      <c r="M103" s="38"/>
      <c r="N103" s="38"/>
    </row>
    <row r="104" spans="2:15" ht="18" customHeight="1" x14ac:dyDescent="0.25">
      <c r="B104" s="95" t="s">
        <v>21</v>
      </c>
      <c r="C104" s="96"/>
      <c r="D104" s="93"/>
      <c r="E104" s="102" t="s">
        <v>7</v>
      </c>
      <c r="F104" s="97"/>
      <c r="G104" s="97"/>
      <c r="H104" s="42"/>
      <c r="I104" s="43"/>
      <c r="J104" s="43"/>
      <c r="K104" s="44"/>
      <c r="L104" s="43"/>
      <c r="M104" s="45"/>
      <c r="N104" s="46"/>
    </row>
    <row r="105" spans="2:15" ht="18" customHeight="1" x14ac:dyDescent="0.25">
      <c r="B105" s="95" t="s">
        <v>6</v>
      </c>
      <c r="C105" s="96"/>
      <c r="D105" s="93"/>
      <c r="E105" s="102" t="s">
        <v>7</v>
      </c>
      <c r="F105" s="97"/>
      <c r="G105" s="97"/>
      <c r="H105" s="42"/>
      <c r="I105" s="43"/>
      <c r="J105" s="43"/>
      <c r="K105" s="44"/>
      <c r="L105" s="43"/>
      <c r="M105" s="45"/>
      <c r="N105" s="46"/>
    </row>
    <row r="106" spans="2:15" s="101" customFormat="1" ht="18" customHeight="1" x14ac:dyDescent="0.25">
      <c r="B106" s="95" t="s">
        <v>60</v>
      </c>
      <c r="C106" s="96"/>
      <c r="D106" s="98"/>
      <c r="E106" s="99" t="s">
        <v>61</v>
      </c>
      <c r="F106" s="97"/>
      <c r="G106" s="97"/>
      <c r="H106" s="42"/>
      <c r="I106" s="43"/>
      <c r="J106" s="43"/>
      <c r="K106" s="44"/>
      <c r="L106" s="43"/>
      <c r="M106" s="45"/>
      <c r="N106" s="46"/>
      <c r="O106" s="100"/>
    </row>
    <row r="107" spans="2:15" ht="18" customHeight="1" thickBot="1" x14ac:dyDescent="0.3">
      <c r="B107" s="48"/>
      <c r="C107" s="49"/>
      <c r="D107" s="50"/>
      <c r="E107" s="50"/>
      <c r="F107" s="51"/>
      <c r="G107" s="51"/>
      <c r="H107" s="51"/>
      <c r="I107" s="52"/>
      <c r="J107" s="52"/>
      <c r="K107" s="53"/>
      <c r="L107" s="52"/>
      <c r="M107" s="54"/>
      <c r="N107" s="55"/>
    </row>
    <row r="108" spans="2:15" ht="30" customHeight="1" thickBot="1" x14ac:dyDescent="0.3">
      <c r="B108" s="230" t="s">
        <v>30</v>
      </c>
      <c r="C108" s="220" t="s">
        <v>31</v>
      </c>
      <c r="D108" s="232" t="s">
        <v>32</v>
      </c>
      <c r="E108" s="220" t="s">
        <v>33</v>
      </c>
      <c r="F108" s="220" t="s">
        <v>34</v>
      </c>
      <c r="G108" s="220" t="s">
        <v>10</v>
      </c>
      <c r="H108" s="220" t="s">
        <v>11</v>
      </c>
      <c r="I108" s="218" t="s">
        <v>12</v>
      </c>
      <c r="J108" s="220" t="s">
        <v>35</v>
      </c>
      <c r="K108" s="220" t="s">
        <v>36</v>
      </c>
      <c r="L108" s="220" t="s">
        <v>37</v>
      </c>
      <c r="M108" s="222" t="s">
        <v>38</v>
      </c>
      <c r="N108" s="223"/>
    </row>
    <row r="109" spans="2:15" ht="30" customHeight="1" thickBot="1" x14ac:dyDescent="0.3">
      <c r="B109" s="231"/>
      <c r="C109" s="221"/>
      <c r="D109" s="233"/>
      <c r="E109" s="221"/>
      <c r="F109" s="221"/>
      <c r="G109" s="221"/>
      <c r="H109" s="221"/>
      <c r="I109" s="219"/>
      <c r="J109" s="221"/>
      <c r="K109" s="221"/>
      <c r="L109" s="221"/>
      <c r="M109" s="56" t="s">
        <v>39</v>
      </c>
      <c r="N109" s="57" t="s">
        <v>40</v>
      </c>
    </row>
    <row r="110" spans="2:15" ht="20.100000000000001" customHeight="1" thickBot="1" x14ac:dyDescent="0.3">
      <c r="B110" s="234" t="s">
        <v>87</v>
      </c>
      <c r="C110" s="235"/>
      <c r="D110" s="235"/>
      <c r="E110" s="235"/>
      <c r="F110" s="235"/>
      <c r="G110" s="235"/>
      <c r="H110" s="236"/>
      <c r="I110" s="86">
        <f>I97</f>
        <v>1769.9</v>
      </c>
      <c r="J110" s="237"/>
      <c r="K110" s="238"/>
      <c r="L110" s="238"/>
      <c r="M110" s="238"/>
      <c r="N110" s="239"/>
    </row>
    <row r="111" spans="2:15" ht="30" customHeight="1" x14ac:dyDescent="0.25">
      <c r="B111" s="58" t="s">
        <v>124</v>
      </c>
      <c r="C111" s="59"/>
      <c r="D111" s="60"/>
      <c r="E111" s="59"/>
      <c r="F111" s="61"/>
      <c r="G111" s="59"/>
      <c r="H111" s="59"/>
      <c r="I111" s="70">
        <v>0</v>
      </c>
      <c r="J111" s="59"/>
      <c r="K111" s="63"/>
      <c r="L111" s="59"/>
      <c r="M111" s="64"/>
      <c r="N111" s="65"/>
      <c r="O111" s="88" t="s">
        <v>75</v>
      </c>
    </row>
    <row r="112" spans="2:15" ht="30" customHeight="1" x14ac:dyDescent="0.25">
      <c r="B112" s="66" t="s">
        <v>125</v>
      </c>
      <c r="C112" s="67"/>
      <c r="D112" s="68"/>
      <c r="E112" s="67"/>
      <c r="F112" s="69"/>
      <c r="G112" s="67"/>
      <c r="H112" s="67"/>
      <c r="I112" s="70">
        <v>0</v>
      </c>
      <c r="J112" s="67"/>
      <c r="K112" s="71"/>
      <c r="L112" s="67"/>
      <c r="M112" s="72"/>
      <c r="N112" s="73"/>
    </row>
    <row r="113" spans="2:15" ht="30" customHeight="1" x14ac:dyDescent="0.25">
      <c r="B113" s="66" t="s">
        <v>126</v>
      </c>
      <c r="C113" s="67"/>
      <c r="D113" s="68"/>
      <c r="E113" s="67"/>
      <c r="F113" s="69"/>
      <c r="G113" s="67"/>
      <c r="H113" s="67"/>
      <c r="I113" s="70">
        <v>0</v>
      </c>
      <c r="J113" s="67"/>
      <c r="K113" s="71"/>
      <c r="L113" s="67"/>
      <c r="M113" s="72"/>
      <c r="N113" s="73"/>
    </row>
    <row r="114" spans="2:15" ht="30" customHeight="1" x14ac:dyDescent="0.25">
      <c r="B114" s="66" t="s">
        <v>127</v>
      </c>
      <c r="C114" s="67"/>
      <c r="D114" s="68"/>
      <c r="E114" s="67"/>
      <c r="F114" s="69"/>
      <c r="G114" s="67"/>
      <c r="H114" s="67"/>
      <c r="I114" s="70">
        <v>0</v>
      </c>
      <c r="J114" s="67"/>
      <c r="K114" s="71"/>
      <c r="L114" s="67"/>
      <c r="M114" s="72"/>
      <c r="N114" s="73"/>
      <c r="O114" s="88" t="s">
        <v>75</v>
      </c>
    </row>
    <row r="115" spans="2:15" ht="30" customHeight="1" x14ac:dyDescent="0.25">
      <c r="B115" s="66" t="s">
        <v>128</v>
      </c>
      <c r="C115" s="67"/>
      <c r="D115" s="68"/>
      <c r="E115" s="67"/>
      <c r="F115" s="69"/>
      <c r="G115" s="67"/>
      <c r="H115" s="67"/>
      <c r="I115" s="70">
        <v>0</v>
      </c>
      <c r="J115" s="67"/>
      <c r="K115" s="71"/>
      <c r="L115" s="67"/>
      <c r="M115" s="72"/>
      <c r="N115" s="73"/>
    </row>
    <row r="116" spans="2:15" ht="30" customHeight="1" x14ac:dyDescent="0.25">
      <c r="B116" s="66" t="s">
        <v>129</v>
      </c>
      <c r="C116" s="67"/>
      <c r="D116" s="68"/>
      <c r="E116" s="67"/>
      <c r="F116" s="69"/>
      <c r="G116" s="67"/>
      <c r="H116" s="67"/>
      <c r="I116" s="70">
        <v>0</v>
      </c>
      <c r="J116" s="67"/>
      <c r="K116" s="71"/>
      <c r="L116" s="67"/>
      <c r="M116" s="72"/>
      <c r="N116" s="73"/>
    </row>
    <row r="117" spans="2:15" ht="30" customHeight="1" x14ac:dyDescent="0.25">
      <c r="B117" s="66" t="s">
        <v>130</v>
      </c>
      <c r="C117" s="67"/>
      <c r="D117" s="68"/>
      <c r="E117" s="67"/>
      <c r="F117" s="69"/>
      <c r="G117" s="67"/>
      <c r="H117" s="67"/>
      <c r="I117" s="70">
        <v>0</v>
      </c>
      <c r="J117" s="67"/>
      <c r="K117" s="71"/>
      <c r="L117" s="67"/>
      <c r="M117" s="72"/>
      <c r="N117" s="73"/>
    </row>
    <row r="118" spans="2:15" ht="30" customHeight="1" x14ac:dyDescent="0.25">
      <c r="B118" s="66" t="s">
        <v>131</v>
      </c>
      <c r="C118" s="67"/>
      <c r="D118" s="68"/>
      <c r="E118" s="67"/>
      <c r="F118" s="69"/>
      <c r="G118" s="67"/>
      <c r="H118" s="67"/>
      <c r="I118" s="70">
        <v>0</v>
      </c>
      <c r="J118" s="67"/>
      <c r="K118" s="71"/>
      <c r="L118" s="67"/>
      <c r="M118" s="72"/>
      <c r="N118" s="73"/>
    </row>
    <row r="119" spans="2:15" ht="30" customHeight="1" x14ac:dyDescent="0.25">
      <c r="B119" s="66" t="s">
        <v>132</v>
      </c>
      <c r="C119" s="67"/>
      <c r="D119" s="68"/>
      <c r="E119" s="67"/>
      <c r="F119" s="69"/>
      <c r="G119" s="67"/>
      <c r="H119" s="67"/>
      <c r="I119" s="70">
        <v>0</v>
      </c>
      <c r="J119" s="67"/>
      <c r="K119" s="71"/>
      <c r="L119" s="67"/>
      <c r="M119" s="72"/>
      <c r="N119" s="73"/>
    </row>
    <row r="120" spans="2:15" ht="30" customHeight="1" x14ac:dyDescent="0.25">
      <c r="B120" s="66" t="s">
        <v>133</v>
      </c>
      <c r="C120" s="67"/>
      <c r="D120" s="68"/>
      <c r="E120" s="67"/>
      <c r="F120" s="69"/>
      <c r="G120" s="67"/>
      <c r="H120" s="67"/>
      <c r="I120" s="70">
        <v>0</v>
      </c>
      <c r="J120" s="67"/>
      <c r="K120" s="71"/>
      <c r="L120" s="67"/>
      <c r="M120" s="72"/>
      <c r="N120" s="73"/>
    </row>
    <row r="121" spans="2:15" ht="30" customHeight="1" x14ac:dyDescent="0.25">
      <c r="B121" s="66" t="s">
        <v>134</v>
      </c>
      <c r="C121" s="67"/>
      <c r="D121" s="68"/>
      <c r="E121" s="67"/>
      <c r="F121" s="69"/>
      <c r="G121" s="67"/>
      <c r="H121" s="67"/>
      <c r="I121" s="70">
        <v>0</v>
      </c>
      <c r="J121" s="67"/>
      <c r="K121" s="71"/>
      <c r="L121" s="67"/>
      <c r="M121" s="72"/>
      <c r="N121" s="73"/>
    </row>
    <row r="122" spans="2:15" ht="30" customHeight="1" x14ac:dyDescent="0.25">
      <c r="B122" s="66" t="s">
        <v>135</v>
      </c>
      <c r="C122" s="67"/>
      <c r="D122" s="68"/>
      <c r="E122" s="67"/>
      <c r="F122" s="69"/>
      <c r="G122" s="67"/>
      <c r="H122" s="67"/>
      <c r="I122" s="70">
        <v>0</v>
      </c>
      <c r="J122" s="67"/>
      <c r="K122" s="71"/>
      <c r="L122" s="67"/>
      <c r="M122" s="72"/>
      <c r="N122" s="73"/>
    </row>
    <row r="123" spans="2:15" ht="30" customHeight="1" x14ac:dyDescent="0.25">
      <c r="B123" s="66" t="s">
        <v>136</v>
      </c>
      <c r="C123" s="67"/>
      <c r="D123" s="68"/>
      <c r="E123" s="67"/>
      <c r="F123" s="69"/>
      <c r="G123" s="67"/>
      <c r="H123" s="67"/>
      <c r="I123" s="70">
        <v>0</v>
      </c>
      <c r="J123" s="67"/>
      <c r="K123" s="71"/>
      <c r="L123" s="67"/>
      <c r="M123" s="72"/>
      <c r="N123" s="73"/>
    </row>
    <row r="124" spans="2:15" ht="30" customHeight="1" x14ac:dyDescent="0.25">
      <c r="B124" s="66" t="s">
        <v>137</v>
      </c>
      <c r="C124" s="67"/>
      <c r="D124" s="68"/>
      <c r="E124" s="67"/>
      <c r="F124" s="69"/>
      <c r="G124" s="67"/>
      <c r="H124" s="67"/>
      <c r="I124" s="70">
        <v>0</v>
      </c>
      <c r="J124" s="67"/>
      <c r="K124" s="71"/>
      <c r="L124" s="67"/>
      <c r="M124" s="72"/>
      <c r="N124" s="73"/>
    </row>
    <row r="125" spans="2:15" ht="30" customHeight="1" x14ac:dyDescent="0.25">
      <c r="B125" s="66" t="s">
        <v>138</v>
      </c>
      <c r="C125" s="67"/>
      <c r="D125" s="68"/>
      <c r="E125" s="67"/>
      <c r="F125" s="69"/>
      <c r="G125" s="67"/>
      <c r="H125" s="67"/>
      <c r="I125" s="70">
        <v>0</v>
      </c>
      <c r="J125" s="67"/>
      <c r="K125" s="71"/>
      <c r="L125" s="67"/>
      <c r="M125" s="72"/>
      <c r="N125" s="73"/>
    </row>
    <row r="126" spans="2:15" ht="57" customHeight="1" x14ac:dyDescent="0.25">
      <c r="B126" s="66" t="s">
        <v>139</v>
      </c>
      <c r="C126" s="67"/>
      <c r="D126" s="68"/>
      <c r="E126" s="67"/>
      <c r="F126" s="69"/>
      <c r="G126" s="67"/>
      <c r="H126" s="67"/>
      <c r="I126" s="70">
        <v>0</v>
      </c>
      <c r="J126" s="67"/>
      <c r="K126" s="71"/>
      <c r="L126" s="67"/>
      <c r="M126" s="72"/>
      <c r="N126" s="73"/>
    </row>
    <row r="127" spans="2:15" ht="30" customHeight="1" x14ac:dyDescent="0.25">
      <c r="B127" s="66" t="s">
        <v>140</v>
      </c>
      <c r="C127" s="67"/>
      <c r="D127" s="68"/>
      <c r="E127" s="67"/>
      <c r="F127" s="69"/>
      <c r="G127" s="67"/>
      <c r="H127" s="67"/>
      <c r="I127" s="70">
        <v>0</v>
      </c>
      <c r="J127" s="67"/>
      <c r="K127" s="71"/>
      <c r="L127" s="67"/>
      <c r="M127" s="72"/>
      <c r="N127" s="73"/>
    </row>
    <row r="128" spans="2:15" ht="30" customHeight="1" x14ac:dyDescent="0.25">
      <c r="B128" s="66" t="s">
        <v>141</v>
      </c>
      <c r="C128" s="67"/>
      <c r="D128" s="68"/>
      <c r="E128" s="67"/>
      <c r="F128" s="69"/>
      <c r="G128" s="67"/>
      <c r="H128" s="67"/>
      <c r="I128" s="70">
        <v>0</v>
      </c>
      <c r="J128" s="67"/>
      <c r="K128" s="71"/>
      <c r="L128" s="67"/>
      <c r="M128" s="72"/>
      <c r="N128" s="73"/>
    </row>
    <row r="129" spans="2:15" ht="30" customHeight="1" thickBot="1" x14ac:dyDescent="0.3">
      <c r="B129" s="74" t="s">
        <v>142</v>
      </c>
      <c r="C129" s="75"/>
      <c r="D129" s="76"/>
      <c r="E129" s="75"/>
      <c r="F129" s="77"/>
      <c r="G129" s="75"/>
      <c r="H129" s="75"/>
      <c r="I129" s="70">
        <v>0</v>
      </c>
      <c r="J129" s="75"/>
      <c r="K129" s="79"/>
      <c r="L129" s="75"/>
      <c r="M129" s="80"/>
      <c r="N129" s="81"/>
    </row>
    <row r="130" spans="2:15" ht="20.100000000000001" customHeight="1" thickBot="1" x14ac:dyDescent="0.3">
      <c r="B130" s="224" t="s">
        <v>86</v>
      </c>
      <c r="C130" s="225"/>
      <c r="D130" s="225"/>
      <c r="E130" s="225"/>
      <c r="F130" s="225"/>
      <c r="G130" s="225"/>
      <c r="H130" s="226"/>
      <c r="I130" s="82">
        <f>SUM(I110:I129)</f>
        <v>1769.9</v>
      </c>
      <c r="J130" s="227"/>
      <c r="K130" s="228"/>
      <c r="L130" s="228"/>
      <c r="M130" s="228"/>
      <c r="N130" s="229"/>
    </row>
    <row r="131" spans="2:15" ht="18" customHeight="1" x14ac:dyDescent="0.25"/>
    <row r="132" spans="2:15" ht="18" customHeight="1" x14ac:dyDescent="0.25"/>
    <row r="133" spans="2:15" ht="18" customHeight="1" x14ac:dyDescent="0.25"/>
    <row r="134" spans="2:15" ht="30" customHeight="1" x14ac:dyDescent="0.25">
      <c r="B134" s="182" t="s">
        <v>59</v>
      </c>
      <c r="C134" s="182"/>
      <c r="D134" s="182"/>
      <c r="E134" s="182"/>
      <c r="F134" s="182"/>
      <c r="G134" s="182"/>
      <c r="H134" s="182"/>
      <c r="I134" s="182"/>
      <c r="J134" s="182"/>
      <c r="K134" s="182"/>
      <c r="L134" s="182"/>
      <c r="M134" s="182"/>
      <c r="N134" s="182"/>
    </row>
    <row r="135" spans="2:15" ht="18" customHeight="1" x14ac:dyDescent="0.25">
      <c r="B135" s="89"/>
      <c r="C135" s="89"/>
      <c r="D135" s="89"/>
      <c r="E135" s="89"/>
      <c r="F135" s="89"/>
      <c r="G135" s="89"/>
      <c r="H135" s="89"/>
      <c r="I135" s="89"/>
      <c r="J135" s="89"/>
      <c r="K135" s="90"/>
      <c r="L135" s="89"/>
      <c r="M135" s="89"/>
      <c r="N135" s="89"/>
    </row>
    <row r="136" spans="2:15" ht="18" customHeight="1" x14ac:dyDescent="0.25">
      <c r="B136" s="91" t="s">
        <v>29</v>
      </c>
      <c r="C136" s="92"/>
      <c r="D136" s="93"/>
      <c r="E136" s="102" t="s">
        <v>7</v>
      </c>
      <c r="F136" s="94"/>
      <c r="G136" s="94"/>
      <c r="H136" s="38"/>
      <c r="I136" s="38"/>
      <c r="J136" s="38"/>
      <c r="K136" s="38"/>
      <c r="L136" s="38"/>
      <c r="M136" s="38"/>
      <c r="N136" s="38"/>
    </row>
    <row r="137" spans="2:15" ht="18" customHeight="1" x14ac:dyDescent="0.25">
      <c r="B137" s="95" t="s">
        <v>21</v>
      </c>
      <c r="C137" s="96"/>
      <c r="D137" s="93"/>
      <c r="E137" s="102" t="s">
        <v>7</v>
      </c>
      <c r="F137" s="97"/>
      <c r="G137" s="97"/>
      <c r="H137" s="42"/>
      <c r="I137" s="43"/>
      <c r="J137" s="43"/>
      <c r="K137" s="44"/>
      <c r="L137" s="43"/>
      <c r="M137" s="45"/>
      <c r="N137" s="46"/>
    </row>
    <row r="138" spans="2:15" ht="18" customHeight="1" x14ac:dyDescent="0.25">
      <c r="B138" s="95" t="s">
        <v>6</v>
      </c>
      <c r="C138" s="96"/>
      <c r="D138" s="93"/>
      <c r="E138" s="102" t="s">
        <v>7</v>
      </c>
      <c r="F138" s="97"/>
      <c r="G138" s="97"/>
      <c r="H138" s="42"/>
      <c r="I138" s="43"/>
      <c r="J138" s="43"/>
      <c r="K138" s="44"/>
      <c r="L138" s="43"/>
      <c r="M138" s="45"/>
      <c r="N138" s="46"/>
    </row>
    <row r="139" spans="2:15" s="101" customFormat="1" ht="18" customHeight="1" x14ac:dyDescent="0.25">
      <c r="B139" s="95" t="s">
        <v>60</v>
      </c>
      <c r="C139" s="96"/>
      <c r="D139" s="98"/>
      <c r="E139" s="99" t="s">
        <v>61</v>
      </c>
      <c r="F139" s="97"/>
      <c r="G139" s="97"/>
      <c r="H139" s="42"/>
      <c r="I139" s="43"/>
      <c r="J139" s="43"/>
      <c r="K139" s="44"/>
      <c r="L139" s="43"/>
      <c r="M139" s="45"/>
      <c r="N139" s="46"/>
      <c r="O139" s="100"/>
    </row>
    <row r="140" spans="2:15" ht="18" customHeight="1" thickBot="1" x14ac:dyDescent="0.3">
      <c r="B140" s="48"/>
      <c r="C140" s="49"/>
      <c r="D140" s="50"/>
      <c r="E140" s="50"/>
      <c r="F140" s="51"/>
      <c r="G140" s="51"/>
      <c r="H140" s="51"/>
      <c r="I140" s="52"/>
      <c r="J140" s="52"/>
      <c r="K140" s="53"/>
      <c r="L140" s="52"/>
      <c r="M140" s="54"/>
      <c r="N140" s="55"/>
    </row>
    <row r="141" spans="2:15" ht="30" customHeight="1" thickBot="1" x14ac:dyDescent="0.3">
      <c r="B141" s="230" t="s">
        <v>30</v>
      </c>
      <c r="C141" s="220" t="s">
        <v>31</v>
      </c>
      <c r="D141" s="232" t="s">
        <v>32</v>
      </c>
      <c r="E141" s="220" t="s">
        <v>33</v>
      </c>
      <c r="F141" s="220" t="s">
        <v>34</v>
      </c>
      <c r="G141" s="220" t="s">
        <v>10</v>
      </c>
      <c r="H141" s="220" t="s">
        <v>11</v>
      </c>
      <c r="I141" s="218" t="s">
        <v>12</v>
      </c>
      <c r="J141" s="220" t="s">
        <v>35</v>
      </c>
      <c r="K141" s="220" t="s">
        <v>36</v>
      </c>
      <c r="L141" s="220" t="s">
        <v>37</v>
      </c>
      <c r="M141" s="222" t="s">
        <v>38</v>
      </c>
      <c r="N141" s="223"/>
    </row>
    <row r="142" spans="2:15" ht="30" customHeight="1" thickBot="1" x14ac:dyDescent="0.3">
      <c r="B142" s="231"/>
      <c r="C142" s="221"/>
      <c r="D142" s="233"/>
      <c r="E142" s="221"/>
      <c r="F142" s="221"/>
      <c r="G142" s="221"/>
      <c r="H142" s="221"/>
      <c r="I142" s="219"/>
      <c r="J142" s="221"/>
      <c r="K142" s="221"/>
      <c r="L142" s="221"/>
      <c r="M142" s="56" t="s">
        <v>39</v>
      </c>
      <c r="N142" s="57" t="s">
        <v>40</v>
      </c>
    </row>
    <row r="143" spans="2:15" ht="20.100000000000001" customHeight="1" thickBot="1" x14ac:dyDescent="0.3">
      <c r="B143" s="234" t="s">
        <v>87</v>
      </c>
      <c r="C143" s="235"/>
      <c r="D143" s="235"/>
      <c r="E143" s="235"/>
      <c r="F143" s="235"/>
      <c r="G143" s="235"/>
      <c r="H143" s="236"/>
      <c r="I143" s="86">
        <f>I130</f>
        <v>1769.9</v>
      </c>
      <c r="J143" s="237"/>
      <c r="K143" s="238"/>
      <c r="L143" s="238"/>
      <c r="M143" s="238"/>
      <c r="N143" s="239"/>
    </row>
    <row r="144" spans="2:15" ht="30" customHeight="1" x14ac:dyDescent="0.25">
      <c r="B144" s="58" t="s">
        <v>143</v>
      </c>
      <c r="C144" s="59"/>
      <c r="D144" s="60"/>
      <c r="E144" s="59"/>
      <c r="F144" s="61"/>
      <c r="G144" s="59"/>
      <c r="H144" s="59"/>
      <c r="I144" s="70">
        <v>0</v>
      </c>
      <c r="J144" s="59"/>
      <c r="K144" s="63"/>
      <c r="L144" s="59"/>
      <c r="M144" s="64"/>
      <c r="N144" s="65"/>
    </row>
    <row r="145" spans="2:14" ht="30" customHeight="1" x14ac:dyDescent="0.25">
      <c r="B145" s="66" t="s">
        <v>144</v>
      </c>
      <c r="C145" s="67"/>
      <c r="D145" s="68"/>
      <c r="E145" s="67"/>
      <c r="F145" s="69"/>
      <c r="G145" s="67"/>
      <c r="H145" s="67"/>
      <c r="I145" s="70">
        <v>0</v>
      </c>
      <c r="J145" s="67"/>
      <c r="K145" s="71"/>
      <c r="L145" s="67"/>
      <c r="M145" s="72"/>
      <c r="N145" s="73"/>
    </row>
    <row r="146" spans="2:14" ht="30" customHeight="1" x14ac:dyDescent="0.25">
      <c r="B146" s="66" t="s">
        <v>145</v>
      </c>
      <c r="C146" s="67"/>
      <c r="D146" s="68"/>
      <c r="E146" s="67"/>
      <c r="F146" s="69"/>
      <c r="G146" s="67"/>
      <c r="H146" s="67"/>
      <c r="I146" s="70">
        <v>0</v>
      </c>
      <c r="J146" s="67"/>
      <c r="K146" s="71"/>
      <c r="L146" s="67"/>
      <c r="M146" s="72"/>
      <c r="N146" s="73"/>
    </row>
    <row r="147" spans="2:14" ht="30" customHeight="1" x14ac:dyDescent="0.25">
      <c r="B147" s="66" t="s">
        <v>146</v>
      </c>
      <c r="C147" s="67"/>
      <c r="D147" s="68"/>
      <c r="E147" s="67"/>
      <c r="F147" s="69"/>
      <c r="G147" s="67"/>
      <c r="H147" s="67"/>
      <c r="I147" s="70">
        <v>0</v>
      </c>
      <c r="J147" s="67"/>
      <c r="K147" s="71"/>
      <c r="L147" s="67"/>
      <c r="M147" s="72"/>
      <c r="N147" s="73"/>
    </row>
    <row r="148" spans="2:14" ht="30" customHeight="1" x14ac:dyDescent="0.25">
      <c r="B148" s="66" t="s">
        <v>147</v>
      </c>
      <c r="C148" s="67"/>
      <c r="D148" s="68"/>
      <c r="E148" s="67"/>
      <c r="F148" s="69"/>
      <c r="G148" s="67"/>
      <c r="H148" s="67"/>
      <c r="I148" s="70">
        <v>0</v>
      </c>
      <c r="J148" s="67"/>
      <c r="K148" s="71"/>
      <c r="L148" s="67"/>
      <c r="M148" s="72"/>
      <c r="N148" s="73"/>
    </row>
    <row r="149" spans="2:14" ht="30" customHeight="1" x14ac:dyDescent="0.25">
      <c r="B149" s="66" t="s">
        <v>148</v>
      </c>
      <c r="C149" s="67"/>
      <c r="D149" s="68"/>
      <c r="E149" s="67"/>
      <c r="F149" s="69"/>
      <c r="G149" s="67"/>
      <c r="H149" s="67"/>
      <c r="I149" s="70">
        <v>0</v>
      </c>
      <c r="J149" s="67"/>
      <c r="K149" s="71"/>
      <c r="L149" s="67"/>
      <c r="M149" s="72"/>
      <c r="N149" s="73"/>
    </row>
    <row r="150" spans="2:14" ht="30" customHeight="1" x14ac:dyDescent="0.25">
      <c r="B150" s="66" t="s">
        <v>149</v>
      </c>
      <c r="C150" s="67"/>
      <c r="D150" s="68"/>
      <c r="E150" s="67"/>
      <c r="F150" s="69"/>
      <c r="G150" s="67"/>
      <c r="H150" s="67"/>
      <c r="I150" s="70">
        <v>0</v>
      </c>
      <c r="J150" s="67"/>
      <c r="K150" s="71"/>
      <c r="L150" s="67"/>
      <c r="M150" s="72"/>
      <c r="N150" s="73"/>
    </row>
    <row r="151" spans="2:14" ht="60.75" customHeight="1" x14ac:dyDescent="0.25">
      <c r="B151" s="66" t="s">
        <v>150</v>
      </c>
      <c r="C151" s="67"/>
      <c r="D151" s="68"/>
      <c r="E151" s="67"/>
      <c r="F151" s="69"/>
      <c r="G151" s="67"/>
      <c r="H151" s="67"/>
      <c r="I151" s="70">
        <v>0</v>
      </c>
      <c r="J151" s="67"/>
      <c r="K151" s="71"/>
      <c r="L151" s="67"/>
      <c r="M151" s="72"/>
      <c r="N151" s="73"/>
    </row>
    <row r="152" spans="2:14" ht="30" customHeight="1" x14ac:dyDescent="0.25">
      <c r="B152" s="66" t="s">
        <v>151</v>
      </c>
      <c r="C152" s="67"/>
      <c r="D152" s="68"/>
      <c r="E152" s="67"/>
      <c r="F152" s="69"/>
      <c r="G152" s="67"/>
      <c r="H152" s="67"/>
      <c r="I152" s="70">
        <v>0</v>
      </c>
      <c r="J152" s="67"/>
      <c r="K152" s="71"/>
      <c r="L152" s="67"/>
      <c r="M152" s="72"/>
      <c r="N152" s="73"/>
    </row>
    <row r="153" spans="2:14" ht="30" customHeight="1" x14ac:dyDescent="0.25">
      <c r="B153" s="66" t="s">
        <v>152</v>
      </c>
      <c r="C153" s="67"/>
      <c r="D153" s="68"/>
      <c r="E153" s="67"/>
      <c r="F153" s="69"/>
      <c r="G153" s="67"/>
      <c r="H153" s="67"/>
      <c r="I153" s="70">
        <v>0</v>
      </c>
      <c r="J153" s="67"/>
      <c r="K153" s="71"/>
      <c r="L153" s="67"/>
      <c r="M153" s="72"/>
      <c r="N153" s="73"/>
    </row>
    <row r="154" spans="2:14" ht="30" customHeight="1" x14ac:dyDescent="0.25">
      <c r="B154" s="66" t="s">
        <v>153</v>
      </c>
      <c r="C154" s="67"/>
      <c r="D154" s="68"/>
      <c r="E154" s="67"/>
      <c r="F154" s="69"/>
      <c r="G154" s="67"/>
      <c r="H154" s="67"/>
      <c r="I154" s="70">
        <v>0</v>
      </c>
      <c r="J154" s="67"/>
      <c r="K154" s="71"/>
      <c r="L154" s="67"/>
      <c r="M154" s="72"/>
      <c r="N154" s="73"/>
    </row>
    <row r="155" spans="2:14" ht="55.5" customHeight="1" x14ac:dyDescent="0.25">
      <c r="B155" s="66" t="s">
        <v>154</v>
      </c>
      <c r="C155" s="67"/>
      <c r="D155" s="68"/>
      <c r="E155" s="67"/>
      <c r="F155" s="69"/>
      <c r="G155" s="67"/>
      <c r="H155" s="67"/>
      <c r="I155" s="70">
        <v>0</v>
      </c>
      <c r="J155" s="67"/>
      <c r="K155" s="71"/>
      <c r="L155" s="67"/>
      <c r="M155" s="72"/>
      <c r="N155" s="73"/>
    </row>
    <row r="156" spans="2:14" ht="30" customHeight="1" x14ac:dyDescent="0.25">
      <c r="B156" s="66" t="s">
        <v>155</v>
      </c>
      <c r="C156" s="67"/>
      <c r="D156" s="68"/>
      <c r="E156" s="67"/>
      <c r="F156" s="69"/>
      <c r="G156" s="67"/>
      <c r="H156" s="67"/>
      <c r="I156" s="70">
        <v>0</v>
      </c>
      <c r="J156" s="67"/>
      <c r="K156" s="71"/>
      <c r="L156" s="67"/>
      <c r="M156" s="72"/>
      <c r="N156" s="73"/>
    </row>
    <row r="157" spans="2:14" ht="30" customHeight="1" x14ac:dyDescent="0.25">
      <c r="B157" s="66" t="s">
        <v>156</v>
      </c>
      <c r="C157" s="67"/>
      <c r="D157" s="68"/>
      <c r="E157" s="67"/>
      <c r="F157" s="69"/>
      <c r="G157" s="67"/>
      <c r="H157" s="67"/>
      <c r="I157" s="70">
        <v>0</v>
      </c>
      <c r="J157" s="67"/>
      <c r="K157" s="71"/>
      <c r="L157" s="67"/>
      <c r="M157" s="72"/>
      <c r="N157" s="73"/>
    </row>
    <row r="158" spans="2:14" ht="44.25" customHeight="1" x14ac:dyDescent="0.25">
      <c r="B158" s="66" t="s">
        <v>157</v>
      </c>
      <c r="C158" s="67"/>
      <c r="D158" s="68"/>
      <c r="E158" s="67"/>
      <c r="F158" s="69"/>
      <c r="G158" s="67"/>
      <c r="H158" s="67"/>
      <c r="I158" s="70">
        <v>0</v>
      </c>
      <c r="J158" s="67"/>
      <c r="K158" s="71"/>
      <c r="L158" s="67"/>
      <c r="M158" s="72"/>
      <c r="N158" s="73"/>
    </row>
    <row r="159" spans="2:14" ht="30" customHeight="1" x14ac:dyDescent="0.25">
      <c r="B159" s="66" t="s">
        <v>158</v>
      </c>
      <c r="C159" s="67"/>
      <c r="D159" s="68"/>
      <c r="E159" s="67"/>
      <c r="F159" s="69"/>
      <c r="G159" s="67"/>
      <c r="H159" s="67"/>
      <c r="I159" s="70">
        <v>0</v>
      </c>
      <c r="J159" s="67"/>
      <c r="K159" s="71"/>
      <c r="L159" s="67"/>
      <c r="M159" s="72"/>
      <c r="N159" s="73"/>
    </row>
    <row r="160" spans="2:14" ht="40.5" customHeight="1" thickBot="1" x14ac:dyDescent="0.3">
      <c r="B160" s="74" t="s">
        <v>159</v>
      </c>
      <c r="C160" s="75"/>
      <c r="D160" s="76"/>
      <c r="E160" s="75"/>
      <c r="F160" s="77"/>
      <c r="G160" s="75"/>
      <c r="H160" s="75"/>
      <c r="I160" s="70">
        <v>0</v>
      </c>
      <c r="J160" s="75"/>
      <c r="K160" s="79"/>
      <c r="L160" s="75"/>
      <c r="M160" s="80"/>
      <c r="N160" s="81"/>
    </row>
    <row r="161" spans="2:15" ht="20.100000000000001" customHeight="1" thickBot="1" x14ac:dyDescent="0.3">
      <c r="B161" s="224" t="s">
        <v>86</v>
      </c>
      <c r="C161" s="225"/>
      <c r="D161" s="225"/>
      <c r="E161" s="225"/>
      <c r="F161" s="225"/>
      <c r="G161" s="225"/>
      <c r="H161" s="226"/>
      <c r="I161" s="82">
        <f>SUM(I143:I160)</f>
        <v>1769.9</v>
      </c>
      <c r="J161" s="227"/>
      <c r="K161" s="228"/>
      <c r="L161" s="228"/>
      <c r="M161" s="228"/>
      <c r="N161" s="229"/>
    </row>
    <row r="162" spans="2:15" ht="18" customHeight="1" x14ac:dyDescent="0.25"/>
    <row r="163" spans="2:15" ht="18" customHeight="1" x14ac:dyDescent="0.25"/>
    <row r="164" spans="2:15" ht="18" customHeight="1" x14ac:dyDescent="0.25"/>
    <row r="165" spans="2:15" ht="30" customHeight="1" x14ac:dyDescent="0.25">
      <c r="B165" s="182" t="s">
        <v>59</v>
      </c>
      <c r="C165" s="182"/>
      <c r="D165" s="182"/>
      <c r="E165" s="182"/>
      <c r="F165" s="182"/>
      <c r="G165" s="182"/>
      <c r="H165" s="182"/>
      <c r="I165" s="182"/>
      <c r="J165" s="182"/>
      <c r="K165" s="182"/>
      <c r="L165" s="182"/>
      <c r="M165" s="182"/>
      <c r="N165" s="182"/>
    </row>
    <row r="166" spans="2:15" ht="18" customHeight="1" x14ac:dyDescent="0.25">
      <c r="B166" s="89"/>
      <c r="C166" s="89"/>
      <c r="D166" s="89"/>
      <c r="E166" s="89"/>
      <c r="F166" s="89"/>
      <c r="G166" s="89"/>
      <c r="H166" s="89"/>
      <c r="I166" s="89"/>
      <c r="J166" s="89"/>
      <c r="K166" s="90"/>
      <c r="L166" s="89"/>
      <c r="M166" s="89"/>
      <c r="N166" s="89"/>
    </row>
    <row r="167" spans="2:15" ht="18" customHeight="1" x14ac:dyDescent="0.25">
      <c r="B167" s="91" t="s">
        <v>29</v>
      </c>
      <c r="C167" s="92"/>
      <c r="D167" s="93"/>
      <c r="E167" s="102" t="s">
        <v>7</v>
      </c>
      <c r="F167" s="94"/>
      <c r="G167" s="94"/>
      <c r="H167" s="38"/>
      <c r="I167" s="38"/>
      <c r="J167" s="38"/>
      <c r="K167" s="38"/>
      <c r="L167" s="38"/>
      <c r="M167" s="38"/>
      <c r="N167" s="38"/>
    </row>
    <row r="168" spans="2:15" ht="18" customHeight="1" x14ac:dyDescent="0.25">
      <c r="B168" s="95" t="s">
        <v>21</v>
      </c>
      <c r="C168" s="96"/>
      <c r="D168" s="93"/>
      <c r="E168" s="102" t="s">
        <v>7</v>
      </c>
      <c r="F168" s="97"/>
      <c r="G168" s="97"/>
      <c r="H168" s="42"/>
      <c r="I168" s="43"/>
      <c r="J168" s="43"/>
      <c r="K168" s="44"/>
      <c r="L168" s="43"/>
      <c r="M168" s="45"/>
      <c r="N168" s="46"/>
    </row>
    <row r="169" spans="2:15" ht="18" customHeight="1" x14ac:dyDescent="0.25">
      <c r="B169" s="95" t="s">
        <v>6</v>
      </c>
      <c r="C169" s="96"/>
      <c r="D169" s="93"/>
      <c r="E169" s="102" t="s">
        <v>7</v>
      </c>
      <c r="F169" s="97"/>
      <c r="G169" s="97"/>
      <c r="H169" s="42"/>
      <c r="I169" s="43"/>
      <c r="J169" s="43"/>
      <c r="K169" s="44"/>
      <c r="L169" s="43"/>
      <c r="M169" s="45"/>
      <c r="N169" s="46"/>
    </row>
    <row r="170" spans="2:15" s="101" customFormat="1" ht="18" customHeight="1" x14ac:dyDescent="0.25">
      <c r="B170" s="95" t="s">
        <v>60</v>
      </c>
      <c r="C170" s="96"/>
      <c r="D170" s="98"/>
      <c r="E170" s="99" t="s">
        <v>61</v>
      </c>
      <c r="F170" s="97"/>
      <c r="G170" s="97"/>
      <c r="H170" s="42"/>
      <c r="I170" s="43"/>
      <c r="J170" s="43"/>
      <c r="K170" s="44"/>
      <c r="L170" s="43"/>
      <c r="M170" s="45"/>
      <c r="N170" s="46"/>
      <c r="O170" s="100"/>
    </row>
    <row r="171" spans="2:15" ht="18" customHeight="1" thickBot="1" x14ac:dyDescent="0.3">
      <c r="B171" s="48"/>
      <c r="C171" s="49"/>
      <c r="D171" s="50"/>
      <c r="E171" s="50"/>
      <c r="F171" s="51"/>
      <c r="G171" s="51"/>
      <c r="H171" s="51"/>
      <c r="I171" s="52"/>
      <c r="J171" s="52"/>
      <c r="K171" s="53"/>
      <c r="L171" s="52"/>
      <c r="M171" s="54"/>
      <c r="N171" s="55"/>
    </row>
    <row r="172" spans="2:15" ht="30" customHeight="1" thickBot="1" x14ac:dyDescent="0.3">
      <c r="B172" s="230" t="s">
        <v>30</v>
      </c>
      <c r="C172" s="220" t="s">
        <v>31</v>
      </c>
      <c r="D172" s="232" t="s">
        <v>32</v>
      </c>
      <c r="E172" s="220" t="s">
        <v>33</v>
      </c>
      <c r="F172" s="220" t="s">
        <v>34</v>
      </c>
      <c r="G172" s="220" t="s">
        <v>10</v>
      </c>
      <c r="H172" s="220" t="s">
        <v>11</v>
      </c>
      <c r="I172" s="218" t="s">
        <v>12</v>
      </c>
      <c r="J172" s="220" t="s">
        <v>35</v>
      </c>
      <c r="K172" s="220" t="s">
        <v>36</v>
      </c>
      <c r="L172" s="220" t="s">
        <v>37</v>
      </c>
      <c r="M172" s="222" t="s">
        <v>38</v>
      </c>
      <c r="N172" s="223"/>
    </row>
    <row r="173" spans="2:15" ht="30" customHeight="1" thickBot="1" x14ac:dyDescent="0.3">
      <c r="B173" s="231"/>
      <c r="C173" s="221"/>
      <c r="D173" s="233"/>
      <c r="E173" s="221"/>
      <c r="F173" s="221"/>
      <c r="G173" s="221"/>
      <c r="H173" s="221"/>
      <c r="I173" s="219"/>
      <c r="J173" s="221"/>
      <c r="K173" s="221"/>
      <c r="L173" s="221"/>
      <c r="M173" s="56" t="s">
        <v>39</v>
      </c>
      <c r="N173" s="57" t="s">
        <v>200</v>
      </c>
    </row>
    <row r="174" spans="2:15" ht="20.100000000000001" customHeight="1" thickBot="1" x14ac:dyDescent="0.3">
      <c r="B174" s="234" t="s">
        <v>87</v>
      </c>
      <c r="C174" s="235"/>
      <c r="D174" s="235"/>
      <c r="E174" s="235"/>
      <c r="F174" s="235"/>
      <c r="G174" s="235"/>
      <c r="H174" s="236"/>
      <c r="I174" s="86">
        <f>I161</f>
        <v>1769.9</v>
      </c>
      <c r="J174" s="237"/>
      <c r="K174" s="238"/>
      <c r="L174" s="238"/>
      <c r="M174" s="238"/>
      <c r="N174" s="239"/>
    </row>
    <row r="175" spans="2:15" ht="45.75" customHeight="1" x14ac:dyDescent="0.25">
      <c r="B175" s="58" t="s">
        <v>160</v>
      </c>
      <c r="C175" s="59"/>
      <c r="D175" s="60"/>
      <c r="E175" s="59"/>
      <c r="F175" s="61"/>
      <c r="G175" s="59"/>
      <c r="H175" s="59"/>
      <c r="I175" s="70">
        <v>0</v>
      </c>
      <c r="J175" s="59"/>
      <c r="K175" s="63"/>
      <c r="L175" s="59"/>
      <c r="M175" s="64"/>
      <c r="N175" s="65"/>
    </row>
    <row r="176" spans="2:15" ht="57.75" customHeight="1" x14ac:dyDescent="0.25">
      <c r="B176" s="66" t="s">
        <v>161</v>
      </c>
      <c r="C176" s="67"/>
      <c r="D176" s="68"/>
      <c r="E176" s="67"/>
      <c r="F176" s="69"/>
      <c r="G176" s="67"/>
      <c r="H176" s="67"/>
      <c r="I176" s="70">
        <v>0</v>
      </c>
      <c r="J176" s="67"/>
      <c r="K176" s="71"/>
      <c r="L176" s="67"/>
      <c r="M176" s="72"/>
      <c r="N176" s="73"/>
    </row>
    <row r="177" spans="1:15" ht="59.25" customHeight="1" thickBot="1" x14ac:dyDescent="0.3">
      <c r="A177" s="32">
        <v>97</v>
      </c>
      <c r="B177" s="74" t="s">
        <v>162</v>
      </c>
      <c r="C177" s="75"/>
      <c r="D177" s="76"/>
      <c r="E177" s="75"/>
      <c r="F177" s="77"/>
      <c r="G177" s="75"/>
      <c r="H177" s="75"/>
      <c r="I177" s="70">
        <v>0</v>
      </c>
      <c r="J177" s="75"/>
      <c r="K177" s="79"/>
      <c r="L177" s="75"/>
      <c r="M177" s="80"/>
      <c r="N177" s="81"/>
      <c r="O177" s="88" t="s">
        <v>75</v>
      </c>
    </row>
    <row r="178" spans="1:15" ht="20.100000000000001" customHeight="1" thickBot="1" x14ac:dyDescent="0.3">
      <c r="B178" s="234" t="s">
        <v>19</v>
      </c>
      <c r="C178" s="235"/>
      <c r="D178" s="235"/>
      <c r="E178" s="235"/>
      <c r="F178" s="235"/>
      <c r="G178" s="235"/>
      <c r="H178" s="236"/>
      <c r="I178" s="86">
        <f>SUM(I174:I177)</f>
        <v>1769.9</v>
      </c>
      <c r="J178" s="237"/>
      <c r="K178" s="238"/>
      <c r="L178" s="238"/>
      <c r="M178" s="238"/>
      <c r="N178" s="239"/>
    </row>
    <row r="179" spans="1:15" ht="18" customHeight="1" x14ac:dyDescent="0.25"/>
    <row r="180" spans="1:15" ht="18" customHeight="1" x14ac:dyDescent="0.25">
      <c r="M180" s="217" t="s">
        <v>27</v>
      </c>
      <c r="N180" s="217"/>
    </row>
    <row r="181" spans="1:15" ht="18" customHeight="1" x14ac:dyDescent="0.25"/>
    <row r="182" spans="1:15" ht="18" customHeight="1" x14ac:dyDescent="0.25"/>
    <row r="183" spans="1:15" ht="18" customHeight="1" x14ac:dyDescent="0.25"/>
    <row r="184" spans="1:15" ht="18" customHeight="1" x14ac:dyDescent="0.25"/>
    <row r="185" spans="1:15" ht="18" customHeight="1" x14ac:dyDescent="0.25"/>
    <row r="186" spans="1:15" ht="18" customHeight="1" x14ac:dyDescent="0.25"/>
    <row r="187" spans="1:15" ht="18" customHeight="1" x14ac:dyDescent="0.25"/>
    <row r="188" spans="1:15" ht="18" customHeight="1" x14ac:dyDescent="0.25"/>
    <row r="189" spans="1:15" ht="18" customHeight="1" x14ac:dyDescent="0.25"/>
    <row r="190" spans="1:15" ht="18" customHeight="1" x14ac:dyDescent="0.25"/>
    <row r="191" spans="1:15" ht="18" customHeight="1" x14ac:dyDescent="0.25"/>
    <row r="192" spans="1:15" ht="18" customHeight="1" x14ac:dyDescent="0.25"/>
    <row r="193" ht="18" customHeight="1" x14ac:dyDescent="0.25"/>
  </sheetData>
  <mergeCells count="101">
    <mergeCell ref="K9:K10"/>
    <mergeCell ref="L9:L10"/>
    <mergeCell ref="M9:N9"/>
    <mergeCell ref="B31:H31"/>
    <mergeCell ref="J31:N31"/>
    <mergeCell ref="B35:N35"/>
    <mergeCell ref="B2:N2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H42:H43"/>
    <mergeCell ref="I42:I43"/>
    <mergeCell ref="J42:J43"/>
    <mergeCell ref="K42:K43"/>
    <mergeCell ref="L42:L43"/>
    <mergeCell ref="M42:N42"/>
    <mergeCell ref="B42:B43"/>
    <mergeCell ref="C42:C43"/>
    <mergeCell ref="D42:D43"/>
    <mergeCell ref="E42:E43"/>
    <mergeCell ref="F42:F43"/>
    <mergeCell ref="G42:G43"/>
    <mergeCell ref="B44:H44"/>
    <mergeCell ref="J44:N44"/>
    <mergeCell ref="B63:H63"/>
    <mergeCell ref="J63:N63"/>
    <mergeCell ref="B67:N67"/>
    <mergeCell ref="B74:B75"/>
    <mergeCell ref="C74:C75"/>
    <mergeCell ref="D74:D75"/>
    <mergeCell ref="E74:E75"/>
    <mergeCell ref="F74:F75"/>
    <mergeCell ref="M74:N74"/>
    <mergeCell ref="B76:H76"/>
    <mergeCell ref="J76:N76"/>
    <mergeCell ref="B97:H97"/>
    <mergeCell ref="J97:N97"/>
    <mergeCell ref="B101:N101"/>
    <mergeCell ref="G74:G75"/>
    <mergeCell ref="H74:H75"/>
    <mergeCell ref="I74:I75"/>
    <mergeCell ref="J74:J75"/>
    <mergeCell ref="K74:K75"/>
    <mergeCell ref="L74:L75"/>
    <mergeCell ref="H108:H109"/>
    <mergeCell ref="I108:I109"/>
    <mergeCell ref="J108:J109"/>
    <mergeCell ref="K108:K109"/>
    <mergeCell ref="L108:L109"/>
    <mergeCell ref="M108:N108"/>
    <mergeCell ref="B108:B109"/>
    <mergeCell ref="C108:C109"/>
    <mergeCell ref="D108:D109"/>
    <mergeCell ref="E108:E109"/>
    <mergeCell ref="F108:F109"/>
    <mergeCell ref="G108:G109"/>
    <mergeCell ref="B110:H110"/>
    <mergeCell ref="J110:N110"/>
    <mergeCell ref="B130:H130"/>
    <mergeCell ref="J130:N130"/>
    <mergeCell ref="B134:N134"/>
    <mergeCell ref="B141:B142"/>
    <mergeCell ref="C141:C142"/>
    <mergeCell ref="D141:D142"/>
    <mergeCell ref="E141:E142"/>
    <mergeCell ref="F141:F142"/>
    <mergeCell ref="M141:N141"/>
    <mergeCell ref="B143:H143"/>
    <mergeCell ref="J143:N143"/>
    <mergeCell ref="B161:H161"/>
    <mergeCell ref="J161:N161"/>
    <mergeCell ref="B165:N165"/>
    <mergeCell ref="G141:G142"/>
    <mergeCell ref="H141:H142"/>
    <mergeCell ref="I141:I142"/>
    <mergeCell ref="J141:J142"/>
    <mergeCell ref="K141:K142"/>
    <mergeCell ref="L141:L142"/>
    <mergeCell ref="B174:H174"/>
    <mergeCell ref="J174:N174"/>
    <mergeCell ref="B178:H178"/>
    <mergeCell ref="J178:N178"/>
    <mergeCell ref="M180:N180"/>
    <mergeCell ref="H172:H173"/>
    <mergeCell ref="I172:I173"/>
    <mergeCell ref="J172:J173"/>
    <mergeCell ref="K172:K173"/>
    <mergeCell ref="L172:L173"/>
    <mergeCell ref="M172:N172"/>
    <mergeCell ref="B172:B173"/>
    <mergeCell ref="C172:C173"/>
    <mergeCell ref="D172:D173"/>
    <mergeCell ref="E172:E173"/>
    <mergeCell ref="F172:F173"/>
    <mergeCell ref="G172:G173"/>
  </mergeCells>
  <pageMargins left="0.70866141732283472" right="0.70866141732283472" top="0.74803149606299213" bottom="0.74803149606299213" header="0.31496062992125984" footer="0.31496062992125984"/>
  <pageSetup paperSize="9" scale="56" orientation="landscape" r:id="rId1"/>
  <colBreaks count="1" manualBreakCount="1">
    <brk id="14" max="30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/>
  <dimension ref="A1:Q268"/>
  <sheetViews>
    <sheetView topLeftCell="D1" zoomScale="70" zoomScaleNormal="70" workbookViewId="0">
      <selection activeCell="Q91" sqref="Q91"/>
    </sheetView>
  </sheetViews>
  <sheetFormatPr baseColWidth="10" defaultRowHeight="15" x14ac:dyDescent="0.25"/>
  <cols>
    <col min="1" max="1" width="8.42578125" customWidth="1"/>
    <col min="2" max="2" width="13" customWidth="1"/>
    <col min="3" max="3" width="9" style="123" bestFit="1" customWidth="1"/>
    <col min="4" max="4" width="6.7109375" style="138" customWidth="1"/>
    <col min="5" max="5" width="10.5703125" customWidth="1"/>
    <col min="6" max="6" width="10.42578125" style="133" bestFit="1" customWidth="1"/>
    <col min="7" max="7" width="13.140625" customWidth="1"/>
    <col min="8" max="8" width="14.7109375" customWidth="1"/>
    <col min="9" max="9" width="12.85546875" bestFit="1" customWidth="1"/>
    <col min="10" max="10" width="13.140625" customWidth="1"/>
    <col min="11" max="11" width="15.7109375" customWidth="1"/>
    <col min="12" max="13" width="15.140625" customWidth="1"/>
    <col min="14" max="14" width="14.7109375" customWidth="1"/>
    <col min="15" max="15" width="67.85546875" customWidth="1"/>
    <col min="16" max="16" width="20.42578125" customWidth="1"/>
    <col min="252" max="252" width="14.140625" customWidth="1"/>
    <col min="253" max="253" width="9.7109375" customWidth="1"/>
    <col min="254" max="254" width="19.140625" customWidth="1"/>
    <col min="255" max="255" width="62.42578125" customWidth="1"/>
    <col min="256" max="256" width="31" customWidth="1"/>
    <col min="257" max="257" width="19.28515625" customWidth="1"/>
    <col min="258" max="258" width="15.5703125" bestFit="1" customWidth="1"/>
    <col min="259" max="260" width="17.5703125" bestFit="1" customWidth="1"/>
    <col min="261" max="261" width="17.5703125" customWidth="1"/>
    <col min="262" max="263" width="17.5703125" bestFit="1" customWidth="1"/>
    <col min="264" max="264" width="15.7109375" bestFit="1" customWidth="1"/>
    <col min="265" max="265" width="15" bestFit="1" customWidth="1"/>
    <col min="266" max="266" width="15" customWidth="1"/>
    <col min="267" max="268" width="18.5703125" bestFit="1" customWidth="1"/>
    <col min="269" max="269" width="87.28515625" customWidth="1"/>
    <col min="508" max="508" width="14.140625" customWidth="1"/>
    <col min="509" max="509" width="9.7109375" customWidth="1"/>
    <col min="510" max="510" width="19.140625" customWidth="1"/>
    <col min="511" max="511" width="62.42578125" customWidth="1"/>
    <col min="512" max="512" width="31" customWidth="1"/>
    <col min="513" max="513" width="19.28515625" customWidth="1"/>
    <col min="514" max="514" width="15.5703125" bestFit="1" customWidth="1"/>
    <col min="515" max="516" width="17.5703125" bestFit="1" customWidth="1"/>
    <col min="517" max="517" width="17.5703125" customWidth="1"/>
    <col min="518" max="519" width="17.5703125" bestFit="1" customWidth="1"/>
    <col min="520" max="520" width="15.7109375" bestFit="1" customWidth="1"/>
    <col min="521" max="521" width="15" bestFit="1" customWidth="1"/>
    <col min="522" max="522" width="15" customWidth="1"/>
    <col min="523" max="524" width="18.5703125" bestFit="1" customWidth="1"/>
    <col min="525" max="525" width="87.28515625" customWidth="1"/>
    <col min="764" max="764" width="14.140625" customWidth="1"/>
    <col min="765" max="765" width="9.7109375" customWidth="1"/>
    <col min="766" max="766" width="19.140625" customWidth="1"/>
    <col min="767" max="767" width="62.42578125" customWidth="1"/>
    <col min="768" max="768" width="31" customWidth="1"/>
    <col min="769" max="769" width="19.28515625" customWidth="1"/>
    <col min="770" max="770" width="15.5703125" bestFit="1" customWidth="1"/>
    <col min="771" max="772" width="17.5703125" bestFit="1" customWidth="1"/>
    <col min="773" max="773" width="17.5703125" customWidth="1"/>
    <col min="774" max="775" width="17.5703125" bestFit="1" customWidth="1"/>
    <col min="776" max="776" width="15.7109375" bestFit="1" customWidth="1"/>
    <col min="777" max="777" width="15" bestFit="1" customWidth="1"/>
    <col min="778" max="778" width="15" customWidth="1"/>
    <col min="779" max="780" width="18.5703125" bestFit="1" customWidth="1"/>
    <col min="781" max="781" width="87.28515625" customWidth="1"/>
    <col min="1020" max="1020" width="14.140625" customWidth="1"/>
    <col min="1021" max="1021" width="9.7109375" customWidth="1"/>
    <col min="1022" max="1022" width="19.140625" customWidth="1"/>
    <col min="1023" max="1023" width="62.42578125" customWidth="1"/>
    <col min="1024" max="1024" width="31" customWidth="1"/>
    <col min="1025" max="1025" width="19.28515625" customWidth="1"/>
    <col min="1026" max="1026" width="15.5703125" bestFit="1" customWidth="1"/>
    <col min="1027" max="1028" width="17.5703125" bestFit="1" customWidth="1"/>
    <col min="1029" max="1029" width="17.5703125" customWidth="1"/>
    <col min="1030" max="1031" width="17.5703125" bestFit="1" customWidth="1"/>
    <col min="1032" max="1032" width="15.7109375" bestFit="1" customWidth="1"/>
    <col min="1033" max="1033" width="15" bestFit="1" customWidth="1"/>
    <col min="1034" max="1034" width="15" customWidth="1"/>
    <col min="1035" max="1036" width="18.5703125" bestFit="1" customWidth="1"/>
    <col min="1037" max="1037" width="87.28515625" customWidth="1"/>
    <col min="1276" max="1276" width="14.140625" customWidth="1"/>
    <col min="1277" max="1277" width="9.7109375" customWidth="1"/>
    <col min="1278" max="1278" width="19.140625" customWidth="1"/>
    <col min="1279" max="1279" width="62.42578125" customWidth="1"/>
    <col min="1280" max="1280" width="31" customWidth="1"/>
    <col min="1281" max="1281" width="19.28515625" customWidth="1"/>
    <col min="1282" max="1282" width="15.5703125" bestFit="1" customWidth="1"/>
    <col min="1283" max="1284" width="17.5703125" bestFit="1" customWidth="1"/>
    <col min="1285" max="1285" width="17.5703125" customWidth="1"/>
    <col min="1286" max="1287" width="17.5703125" bestFit="1" customWidth="1"/>
    <col min="1288" max="1288" width="15.7109375" bestFit="1" customWidth="1"/>
    <col min="1289" max="1289" width="15" bestFit="1" customWidth="1"/>
    <col min="1290" max="1290" width="15" customWidth="1"/>
    <col min="1291" max="1292" width="18.5703125" bestFit="1" customWidth="1"/>
    <col min="1293" max="1293" width="87.28515625" customWidth="1"/>
    <col min="1532" max="1532" width="14.140625" customWidth="1"/>
    <col min="1533" max="1533" width="9.7109375" customWidth="1"/>
    <col min="1534" max="1534" width="19.140625" customWidth="1"/>
    <col min="1535" max="1535" width="62.42578125" customWidth="1"/>
    <col min="1536" max="1536" width="31" customWidth="1"/>
    <col min="1537" max="1537" width="19.28515625" customWidth="1"/>
    <col min="1538" max="1538" width="15.5703125" bestFit="1" customWidth="1"/>
    <col min="1539" max="1540" width="17.5703125" bestFit="1" customWidth="1"/>
    <col min="1541" max="1541" width="17.5703125" customWidth="1"/>
    <col min="1542" max="1543" width="17.5703125" bestFit="1" customWidth="1"/>
    <col min="1544" max="1544" width="15.7109375" bestFit="1" customWidth="1"/>
    <col min="1545" max="1545" width="15" bestFit="1" customWidth="1"/>
    <col min="1546" max="1546" width="15" customWidth="1"/>
    <col min="1547" max="1548" width="18.5703125" bestFit="1" customWidth="1"/>
    <col min="1549" max="1549" width="87.28515625" customWidth="1"/>
    <col min="1788" max="1788" width="14.140625" customWidth="1"/>
    <col min="1789" max="1789" width="9.7109375" customWidth="1"/>
    <col min="1790" max="1790" width="19.140625" customWidth="1"/>
    <col min="1791" max="1791" width="62.42578125" customWidth="1"/>
    <col min="1792" max="1792" width="31" customWidth="1"/>
    <col min="1793" max="1793" width="19.28515625" customWidth="1"/>
    <col min="1794" max="1794" width="15.5703125" bestFit="1" customWidth="1"/>
    <col min="1795" max="1796" width="17.5703125" bestFit="1" customWidth="1"/>
    <col min="1797" max="1797" width="17.5703125" customWidth="1"/>
    <col min="1798" max="1799" width="17.5703125" bestFit="1" customWidth="1"/>
    <col min="1800" max="1800" width="15.7109375" bestFit="1" customWidth="1"/>
    <col min="1801" max="1801" width="15" bestFit="1" customWidth="1"/>
    <col min="1802" max="1802" width="15" customWidth="1"/>
    <col min="1803" max="1804" width="18.5703125" bestFit="1" customWidth="1"/>
    <col min="1805" max="1805" width="87.28515625" customWidth="1"/>
    <col min="2044" max="2044" width="14.140625" customWidth="1"/>
    <col min="2045" max="2045" width="9.7109375" customWidth="1"/>
    <col min="2046" max="2046" width="19.140625" customWidth="1"/>
    <col min="2047" max="2047" width="62.42578125" customWidth="1"/>
    <col min="2048" max="2048" width="31" customWidth="1"/>
    <col min="2049" max="2049" width="19.28515625" customWidth="1"/>
    <col min="2050" max="2050" width="15.5703125" bestFit="1" customWidth="1"/>
    <col min="2051" max="2052" width="17.5703125" bestFit="1" customWidth="1"/>
    <col min="2053" max="2053" width="17.5703125" customWidth="1"/>
    <col min="2054" max="2055" width="17.5703125" bestFit="1" customWidth="1"/>
    <col min="2056" max="2056" width="15.7109375" bestFit="1" customWidth="1"/>
    <col min="2057" max="2057" width="15" bestFit="1" customWidth="1"/>
    <col min="2058" max="2058" width="15" customWidth="1"/>
    <col min="2059" max="2060" width="18.5703125" bestFit="1" customWidth="1"/>
    <col min="2061" max="2061" width="87.28515625" customWidth="1"/>
    <col min="2300" max="2300" width="14.140625" customWidth="1"/>
    <col min="2301" max="2301" width="9.7109375" customWidth="1"/>
    <col min="2302" max="2302" width="19.140625" customWidth="1"/>
    <col min="2303" max="2303" width="62.42578125" customWidth="1"/>
    <col min="2304" max="2304" width="31" customWidth="1"/>
    <col min="2305" max="2305" width="19.28515625" customWidth="1"/>
    <col min="2306" max="2306" width="15.5703125" bestFit="1" customWidth="1"/>
    <col min="2307" max="2308" width="17.5703125" bestFit="1" customWidth="1"/>
    <col min="2309" max="2309" width="17.5703125" customWidth="1"/>
    <col min="2310" max="2311" width="17.5703125" bestFit="1" customWidth="1"/>
    <col min="2312" max="2312" width="15.7109375" bestFit="1" customWidth="1"/>
    <col min="2313" max="2313" width="15" bestFit="1" customWidth="1"/>
    <col min="2314" max="2314" width="15" customWidth="1"/>
    <col min="2315" max="2316" width="18.5703125" bestFit="1" customWidth="1"/>
    <col min="2317" max="2317" width="87.28515625" customWidth="1"/>
    <col min="2556" max="2556" width="14.140625" customWidth="1"/>
    <col min="2557" max="2557" width="9.7109375" customWidth="1"/>
    <col min="2558" max="2558" width="19.140625" customWidth="1"/>
    <col min="2559" max="2559" width="62.42578125" customWidth="1"/>
    <col min="2560" max="2560" width="31" customWidth="1"/>
    <col min="2561" max="2561" width="19.28515625" customWidth="1"/>
    <col min="2562" max="2562" width="15.5703125" bestFit="1" customWidth="1"/>
    <col min="2563" max="2564" width="17.5703125" bestFit="1" customWidth="1"/>
    <col min="2565" max="2565" width="17.5703125" customWidth="1"/>
    <col min="2566" max="2567" width="17.5703125" bestFit="1" customWidth="1"/>
    <col min="2568" max="2568" width="15.7109375" bestFit="1" customWidth="1"/>
    <col min="2569" max="2569" width="15" bestFit="1" customWidth="1"/>
    <col min="2570" max="2570" width="15" customWidth="1"/>
    <col min="2571" max="2572" width="18.5703125" bestFit="1" customWidth="1"/>
    <col min="2573" max="2573" width="87.28515625" customWidth="1"/>
    <col min="2812" max="2812" width="14.140625" customWidth="1"/>
    <col min="2813" max="2813" width="9.7109375" customWidth="1"/>
    <col min="2814" max="2814" width="19.140625" customWidth="1"/>
    <col min="2815" max="2815" width="62.42578125" customWidth="1"/>
    <col min="2816" max="2816" width="31" customWidth="1"/>
    <col min="2817" max="2817" width="19.28515625" customWidth="1"/>
    <col min="2818" max="2818" width="15.5703125" bestFit="1" customWidth="1"/>
    <col min="2819" max="2820" width="17.5703125" bestFit="1" customWidth="1"/>
    <col min="2821" max="2821" width="17.5703125" customWidth="1"/>
    <col min="2822" max="2823" width="17.5703125" bestFit="1" customWidth="1"/>
    <col min="2824" max="2824" width="15.7109375" bestFit="1" customWidth="1"/>
    <col min="2825" max="2825" width="15" bestFit="1" customWidth="1"/>
    <col min="2826" max="2826" width="15" customWidth="1"/>
    <col min="2827" max="2828" width="18.5703125" bestFit="1" customWidth="1"/>
    <col min="2829" max="2829" width="87.28515625" customWidth="1"/>
    <col min="3068" max="3068" width="14.140625" customWidth="1"/>
    <col min="3069" max="3069" width="9.7109375" customWidth="1"/>
    <col min="3070" max="3070" width="19.140625" customWidth="1"/>
    <col min="3071" max="3071" width="62.42578125" customWidth="1"/>
    <col min="3072" max="3072" width="31" customWidth="1"/>
    <col min="3073" max="3073" width="19.28515625" customWidth="1"/>
    <col min="3074" max="3074" width="15.5703125" bestFit="1" customWidth="1"/>
    <col min="3075" max="3076" width="17.5703125" bestFit="1" customWidth="1"/>
    <col min="3077" max="3077" width="17.5703125" customWidth="1"/>
    <col min="3078" max="3079" width="17.5703125" bestFit="1" customWidth="1"/>
    <col min="3080" max="3080" width="15.7109375" bestFit="1" customWidth="1"/>
    <col min="3081" max="3081" width="15" bestFit="1" customWidth="1"/>
    <col min="3082" max="3082" width="15" customWidth="1"/>
    <col min="3083" max="3084" width="18.5703125" bestFit="1" customWidth="1"/>
    <col min="3085" max="3085" width="87.28515625" customWidth="1"/>
    <col min="3324" max="3324" width="14.140625" customWidth="1"/>
    <col min="3325" max="3325" width="9.7109375" customWidth="1"/>
    <col min="3326" max="3326" width="19.140625" customWidth="1"/>
    <col min="3327" max="3327" width="62.42578125" customWidth="1"/>
    <col min="3328" max="3328" width="31" customWidth="1"/>
    <col min="3329" max="3329" width="19.28515625" customWidth="1"/>
    <col min="3330" max="3330" width="15.5703125" bestFit="1" customWidth="1"/>
    <col min="3331" max="3332" width="17.5703125" bestFit="1" customWidth="1"/>
    <col min="3333" max="3333" width="17.5703125" customWidth="1"/>
    <col min="3334" max="3335" width="17.5703125" bestFit="1" customWidth="1"/>
    <col min="3336" max="3336" width="15.7109375" bestFit="1" customWidth="1"/>
    <col min="3337" max="3337" width="15" bestFit="1" customWidth="1"/>
    <col min="3338" max="3338" width="15" customWidth="1"/>
    <col min="3339" max="3340" width="18.5703125" bestFit="1" customWidth="1"/>
    <col min="3341" max="3341" width="87.28515625" customWidth="1"/>
    <col min="3580" max="3580" width="14.140625" customWidth="1"/>
    <col min="3581" max="3581" width="9.7109375" customWidth="1"/>
    <col min="3582" max="3582" width="19.140625" customWidth="1"/>
    <col min="3583" max="3583" width="62.42578125" customWidth="1"/>
    <col min="3584" max="3584" width="31" customWidth="1"/>
    <col min="3585" max="3585" width="19.28515625" customWidth="1"/>
    <col min="3586" max="3586" width="15.5703125" bestFit="1" customWidth="1"/>
    <col min="3587" max="3588" width="17.5703125" bestFit="1" customWidth="1"/>
    <col min="3589" max="3589" width="17.5703125" customWidth="1"/>
    <col min="3590" max="3591" width="17.5703125" bestFit="1" customWidth="1"/>
    <col min="3592" max="3592" width="15.7109375" bestFit="1" customWidth="1"/>
    <col min="3593" max="3593" width="15" bestFit="1" customWidth="1"/>
    <col min="3594" max="3594" width="15" customWidth="1"/>
    <col min="3595" max="3596" width="18.5703125" bestFit="1" customWidth="1"/>
    <col min="3597" max="3597" width="87.28515625" customWidth="1"/>
    <col min="3836" max="3836" width="14.140625" customWidth="1"/>
    <col min="3837" max="3837" width="9.7109375" customWidth="1"/>
    <col min="3838" max="3838" width="19.140625" customWidth="1"/>
    <col min="3839" max="3839" width="62.42578125" customWidth="1"/>
    <col min="3840" max="3840" width="31" customWidth="1"/>
    <col min="3841" max="3841" width="19.28515625" customWidth="1"/>
    <col min="3842" max="3842" width="15.5703125" bestFit="1" customWidth="1"/>
    <col min="3843" max="3844" width="17.5703125" bestFit="1" customWidth="1"/>
    <col min="3845" max="3845" width="17.5703125" customWidth="1"/>
    <col min="3846" max="3847" width="17.5703125" bestFit="1" customWidth="1"/>
    <col min="3848" max="3848" width="15.7109375" bestFit="1" customWidth="1"/>
    <col min="3849" max="3849" width="15" bestFit="1" customWidth="1"/>
    <col min="3850" max="3850" width="15" customWidth="1"/>
    <col min="3851" max="3852" width="18.5703125" bestFit="1" customWidth="1"/>
    <col min="3853" max="3853" width="87.28515625" customWidth="1"/>
    <col min="4092" max="4092" width="14.140625" customWidth="1"/>
    <col min="4093" max="4093" width="9.7109375" customWidth="1"/>
    <col min="4094" max="4094" width="19.140625" customWidth="1"/>
    <col min="4095" max="4095" width="62.42578125" customWidth="1"/>
    <col min="4096" max="4096" width="31" customWidth="1"/>
    <col min="4097" max="4097" width="19.28515625" customWidth="1"/>
    <col min="4098" max="4098" width="15.5703125" bestFit="1" customWidth="1"/>
    <col min="4099" max="4100" width="17.5703125" bestFit="1" customWidth="1"/>
    <col min="4101" max="4101" width="17.5703125" customWidth="1"/>
    <col min="4102" max="4103" width="17.5703125" bestFit="1" customWidth="1"/>
    <col min="4104" max="4104" width="15.7109375" bestFit="1" customWidth="1"/>
    <col min="4105" max="4105" width="15" bestFit="1" customWidth="1"/>
    <col min="4106" max="4106" width="15" customWidth="1"/>
    <col min="4107" max="4108" width="18.5703125" bestFit="1" customWidth="1"/>
    <col min="4109" max="4109" width="87.28515625" customWidth="1"/>
    <col min="4348" max="4348" width="14.140625" customWidth="1"/>
    <col min="4349" max="4349" width="9.7109375" customWidth="1"/>
    <col min="4350" max="4350" width="19.140625" customWidth="1"/>
    <col min="4351" max="4351" width="62.42578125" customWidth="1"/>
    <col min="4352" max="4352" width="31" customWidth="1"/>
    <col min="4353" max="4353" width="19.28515625" customWidth="1"/>
    <col min="4354" max="4354" width="15.5703125" bestFit="1" customWidth="1"/>
    <col min="4355" max="4356" width="17.5703125" bestFit="1" customWidth="1"/>
    <col min="4357" max="4357" width="17.5703125" customWidth="1"/>
    <col min="4358" max="4359" width="17.5703125" bestFit="1" customWidth="1"/>
    <col min="4360" max="4360" width="15.7109375" bestFit="1" customWidth="1"/>
    <col min="4361" max="4361" width="15" bestFit="1" customWidth="1"/>
    <col min="4362" max="4362" width="15" customWidth="1"/>
    <col min="4363" max="4364" width="18.5703125" bestFit="1" customWidth="1"/>
    <col min="4365" max="4365" width="87.28515625" customWidth="1"/>
    <col min="4604" max="4604" width="14.140625" customWidth="1"/>
    <col min="4605" max="4605" width="9.7109375" customWidth="1"/>
    <col min="4606" max="4606" width="19.140625" customWidth="1"/>
    <col min="4607" max="4607" width="62.42578125" customWidth="1"/>
    <col min="4608" max="4608" width="31" customWidth="1"/>
    <col min="4609" max="4609" width="19.28515625" customWidth="1"/>
    <col min="4610" max="4610" width="15.5703125" bestFit="1" customWidth="1"/>
    <col min="4611" max="4612" width="17.5703125" bestFit="1" customWidth="1"/>
    <col min="4613" max="4613" width="17.5703125" customWidth="1"/>
    <col min="4614" max="4615" width="17.5703125" bestFit="1" customWidth="1"/>
    <col min="4616" max="4616" width="15.7109375" bestFit="1" customWidth="1"/>
    <col min="4617" max="4617" width="15" bestFit="1" customWidth="1"/>
    <col min="4618" max="4618" width="15" customWidth="1"/>
    <col min="4619" max="4620" width="18.5703125" bestFit="1" customWidth="1"/>
    <col min="4621" max="4621" width="87.28515625" customWidth="1"/>
    <col min="4860" max="4860" width="14.140625" customWidth="1"/>
    <col min="4861" max="4861" width="9.7109375" customWidth="1"/>
    <col min="4862" max="4862" width="19.140625" customWidth="1"/>
    <col min="4863" max="4863" width="62.42578125" customWidth="1"/>
    <col min="4864" max="4864" width="31" customWidth="1"/>
    <col min="4865" max="4865" width="19.28515625" customWidth="1"/>
    <col min="4866" max="4866" width="15.5703125" bestFit="1" customWidth="1"/>
    <col min="4867" max="4868" width="17.5703125" bestFit="1" customWidth="1"/>
    <col min="4869" max="4869" width="17.5703125" customWidth="1"/>
    <col min="4870" max="4871" width="17.5703125" bestFit="1" customWidth="1"/>
    <col min="4872" max="4872" width="15.7109375" bestFit="1" customWidth="1"/>
    <col min="4873" max="4873" width="15" bestFit="1" customWidth="1"/>
    <col min="4874" max="4874" width="15" customWidth="1"/>
    <col min="4875" max="4876" width="18.5703125" bestFit="1" customWidth="1"/>
    <col min="4877" max="4877" width="87.28515625" customWidth="1"/>
    <col min="5116" max="5116" width="14.140625" customWidth="1"/>
    <col min="5117" max="5117" width="9.7109375" customWidth="1"/>
    <col min="5118" max="5118" width="19.140625" customWidth="1"/>
    <col min="5119" max="5119" width="62.42578125" customWidth="1"/>
    <col min="5120" max="5120" width="31" customWidth="1"/>
    <col min="5121" max="5121" width="19.28515625" customWidth="1"/>
    <col min="5122" max="5122" width="15.5703125" bestFit="1" customWidth="1"/>
    <col min="5123" max="5124" width="17.5703125" bestFit="1" customWidth="1"/>
    <col min="5125" max="5125" width="17.5703125" customWidth="1"/>
    <col min="5126" max="5127" width="17.5703125" bestFit="1" customWidth="1"/>
    <col min="5128" max="5128" width="15.7109375" bestFit="1" customWidth="1"/>
    <col min="5129" max="5129" width="15" bestFit="1" customWidth="1"/>
    <col min="5130" max="5130" width="15" customWidth="1"/>
    <col min="5131" max="5132" width="18.5703125" bestFit="1" customWidth="1"/>
    <col min="5133" max="5133" width="87.28515625" customWidth="1"/>
    <col min="5372" max="5372" width="14.140625" customWidth="1"/>
    <col min="5373" max="5373" width="9.7109375" customWidth="1"/>
    <col min="5374" max="5374" width="19.140625" customWidth="1"/>
    <col min="5375" max="5375" width="62.42578125" customWidth="1"/>
    <col min="5376" max="5376" width="31" customWidth="1"/>
    <col min="5377" max="5377" width="19.28515625" customWidth="1"/>
    <col min="5378" max="5378" width="15.5703125" bestFit="1" customWidth="1"/>
    <col min="5379" max="5380" width="17.5703125" bestFit="1" customWidth="1"/>
    <col min="5381" max="5381" width="17.5703125" customWidth="1"/>
    <col min="5382" max="5383" width="17.5703125" bestFit="1" customWidth="1"/>
    <col min="5384" max="5384" width="15.7109375" bestFit="1" customWidth="1"/>
    <col min="5385" max="5385" width="15" bestFit="1" customWidth="1"/>
    <col min="5386" max="5386" width="15" customWidth="1"/>
    <col min="5387" max="5388" width="18.5703125" bestFit="1" customWidth="1"/>
    <col min="5389" max="5389" width="87.28515625" customWidth="1"/>
    <col min="5628" max="5628" width="14.140625" customWidth="1"/>
    <col min="5629" max="5629" width="9.7109375" customWidth="1"/>
    <col min="5630" max="5630" width="19.140625" customWidth="1"/>
    <col min="5631" max="5631" width="62.42578125" customWidth="1"/>
    <col min="5632" max="5632" width="31" customWidth="1"/>
    <col min="5633" max="5633" width="19.28515625" customWidth="1"/>
    <col min="5634" max="5634" width="15.5703125" bestFit="1" customWidth="1"/>
    <col min="5635" max="5636" width="17.5703125" bestFit="1" customWidth="1"/>
    <col min="5637" max="5637" width="17.5703125" customWidth="1"/>
    <col min="5638" max="5639" width="17.5703125" bestFit="1" customWidth="1"/>
    <col min="5640" max="5640" width="15.7109375" bestFit="1" customWidth="1"/>
    <col min="5641" max="5641" width="15" bestFit="1" customWidth="1"/>
    <col min="5642" max="5642" width="15" customWidth="1"/>
    <col min="5643" max="5644" width="18.5703125" bestFit="1" customWidth="1"/>
    <col min="5645" max="5645" width="87.28515625" customWidth="1"/>
    <col min="5884" max="5884" width="14.140625" customWidth="1"/>
    <col min="5885" max="5885" width="9.7109375" customWidth="1"/>
    <col min="5886" max="5886" width="19.140625" customWidth="1"/>
    <col min="5887" max="5887" width="62.42578125" customWidth="1"/>
    <col min="5888" max="5888" width="31" customWidth="1"/>
    <col min="5889" max="5889" width="19.28515625" customWidth="1"/>
    <col min="5890" max="5890" width="15.5703125" bestFit="1" customWidth="1"/>
    <col min="5891" max="5892" width="17.5703125" bestFit="1" customWidth="1"/>
    <col min="5893" max="5893" width="17.5703125" customWidth="1"/>
    <col min="5894" max="5895" width="17.5703125" bestFit="1" customWidth="1"/>
    <col min="5896" max="5896" width="15.7109375" bestFit="1" customWidth="1"/>
    <col min="5897" max="5897" width="15" bestFit="1" customWidth="1"/>
    <col min="5898" max="5898" width="15" customWidth="1"/>
    <col min="5899" max="5900" width="18.5703125" bestFit="1" customWidth="1"/>
    <col min="5901" max="5901" width="87.28515625" customWidth="1"/>
    <col min="6140" max="6140" width="14.140625" customWidth="1"/>
    <col min="6141" max="6141" width="9.7109375" customWidth="1"/>
    <col min="6142" max="6142" width="19.140625" customWidth="1"/>
    <col min="6143" max="6143" width="62.42578125" customWidth="1"/>
    <col min="6144" max="6144" width="31" customWidth="1"/>
    <col min="6145" max="6145" width="19.28515625" customWidth="1"/>
    <col min="6146" max="6146" width="15.5703125" bestFit="1" customWidth="1"/>
    <col min="6147" max="6148" width="17.5703125" bestFit="1" customWidth="1"/>
    <col min="6149" max="6149" width="17.5703125" customWidth="1"/>
    <col min="6150" max="6151" width="17.5703125" bestFit="1" customWidth="1"/>
    <col min="6152" max="6152" width="15.7109375" bestFit="1" customWidth="1"/>
    <col min="6153" max="6153" width="15" bestFit="1" customWidth="1"/>
    <col min="6154" max="6154" width="15" customWidth="1"/>
    <col min="6155" max="6156" width="18.5703125" bestFit="1" customWidth="1"/>
    <col min="6157" max="6157" width="87.28515625" customWidth="1"/>
    <col min="6396" max="6396" width="14.140625" customWidth="1"/>
    <col min="6397" max="6397" width="9.7109375" customWidth="1"/>
    <col min="6398" max="6398" width="19.140625" customWidth="1"/>
    <col min="6399" max="6399" width="62.42578125" customWidth="1"/>
    <col min="6400" max="6400" width="31" customWidth="1"/>
    <col min="6401" max="6401" width="19.28515625" customWidth="1"/>
    <col min="6402" max="6402" width="15.5703125" bestFit="1" customWidth="1"/>
    <col min="6403" max="6404" width="17.5703125" bestFit="1" customWidth="1"/>
    <col min="6405" max="6405" width="17.5703125" customWidth="1"/>
    <col min="6406" max="6407" width="17.5703125" bestFit="1" customWidth="1"/>
    <col min="6408" max="6408" width="15.7109375" bestFit="1" customWidth="1"/>
    <col min="6409" max="6409" width="15" bestFit="1" customWidth="1"/>
    <col min="6410" max="6410" width="15" customWidth="1"/>
    <col min="6411" max="6412" width="18.5703125" bestFit="1" customWidth="1"/>
    <col min="6413" max="6413" width="87.28515625" customWidth="1"/>
    <col min="6652" max="6652" width="14.140625" customWidth="1"/>
    <col min="6653" max="6653" width="9.7109375" customWidth="1"/>
    <col min="6654" max="6654" width="19.140625" customWidth="1"/>
    <col min="6655" max="6655" width="62.42578125" customWidth="1"/>
    <col min="6656" max="6656" width="31" customWidth="1"/>
    <col min="6657" max="6657" width="19.28515625" customWidth="1"/>
    <col min="6658" max="6658" width="15.5703125" bestFit="1" customWidth="1"/>
    <col min="6659" max="6660" width="17.5703125" bestFit="1" customWidth="1"/>
    <col min="6661" max="6661" width="17.5703125" customWidth="1"/>
    <col min="6662" max="6663" width="17.5703125" bestFit="1" customWidth="1"/>
    <col min="6664" max="6664" width="15.7109375" bestFit="1" customWidth="1"/>
    <col min="6665" max="6665" width="15" bestFit="1" customWidth="1"/>
    <col min="6666" max="6666" width="15" customWidth="1"/>
    <col min="6667" max="6668" width="18.5703125" bestFit="1" customWidth="1"/>
    <col min="6669" max="6669" width="87.28515625" customWidth="1"/>
    <col min="6908" max="6908" width="14.140625" customWidth="1"/>
    <col min="6909" max="6909" width="9.7109375" customWidth="1"/>
    <col min="6910" max="6910" width="19.140625" customWidth="1"/>
    <col min="6911" max="6911" width="62.42578125" customWidth="1"/>
    <col min="6912" max="6912" width="31" customWidth="1"/>
    <col min="6913" max="6913" width="19.28515625" customWidth="1"/>
    <col min="6914" max="6914" width="15.5703125" bestFit="1" customWidth="1"/>
    <col min="6915" max="6916" width="17.5703125" bestFit="1" customWidth="1"/>
    <col min="6917" max="6917" width="17.5703125" customWidth="1"/>
    <col min="6918" max="6919" width="17.5703125" bestFit="1" customWidth="1"/>
    <col min="6920" max="6920" width="15.7109375" bestFit="1" customWidth="1"/>
    <col min="6921" max="6921" width="15" bestFit="1" customWidth="1"/>
    <col min="6922" max="6922" width="15" customWidth="1"/>
    <col min="6923" max="6924" width="18.5703125" bestFit="1" customWidth="1"/>
    <col min="6925" max="6925" width="87.28515625" customWidth="1"/>
    <col min="7164" max="7164" width="14.140625" customWidth="1"/>
    <col min="7165" max="7165" width="9.7109375" customWidth="1"/>
    <col min="7166" max="7166" width="19.140625" customWidth="1"/>
    <col min="7167" max="7167" width="62.42578125" customWidth="1"/>
    <col min="7168" max="7168" width="31" customWidth="1"/>
    <col min="7169" max="7169" width="19.28515625" customWidth="1"/>
    <col min="7170" max="7170" width="15.5703125" bestFit="1" customWidth="1"/>
    <col min="7171" max="7172" width="17.5703125" bestFit="1" customWidth="1"/>
    <col min="7173" max="7173" width="17.5703125" customWidth="1"/>
    <col min="7174" max="7175" width="17.5703125" bestFit="1" customWidth="1"/>
    <col min="7176" max="7176" width="15.7109375" bestFit="1" customWidth="1"/>
    <col min="7177" max="7177" width="15" bestFit="1" customWidth="1"/>
    <col min="7178" max="7178" width="15" customWidth="1"/>
    <col min="7179" max="7180" width="18.5703125" bestFit="1" customWidth="1"/>
    <col min="7181" max="7181" width="87.28515625" customWidth="1"/>
    <col min="7420" max="7420" width="14.140625" customWidth="1"/>
    <col min="7421" max="7421" width="9.7109375" customWidth="1"/>
    <col min="7422" max="7422" width="19.140625" customWidth="1"/>
    <col min="7423" max="7423" width="62.42578125" customWidth="1"/>
    <col min="7424" max="7424" width="31" customWidth="1"/>
    <col min="7425" max="7425" width="19.28515625" customWidth="1"/>
    <col min="7426" max="7426" width="15.5703125" bestFit="1" customWidth="1"/>
    <col min="7427" max="7428" width="17.5703125" bestFit="1" customWidth="1"/>
    <col min="7429" max="7429" width="17.5703125" customWidth="1"/>
    <col min="7430" max="7431" width="17.5703125" bestFit="1" customWidth="1"/>
    <col min="7432" max="7432" width="15.7109375" bestFit="1" customWidth="1"/>
    <col min="7433" max="7433" width="15" bestFit="1" customWidth="1"/>
    <col min="7434" max="7434" width="15" customWidth="1"/>
    <col min="7435" max="7436" width="18.5703125" bestFit="1" customWidth="1"/>
    <col min="7437" max="7437" width="87.28515625" customWidth="1"/>
    <col min="7676" max="7676" width="14.140625" customWidth="1"/>
    <col min="7677" max="7677" width="9.7109375" customWidth="1"/>
    <col min="7678" max="7678" width="19.140625" customWidth="1"/>
    <col min="7679" max="7679" width="62.42578125" customWidth="1"/>
    <col min="7680" max="7680" width="31" customWidth="1"/>
    <col min="7681" max="7681" width="19.28515625" customWidth="1"/>
    <col min="7682" max="7682" width="15.5703125" bestFit="1" customWidth="1"/>
    <col min="7683" max="7684" width="17.5703125" bestFit="1" customWidth="1"/>
    <col min="7685" max="7685" width="17.5703125" customWidth="1"/>
    <col min="7686" max="7687" width="17.5703125" bestFit="1" customWidth="1"/>
    <col min="7688" max="7688" width="15.7109375" bestFit="1" customWidth="1"/>
    <col min="7689" max="7689" width="15" bestFit="1" customWidth="1"/>
    <col min="7690" max="7690" width="15" customWidth="1"/>
    <col min="7691" max="7692" width="18.5703125" bestFit="1" customWidth="1"/>
    <col min="7693" max="7693" width="87.28515625" customWidth="1"/>
    <col min="7932" max="7932" width="14.140625" customWidth="1"/>
    <col min="7933" max="7933" width="9.7109375" customWidth="1"/>
    <col min="7934" max="7934" width="19.140625" customWidth="1"/>
    <col min="7935" max="7935" width="62.42578125" customWidth="1"/>
    <col min="7936" max="7936" width="31" customWidth="1"/>
    <col min="7937" max="7937" width="19.28515625" customWidth="1"/>
    <col min="7938" max="7938" width="15.5703125" bestFit="1" customWidth="1"/>
    <col min="7939" max="7940" width="17.5703125" bestFit="1" customWidth="1"/>
    <col min="7941" max="7941" width="17.5703125" customWidth="1"/>
    <col min="7942" max="7943" width="17.5703125" bestFit="1" customWidth="1"/>
    <col min="7944" max="7944" width="15.7109375" bestFit="1" customWidth="1"/>
    <col min="7945" max="7945" width="15" bestFit="1" customWidth="1"/>
    <col min="7946" max="7946" width="15" customWidth="1"/>
    <col min="7947" max="7948" width="18.5703125" bestFit="1" customWidth="1"/>
    <col min="7949" max="7949" width="87.28515625" customWidth="1"/>
    <col min="8188" max="8188" width="14.140625" customWidth="1"/>
    <col min="8189" max="8189" width="9.7109375" customWidth="1"/>
    <col min="8190" max="8190" width="19.140625" customWidth="1"/>
    <col min="8191" max="8191" width="62.42578125" customWidth="1"/>
    <col min="8192" max="8192" width="31" customWidth="1"/>
    <col min="8193" max="8193" width="19.28515625" customWidth="1"/>
    <col min="8194" max="8194" width="15.5703125" bestFit="1" customWidth="1"/>
    <col min="8195" max="8196" width="17.5703125" bestFit="1" customWidth="1"/>
    <col min="8197" max="8197" width="17.5703125" customWidth="1"/>
    <col min="8198" max="8199" width="17.5703125" bestFit="1" customWidth="1"/>
    <col min="8200" max="8200" width="15.7109375" bestFit="1" customWidth="1"/>
    <col min="8201" max="8201" width="15" bestFit="1" customWidth="1"/>
    <col min="8202" max="8202" width="15" customWidth="1"/>
    <col min="8203" max="8204" width="18.5703125" bestFit="1" customWidth="1"/>
    <col min="8205" max="8205" width="87.28515625" customWidth="1"/>
    <col min="8444" max="8444" width="14.140625" customWidth="1"/>
    <col min="8445" max="8445" width="9.7109375" customWidth="1"/>
    <col min="8446" max="8446" width="19.140625" customWidth="1"/>
    <col min="8447" max="8447" width="62.42578125" customWidth="1"/>
    <col min="8448" max="8448" width="31" customWidth="1"/>
    <col min="8449" max="8449" width="19.28515625" customWidth="1"/>
    <col min="8450" max="8450" width="15.5703125" bestFit="1" customWidth="1"/>
    <col min="8451" max="8452" width="17.5703125" bestFit="1" customWidth="1"/>
    <col min="8453" max="8453" width="17.5703125" customWidth="1"/>
    <col min="8454" max="8455" width="17.5703125" bestFit="1" customWidth="1"/>
    <col min="8456" max="8456" width="15.7109375" bestFit="1" customWidth="1"/>
    <col min="8457" max="8457" width="15" bestFit="1" customWidth="1"/>
    <col min="8458" max="8458" width="15" customWidth="1"/>
    <col min="8459" max="8460" width="18.5703125" bestFit="1" customWidth="1"/>
    <col min="8461" max="8461" width="87.28515625" customWidth="1"/>
    <col min="8700" max="8700" width="14.140625" customWidth="1"/>
    <col min="8701" max="8701" width="9.7109375" customWidth="1"/>
    <col min="8702" max="8702" width="19.140625" customWidth="1"/>
    <col min="8703" max="8703" width="62.42578125" customWidth="1"/>
    <col min="8704" max="8704" width="31" customWidth="1"/>
    <col min="8705" max="8705" width="19.28515625" customWidth="1"/>
    <col min="8706" max="8706" width="15.5703125" bestFit="1" customWidth="1"/>
    <col min="8707" max="8708" width="17.5703125" bestFit="1" customWidth="1"/>
    <col min="8709" max="8709" width="17.5703125" customWidth="1"/>
    <col min="8710" max="8711" width="17.5703125" bestFit="1" customWidth="1"/>
    <col min="8712" max="8712" width="15.7109375" bestFit="1" customWidth="1"/>
    <col min="8713" max="8713" width="15" bestFit="1" customWidth="1"/>
    <col min="8714" max="8714" width="15" customWidth="1"/>
    <col min="8715" max="8716" width="18.5703125" bestFit="1" customWidth="1"/>
    <col min="8717" max="8717" width="87.28515625" customWidth="1"/>
    <col min="8956" max="8956" width="14.140625" customWidth="1"/>
    <col min="8957" max="8957" width="9.7109375" customWidth="1"/>
    <col min="8958" max="8958" width="19.140625" customWidth="1"/>
    <col min="8959" max="8959" width="62.42578125" customWidth="1"/>
    <col min="8960" max="8960" width="31" customWidth="1"/>
    <col min="8961" max="8961" width="19.28515625" customWidth="1"/>
    <col min="8962" max="8962" width="15.5703125" bestFit="1" customWidth="1"/>
    <col min="8963" max="8964" width="17.5703125" bestFit="1" customWidth="1"/>
    <col min="8965" max="8965" width="17.5703125" customWidth="1"/>
    <col min="8966" max="8967" width="17.5703125" bestFit="1" customWidth="1"/>
    <col min="8968" max="8968" width="15.7109375" bestFit="1" customWidth="1"/>
    <col min="8969" max="8969" width="15" bestFit="1" customWidth="1"/>
    <col min="8970" max="8970" width="15" customWidth="1"/>
    <col min="8971" max="8972" width="18.5703125" bestFit="1" customWidth="1"/>
    <col min="8973" max="8973" width="87.28515625" customWidth="1"/>
    <col min="9212" max="9212" width="14.140625" customWidth="1"/>
    <col min="9213" max="9213" width="9.7109375" customWidth="1"/>
    <col min="9214" max="9214" width="19.140625" customWidth="1"/>
    <col min="9215" max="9215" width="62.42578125" customWidth="1"/>
    <col min="9216" max="9216" width="31" customWidth="1"/>
    <col min="9217" max="9217" width="19.28515625" customWidth="1"/>
    <col min="9218" max="9218" width="15.5703125" bestFit="1" customWidth="1"/>
    <col min="9219" max="9220" width="17.5703125" bestFit="1" customWidth="1"/>
    <col min="9221" max="9221" width="17.5703125" customWidth="1"/>
    <col min="9222" max="9223" width="17.5703125" bestFit="1" customWidth="1"/>
    <col min="9224" max="9224" width="15.7109375" bestFit="1" customWidth="1"/>
    <col min="9225" max="9225" width="15" bestFit="1" customWidth="1"/>
    <col min="9226" max="9226" width="15" customWidth="1"/>
    <col min="9227" max="9228" width="18.5703125" bestFit="1" customWidth="1"/>
    <col min="9229" max="9229" width="87.28515625" customWidth="1"/>
    <col min="9468" max="9468" width="14.140625" customWidth="1"/>
    <col min="9469" max="9469" width="9.7109375" customWidth="1"/>
    <col min="9470" max="9470" width="19.140625" customWidth="1"/>
    <col min="9471" max="9471" width="62.42578125" customWidth="1"/>
    <col min="9472" max="9472" width="31" customWidth="1"/>
    <col min="9473" max="9473" width="19.28515625" customWidth="1"/>
    <col min="9474" max="9474" width="15.5703125" bestFit="1" customWidth="1"/>
    <col min="9475" max="9476" width="17.5703125" bestFit="1" customWidth="1"/>
    <col min="9477" max="9477" width="17.5703125" customWidth="1"/>
    <col min="9478" max="9479" width="17.5703125" bestFit="1" customWidth="1"/>
    <col min="9480" max="9480" width="15.7109375" bestFit="1" customWidth="1"/>
    <col min="9481" max="9481" width="15" bestFit="1" customWidth="1"/>
    <col min="9482" max="9482" width="15" customWidth="1"/>
    <col min="9483" max="9484" width="18.5703125" bestFit="1" customWidth="1"/>
    <col min="9485" max="9485" width="87.28515625" customWidth="1"/>
    <col min="9724" max="9724" width="14.140625" customWidth="1"/>
    <col min="9725" max="9725" width="9.7109375" customWidth="1"/>
    <col min="9726" max="9726" width="19.140625" customWidth="1"/>
    <col min="9727" max="9727" width="62.42578125" customWidth="1"/>
    <col min="9728" max="9728" width="31" customWidth="1"/>
    <col min="9729" max="9729" width="19.28515625" customWidth="1"/>
    <col min="9730" max="9730" width="15.5703125" bestFit="1" customWidth="1"/>
    <col min="9731" max="9732" width="17.5703125" bestFit="1" customWidth="1"/>
    <col min="9733" max="9733" width="17.5703125" customWidth="1"/>
    <col min="9734" max="9735" width="17.5703125" bestFit="1" customWidth="1"/>
    <col min="9736" max="9736" width="15.7109375" bestFit="1" customWidth="1"/>
    <col min="9737" max="9737" width="15" bestFit="1" customWidth="1"/>
    <col min="9738" max="9738" width="15" customWidth="1"/>
    <col min="9739" max="9740" width="18.5703125" bestFit="1" customWidth="1"/>
    <col min="9741" max="9741" width="87.28515625" customWidth="1"/>
    <col min="9980" max="9980" width="14.140625" customWidth="1"/>
    <col min="9981" max="9981" width="9.7109375" customWidth="1"/>
    <col min="9982" max="9982" width="19.140625" customWidth="1"/>
    <col min="9983" max="9983" width="62.42578125" customWidth="1"/>
    <col min="9984" max="9984" width="31" customWidth="1"/>
    <col min="9985" max="9985" width="19.28515625" customWidth="1"/>
    <col min="9986" max="9986" width="15.5703125" bestFit="1" customWidth="1"/>
    <col min="9987" max="9988" width="17.5703125" bestFit="1" customWidth="1"/>
    <col min="9989" max="9989" width="17.5703125" customWidth="1"/>
    <col min="9990" max="9991" width="17.5703125" bestFit="1" customWidth="1"/>
    <col min="9992" max="9992" width="15.7109375" bestFit="1" customWidth="1"/>
    <col min="9993" max="9993" width="15" bestFit="1" customWidth="1"/>
    <col min="9994" max="9994" width="15" customWidth="1"/>
    <col min="9995" max="9996" width="18.5703125" bestFit="1" customWidth="1"/>
    <col min="9997" max="9997" width="87.28515625" customWidth="1"/>
    <col min="10236" max="10236" width="14.140625" customWidth="1"/>
    <col min="10237" max="10237" width="9.7109375" customWidth="1"/>
    <col min="10238" max="10238" width="19.140625" customWidth="1"/>
    <col min="10239" max="10239" width="62.42578125" customWidth="1"/>
    <col min="10240" max="10240" width="31" customWidth="1"/>
    <col min="10241" max="10241" width="19.28515625" customWidth="1"/>
    <col min="10242" max="10242" width="15.5703125" bestFit="1" customWidth="1"/>
    <col min="10243" max="10244" width="17.5703125" bestFit="1" customWidth="1"/>
    <col min="10245" max="10245" width="17.5703125" customWidth="1"/>
    <col min="10246" max="10247" width="17.5703125" bestFit="1" customWidth="1"/>
    <col min="10248" max="10248" width="15.7109375" bestFit="1" customWidth="1"/>
    <col min="10249" max="10249" width="15" bestFit="1" customWidth="1"/>
    <col min="10250" max="10250" width="15" customWidth="1"/>
    <col min="10251" max="10252" width="18.5703125" bestFit="1" customWidth="1"/>
    <col min="10253" max="10253" width="87.28515625" customWidth="1"/>
    <col min="10492" max="10492" width="14.140625" customWidth="1"/>
    <col min="10493" max="10493" width="9.7109375" customWidth="1"/>
    <col min="10494" max="10494" width="19.140625" customWidth="1"/>
    <col min="10495" max="10495" width="62.42578125" customWidth="1"/>
    <col min="10496" max="10496" width="31" customWidth="1"/>
    <col min="10497" max="10497" width="19.28515625" customWidth="1"/>
    <col min="10498" max="10498" width="15.5703125" bestFit="1" customWidth="1"/>
    <col min="10499" max="10500" width="17.5703125" bestFit="1" customWidth="1"/>
    <col min="10501" max="10501" width="17.5703125" customWidth="1"/>
    <col min="10502" max="10503" width="17.5703125" bestFit="1" customWidth="1"/>
    <col min="10504" max="10504" width="15.7109375" bestFit="1" customWidth="1"/>
    <col min="10505" max="10505" width="15" bestFit="1" customWidth="1"/>
    <col min="10506" max="10506" width="15" customWidth="1"/>
    <col min="10507" max="10508" width="18.5703125" bestFit="1" customWidth="1"/>
    <col min="10509" max="10509" width="87.28515625" customWidth="1"/>
    <col min="10748" max="10748" width="14.140625" customWidth="1"/>
    <col min="10749" max="10749" width="9.7109375" customWidth="1"/>
    <col min="10750" max="10750" width="19.140625" customWidth="1"/>
    <col min="10751" max="10751" width="62.42578125" customWidth="1"/>
    <col min="10752" max="10752" width="31" customWidth="1"/>
    <col min="10753" max="10753" width="19.28515625" customWidth="1"/>
    <col min="10754" max="10754" width="15.5703125" bestFit="1" customWidth="1"/>
    <col min="10755" max="10756" width="17.5703125" bestFit="1" customWidth="1"/>
    <col min="10757" max="10757" width="17.5703125" customWidth="1"/>
    <col min="10758" max="10759" width="17.5703125" bestFit="1" customWidth="1"/>
    <col min="10760" max="10760" width="15.7109375" bestFit="1" customWidth="1"/>
    <col min="10761" max="10761" width="15" bestFit="1" customWidth="1"/>
    <col min="10762" max="10762" width="15" customWidth="1"/>
    <col min="10763" max="10764" width="18.5703125" bestFit="1" customWidth="1"/>
    <col min="10765" max="10765" width="87.28515625" customWidth="1"/>
    <col min="11004" max="11004" width="14.140625" customWidth="1"/>
    <col min="11005" max="11005" width="9.7109375" customWidth="1"/>
    <col min="11006" max="11006" width="19.140625" customWidth="1"/>
    <col min="11007" max="11007" width="62.42578125" customWidth="1"/>
    <col min="11008" max="11008" width="31" customWidth="1"/>
    <col min="11009" max="11009" width="19.28515625" customWidth="1"/>
    <col min="11010" max="11010" width="15.5703125" bestFit="1" customWidth="1"/>
    <col min="11011" max="11012" width="17.5703125" bestFit="1" customWidth="1"/>
    <col min="11013" max="11013" width="17.5703125" customWidth="1"/>
    <col min="11014" max="11015" width="17.5703125" bestFit="1" customWidth="1"/>
    <col min="11016" max="11016" width="15.7109375" bestFit="1" customWidth="1"/>
    <col min="11017" max="11017" width="15" bestFit="1" customWidth="1"/>
    <col min="11018" max="11018" width="15" customWidth="1"/>
    <col min="11019" max="11020" width="18.5703125" bestFit="1" customWidth="1"/>
    <col min="11021" max="11021" width="87.28515625" customWidth="1"/>
    <col min="11260" max="11260" width="14.140625" customWidth="1"/>
    <col min="11261" max="11261" width="9.7109375" customWidth="1"/>
    <col min="11262" max="11262" width="19.140625" customWidth="1"/>
    <col min="11263" max="11263" width="62.42578125" customWidth="1"/>
    <col min="11264" max="11264" width="31" customWidth="1"/>
    <col min="11265" max="11265" width="19.28515625" customWidth="1"/>
    <col min="11266" max="11266" width="15.5703125" bestFit="1" customWidth="1"/>
    <col min="11267" max="11268" width="17.5703125" bestFit="1" customWidth="1"/>
    <col min="11269" max="11269" width="17.5703125" customWidth="1"/>
    <col min="11270" max="11271" width="17.5703125" bestFit="1" customWidth="1"/>
    <col min="11272" max="11272" width="15.7109375" bestFit="1" customWidth="1"/>
    <col min="11273" max="11273" width="15" bestFit="1" customWidth="1"/>
    <col min="11274" max="11274" width="15" customWidth="1"/>
    <col min="11275" max="11276" width="18.5703125" bestFit="1" customWidth="1"/>
    <col min="11277" max="11277" width="87.28515625" customWidth="1"/>
    <col min="11516" max="11516" width="14.140625" customWidth="1"/>
    <col min="11517" max="11517" width="9.7109375" customWidth="1"/>
    <col min="11518" max="11518" width="19.140625" customWidth="1"/>
    <col min="11519" max="11519" width="62.42578125" customWidth="1"/>
    <col min="11520" max="11520" width="31" customWidth="1"/>
    <col min="11521" max="11521" width="19.28515625" customWidth="1"/>
    <col min="11522" max="11522" width="15.5703125" bestFit="1" customWidth="1"/>
    <col min="11523" max="11524" width="17.5703125" bestFit="1" customWidth="1"/>
    <col min="11525" max="11525" width="17.5703125" customWidth="1"/>
    <col min="11526" max="11527" width="17.5703125" bestFit="1" customWidth="1"/>
    <col min="11528" max="11528" width="15.7109375" bestFit="1" customWidth="1"/>
    <col min="11529" max="11529" width="15" bestFit="1" customWidth="1"/>
    <col min="11530" max="11530" width="15" customWidth="1"/>
    <col min="11531" max="11532" width="18.5703125" bestFit="1" customWidth="1"/>
    <col min="11533" max="11533" width="87.28515625" customWidth="1"/>
    <col min="11772" max="11772" width="14.140625" customWidth="1"/>
    <col min="11773" max="11773" width="9.7109375" customWidth="1"/>
    <col min="11774" max="11774" width="19.140625" customWidth="1"/>
    <col min="11775" max="11775" width="62.42578125" customWidth="1"/>
    <col min="11776" max="11776" width="31" customWidth="1"/>
    <col min="11777" max="11777" width="19.28515625" customWidth="1"/>
    <col min="11778" max="11778" width="15.5703125" bestFit="1" customWidth="1"/>
    <col min="11779" max="11780" width="17.5703125" bestFit="1" customWidth="1"/>
    <col min="11781" max="11781" width="17.5703125" customWidth="1"/>
    <col min="11782" max="11783" width="17.5703125" bestFit="1" customWidth="1"/>
    <col min="11784" max="11784" width="15.7109375" bestFit="1" customWidth="1"/>
    <col min="11785" max="11785" width="15" bestFit="1" customWidth="1"/>
    <col min="11786" max="11786" width="15" customWidth="1"/>
    <col min="11787" max="11788" width="18.5703125" bestFit="1" customWidth="1"/>
    <col min="11789" max="11789" width="87.28515625" customWidth="1"/>
    <col min="12028" max="12028" width="14.140625" customWidth="1"/>
    <col min="12029" max="12029" width="9.7109375" customWidth="1"/>
    <col min="12030" max="12030" width="19.140625" customWidth="1"/>
    <col min="12031" max="12031" width="62.42578125" customWidth="1"/>
    <col min="12032" max="12032" width="31" customWidth="1"/>
    <col min="12033" max="12033" width="19.28515625" customWidth="1"/>
    <col min="12034" max="12034" width="15.5703125" bestFit="1" customWidth="1"/>
    <col min="12035" max="12036" width="17.5703125" bestFit="1" customWidth="1"/>
    <col min="12037" max="12037" width="17.5703125" customWidth="1"/>
    <col min="12038" max="12039" width="17.5703125" bestFit="1" customWidth="1"/>
    <col min="12040" max="12040" width="15.7109375" bestFit="1" customWidth="1"/>
    <col min="12041" max="12041" width="15" bestFit="1" customWidth="1"/>
    <col min="12042" max="12042" width="15" customWidth="1"/>
    <col min="12043" max="12044" width="18.5703125" bestFit="1" customWidth="1"/>
    <col min="12045" max="12045" width="87.28515625" customWidth="1"/>
    <col min="12284" max="12284" width="14.140625" customWidth="1"/>
    <col min="12285" max="12285" width="9.7109375" customWidth="1"/>
    <col min="12286" max="12286" width="19.140625" customWidth="1"/>
    <col min="12287" max="12287" width="62.42578125" customWidth="1"/>
    <col min="12288" max="12288" width="31" customWidth="1"/>
    <col min="12289" max="12289" width="19.28515625" customWidth="1"/>
    <col min="12290" max="12290" width="15.5703125" bestFit="1" customWidth="1"/>
    <col min="12291" max="12292" width="17.5703125" bestFit="1" customWidth="1"/>
    <col min="12293" max="12293" width="17.5703125" customWidth="1"/>
    <col min="12294" max="12295" width="17.5703125" bestFit="1" customWidth="1"/>
    <col min="12296" max="12296" width="15.7109375" bestFit="1" customWidth="1"/>
    <col min="12297" max="12297" width="15" bestFit="1" customWidth="1"/>
    <col min="12298" max="12298" width="15" customWidth="1"/>
    <col min="12299" max="12300" width="18.5703125" bestFit="1" customWidth="1"/>
    <col min="12301" max="12301" width="87.28515625" customWidth="1"/>
    <col min="12540" max="12540" width="14.140625" customWidth="1"/>
    <col min="12541" max="12541" width="9.7109375" customWidth="1"/>
    <col min="12542" max="12542" width="19.140625" customWidth="1"/>
    <col min="12543" max="12543" width="62.42578125" customWidth="1"/>
    <col min="12544" max="12544" width="31" customWidth="1"/>
    <col min="12545" max="12545" width="19.28515625" customWidth="1"/>
    <col min="12546" max="12546" width="15.5703125" bestFit="1" customWidth="1"/>
    <col min="12547" max="12548" width="17.5703125" bestFit="1" customWidth="1"/>
    <col min="12549" max="12549" width="17.5703125" customWidth="1"/>
    <col min="12550" max="12551" width="17.5703125" bestFit="1" customWidth="1"/>
    <col min="12552" max="12552" width="15.7109375" bestFit="1" customWidth="1"/>
    <col min="12553" max="12553" width="15" bestFit="1" customWidth="1"/>
    <col min="12554" max="12554" width="15" customWidth="1"/>
    <col min="12555" max="12556" width="18.5703125" bestFit="1" customWidth="1"/>
    <col min="12557" max="12557" width="87.28515625" customWidth="1"/>
    <col min="12796" max="12796" width="14.140625" customWidth="1"/>
    <col min="12797" max="12797" width="9.7109375" customWidth="1"/>
    <col min="12798" max="12798" width="19.140625" customWidth="1"/>
    <col min="12799" max="12799" width="62.42578125" customWidth="1"/>
    <col min="12800" max="12800" width="31" customWidth="1"/>
    <col min="12801" max="12801" width="19.28515625" customWidth="1"/>
    <col min="12802" max="12802" width="15.5703125" bestFit="1" customWidth="1"/>
    <col min="12803" max="12804" width="17.5703125" bestFit="1" customWidth="1"/>
    <col min="12805" max="12805" width="17.5703125" customWidth="1"/>
    <col min="12806" max="12807" width="17.5703125" bestFit="1" customWidth="1"/>
    <col min="12808" max="12808" width="15.7109375" bestFit="1" customWidth="1"/>
    <col min="12809" max="12809" width="15" bestFit="1" customWidth="1"/>
    <col min="12810" max="12810" width="15" customWidth="1"/>
    <col min="12811" max="12812" width="18.5703125" bestFit="1" customWidth="1"/>
    <col min="12813" max="12813" width="87.28515625" customWidth="1"/>
    <col min="13052" max="13052" width="14.140625" customWidth="1"/>
    <col min="13053" max="13053" width="9.7109375" customWidth="1"/>
    <col min="13054" max="13054" width="19.140625" customWidth="1"/>
    <col min="13055" max="13055" width="62.42578125" customWidth="1"/>
    <col min="13056" max="13056" width="31" customWidth="1"/>
    <col min="13057" max="13057" width="19.28515625" customWidth="1"/>
    <col min="13058" max="13058" width="15.5703125" bestFit="1" customWidth="1"/>
    <col min="13059" max="13060" width="17.5703125" bestFit="1" customWidth="1"/>
    <col min="13061" max="13061" width="17.5703125" customWidth="1"/>
    <col min="13062" max="13063" width="17.5703125" bestFit="1" customWidth="1"/>
    <col min="13064" max="13064" width="15.7109375" bestFit="1" customWidth="1"/>
    <col min="13065" max="13065" width="15" bestFit="1" customWidth="1"/>
    <col min="13066" max="13066" width="15" customWidth="1"/>
    <col min="13067" max="13068" width="18.5703125" bestFit="1" customWidth="1"/>
    <col min="13069" max="13069" width="87.28515625" customWidth="1"/>
    <col min="13308" max="13308" width="14.140625" customWidth="1"/>
    <col min="13309" max="13309" width="9.7109375" customWidth="1"/>
    <col min="13310" max="13310" width="19.140625" customWidth="1"/>
    <col min="13311" max="13311" width="62.42578125" customWidth="1"/>
    <col min="13312" max="13312" width="31" customWidth="1"/>
    <col min="13313" max="13313" width="19.28515625" customWidth="1"/>
    <col min="13314" max="13314" width="15.5703125" bestFit="1" customWidth="1"/>
    <col min="13315" max="13316" width="17.5703125" bestFit="1" customWidth="1"/>
    <col min="13317" max="13317" width="17.5703125" customWidth="1"/>
    <col min="13318" max="13319" width="17.5703125" bestFit="1" customWidth="1"/>
    <col min="13320" max="13320" width="15.7109375" bestFit="1" customWidth="1"/>
    <col min="13321" max="13321" width="15" bestFit="1" customWidth="1"/>
    <col min="13322" max="13322" width="15" customWidth="1"/>
    <col min="13323" max="13324" width="18.5703125" bestFit="1" customWidth="1"/>
    <col min="13325" max="13325" width="87.28515625" customWidth="1"/>
    <col min="13564" max="13564" width="14.140625" customWidth="1"/>
    <col min="13565" max="13565" width="9.7109375" customWidth="1"/>
    <col min="13566" max="13566" width="19.140625" customWidth="1"/>
    <col min="13567" max="13567" width="62.42578125" customWidth="1"/>
    <col min="13568" max="13568" width="31" customWidth="1"/>
    <col min="13569" max="13569" width="19.28515625" customWidth="1"/>
    <col min="13570" max="13570" width="15.5703125" bestFit="1" customWidth="1"/>
    <col min="13571" max="13572" width="17.5703125" bestFit="1" customWidth="1"/>
    <col min="13573" max="13573" width="17.5703125" customWidth="1"/>
    <col min="13574" max="13575" width="17.5703125" bestFit="1" customWidth="1"/>
    <col min="13576" max="13576" width="15.7109375" bestFit="1" customWidth="1"/>
    <col min="13577" max="13577" width="15" bestFit="1" customWidth="1"/>
    <col min="13578" max="13578" width="15" customWidth="1"/>
    <col min="13579" max="13580" width="18.5703125" bestFit="1" customWidth="1"/>
    <col min="13581" max="13581" width="87.28515625" customWidth="1"/>
    <col min="13820" max="13820" width="14.140625" customWidth="1"/>
    <col min="13821" max="13821" width="9.7109375" customWidth="1"/>
    <col min="13822" max="13822" width="19.140625" customWidth="1"/>
    <col min="13823" max="13823" width="62.42578125" customWidth="1"/>
    <col min="13824" max="13824" width="31" customWidth="1"/>
    <col min="13825" max="13825" width="19.28515625" customWidth="1"/>
    <col min="13826" max="13826" width="15.5703125" bestFit="1" customWidth="1"/>
    <col min="13827" max="13828" width="17.5703125" bestFit="1" customWidth="1"/>
    <col min="13829" max="13829" width="17.5703125" customWidth="1"/>
    <col min="13830" max="13831" width="17.5703125" bestFit="1" customWidth="1"/>
    <col min="13832" max="13832" width="15.7109375" bestFit="1" customWidth="1"/>
    <col min="13833" max="13833" width="15" bestFit="1" customWidth="1"/>
    <col min="13834" max="13834" width="15" customWidth="1"/>
    <col min="13835" max="13836" width="18.5703125" bestFit="1" customWidth="1"/>
    <col min="13837" max="13837" width="87.28515625" customWidth="1"/>
    <col min="14076" max="14076" width="14.140625" customWidth="1"/>
    <col min="14077" max="14077" width="9.7109375" customWidth="1"/>
    <col min="14078" max="14078" width="19.140625" customWidth="1"/>
    <col min="14079" max="14079" width="62.42578125" customWidth="1"/>
    <col min="14080" max="14080" width="31" customWidth="1"/>
    <col min="14081" max="14081" width="19.28515625" customWidth="1"/>
    <col min="14082" max="14082" width="15.5703125" bestFit="1" customWidth="1"/>
    <col min="14083" max="14084" width="17.5703125" bestFit="1" customWidth="1"/>
    <col min="14085" max="14085" width="17.5703125" customWidth="1"/>
    <col min="14086" max="14087" width="17.5703125" bestFit="1" customWidth="1"/>
    <col min="14088" max="14088" width="15.7109375" bestFit="1" customWidth="1"/>
    <col min="14089" max="14089" width="15" bestFit="1" customWidth="1"/>
    <col min="14090" max="14090" width="15" customWidth="1"/>
    <col min="14091" max="14092" width="18.5703125" bestFit="1" customWidth="1"/>
    <col min="14093" max="14093" width="87.28515625" customWidth="1"/>
    <col min="14332" max="14332" width="14.140625" customWidth="1"/>
    <col min="14333" max="14333" width="9.7109375" customWidth="1"/>
    <col min="14334" max="14334" width="19.140625" customWidth="1"/>
    <col min="14335" max="14335" width="62.42578125" customWidth="1"/>
    <col min="14336" max="14336" width="31" customWidth="1"/>
    <col min="14337" max="14337" width="19.28515625" customWidth="1"/>
    <col min="14338" max="14338" width="15.5703125" bestFit="1" customWidth="1"/>
    <col min="14339" max="14340" width="17.5703125" bestFit="1" customWidth="1"/>
    <col min="14341" max="14341" width="17.5703125" customWidth="1"/>
    <col min="14342" max="14343" width="17.5703125" bestFit="1" customWidth="1"/>
    <col min="14344" max="14344" width="15.7109375" bestFit="1" customWidth="1"/>
    <col min="14345" max="14345" width="15" bestFit="1" customWidth="1"/>
    <col min="14346" max="14346" width="15" customWidth="1"/>
    <col min="14347" max="14348" width="18.5703125" bestFit="1" customWidth="1"/>
    <col min="14349" max="14349" width="87.28515625" customWidth="1"/>
    <col min="14588" max="14588" width="14.140625" customWidth="1"/>
    <col min="14589" max="14589" width="9.7109375" customWidth="1"/>
    <col min="14590" max="14590" width="19.140625" customWidth="1"/>
    <col min="14591" max="14591" width="62.42578125" customWidth="1"/>
    <col min="14592" max="14592" width="31" customWidth="1"/>
    <col min="14593" max="14593" width="19.28515625" customWidth="1"/>
    <col min="14594" max="14594" width="15.5703125" bestFit="1" customWidth="1"/>
    <col min="14595" max="14596" width="17.5703125" bestFit="1" customWidth="1"/>
    <col min="14597" max="14597" width="17.5703125" customWidth="1"/>
    <col min="14598" max="14599" width="17.5703125" bestFit="1" customWidth="1"/>
    <col min="14600" max="14600" width="15.7109375" bestFit="1" customWidth="1"/>
    <col min="14601" max="14601" width="15" bestFit="1" customWidth="1"/>
    <col min="14602" max="14602" width="15" customWidth="1"/>
    <col min="14603" max="14604" width="18.5703125" bestFit="1" customWidth="1"/>
    <col min="14605" max="14605" width="87.28515625" customWidth="1"/>
    <col min="14844" max="14844" width="14.140625" customWidth="1"/>
    <col min="14845" max="14845" width="9.7109375" customWidth="1"/>
    <col min="14846" max="14846" width="19.140625" customWidth="1"/>
    <col min="14847" max="14847" width="62.42578125" customWidth="1"/>
    <col min="14848" max="14848" width="31" customWidth="1"/>
    <col min="14849" max="14849" width="19.28515625" customWidth="1"/>
    <col min="14850" max="14850" width="15.5703125" bestFit="1" customWidth="1"/>
    <col min="14851" max="14852" width="17.5703125" bestFit="1" customWidth="1"/>
    <col min="14853" max="14853" width="17.5703125" customWidth="1"/>
    <col min="14854" max="14855" width="17.5703125" bestFit="1" customWidth="1"/>
    <col min="14856" max="14856" width="15.7109375" bestFit="1" customWidth="1"/>
    <col min="14857" max="14857" width="15" bestFit="1" customWidth="1"/>
    <col min="14858" max="14858" width="15" customWidth="1"/>
    <col min="14859" max="14860" width="18.5703125" bestFit="1" customWidth="1"/>
    <col min="14861" max="14861" width="87.28515625" customWidth="1"/>
    <col min="15100" max="15100" width="14.140625" customWidth="1"/>
    <col min="15101" max="15101" width="9.7109375" customWidth="1"/>
    <col min="15102" max="15102" width="19.140625" customWidth="1"/>
    <col min="15103" max="15103" width="62.42578125" customWidth="1"/>
    <col min="15104" max="15104" width="31" customWidth="1"/>
    <col min="15105" max="15105" width="19.28515625" customWidth="1"/>
    <col min="15106" max="15106" width="15.5703125" bestFit="1" customWidth="1"/>
    <col min="15107" max="15108" width="17.5703125" bestFit="1" customWidth="1"/>
    <col min="15109" max="15109" width="17.5703125" customWidth="1"/>
    <col min="15110" max="15111" width="17.5703125" bestFit="1" customWidth="1"/>
    <col min="15112" max="15112" width="15.7109375" bestFit="1" customWidth="1"/>
    <col min="15113" max="15113" width="15" bestFit="1" customWidth="1"/>
    <col min="15114" max="15114" width="15" customWidth="1"/>
    <col min="15115" max="15116" width="18.5703125" bestFit="1" customWidth="1"/>
    <col min="15117" max="15117" width="87.28515625" customWidth="1"/>
    <col min="15356" max="15356" width="14.140625" customWidth="1"/>
    <col min="15357" max="15357" width="9.7109375" customWidth="1"/>
    <col min="15358" max="15358" width="19.140625" customWidth="1"/>
    <col min="15359" max="15359" width="62.42578125" customWidth="1"/>
    <col min="15360" max="15360" width="31" customWidth="1"/>
    <col min="15361" max="15361" width="19.28515625" customWidth="1"/>
    <col min="15362" max="15362" width="15.5703125" bestFit="1" customWidth="1"/>
    <col min="15363" max="15364" width="17.5703125" bestFit="1" customWidth="1"/>
    <col min="15365" max="15365" width="17.5703125" customWidth="1"/>
    <col min="15366" max="15367" width="17.5703125" bestFit="1" customWidth="1"/>
    <col min="15368" max="15368" width="15.7109375" bestFit="1" customWidth="1"/>
    <col min="15369" max="15369" width="15" bestFit="1" customWidth="1"/>
    <col min="15370" max="15370" width="15" customWidth="1"/>
    <col min="15371" max="15372" width="18.5703125" bestFit="1" customWidth="1"/>
    <col min="15373" max="15373" width="87.28515625" customWidth="1"/>
    <col min="15612" max="15612" width="14.140625" customWidth="1"/>
    <col min="15613" max="15613" width="9.7109375" customWidth="1"/>
    <col min="15614" max="15614" width="19.140625" customWidth="1"/>
    <col min="15615" max="15615" width="62.42578125" customWidth="1"/>
    <col min="15616" max="15616" width="31" customWidth="1"/>
    <col min="15617" max="15617" width="19.28515625" customWidth="1"/>
    <col min="15618" max="15618" width="15.5703125" bestFit="1" customWidth="1"/>
    <col min="15619" max="15620" width="17.5703125" bestFit="1" customWidth="1"/>
    <col min="15621" max="15621" width="17.5703125" customWidth="1"/>
    <col min="15622" max="15623" width="17.5703125" bestFit="1" customWidth="1"/>
    <col min="15624" max="15624" width="15.7109375" bestFit="1" customWidth="1"/>
    <col min="15625" max="15625" width="15" bestFit="1" customWidth="1"/>
    <col min="15626" max="15626" width="15" customWidth="1"/>
    <col min="15627" max="15628" width="18.5703125" bestFit="1" customWidth="1"/>
    <col min="15629" max="15629" width="87.28515625" customWidth="1"/>
    <col min="15868" max="15868" width="14.140625" customWidth="1"/>
    <col min="15869" max="15869" width="9.7109375" customWidth="1"/>
    <col min="15870" max="15870" width="19.140625" customWidth="1"/>
    <col min="15871" max="15871" width="62.42578125" customWidth="1"/>
    <col min="15872" max="15872" width="31" customWidth="1"/>
    <col min="15873" max="15873" width="19.28515625" customWidth="1"/>
    <col min="15874" max="15874" width="15.5703125" bestFit="1" customWidth="1"/>
    <col min="15875" max="15876" width="17.5703125" bestFit="1" customWidth="1"/>
    <col min="15877" max="15877" width="17.5703125" customWidth="1"/>
    <col min="15878" max="15879" width="17.5703125" bestFit="1" customWidth="1"/>
    <col min="15880" max="15880" width="15.7109375" bestFit="1" customWidth="1"/>
    <col min="15881" max="15881" width="15" bestFit="1" customWidth="1"/>
    <col min="15882" max="15882" width="15" customWidth="1"/>
    <col min="15883" max="15884" width="18.5703125" bestFit="1" customWidth="1"/>
    <col min="15885" max="15885" width="87.28515625" customWidth="1"/>
    <col min="16124" max="16124" width="14.140625" customWidth="1"/>
    <col min="16125" max="16125" width="9.7109375" customWidth="1"/>
    <col min="16126" max="16126" width="19.140625" customWidth="1"/>
    <col min="16127" max="16127" width="62.42578125" customWidth="1"/>
    <col min="16128" max="16128" width="31" customWidth="1"/>
    <col min="16129" max="16129" width="19.28515625" customWidth="1"/>
    <col min="16130" max="16130" width="15.5703125" bestFit="1" customWidth="1"/>
    <col min="16131" max="16132" width="17.5703125" bestFit="1" customWidth="1"/>
    <col min="16133" max="16133" width="17.5703125" customWidth="1"/>
    <col min="16134" max="16135" width="17.5703125" bestFit="1" customWidth="1"/>
    <col min="16136" max="16136" width="15.7109375" bestFit="1" customWidth="1"/>
    <col min="16137" max="16137" width="15" bestFit="1" customWidth="1"/>
    <col min="16138" max="16138" width="15" customWidth="1"/>
    <col min="16139" max="16140" width="18.5703125" bestFit="1" customWidth="1"/>
    <col min="16141" max="16141" width="87.28515625" customWidth="1"/>
  </cols>
  <sheetData>
    <row r="1" spans="1:17" ht="20.100000000000001" customHeight="1" x14ac:dyDescent="0.25"/>
    <row r="2" spans="1:17" ht="30" customHeight="1" x14ac:dyDescent="0.25">
      <c r="A2" s="191" t="s">
        <v>0</v>
      </c>
      <c r="B2" s="191"/>
      <c r="C2" s="191"/>
      <c r="D2" s="20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</row>
    <row r="3" spans="1:17" ht="21" customHeight="1" x14ac:dyDescent="0.25">
      <c r="A3" s="192" t="s">
        <v>1</v>
      </c>
      <c r="B3" s="192"/>
      <c r="C3" s="192"/>
      <c r="D3" s="20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</row>
    <row r="4" spans="1:17" ht="20.100000000000001" customHeight="1" x14ac:dyDescent="0.25">
      <c r="A4" s="3"/>
      <c r="B4" s="3"/>
      <c r="C4" s="117"/>
      <c r="D4" s="139"/>
      <c r="E4" s="3"/>
      <c r="F4" s="3"/>
      <c r="G4" s="26"/>
      <c r="H4" s="3"/>
      <c r="I4" s="3"/>
      <c r="J4" s="3"/>
      <c r="K4" s="3"/>
      <c r="L4" s="3"/>
      <c r="M4" s="3"/>
      <c r="N4" s="3"/>
      <c r="O4" s="3"/>
    </row>
    <row r="5" spans="1:17" ht="30" customHeight="1" x14ac:dyDescent="0.25">
      <c r="A5" s="182" t="s">
        <v>26</v>
      </c>
      <c r="B5" s="182"/>
      <c r="C5" s="182"/>
      <c r="D5" s="203"/>
      <c r="E5" s="182"/>
      <c r="F5" s="182"/>
      <c r="G5" s="182"/>
      <c r="H5" s="182"/>
      <c r="I5" s="182"/>
      <c r="J5" s="182"/>
      <c r="K5" s="182"/>
      <c r="L5" s="182"/>
      <c r="M5" s="182"/>
      <c r="N5" s="182"/>
      <c r="O5" s="182"/>
    </row>
    <row r="6" spans="1:17" ht="20.100000000000001" customHeight="1" x14ac:dyDescent="0.25">
      <c r="A6" s="3"/>
      <c r="B6" s="3"/>
      <c r="C6" s="117"/>
      <c r="D6" s="139"/>
      <c r="E6" s="3"/>
      <c r="F6" s="3"/>
      <c r="G6" s="26"/>
      <c r="H6" s="3"/>
      <c r="I6" s="3"/>
      <c r="J6" s="3"/>
      <c r="K6" s="3"/>
      <c r="L6" s="3"/>
      <c r="M6" s="3"/>
      <c r="N6" s="3"/>
      <c r="O6" s="3"/>
    </row>
    <row r="7" spans="1:17" ht="20.100000000000001" customHeight="1" x14ac:dyDescent="0.25">
      <c r="A7" s="4" t="s">
        <v>21</v>
      </c>
      <c r="B7" s="5"/>
      <c r="C7" s="6"/>
      <c r="D7" s="140" t="s">
        <v>464</v>
      </c>
      <c r="E7" s="1"/>
      <c r="F7" s="134"/>
      <c r="G7" s="27"/>
      <c r="H7" s="5"/>
      <c r="I7" s="5"/>
      <c r="J7" s="5"/>
      <c r="K7" s="5"/>
      <c r="L7" s="5"/>
      <c r="M7" s="5"/>
      <c r="N7" s="5"/>
      <c r="O7" s="5"/>
    </row>
    <row r="8" spans="1:17" ht="20.100000000000001" customHeight="1" x14ac:dyDescent="0.25">
      <c r="A8" s="6" t="s">
        <v>3</v>
      </c>
      <c r="B8" s="7"/>
      <c r="C8" s="124"/>
      <c r="D8" s="141" t="s">
        <v>201</v>
      </c>
      <c r="E8" s="1"/>
      <c r="F8" s="134"/>
      <c r="G8" s="8"/>
      <c r="H8" s="8"/>
      <c r="I8" s="8"/>
      <c r="J8" s="8"/>
      <c r="K8" s="8"/>
      <c r="L8" s="8"/>
      <c r="M8" s="8"/>
      <c r="N8" s="8"/>
      <c r="O8" s="7"/>
    </row>
    <row r="9" spans="1:17" ht="20.100000000000001" customHeight="1" x14ac:dyDescent="0.25">
      <c r="A9" s="6" t="s">
        <v>5</v>
      </c>
      <c r="B9" s="8"/>
      <c r="C9" s="4"/>
      <c r="D9" s="141" t="s">
        <v>202</v>
      </c>
      <c r="E9" s="1"/>
      <c r="F9" s="134"/>
      <c r="G9" s="8"/>
      <c r="H9" s="8"/>
      <c r="I9" s="8"/>
      <c r="J9" s="8"/>
      <c r="K9" s="8"/>
      <c r="L9" s="8"/>
      <c r="M9" s="8"/>
      <c r="N9" s="8"/>
      <c r="O9" s="7"/>
    </row>
    <row r="10" spans="1:17" ht="20.100000000000001" customHeight="1" x14ac:dyDescent="0.25">
      <c r="A10" s="4" t="s">
        <v>6</v>
      </c>
      <c r="B10" s="8"/>
      <c r="C10" s="4"/>
      <c r="D10" s="141" t="s">
        <v>7</v>
      </c>
      <c r="E10" s="1"/>
      <c r="F10" s="134"/>
      <c r="G10" s="8"/>
      <c r="H10" s="8"/>
      <c r="I10" s="8"/>
      <c r="J10" s="8"/>
      <c r="K10" s="8"/>
      <c r="L10" s="8"/>
      <c r="M10" s="8"/>
      <c r="N10" s="8"/>
      <c r="O10" s="7"/>
    </row>
    <row r="11" spans="1:17" ht="20.100000000000001" customHeight="1" thickBot="1" x14ac:dyDescent="0.3">
      <c r="A11" s="1"/>
      <c r="B11" s="9"/>
      <c r="C11" s="118"/>
      <c r="D11" s="142"/>
      <c r="E11" s="1"/>
      <c r="F11" s="134"/>
      <c r="G11" s="1"/>
      <c r="H11" s="1"/>
      <c r="I11" s="1"/>
      <c r="J11" s="1"/>
      <c r="K11" s="1"/>
      <c r="L11" s="1"/>
      <c r="M11" s="1"/>
      <c r="N11" s="1"/>
      <c r="O11" s="10">
        <v>2017</v>
      </c>
    </row>
    <row r="12" spans="1:17" ht="20.100000000000001" customHeight="1" thickBot="1" x14ac:dyDescent="0.3">
      <c r="A12" s="204" t="s">
        <v>8</v>
      </c>
      <c r="B12" s="206" t="s">
        <v>9</v>
      </c>
      <c r="C12" s="206"/>
      <c r="D12" s="207"/>
      <c r="E12" s="208" t="s">
        <v>10</v>
      </c>
      <c r="F12" s="168" t="s">
        <v>11</v>
      </c>
      <c r="G12" s="169" t="s">
        <v>12</v>
      </c>
      <c r="H12" s="210" t="s">
        <v>20</v>
      </c>
      <c r="I12" s="211"/>
      <c r="J12" s="211"/>
      <c r="K12" s="211"/>
      <c r="L12" s="211"/>
      <c r="M12" s="211"/>
      <c r="N12" s="211"/>
      <c r="O12" s="212" t="s">
        <v>13</v>
      </c>
    </row>
    <row r="13" spans="1:17" ht="20.100000000000001" customHeight="1" thickBot="1" x14ac:dyDescent="0.3">
      <c r="A13" s="205"/>
      <c r="B13" s="158" t="s">
        <v>14</v>
      </c>
      <c r="C13" s="158" t="s">
        <v>15</v>
      </c>
      <c r="D13" s="159" t="s">
        <v>16</v>
      </c>
      <c r="E13" s="209"/>
      <c r="F13" s="170"/>
      <c r="G13" s="171"/>
      <c r="H13" s="160" t="s">
        <v>215</v>
      </c>
      <c r="I13" s="160" t="s">
        <v>203</v>
      </c>
      <c r="J13" s="160" t="s">
        <v>204</v>
      </c>
      <c r="K13" s="160" t="s">
        <v>205</v>
      </c>
      <c r="L13" s="160" t="s">
        <v>206</v>
      </c>
      <c r="M13" s="160" t="s">
        <v>207</v>
      </c>
      <c r="N13" s="160" t="s">
        <v>208</v>
      </c>
      <c r="O13" s="213"/>
      <c r="P13" s="166" t="s">
        <v>607</v>
      </c>
      <c r="Q13" s="166" t="s">
        <v>608</v>
      </c>
    </row>
    <row r="14" spans="1:17" s="157" customFormat="1" ht="31.5" customHeight="1" x14ac:dyDescent="0.25">
      <c r="A14" s="121">
        <v>3</v>
      </c>
      <c r="B14" s="145">
        <v>42769</v>
      </c>
      <c r="C14" s="152" t="s">
        <v>185</v>
      </c>
      <c r="D14" s="122" t="s">
        <v>186</v>
      </c>
      <c r="E14" s="122" t="s">
        <v>221</v>
      </c>
      <c r="F14" s="131">
        <v>67</v>
      </c>
      <c r="G14" s="147">
        <f t="shared" ref="G14:G79" si="0">SUM(H14:N14)</f>
        <v>280</v>
      </c>
      <c r="H14" s="148" t="s">
        <v>211</v>
      </c>
      <c r="I14" s="148" t="s">
        <v>211</v>
      </c>
      <c r="J14" s="148" t="s">
        <v>211</v>
      </c>
      <c r="K14" s="148">
        <v>280</v>
      </c>
      <c r="L14" s="148" t="s">
        <v>211</v>
      </c>
      <c r="M14" s="148" t="s">
        <v>211</v>
      </c>
      <c r="N14" s="148" t="s">
        <v>211</v>
      </c>
      <c r="O14" s="120" t="s">
        <v>462</v>
      </c>
      <c r="P14" s="172"/>
      <c r="Q14" s="172"/>
    </row>
    <row r="15" spans="1:17" s="157" customFormat="1" ht="31.5" customHeight="1" x14ac:dyDescent="0.25">
      <c r="A15" s="144">
        <v>4</v>
      </c>
      <c r="B15" s="145">
        <v>42783</v>
      </c>
      <c r="C15" s="152" t="s">
        <v>185</v>
      </c>
      <c r="D15" s="122" t="s">
        <v>186</v>
      </c>
      <c r="E15" s="122" t="s">
        <v>222</v>
      </c>
      <c r="F15" s="131">
        <v>395</v>
      </c>
      <c r="G15" s="147">
        <f t="shared" si="0"/>
        <v>3000</v>
      </c>
      <c r="H15" s="148" t="s">
        <v>211</v>
      </c>
      <c r="I15" s="148" t="s">
        <v>211</v>
      </c>
      <c r="J15" s="148">
        <v>1000</v>
      </c>
      <c r="K15" s="148">
        <v>2000</v>
      </c>
      <c r="L15" s="148" t="s">
        <v>211</v>
      </c>
      <c r="M15" s="148" t="s">
        <v>211</v>
      </c>
      <c r="N15" s="148" t="s">
        <v>211</v>
      </c>
      <c r="O15" s="120" t="s">
        <v>463</v>
      </c>
      <c r="P15" s="172"/>
      <c r="Q15" s="172"/>
    </row>
    <row r="16" spans="1:17" s="157" customFormat="1" ht="31.5" customHeight="1" x14ac:dyDescent="0.25">
      <c r="A16" s="121">
        <v>5</v>
      </c>
      <c r="B16" s="145">
        <v>42789</v>
      </c>
      <c r="C16" s="152" t="s">
        <v>164</v>
      </c>
      <c r="D16" s="122" t="s">
        <v>223</v>
      </c>
      <c r="E16" s="122" t="s">
        <v>224</v>
      </c>
      <c r="F16" s="131">
        <v>438</v>
      </c>
      <c r="G16" s="147">
        <f t="shared" si="0"/>
        <v>74828.639999999999</v>
      </c>
      <c r="H16" s="148" t="s">
        <v>211</v>
      </c>
      <c r="I16" s="148">
        <v>74828.639999999999</v>
      </c>
      <c r="J16" s="148" t="s">
        <v>211</v>
      </c>
      <c r="K16" s="148" t="s">
        <v>211</v>
      </c>
      <c r="L16" s="148" t="s">
        <v>211</v>
      </c>
      <c r="M16" s="148" t="s">
        <v>211</v>
      </c>
      <c r="N16" s="148" t="s">
        <v>211</v>
      </c>
      <c r="O16" s="120" t="s">
        <v>526</v>
      </c>
      <c r="P16" s="172"/>
      <c r="Q16" s="172"/>
    </row>
    <row r="17" spans="1:17" s="157" customFormat="1" ht="31.5" customHeight="1" x14ac:dyDescent="0.25">
      <c r="A17" s="121">
        <v>6</v>
      </c>
      <c r="B17" s="145">
        <v>42789</v>
      </c>
      <c r="C17" s="152" t="s">
        <v>164</v>
      </c>
      <c r="D17" s="122" t="s">
        <v>223</v>
      </c>
      <c r="E17" s="122" t="s">
        <v>225</v>
      </c>
      <c r="F17" s="131">
        <v>438</v>
      </c>
      <c r="G17" s="147">
        <f t="shared" si="0"/>
        <v>8106.92</v>
      </c>
      <c r="H17" s="148" t="s">
        <v>211</v>
      </c>
      <c r="I17" s="148">
        <v>8106.92</v>
      </c>
      <c r="J17" s="148" t="s">
        <v>211</v>
      </c>
      <c r="K17" s="148" t="s">
        <v>211</v>
      </c>
      <c r="L17" s="148" t="s">
        <v>211</v>
      </c>
      <c r="M17" s="148" t="s">
        <v>211</v>
      </c>
      <c r="N17" s="148" t="s">
        <v>211</v>
      </c>
      <c r="O17" s="120" t="s">
        <v>527</v>
      </c>
      <c r="P17" s="172"/>
      <c r="Q17" s="172"/>
    </row>
    <row r="18" spans="1:17" s="157" customFormat="1" ht="31.5" customHeight="1" x14ac:dyDescent="0.25">
      <c r="A18" s="144">
        <v>7</v>
      </c>
      <c r="B18" s="145">
        <v>42794</v>
      </c>
      <c r="C18" s="152" t="s">
        <v>164</v>
      </c>
      <c r="D18" s="122" t="s">
        <v>226</v>
      </c>
      <c r="E18" s="122" t="s">
        <v>227</v>
      </c>
      <c r="F18" s="131">
        <v>661</v>
      </c>
      <c r="G18" s="147">
        <f t="shared" si="0"/>
        <v>17022.330000000002</v>
      </c>
      <c r="H18" s="148" t="s">
        <v>211</v>
      </c>
      <c r="I18" s="148">
        <v>17022.330000000002</v>
      </c>
      <c r="J18" s="148" t="s">
        <v>211</v>
      </c>
      <c r="K18" s="148" t="s">
        <v>211</v>
      </c>
      <c r="L18" s="148" t="s">
        <v>211</v>
      </c>
      <c r="M18" s="148" t="s">
        <v>211</v>
      </c>
      <c r="N18" s="148" t="s">
        <v>211</v>
      </c>
      <c r="O18" s="120" t="s">
        <v>528</v>
      </c>
      <c r="P18" s="172"/>
      <c r="Q18" s="172"/>
    </row>
    <row r="19" spans="1:17" s="157" customFormat="1" ht="31.5" customHeight="1" x14ac:dyDescent="0.25">
      <c r="A19" s="121">
        <v>8</v>
      </c>
      <c r="B19" s="145">
        <v>42794</v>
      </c>
      <c r="C19" s="152" t="s">
        <v>164</v>
      </c>
      <c r="D19" s="122" t="s">
        <v>226</v>
      </c>
      <c r="E19" s="122" t="s">
        <v>228</v>
      </c>
      <c r="F19" s="131">
        <v>661</v>
      </c>
      <c r="G19" s="147">
        <f t="shared" si="0"/>
        <v>34</v>
      </c>
      <c r="H19" s="148" t="s">
        <v>211</v>
      </c>
      <c r="I19" s="148">
        <v>34</v>
      </c>
      <c r="J19" s="148" t="s">
        <v>211</v>
      </c>
      <c r="K19" s="148" t="s">
        <v>211</v>
      </c>
      <c r="L19" s="148" t="s">
        <v>211</v>
      </c>
      <c r="M19" s="148" t="s">
        <v>211</v>
      </c>
      <c r="N19" s="148" t="s">
        <v>211</v>
      </c>
      <c r="O19" s="155" t="s">
        <v>422</v>
      </c>
      <c r="P19" s="172"/>
      <c r="Q19" s="172"/>
    </row>
    <row r="20" spans="1:17" s="157" customFormat="1" ht="31.5" customHeight="1" x14ac:dyDescent="0.25">
      <c r="A20" s="121">
        <v>9</v>
      </c>
      <c r="B20" s="145">
        <v>42794</v>
      </c>
      <c r="C20" s="152" t="s">
        <v>164</v>
      </c>
      <c r="D20" s="122" t="s">
        <v>226</v>
      </c>
      <c r="E20" s="122" t="s">
        <v>229</v>
      </c>
      <c r="F20" s="131">
        <v>661</v>
      </c>
      <c r="G20" s="147">
        <f t="shared" si="0"/>
        <v>1157</v>
      </c>
      <c r="H20" s="148" t="s">
        <v>211</v>
      </c>
      <c r="I20" s="148">
        <v>1157</v>
      </c>
      <c r="J20" s="148" t="s">
        <v>211</v>
      </c>
      <c r="K20" s="148" t="s">
        <v>211</v>
      </c>
      <c r="L20" s="148" t="s">
        <v>211</v>
      </c>
      <c r="M20" s="148" t="s">
        <v>211</v>
      </c>
      <c r="N20" s="148" t="s">
        <v>211</v>
      </c>
      <c r="O20" s="120" t="s">
        <v>174</v>
      </c>
      <c r="P20" s="172"/>
      <c r="Q20" s="172"/>
    </row>
    <row r="21" spans="1:17" s="157" customFormat="1" ht="31.5" customHeight="1" x14ac:dyDescent="0.25">
      <c r="A21" s="144">
        <v>10</v>
      </c>
      <c r="B21" s="145">
        <v>42794</v>
      </c>
      <c r="C21" s="152" t="s">
        <v>164</v>
      </c>
      <c r="D21" s="122" t="s">
        <v>226</v>
      </c>
      <c r="E21" s="122" t="s">
        <v>230</v>
      </c>
      <c r="F21" s="131">
        <v>661</v>
      </c>
      <c r="G21" s="147">
        <f t="shared" si="0"/>
        <v>801</v>
      </c>
      <c r="H21" s="148" t="s">
        <v>211</v>
      </c>
      <c r="I21" s="148">
        <v>801</v>
      </c>
      <c r="J21" s="148" t="s">
        <v>211</v>
      </c>
      <c r="K21" s="148" t="s">
        <v>211</v>
      </c>
      <c r="L21" s="148" t="s">
        <v>211</v>
      </c>
      <c r="M21" s="148" t="s">
        <v>211</v>
      </c>
      <c r="N21" s="148" t="s">
        <v>211</v>
      </c>
      <c r="O21" s="120" t="s">
        <v>175</v>
      </c>
      <c r="P21" s="172"/>
      <c r="Q21" s="172"/>
    </row>
    <row r="22" spans="1:17" s="157" customFormat="1" ht="31.5" customHeight="1" x14ac:dyDescent="0.25">
      <c r="A22" s="121">
        <v>11</v>
      </c>
      <c r="B22" s="145">
        <v>42822</v>
      </c>
      <c r="C22" s="152" t="s">
        <v>163</v>
      </c>
      <c r="D22" s="127">
        <v>381</v>
      </c>
      <c r="E22" s="122" t="s">
        <v>569</v>
      </c>
      <c r="F22" s="131">
        <v>730</v>
      </c>
      <c r="G22" s="147">
        <f t="shared" si="0"/>
        <v>23410.27</v>
      </c>
      <c r="H22" s="148" t="s">
        <v>211</v>
      </c>
      <c r="I22" s="148" t="s">
        <v>211</v>
      </c>
      <c r="J22" s="148" t="s">
        <v>211</v>
      </c>
      <c r="K22" s="148">
        <v>23410.27</v>
      </c>
      <c r="L22" s="148" t="s">
        <v>211</v>
      </c>
      <c r="M22" s="148" t="s">
        <v>211</v>
      </c>
      <c r="N22" s="148" t="s">
        <v>211</v>
      </c>
      <c r="O22" s="120" t="s">
        <v>555</v>
      </c>
      <c r="P22" s="172"/>
      <c r="Q22" s="172"/>
    </row>
    <row r="23" spans="1:17" s="157" customFormat="1" ht="31.5" customHeight="1" x14ac:dyDescent="0.25">
      <c r="A23" s="121">
        <v>12</v>
      </c>
      <c r="B23" s="145">
        <v>42794</v>
      </c>
      <c r="C23" s="152" t="s">
        <v>164</v>
      </c>
      <c r="D23" s="122" t="s">
        <v>231</v>
      </c>
      <c r="E23" s="122" t="s">
        <v>232</v>
      </c>
      <c r="F23" s="131">
        <v>733</v>
      </c>
      <c r="G23" s="147">
        <f t="shared" si="0"/>
        <v>3350.5</v>
      </c>
      <c r="H23" s="148" t="s">
        <v>211</v>
      </c>
      <c r="I23" s="148" t="s">
        <v>211</v>
      </c>
      <c r="J23" s="148" t="s">
        <v>211</v>
      </c>
      <c r="K23" s="148" t="s">
        <v>211</v>
      </c>
      <c r="L23" s="148">
        <v>3350.5</v>
      </c>
      <c r="M23" s="148" t="s">
        <v>211</v>
      </c>
      <c r="N23" s="148" t="s">
        <v>211</v>
      </c>
      <c r="O23" s="120" t="s">
        <v>529</v>
      </c>
      <c r="P23" s="172" t="s">
        <v>609</v>
      </c>
      <c r="Q23" s="172" t="s">
        <v>610</v>
      </c>
    </row>
    <row r="24" spans="1:17" s="157" customFormat="1" ht="31.5" customHeight="1" x14ac:dyDescent="0.25">
      <c r="A24" s="144">
        <v>13</v>
      </c>
      <c r="B24" s="145">
        <v>42794</v>
      </c>
      <c r="C24" s="152" t="s">
        <v>164</v>
      </c>
      <c r="D24" s="122" t="s">
        <v>231</v>
      </c>
      <c r="E24" s="122" t="s">
        <v>233</v>
      </c>
      <c r="F24" s="131">
        <v>733</v>
      </c>
      <c r="G24" s="147">
        <f t="shared" si="0"/>
        <v>2596.33</v>
      </c>
      <c r="H24" s="148" t="s">
        <v>211</v>
      </c>
      <c r="I24" s="148" t="s">
        <v>211</v>
      </c>
      <c r="J24" s="148" t="s">
        <v>211</v>
      </c>
      <c r="K24" s="148" t="s">
        <v>211</v>
      </c>
      <c r="L24" s="148">
        <v>2596.33</v>
      </c>
      <c r="M24" s="148" t="s">
        <v>211</v>
      </c>
      <c r="N24" s="148" t="s">
        <v>211</v>
      </c>
      <c r="O24" s="120" t="s">
        <v>529</v>
      </c>
      <c r="P24" s="172" t="s">
        <v>609</v>
      </c>
      <c r="Q24" s="172" t="s">
        <v>610</v>
      </c>
    </row>
    <row r="25" spans="1:17" s="157" customFormat="1" ht="31.5" customHeight="1" x14ac:dyDescent="0.25">
      <c r="A25" s="121">
        <v>14</v>
      </c>
      <c r="B25" s="145">
        <v>42794</v>
      </c>
      <c r="C25" s="152" t="s">
        <v>164</v>
      </c>
      <c r="D25" s="122" t="s">
        <v>231</v>
      </c>
      <c r="E25" s="122" t="s">
        <v>234</v>
      </c>
      <c r="F25" s="131">
        <v>733</v>
      </c>
      <c r="G25" s="147">
        <f t="shared" si="0"/>
        <v>229</v>
      </c>
      <c r="H25" s="148" t="s">
        <v>211</v>
      </c>
      <c r="I25" s="148" t="s">
        <v>211</v>
      </c>
      <c r="J25" s="148" t="s">
        <v>211</v>
      </c>
      <c r="K25" s="148" t="s">
        <v>211</v>
      </c>
      <c r="L25" s="148">
        <v>229</v>
      </c>
      <c r="M25" s="148" t="s">
        <v>211</v>
      </c>
      <c r="N25" s="148" t="s">
        <v>211</v>
      </c>
      <c r="O25" s="155" t="s">
        <v>530</v>
      </c>
      <c r="P25" s="172" t="s">
        <v>609</v>
      </c>
      <c r="Q25" s="172" t="s">
        <v>610</v>
      </c>
    </row>
    <row r="26" spans="1:17" s="157" customFormat="1" ht="31.5" customHeight="1" x14ac:dyDescent="0.25">
      <c r="A26" s="121">
        <v>15</v>
      </c>
      <c r="B26" s="145">
        <v>42794</v>
      </c>
      <c r="C26" s="152" t="s">
        <v>164</v>
      </c>
      <c r="D26" s="122" t="s">
        <v>231</v>
      </c>
      <c r="E26" s="122" t="s">
        <v>235</v>
      </c>
      <c r="F26" s="131">
        <v>733</v>
      </c>
      <c r="G26" s="147">
        <f t="shared" si="0"/>
        <v>450</v>
      </c>
      <c r="H26" s="148" t="s">
        <v>211</v>
      </c>
      <c r="I26" s="148" t="s">
        <v>211</v>
      </c>
      <c r="J26" s="148" t="s">
        <v>211</v>
      </c>
      <c r="K26" s="148" t="s">
        <v>211</v>
      </c>
      <c r="L26" s="148">
        <v>450</v>
      </c>
      <c r="M26" s="148" t="s">
        <v>211</v>
      </c>
      <c r="N26" s="148" t="s">
        <v>211</v>
      </c>
      <c r="O26" s="120" t="s">
        <v>175</v>
      </c>
      <c r="P26" s="172" t="s">
        <v>609</v>
      </c>
      <c r="Q26" s="172" t="s">
        <v>610</v>
      </c>
    </row>
    <row r="27" spans="1:17" s="157" customFormat="1" ht="31.5" customHeight="1" x14ac:dyDescent="0.25">
      <c r="A27" s="144">
        <v>16</v>
      </c>
      <c r="B27" s="145">
        <v>42794</v>
      </c>
      <c r="C27" s="152" t="s">
        <v>164</v>
      </c>
      <c r="D27" s="122" t="s">
        <v>231</v>
      </c>
      <c r="E27" s="122" t="s">
        <v>236</v>
      </c>
      <c r="F27" s="131">
        <v>733</v>
      </c>
      <c r="G27" s="147">
        <f t="shared" si="0"/>
        <v>652.5</v>
      </c>
      <c r="H27" s="148" t="s">
        <v>211</v>
      </c>
      <c r="I27" s="148" t="s">
        <v>211</v>
      </c>
      <c r="J27" s="148" t="s">
        <v>211</v>
      </c>
      <c r="K27" s="148" t="s">
        <v>211</v>
      </c>
      <c r="L27" s="148">
        <v>652.5</v>
      </c>
      <c r="M27" s="148" t="s">
        <v>211</v>
      </c>
      <c r="N27" s="148" t="s">
        <v>211</v>
      </c>
      <c r="O27" s="120" t="s">
        <v>217</v>
      </c>
      <c r="P27" s="172" t="s">
        <v>609</v>
      </c>
      <c r="Q27" s="172" t="s">
        <v>610</v>
      </c>
    </row>
    <row r="28" spans="1:17" s="157" customFormat="1" ht="31.5" customHeight="1" x14ac:dyDescent="0.25">
      <c r="A28" s="121">
        <v>17</v>
      </c>
      <c r="B28" s="145">
        <v>42794</v>
      </c>
      <c r="C28" s="152" t="s">
        <v>164</v>
      </c>
      <c r="D28" s="122" t="s">
        <v>231</v>
      </c>
      <c r="E28" s="122" t="s">
        <v>237</v>
      </c>
      <c r="F28" s="131">
        <v>733</v>
      </c>
      <c r="G28" s="147">
        <f t="shared" si="0"/>
        <v>5</v>
      </c>
      <c r="H28" s="148" t="s">
        <v>211</v>
      </c>
      <c r="I28" s="148" t="s">
        <v>211</v>
      </c>
      <c r="J28" s="148" t="s">
        <v>211</v>
      </c>
      <c r="K28" s="148" t="s">
        <v>211</v>
      </c>
      <c r="L28" s="148">
        <v>5</v>
      </c>
      <c r="M28" s="148" t="s">
        <v>211</v>
      </c>
      <c r="N28" s="148" t="s">
        <v>211</v>
      </c>
      <c r="O28" s="120" t="s">
        <v>175</v>
      </c>
      <c r="P28" s="172" t="s">
        <v>609</v>
      </c>
      <c r="Q28" s="172" t="s">
        <v>610</v>
      </c>
    </row>
    <row r="29" spans="1:17" s="157" customFormat="1" ht="31.5" customHeight="1" x14ac:dyDescent="0.25">
      <c r="A29" s="121">
        <v>18</v>
      </c>
      <c r="B29" s="145">
        <v>42815</v>
      </c>
      <c r="C29" s="152" t="s">
        <v>178</v>
      </c>
      <c r="D29" s="127">
        <v>127</v>
      </c>
      <c r="E29" s="122" t="s">
        <v>238</v>
      </c>
      <c r="F29" s="129">
        <v>796</v>
      </c>
      <c r="G29" s="147">
        <f t="shared" si="0"/>
        <v>70</v>
      </c>
      <c r="H29" s="148"/>
      <c r="I29" s="148"/>
      <c r="J29" s="148">
        <v>70</v>
      </c>
      <c r="K29" s="148"/>
      <c r="L29" s="148"/>
      <c r="M29" s="148"/>
      <c r="N29" s="148"/>
      <c r="O29" s="120" t="s">
        <v>465</v>
      </c>
      <c r="P29" s="172"/>
      <c r="Q29" s="172"/>
    </row>
    <row r="30" spans="1:17" s="157" customFormat="1" ht="31.5" customHeight="1" x14ac:dyDescent="0.25">
      <c r="A30" s="144">
        <v>19</v>
      </c>
      <c r="B30" s="145">
        <v>42815</v>
      </c>
      <c r="C30" s="152" t="s">
        <v>178</v>
      </c>
      <c r="D30" s="127">
        <v>127</v>
      </c>
      <c r="E30" s="122" t="s">
        <v>238</v>
      </c>
      <c r="F30" s="129">
        <v>796</v>
      </c>
      <c r="G30" s="147">
        <f t="shared" si="0"/>
        <v>84</v>
      </c>
      <c r="H30" s="148"/>
      <c r="I30" s="148"/>
      <c r="J30" s="148">
        <v>84</v>
      </c>
      <c r="K30" s="148"/>
      <c r="L30" s="148"/>
      <c r="M30" s="148"/>
      <c r="N30" s="148"/>
      <c r="O30" s="120" t="s">
        <v>466</v>
      </c>
      <c r="P30" s="172"/>
      <c r="Q30" s="172"/>
    </row>
    <row r="31" spans="1:17" s="157" customFormat="1" ht="31.5" customHeight="1" x14ac:dyDescent="0.25">
      <c r="A31" s="121">
        <v>20</v>
      </c>
      <c r="B31" s="145">
        <v>42815</v>
      </c>
      <c r="C31" s="152" t="s">
        <v>178</v>
      </c>
      <c r="D31" s="127">
        <v>127</v>
      </c>
      <c r="E31" s="122" t="s">
        <v>238</v>
      </c>
      <c r="F31" s="129">
        <v>796</v>
      </c>
      <c r="G31" s="147">
        <f t="shared" si="0"/>
        <v>912</v>
      </c>
      <c r="H31" s="148" t="s">
        <v>211</v>
      </c>
      <c r="I31" s="148" t="s">
        <v>211</v>
      </c>
      <c r="J31" s="148">
        <v>912</v>
      </c>
      <c r="K31" s="148" t="s">
        <v>211</v>
      </c>
      <c r="L31" s="148" t="s">
        <v>211</v>
      </c>
      <c r="M31" s="148" t="s">
        <v>211</v>
      </c>
      <c r="N31" s="148" t="s">
        <v>211</v>
      </c>
      <c r="O31" s="120" t="s">
        <v>467</v>
      </c>
      <c r="P31" s="172"/>
      <c r="Q31" s="172"/>
    </row>
    <row r="32" spans="1:17" s="157" customFormat="1" ht="31.5" customHeight="1" x14ac:dyDescent="0.25">
      <c r="A32" s="121">
        <v>21</v>
      </c>
      <c r="B32" s="145">
        <v>42881</v>
      </c>
      <c r="C32" s="152" t="s">
        <v>178</v>
      </c>
      <c r="D32" s="127">
        <v>699</v>
      </c>
      <c r="E32" s="122" t="s">
        <v>570</v>
      </c>
      <c r="F32" s="129">
        <v>967</v>
      </c>
      <c r="G32" s="147">
        <f t="shared" si="0"/>
        <v>8800</v>
      </c>
      <c r="H32" s="148" t="s">
        <v>211</v>
      </c>
      <c r="I32" s="148" t="s">
        <v>211</v>
      </c>
      <c r="J32" s="148">
        <v>8800</v>
      </c>
      <c r="K32" s="148" t="s">
        <v>211</v>
      </c>
      <c r="L32" s="148" t="s">
        <v>211</v>
      </c>
      <c r="M32" s="148" t="s">
        <v>211</v>
      </c>
      <c r="N32" s="148" t="s">
        <v>211</v>
      </c>
      <c r="O32" s="120" t="s">
        <v>468</v>
      </c>
      <c r="P32" s="172"/>
      <c r="Q32" s="172"/>
    </row>
    <row r="33" spans="1:17" s="157" customFormat="1" ht="31.5" customHeight="1" x14ac:dyDescent="0.25">
      <c r="A33" s="144">
        <v>22</v>
      </c>
      <c r="B33" s="145">
        <v>42881</v>
      </c>
      <c r="C33" s="152" t="s">
        <v>178</v>
      </c>
      <c r="D33" s="127">
        <v>697</v>
      </c>
      <c r="E33" s="122" t="s">
        <v>571</v>
      </c>
      <c r="F33" s="129">
        <v>968</v>
      </c>
      <c r="G33" s="147">
        <f t="shared" si="0"/>
        <v>7800</v>
      </c>
      <c r="H33" s="148" t="s">
        <v>211</v>
      </c>
      <c r="I33" s="148" t="s">
        <v>211</v>
      </c>
      <c r="J33" s="148">
        <v>7800</v>
      </c>
      <c r="K33" s="148" t="s">
        <v>211</v>
      </c>
      <c r="L33" s="148" t="s">
        <v>211</v>
      </c>
      <c r="M33" s="148" t="s">
        <v>211</v>
      </c>
      <c r="N33" s="148" t="s">
        <v>211</v>
      </c>
      <c r="O33" s="120" t="s">
        <v>469</v>
      </c>
      <c r="P33" s="172"/>
      <c r="Q33" s="172"/>
    </row>
    <row r="34" spans="1:17" s="157" customFormat="1" ht="31.5" customHeight="1" x14ac:dyDescent="0.25">
      <c r="A34" s="121">
        <v>23</v>
      </c>
      <c r="B34" s="145">
        <v>42881</v>
      </c>
      <c r="C34" s="152" t="s">
        <v>178</v>
      </c>
      <c r="D34" s="127">
        <v>697</v>
      </c>
      <c r="E34" s="122" t="s">
        <v>571</v>
      </c>
      <c r="F34" s="165">
        <v>968</v>
      </c>
      <c r="G34" s="147">
        <f t="shared" si="0"/>
        <v>6000</v>
      </c>
      <c r="H34" s="148" t="s">
        <v>211</v>
      </c>
      <c r="I34" s="148" t="s">
        <v>211</v>
      </c>
      <c r="J34" s="148">
        <v>6000</v>
      </c>
      <c r="K34" s="148" t="s">
        <v>211</v>
      </c>
      <c r="L34" s="148" t="s">
        <v>211</v>
      </c>
      <c r="M34" s="148" t="s">
        <v>211</v>
      </c>
      <c r="N34" s="148" t="s">
        <v>211</v>
      </c>
      <c r="O34" s="120" t="s">
        <v>470</v>
      </c>
      <c r="P34" s="172"/>
      <c r="Q34" s="172"/>
    </row>
    <row r="35" spans="1:17" s="157" customFormat="1" ht="31.5" customHeight="1" x14ac:dyDescent="0.25">
      <c r="A35" s="121">
        <v>24</v>
      </c>
      <c r="B35" s="145">
        <v>42818</v>
      </c>
      <c r="C35" s="152" t="s">
        <v>164</v>
      </c>
      <c r="D35" s="122" t="s">
        <v>239</v>
      </c>
      <c r="E35" s="122" t="s">
        <v>240</v>
      </c>
      <c r="F35" s="131">
        <v>1256</v>
      </c>
      <c r="G35" s="147">
        <f t="shared" si="0"/>
        <v>14882.97</v>
      </c>
      <c r="H35" s="148" t="s">
        <v>211</v>
      </c>
      <c r="I35" s="148">
        <v>14882.97</v>
      </c>
      <c r="J35" s="148" t="s">
        <v>211</v>
      </c>
      <c r="K35" s="148" t="s">
        <v>211</v>
      </c>
      <c r="L35" s="148" t="s">
        <v>211</v>
      </c>
      <c r="M35" s="148" t="s">
        <v>211</v>
      </c>
      <c r="N35" s="148" t="s">
        <v>211</v>
      </c>
      <c r="O35" s="120" t="s">
        <v>531</v>
      </c>
      <c r="P35" s="172"/>
      <c r="Q35" s="172"/>
    </row>
    <row r="36" spans="1:17" s="157" customFormat="1" ht="31.5" customHeight="1" x14ac:dyDescent="0.25">
      <c r="A36" s="144">
        <v>25</v>
      </c>
      <c r="B36" s="145">
        <v>42818</v>
      </c>
      <c r="C36" s="152" t="s">
        <v>164</v>
      </c>
      <c r="D36" s="122" t="s">
        <v>239</v>
      </c>
      <c r="E36" s="122" t="s">
        <v>241</v>
      </c>
      <c r="F36" s="131">
        <v>1256</v>
      </c>
      <c r="G36" s="147">
        <f t="shared" si="0"/>
        <v>6259.89</v>
      </c>
      <c r="H36" s="148" t="s">
        <v>211</v>
      </c>
      <c r="I36" s="148">
        <v>6259.89</v>
      </c>
      <c r="J36" s="148" t="s">
        <v>211</v>
      </c>
      <c r="K36" s="148" t="s">
        <v>211</v>
      </c>
      <c r="L36" s="148" t="s">
        <v>211</v>
      </c>
      <c r="M36" s="148" t="s">
        <v>211</v>
      </c>
      <c r="N36" s="148" t="s">
        <v>211</v>
      </c>
      <c r="O36" s="120" t="s">
        <v>532</v>
      </c>
      <c r="P36" s="172"/>
      <c r="Q36" s="172"/>
    </row>
    <row r="37" spans="1:17" s="157" customFormat="1" ht="31.5" customHeight="1" x14ac:dyDescent="0.25">
      <c r="A37" s="121">
        <v>26</v>
      </c>
      <c r="B37" s="145">
        <v>42818</v>
      </c>
      <c r="C37" s="152" t="s">
        <v>164</v>
      </c>
      <c r="D37" s="122" t="s">
        <v>239</v>
      </c>
      <c r="E37" s="122" t="s">
        <v>214</v>
      </c>
      <c r="F37" s="131">
        <v>1256</v>
      </c>
      <c r="G37" s="147">
        <f t="shared" si="0"/>
        <v>1671</v>
      </c>
      <c r="H37" s="148" t="s">
        <v>211</v>
      </c>
      <c r="I37" s="148">
        <v>1671</v>
      </c>
      <c r="J37" s="148" t="s">
        <v>211</v>
      </c>
      <c r="K37" s="148" t="s">
        <v>211</v>
      </c>
      <c r="L37" s="148" t="s">
        <v>211</v>
      </c>
      <c r="M37" s="148" t="s">
        <v>211</v>
      </c>
      <c r="N37" s="148" t="s">
        <v>211</v>
      </c>
      <c r="O37" s="120" t="s">
        <v>174</v>
      </c>
      <c r="P37" s="172"/>
      <c r="Q37" s="172"/>
    </row>
    <row r="38" spans="1:17" s="157" customFormat="1" ht="31.5" customHeight="1" x14ac:dyDescent="0.25">
      <c r="A38" s="121">
        <v>27</v>
      </c>
      <c r="B38" s="145">
        <v>42818</v>
      </c>
      <c r="C38" s="152" t="s">
        <v>164</v>
      </c>
      <c r="D38" s="122" t="s">
        <v>239</v>
      </c>
      <c r="E38" s="122" t="s">
        <v>242</v>
      </c>
      <c r="F38" s="131">
        <v>1256</v>
      </c>
      <c r="G38" s="147">
        <f t="shared" si="0"/>
        <v>2732</v>
      </c>
      <c r="H38" s="148" t="s">
        <v>211</v>
      </c>
      <c r="I38" s="148">
        <v>2732</v>
      </c>
      <c r="J38" s="148" t="s">
        <v>211</v>
      </c>
      <c r="K38" s="148" t="s">
        <v>211</v>
      </c>
      <c r="L38" s="148" t="s">
        <v>211</v>
      </c>
      <c r="M38" s="148" t="s">
        <v>211</v>
      </c>
      <c r="N38" s="148" t="s">
        <v>211</v>
      </c>
      <c r="O38" s="120" t="s">
        <v>175</v>
      </c>
      <c r="P38" s="172"/>
      <c r="Q38" s="172"/>
    </row>
    <row r="39" spans="1:17" s="157" customFormat="1" ht="31.5" customHeight="1" x14ac:dyDescent="0.25">
      <c r="A39" s="144">
        <v>28</v>
      </c>
      <c r="B39" s="145">
        <v>42818</v>
      </c>
      <c r="C39" s="152" t="s">
        <v>164</v>
      </c>
      <c r="D39" s="122" t="s">
        <v>239</v>
      </c>
      <c r="E39" s="122" t="s">
        <v>243</v>
      </c>
      <c r="F39" s="131">
        <v>1256</v>
      </c>
      <c r="G39" s="147">
        <f t="shared" si="0"/>
        <v>314</v>
      </c>
      <c r="H39" s="148" t="s">
        <v>211</v>
      </c>
      <c r="I39" s="148">
        <v>314</v>
      </c>
      <c r="J39" s="148" t="s">
        <v>211</v>
      </c>
      <c r="K39" s="148" t="s">
        <v>211</v>
      </c>
      <c r="L39" s="148" t="s">
        <v>211</v>
      </c>
      <c r="M39" s="148" t="s">
        <v>211</v>
      </c>
      <c r="N39" s="148" t="s">
        <v>211</v>
      </c>
      <c r="O39" s="120" t="s">
        <v>533</v>
      </c>
      <c r="P39" s="172"/>
      <c r="Q39" s="172"/>
    </row>
    <row r="40" spans="1:17" s="157" customFormat="1" ht="31.5" customHeight="1" x14ac:dyDescent="0.25">
      <c r="A40" s="121">
        <v>29</v>
      </c>
      <c r="B40" s="145">
        <v>42818</v>
      </c>
      <c r="C40" s="152" t="s">
        <v>164</v>
      </c>
      <c r="D40" s="122" t="s">
        <v>239</v>
      </c>
      <c r="E40" s="122" t="s">
        <v>244</v>
      </c>
      <c r="F40" s="131">
        <v>1256</v>
      </c>
      <c r="G40" s="147">
        <f t="shared" si="0"/>
        <v>866.66</v>
      </c>
      <c r="H40" s="148" t="s">
        <v>211</v>
      </c>
      <c r="I40" s="148">
        <v>866.66</v>
      </c>
      <c r="J40" s="148" t="s">
        <v>211</v>
      </c>
      <c r="K40" s="148" t="s">
        <v>211</v>
      </c>
      <c r="L40" s="148" t="s">
        <v>211</v>
      </c>
      <c r="M40" s="148" t="s">
        <v>211</v>
      </c>
      <c r="N40" s="148" t="s">
        <v>211</v>
      </c>
      <c r="O40" s="120" t="s">
        <v>216</v>
      </c>
      <c r="P40" s="172"/>
      <c r="Q40" s="172"/>
    </row>
    <row r="41" spans="1:17" s="157" customFormat="1" ht="31.5" customHeight="1" x14ac:dyDescent="0.25">
      <c r="A41" s="121">
        <v>30</v>
      </c>
      <c r="B41" s="145">
        <v>42818</v>
      </c>
      <c r="C41" s="152" t="s">
        <v>164</v>
      </c>
      <c r="D41" s="127" t="s">
        <v>245</v>
      </c>
      <c r="E41" s="122" t="s">
        <v>246</v>
      </c>
      <c r="F41" s="131">
        <v>1259</v>
      </c>
      <c r="G41" s="147">
        <f t="shared" si="0"/>
        <v>4113.5</v>
      </c>
      <c r="H41" s="148" t="s">
        <v>211</v>
      </c>
      <c r="I41" s="148" t="s">
        <v>211</v>
      </c>
      <c r="J41" s="148" t="s">
        <v>211</v>
      </c>
      <c r="K41" s="148" t="s">
        <v>211</v>
      </c>
      <c r="L41" s="148">
        <v>4113.5</v>
      </c>
      <c r="M41" s="148" t="s">
        <v>211</v>
      </c>
      <c r="N41" s="148" t="s">
        <v>211</v>
      </c>
      <c r="O41" s="120" t="s">
        <v>534</v>
      </c>
      <c r="P41" s="172" t="s">
        <v>609</v>
      </c>
      <c r="Q41" s="172" t="s">
        <v>610</v>
      </c>
    </row>
    <row r="42" spans="1:17" s="157" customFormat="1" ht="31.5" customHeight="1" x14ac:dyDescent="0.25">
      <c r="A42" s="144">
        <v>31</v>
      </c>
      <c r="B42" s="145">
        <v>42818</v>
      </c>
      <c r="C42" s="152" t="s">
        <v>164</v>
      </c>
      <c r="D42" s="127" t="s">
        <v>245</v>
      </c>
      <c r="E42" s="122" t="s">
        <v>247</v>
      </c>
      <c r="F42" s="131">
        <v>1259</v>
      </c>
      <c r="G42" s="147">
        <f t="shared" si="0"/>
        <v>229</v>
      </c>
      <c r="H42" s="148" t="s">
        <v>211</v>
      </c>
      <c r="I42" s="148" t="s">
        <v>211</v>
      </c>
      <c r="J42" s="148" t="s">
        <v>211</v>
      </c>
      <c r="K42" s="148" t="s">
        <v>211</v>
      </c>
      <c r="L42" s="148">
        <v>229</v>
      </c>
      <c r="M42" s="148" t="s">
        <v>211</v>
      </c>
      <c r="N42" s="148" t="s">
        <v>211</v>
      </c>
      <c r="O42" s="155" t="s">
        <v>535</v>
      </c>
      <c r="P42" s="172" t="s">
        <v>609</v>
      </c>
      <c r="Q42" s="172" t="s">
        <v>610</v>
      </c>
    </row>
    <row r="43" spans="1:17" s="157" customFormat="1" ht="31.5" customHeight="1" x14ac:dyDescent="0.25">
      <c r="A43" s="121">
        <v>32</v>
      </c>
      <c r="B43" s="145">
        <v>42818</v>
      </c>
      <c r="C43" s="152" t="s">
        <v>164</v>
      </c>
      <c r="D43" s="127" t="s">
        <v>245</v>
      </c>
      <c r="E43" s="122" t="s">
        <v>248</v>
      </c>
      <c r="F43" s="131">
        <v>1259</v>
      </c>
      <c r="G43" s="147">
        <f t="shared" si="0"/>
        <v>5</v>
      </c>
      <c r="H43" s="148" t="s">
        <v>211</v>
      </c>
      <c r="I43" s="148" t="s">
        <v>211</v>
      </c>
      <c r="J43" s="148" t="s">
        <v>211</v>
      </c>
      <c r="K43" s="148" t="s">
        <v>211</v>
      </c>
      <c r="L43" s="148">
        <v>5</v>
      </c>
      <c r="M43" s="148" t="s">
        <v>211</v>
      </c>
      <c r="N43" s="148" t="s">
        <v>211</v>
      </c>
      <c r="O43" s="120" t="s">
        <v>175</v>
      </c>
      <c r="P43" s="172" t="s">
        <v>609</v>
      </c>
      <c r="Q43" s="172" t="s">
        <v>610</v>
      </c>
    </row>
    <row r="44" spans="1:17" s="157" customFormat="1" ht="31.5" customHeight="1" x14ac:dyDescent="0.25">
      <c r="A44" s="121">
        <v>33</v>
      </c>
      <c r="B44" s="145">
        <v>42818</v>
      </c>
      <c r="C44" s="152" t="s">
        <v>164</v>
      </c>
      <c r="D44" s="127" t="s">
        <v>245</v>
      </c>
      <c r="E44" s="122" t="s">
        <v>212</v>
      </c>
      <c r="F44" s="131">
        <v>1259</v>
      </c>
      <c r="G44" s="147">
        <f t="shared" si="0"/>
        <v>450</v>
      </c>
      <c r="H44" s="148" t="s">
        <v>211</v>
      </c>
      <c r="I44" s="148" t="s">
        <v>211</v>
      </c>
      <c r="J44" s="148" t="s">
        <v>211</v>
      </c>
      <c r="K44" s="148" t="s">
        <v>211</v>
      </c>
      <c r="L44" s="148">
        <v>450</v>
      </c>
      <c r="M44" s="148" t="s">
        <v>211</v>
      </c>
      <c r="N44" s="148" t="s">
        <v>211</v>
      </c>
      <c r="O44" s="120" t="s">
        <v>175</v>
      </c>
      <c r="P44" s="172" t="s">
        <v>609</v>
      </c>
      <c r="Q44" s="172" t="s">
        <v>610</v>
      </c>
    </row>
    <row r="45" spans="1:17" s="157" customFormat="1" ht="31.5" customHeight="1" x14ac:dyDescent="0.25">
      <c r="A45" s="144">
        <v>34</v>
      </c>
      <c r="B45" s="145">
        <v>42818</v>
      </c>
      <c r="C45" s="152" t="s">
        <v>164</v>
      </c>
      <c r="D45" s="127" t="s">
        <v>245</v>
      </c>
      <c r="E45" s="122" t="s">
        <v>213</v>
      </c>
      <c r="F45" s="131">
        <v>1259</v>
      </c>
      <c r="G45" s="147">
        <f t="shared" si="0"/>
        <v>652.5</v>
      </c>
      <c r="H45" s="148" t="s">
        <v>211</v>
      </c>
      <c r="I45" s="148" t="s">
        <v>211</v>
      </c>
      <c r="J45" s="148" t="s">
        <v>211</v>
      </c>
      <c r="K45" s="148" t="s">
        <v>211</v>
      </c>
      <c r="L45" s="148">
        <v>652.5</v>
      </c>
      <c r="M45" s="148" t="s">
        <v>211</v>
      </c>
      <c r="N45" s="148" t="s">
        <v>211</v>
      </c>
      <c r="O45" s="120" t="s">
        <v>217</v>
      </c>
      <c r="P45" s="172" t="s">
        <v>609</v>
      </c>
      <c r="Q45" s="172" t="s">
        <v>610</v>
      </c>
    </row>
    <row r="46" spans="1:17" s="157" customFormat="1" ht="31.5" customHeight="1" x14ac:dyDescent="0.25">
      <c r="A46" s="121">
        <v>35</v>
      </c>
      <c r="B46" s="145">
        <v>42823</v>
      </c>
      <c r="C46" s="152" t="s">
        <v>164</v>
      </c>
      <c r="D46" s="127" t="s">
        <v>249</v>
      </c>
      <c r="E46" s="122" t="s">
        <v>250</v>
      </c>
      <c r="F46" s="131">
        <v>1472</v>
      </c>
      <c r="G46" s="147">
        <f t="shared" si="0"/>
        <v>11532.46</v>
      </c>
      <c r="H46" s="148" t="s">
        <v>211</v>
      </c>
      <c r="I46" s="148">
        <v>11532.46</v>
      </c>
      <c r="J46" s="148" t="s">
        <v>211</v>
      </c>
      <c r="K46" s="148" t="s">
        <v>211</v>
      </c>
      <c r="L46" s="148" t="s">
        <v>211</v>
      </c>
      <c r="M46" s="148" t="s">
        <v>211</v>
      </c>
      <c r="N46" s="148" t="s">
        <v>211</v>
      </c>
      <c r="O46" s="120" t="s">
        <v>537</v>
      </c>
      <c r="P46" s="172"/>
      <c r="Q46" s="172"/>
    </row>
    <row r="47" spans="1:17" s="157" customFormat="1" ht="31.5" customHeight="1" x14ac:dyDescent="0.25">
      <c r="A47" s="121">
        <v>36</v>
      </c>
      <c r="B47" s="145">
        <v>42823</v>
      </c>
      <c r="C47" s="152" t="s">
        <v>164</v>
      </c>
      <c r="D47" s="127" t="s">
        <v>249</v>
      </c>
      <c r="E47" s="122" t="s">
        <v>251</v>
      </c>
      <c r="F47" s="131">
        <v>1472</v>
      </c>
      <c r="G47" s="147">
        <f t="shared" si="0"/>
        <v>34</v>
      </c>
      <c r="H47" s="148" t="s">
        <v>211</v>
      </c>
      <c r="I47" s="148">
        <v>34</v>
      </c>
      <c r="J47" s="148" t="s">
        <v>211</v>
      </c>
      <c r="K47" s="148" t="s">
        <v>211</v>
      </c>
      <c r="L47" s="148" t="s">
        <v>211</v>
      </c>
      <c r="M47" s="148" t="s">
        <v>211</v>
      </c>
      <c r="N47" s="148" t="s">
        <v>211</v>
      </c>
      <c r="O47" s="120" t="s">
        <v>537</v>
      </c>
      <c r="P47" s="172"/>
      <c r="Q47" s="172"/>
    </row>
    <row r="48" spans="1:17" s="157" customFormat="1" ht="31.5" customHeight="1" x14ac:dyDescent="0.25">
      <c r="A48" s="144">
        <v>37</v>
      </c>
      <c r="B48" s="145">
        <v>42823</v>
      </c>
      <c r="C48" s="152" t="s">
        <v>164</v>
      </c>
      <c r="D48" s="127" t="s">
        <v>249</v>
      </c>
      <c r="E48" s="122" t="s">
        <v>252</v>
      </c>
      <c r="F48" s="131">
        <v>1472</v>
      </c>
      <c r="G48" s="147">
        <f t="shared" si="0"/>
        <v>1157</v>
      </c>
      <c r="H48" s="148" t="s">
        <v>211</v>
      </c>
      <c r="I48" s="148">
        <v>1157</v>
      </c>
      <c r="J48" s="148" t="s">
        <v>211</v>
      </c>
      <c r="K48" s="148" t="s">
        <v>211</v>
      </c>
      <c r="L48" s="148" t="s">
        <v>211</v>
      </c>
      <c r="M48" s="148" t="s">
        <v>211</v>
      </c>
      <c r="N48" s="148" t="s">
        <v>211</v>
      </c>
      <c r="O48" s="120" t="s">
        <v>174</v>
      </c>
      <c r="P48" s="172"/>
      <c r="Q48" s="172"/>
    </row>
    <row r="49" spans="1:17" s="157" customFormat="1" ht="31.5" customHeight="1" x14ac:dyDescent="0.25">
      <c r="A49" s="121">
        <v>38</v>
      </c>
      <c r="B49" s="145">
        <v>42823</v>
      </c>
      <c r="C49" s="152" t="s">
        <v>164</v>
      </c>
      <c r="D49" s="127" t="s">
        <v>249</v>
      </c>
      <c r="E49" s="122" t="s">
        <v>253</v>
      </c>
      <c r="F49" s="131">
        <v>1472</v>
      </c>
      <c r="G49" s="147">
        <f t="shared" si="0"/>
        <v>990</v>
      </c>
      <c r="H49" s="148" t="s">
        <v>211</v>
      </c>
      <c r="I49" s="148">
        <v>990</v>
      </c>
      <c r="J49" s="148" t="s">
        <v>211</v>
      </c>
      <c r="K49" s="148" t="s">
        <v>211</v>
      </c>
      <c r="L49" s="148" t="s">
        <v>211</v>
      </c>
      <c r="M49" s="148" t="s">
        <v>211</v>
      </c>
      <c r="N49" s="148" t="s">
        <v>211</v>
      </c>
      <c r="O49" s="120" t="s">
        <v>175</v>
      </c>
      <c r="P49" s="172"/>
      <c r="Q49" s="172"/>
    </row>
    <row r="50" spans="1:17" s="157" customFormat="1" ht="31.5" customHeight="1" x14ac:dyDescent="0.25">
      <c r="A50" s="121">
        <v>39</v>
      </c>
      <c r="B50" s="145">
        <v>42823</v>
      </c>
      <c r="C50" s="152" t="s">
        <v>164</v>
      </c>
      <c r="D50" s="127" t="s">
        <v>249</v>
      </c>
      <c r="E50" s="122" t="s">
        <v>254</v>
      </c>
      <c r="F50" s="131">
        <v>1472</v>
      </c>
      <c r="G50" s="147">
        <f t="shared" si="0"/>
        <v>246.54</v>
      </c>
      <c r="H50" s="148" t="s">
        <v>211</v>
      </c>
      <c r="I50" s="148">
        <v>246.54</v>
      </c>
      <c r="J50" s="148" t="s">
        <v>211</v>
      </c>
      <c r="K50" s="148" t="s">
        <v>211</v>
      </c>
      <c r="L50" s="148" t="s">
        <v>211</v>
      </c>
      <c r="M50" s="148" t="s">
        <v>211</v>
      </c>
      <c r="N50" s="148" t="s">
        <v>211</v>
      </c>
      <c r="O50" s="120" t="s">
        <v>216</v>
      </c>
      <c r="P50" s="172"/>
      <c r="Q50" s="172"/>
    </row>
    <row r="51" spans="1:17" s="157" customFormat="1" ht="31.5" customHeight="1" x14ac:dyDescent="0.25">
      <c r="A51" s="144">
        <v>40</v>
      </c>
      <c r="B51" s="145">
        <v>43057</v>
      </c>
      <c r="C51" s="152" t="s">
        <v>178</v>
      </c>
      <c r="D51" s="127">
        <v>3539</v>
      </c>
      <c r="E51" s="122" t="s">
        <v>572</v>
      </c>
      <c r="F51" s="165">
        <v>1543</v>
      </c>
      <c r="G51" s="147">
        <f t="shared" si="0"/>
        <v>2628.88</v>
      </c>
      <c r="H51" s="148" t="s">
        <v>211</v>
      </c>
      <c r="I51" s="148" t="s">
        <v>211</v>
      </c>
      <c r="J51" s="148">
        <v>2628.88</v>
      </c>
      <c r="K51" s="148" t="s">
        <v>211</v>
      </c>
      <c r="L51" s="148" t="s">
        <v>211</v>
      </c>
      <c r="M51" s="148" t="s">
        <v>211</v>
      </c>
      <c r="N51" s="148" t="s">
        <v>211</v>
      </c>
      <c r="O51" s="120" t="s">
        <v>603</v>
      </c>
      <c r="P51" s="172"/>
      <c r="Q51" s="172"/>
    </row>
    <row r="52" spans="1:17" s="157" customFormat="1" ht="31.5" customHeight="1" x14ac:dyDescent="0.25">
      <c r="A52" s="121">
        <v>41</v>
      </c>
      <c r="B52" s="145">
        <v>43054</v>
      </c>
      <c r="C52" s="152" t="s">
        <v>178</v>
      </c>
      <c r="D52" s="127">
        <v>2923</v>
      </c>
      <c r="E52" s="122" t="s">
        <v>572</v>
      </c>
      <c r="F52" s="165">
        <v>1543</v>
      </c>
      <c r="G52" s="147">
        <f t="shared" ref="G52" si="1">SUM(H52:N52)</f>
        <v>244</v>
      </c>
      <c r="H52" s="148"/>
      <c r="I52" s="148"/>
      <c r="J52" s="148">
        <v>244</v>
      </c>
      <c r="K52" s="148"/>
      <c r="L52" s="148"/>
      <c r="M52" s="148"/>
      <c r="N52" s="148"/>
      <c r="O52" s="120" t="s">
        <v>599</v>
      </c>
      <c r="P52" s="172"/>
      <c r="Q52" s="172"/>
    </row>
    <row r="53" spans="1:17" s="157" customFormat="1" ht="31.5" customHeight="1" x14ac:dyDescent="0.25">
      <c r="A53" s="121">
        <v>42</v>
      </c>
      <c r="B53" s="145">
        <v>43054</v>
      </c>
      <c r="C53" s="152" t="s">
        <v>178</v>
      </c>
      <c r="D53" s="127">
        <v>2923</v>
      </c>
      <c r="E53" s="122" t="s">
        <v>572</v>
      </c>
      <c r="F53" s="165">
        <v>1543</v>
      </c>
      <c r="G53" s="147">
        <f t="shared" ref="G53" si="2">SUM(H53:N53)</f>
        <v>2169.6</v>
      </c>
      <c r="H53" s="148"/>
      <c r="I53" s="148"/>
      <c r="J53" s="148">
        <v>2169.6</v>
      </c>
      <c r="K53" s="148"/>
      <c r="L53" s="148"/>
      <c r="M53" s="148"/>
      <c r="N53" s="148"/>
      <c r="O53" s="120" t="s">
        <v>598</v>
      </c>
      <c r="P53" s="172"/>
      <c r="Q53" s="172"/>
    </row>
    <row r="54" spans="1:17" s="157" customFormat="1" ht="31.5" customHeight="1" x14ac:dyDescent="0.25">
      <c r="A54" s="144">
        <v>43</v>
      </c>
      <c r="B54" s="145">
        <v>42937</v>
      </c>
      <c r="C54" s="152" t="s">
        <v>178</v>
      </c>
      <c r="D54" s="127">
        <v>2129</v>
      </c>
      <c r="E54" s="122" t="s">
        <v>572</v>
      </c>
      <c r="F54" s="165">
        <v>1543</v>
      </c>
      <c r="G54" s="147">
        <f t="shared" ref="G54" si="3">SUM(H54:N54)</f>
        <v>1227.81</v>
      </c>
      <c r="H54" s="148"/>
      <c r="I54" s="148"/>
      <c r="J54" s="148">
        <v>1227.81</v>
      </c>
      <c r="K54" s="148"/>
      <c r="L54" s="148"/>
      <c r="M54" s="148"/>
      <c r="N54" s="148"/>
      <c r="O54" s="120" t="s">
        <v>596</v>
      </c>
      <c r="P54" s="172"/>
      <c r="Q54" s="172"/>
    </row>
    <row r="55" spans="1:17" s="157" customFormat="1" ht="31.5" customHeight="1" x14ac:dyDescent="0.25">
      <c r="A55" s="121">
        <v>44</v>
      </c>
      <c r="B55" s="145">
        <v>42937</v>
      </c>
      <c r="C55" s="152" t="s">
        <v>178</v>
      </c>
      <c r="D55" s="127">
        <v>2129</v>
      </c>
      <c r="E55" s="122" t="s">
        <v>572</v>
      </c>
      <c r="F55" s="165">
        <v>1543</v>
      </c>
      <c r="G55" s="147">
        <f t="shared" si="0"/>
        <v>4169.7</v>
      </c>
      <c r="H55" s="148" t="s">
        <v>211</v>
      </c>
      <c r="I55" s="148" t="s">
        <v>211</v>
      </c>
      <c r="J55" s="148">
        <v>4169.7</v>
      </c>
      <c r="K55" s="148" t="s">
        <v>211</v>
      </c>
      <c r="L55" s="148" t="s">
        <v>211</v>
      </c>
      <c r="M55" s="148" t="s">
        <v>211</v>
      </c>
      <c r="N55" s="148" t="s">
        <v>211</v>
      </c>
      <c r="O55" s="120" t="s">
        <v>597</v>
      </c>
      <c r="P55" s="172"/>
      <c r="Q55" s="172"/>
    </row>
    <row r="56" spans="1:17" s="157" customFormat="1" ht="31.5" customHeight="1" x14ac:dyDescent="0.25">
      <c r="A56" s="121">
        <v>45</v>
      </c>
      <c r="B56" s="145">
        <v>42843</v>
      </c>
      <c r="C56" s="152" t="s">
        <v>178</v>
      </c>
      <c r="D56" s="127">
        <v>361</v>
      </c>
      <c r="E56" s="122" t="s">
        <v>573</v>
      </c>
      <c r="F56" s="165">
        <v>1871</v>
      </c>
      <c r="G56" s="147">
        <f t="shared" si="0"/>
        <v>2660</v>
      </c>
      <c r="H56" s="148" t="s">
        <v>211</v>
      </c>
      <c r="I56" s="148" t="s">
        <v>211</v>
      </c>
      <c r="J56" s="148">
        <v>2660</v>
      </c>
      <c r="K56" s="148" t="s">
        <v>211</v>
      </c>
      <c r="L56" s="148" t="s">
        <v>211</v>
      </c>
      <c r="M56" s="148" t="s">
        <v>211</v>
      </c>
      <c r="N56" s="148" t="s">
        <v>211</v>
      </c>
      <c r="O56" s="120" t="s">
        <v>471</v>
      </c>
      <c r="P56" s="172"/>
      <c r="Q56" s="172"/>
    </row>
    <row r="57" spans="1:17" s="157" customFormat="1" ht="31.5" customHeight="1" x14ac:dyDescent="0.25">
      <c r="A57" s="144">
        <v>46</v>
      </c>
      <c r="B57" s="145">
        <v>42927</v>
      </c>
      <c r="C57" s="152" t="s">
        <v>178</v>
      </c>
      <c r="D57" s="127">
        <v>1195</v>
      </c>
      <c r="E57" s="122" t="s">
        <v>574</v>
      </c>
      <c r="F57" s="129">
        <v>1934</v>
      </c>
      <c r="G57" s="147">
        <f t="shared" si="0"/>
        <v>25380</v>
      </c>
      <c r="H57" s="148" t="s">
        <v>211</v>
      </c>
      <c r="I57" s="148" t="s">
        <v>211</v>
      </c>
      <c r="J57" s="148">
        <v>25380</v>
      </c>
      <c r="K57" s="148" t="s">
        <v>211</v>
      </c>
      <c r="L57" s="148" t="s">
        <v>211</v>
      </c>
      <c r="M57" s="148" t="s">
        <v>211</v>
      </c>
      <c r="N57" s="148" t="s">
        <v>211</v>
      </c>
      <c r="O57" s="120" t="s">
        <v>472</v>
      </c>
      <c r="P57" s="172"/>
      <c r="Q57" s="172"/>
    </row>
    <row r="58" spans="1:17" s="157" customFormat="1" ht="31.5" customHeight="1" x14ac:dyDescent="0.25">
      <c r="A58" s="121">
        <v>47</v>
      </c>
      <c r="B58" s="145">
        <v>42885</v>
      </c>
      <c r="C58" s="152" t="s">
        <v>178</v>
      </c>
      <c r="D58" s="127">
        <v>711</v>
      </c>
      <c r="E58" s="122" t="s">
        <v>575</v>
      </c>
      <c r="F58" s="129">
        <v>2020</v>
      </c>
      <c r="G58" s="147">
        <f t="shared" si="0"/>
        <v>1105</v>
      </c>
      <c r="H58" s="148" t="s">
        <v>211</v>
      </c>
      <c r="I58" s="148" t="s">
        <v>211</v>
      </c>
      <c r="J58" s="153">
        <v>1105</v>
      </c>
      <c r="K58" s="148" t="s">
        <v>211</v>
      </c>
      <c r="L58" s="148" t="s">
        <v>211</v>
      </c>
      <c r="M58" s="148" t="s">
        <v>211</v>
      </c>
      <c r="N58" s="148" t="s">
        <v>211</v>
      </c>
      <c r="O58" s="120" t="s">
        <v>473</v>
      </c>
      <c r="P58" s="172"/>
      <c r="Q58" s="172"/>
    </row>
    <row r="59" spans="1:17" s="157" customFormat="1" ht="31.5" customHeight="1" x14ac:dyDescent="0.25">
      <c r="A59" s="121">
        <v>48</v>
      </c>
      <c r="B59" s="145">
        <v>42885</v>
      </c>
      <c r="C59" s="152" t="s">
        <v>178</v>
      </c>
      <c r="D59" s="127">
        <v>711</v>
      </c>
      <c r="E59" s="122" t="s">
        <v>575</v>
      </c>
      <c r="F59" s="129">
        <v>2020</v>
      </c>
      <c r="G59" s="147">
        <f t="shared" si="0"/>
        <v>1716</v>
      </c>
      <c r="H59" s="148"/>
      <c r="I59" s="148"/>
      <c r="J59" s="153">
        <v>1716</v>
      </c>
      <c r="K59" s="148"/>
      <c r="L59" s="148"/>
      <c r="M59" s="148"/>
      <c r="N59" s="148"/>
      <c r="O59" s="120" t="s">
        <v>474</v>
      </c>
      <c r="P59" s="172"/>
      <c r="Q59" s="172"/>
    </row>
    <row r="60" spans="1:17" s="157" customFormat="1" ht="31.5" customHeight="1" x14ac:dyDescent="0.25">
      <c r="A60" s="144">
        <v>49</v>
      </c>
      <c r="B60" s="145">
        <v>42885</v>
      </c>
      <c r="C60" s="152" t="s">
        <v>178</v>
      </c>
      <c r="D60" s="127">
        <v>711</v>
      </c>
      <c r="E60" s="122" t="s">
        <v>575</v>
      </c>
      <c r="F60" s="129">
        <v>2020</v>
      </c>
      <c r="G60" s="147">
        <f t="shared" si="0"/>
        <v>1232</v>
      </c>
      <c r="H60" s="148"/>
      <c r="I60" s="148"/>
      <c r="J60" s="153">
        <v>1232</v>
      </c>
      <c r="K60" s="148"/>
      <c r="L60" s="148"/>
      <c r="M60" s="148"/>
      <c r="N60" s="148"/>
      <c r="O60" s="120" t="s">
        <v>475</v>
      </c>
      <c r="P60" s="172"/>
      <c r="Q60" s="172"/>
    </row>
    <row r="61" spans="1:17" s="157" customFormat="1" ht="31.5" customHeight="1" x14ac:dyDescent="0.25">
      <c r="A61" s="121">
        <v>50</v>
      </c>
      <c r="B61" s="145">
        <v>42885</v>
      </c>
      <c r="C61" s="152" t="s">
        <v>178</v>
      </c>
      <c r="D61" s="127">
        <v>711</v>
      </c>
      <c r="E61" s="122" t="s">
        <v>575</v>
      </c>
      <c r="F61" s="129">
        <v>2020</v>
      </c>
      <c r="G61" s="147">
        <f t="shared" si="0"/>
        <v>1365</v>
      </c>
      <c r="H61" s="148"/>
      <c r="I61" s="148"/>
      <c r="J61" s="153">
        <v>1365</v>
      </c>
      <c r="K61" s="148"/>
      <c r="L61" s="148"/>
      <c r="M61" s="148"/>
      <c r="N61" s="148"/>
      <c r="O61" s="120" t="s">
        <v>476</v>
      </c>
      <c r="P61" s="172"/>
      <c r="Q61" s="172"/>
    </row>
    <row r="62" spans="1:17" s="157" customFormat="1" ht="31.5" customHeight="1" x14ac:dyDescent="0.25">
      <c r="A62" s="121">
        <v>51</v>
      </c>
      <c r="B62" s="145">
        <v>42885</v>
      </c>
      <c r="C62" s="152" t="s">
        <v>178</v>
      </c>
      <c r="D62" s="127">
        <v>711</v>
      </c>
      <c r="E62" s="122" t="s">
        <v>575</v>
      </c>
      <c r="F62" s="129">
        <v>2020</v>
      </c>
      <c r="G62" s="147">
        <f t="shared" si="0"/>
        <v>910</v>
      </c>
      <c r="H62" s="148"/>
      <c r="I62" s="148"/>
      <c r="J62" s="153">
        <v>910</v>
      </c>
      <c r="K62" s="148"/>
      <c r="L62" s="148"/>
      <c r="M62" s="148"/>
      <c r="N62" s="148"/>
      <c r="O62" s="120" t="s">
        <v>477</v>
      </c>
      <c r="P62" s="172"/>
      <c r="Q62" s="172"/>
    </row>
    <row r="63" spans="1:17" s="157" customFormat="1" ht="31.5" customHeight="1" x14ac:dyDescent="0.25">
      <c r="A63" s="144">
        <v>52</v>
      </c>
      <c r="B63" s="145">
        <v>42885</v>
      </c>
      <c r="C63" s="152" t="s">
        <v>178</v>
      </c>
      <c r="D63" s="127">
        <v>711</v>
      </c>
      <c r="E63" s="122" t="s">
        <v>575</v>
      </c>
      <c r="F63" s="129">
        <v>2020</v>
      </c>
      <c r="G63" s="147">
        <f t="shared" si="0"/>
        <v>965</v>
      </c>
      <c r="H63" s="148"/>
      <c r="I63" s="148"/>
      <c r="J63" s="153">
        <v>965</v>
      </c>
      <c r="K63" s="148"/>
      <c r="L63" s="148"/>
      <c r="M63" s="148"/>
      <c r="N63" s="148"/>
      <c r="O63" s="120" t="s">
        <v>478</v>
      </c>
      <c r="P63" s="172"/>
      <c r="Q63" s="172"/>
    </row>
    <row r="64" spans="1:17" s="157" customFormat="1" ht="31.5" customHeight="1" x14ac:dyDescent="0.25">
      <c r="A64" s="121">
        <v>53</v>
      </c>
      <c r="B64" s="145">
        <v>42885</v>
      </c>
      <c r="C64" s="152" t="s">
        <v>178</v>
      </c>
      <c r="D64" s="127">
        <v>712</v>
      </c>
      <c r="E64" s="127">
        <v>8005</v>
      </c>
      <c r="F64" s="129">
        <v>2023</v>
      </c>
      <c r="G64" s="147">
        <f t="shared" si="0"/>
        <v>480</v>
      </c>
      <c r="H64" s="148" t="s">
        <v>211</v>
      </c>
      <c r="I64" s="148" t="s">
        <v>211</v>
      </c>
      <c r="J64" s="161">
        <v>480</v>
      </c>
      <c r="K64" s="148" t="s">
        <v>211</v>
      </c>
      <c r="L64" s="148" t="s">
        <v>211</v>
      </c>
      <c r="M64" s="148" t="s">
        <v>211</v>
      </c>
      <c r="N64" s="148" t="s">
        <v>211</v>
      </c>
      <c r="O64" s="120" t="s">
        <v>479</v>
      </c>
      <c r="P64" s="172"/>
      <c r="Q64" s="172"/>
    </row>
    <row r="65" spans="1:17" s="157" customFormat="1" ht="31.5" customHeight="1" x14ac:dyDescent="0.25">
      <c r="A65" s="121">
        <v>54</v>
      </c>
      <c r="B65" s="145">
        <v>42885</v>
      </c>
      <c r="C65" s="152" t="s">
        <v>178</v>
      </c>
      <c r="D65" s="127">
        <v>712</v>
      </c>
      <c r="E65" s="127">
        <v>8005</v>
      </c>
      <c r="F65" s="129">
        <v>2023</v>
      </c>
      <c r="G65" s="147">
        <f t="shared" si="0"/>
        <v>6500</v>
      </c>
      <c r="H65" s="148"/>
      <c r="I65" s="148"/>
      <c r="J65" s="161">
        <v>6500</v>
      </c>
      <c r="K65" s="148"/>
      <c r="L65" s="148"/>
      <c r="M65" s="148"/>
      <c r="N65" s="148"/>
      <c r="O65" s="120" t="s">
        <v>480</v>
      </c>
      <c r="P65" s="172"/>
      <c r="Q65" s="172"/>
    </row>
    <row r="66" spans="1:17" s="157" customFormat="1" ht="31.5" customHeight="1" x14ac:dyDescent="0.25">
      <c r="A66" s="144">
        <v>55</v>
      </c>
      <c r="B66" s="145">
        <v>42885</v>
      </c>
      <c r="C66" s="152" t="s">
        <v>178</v>
      </c>
      <c r="D66" s="127">
        <v>712</v>
      </c>
      <c r="E66" s="127">
        <v>8005</v>
      </c>
      <c r="F66" s="129">
        <v>2023</v>
      </c>
      <c r="G66" s="147">
        <f t="shared" si="0"/>
        <v>3840</v>
      </c>
      <c r="H66" s="148"/>
      <c r="I66" s="148"/>
      <c r="J66" s="161">
        <v>3840</v>
      </c>
      <c r="K66" s="148"/>
      <c r="L66" s="148"/>
      <c r="M66" s="148"/>
      <c r="N66" s="148"/>
      <c r="O66" s="120" t="s">
        <v>481</v>
      </c>
      <c r="P66" s="172"/>
      <c r="Q66" s="172"/>
    </row>
    <row r="67" spans="1:17" s="157" customFormat="1" ht="31.5" customHeight="1" x14ac:dyDescent="0.25">
      <c r="A67" s="121">
        <v>56</v>
      </c>
      <c r="B67" s="145">
        <v>42885</v>
      </c>
      <c r="C67" s="152" t="s">
        <v>178</v>
      </c>
      <c r="D67" s="127">
        <v>712</v>
      </c>
      <c r="E67" s="127">
        <v>8005</v>
      </c>
      <c r="F67" s="129">
        <v>2023</v>
      </c>
      <c r="G67" s="147">
        <f t="shared" si="0"/>
        <v>1400</v>
      </c>
      <c r="H67" s="148"/>
      <c r="I67" s="148"/>
      <c r="J67" s="161">
        <v>1400</v>
      </c>
      <c r="K67" s="148"/>
      <c r="L67" s="148"/>
      <c r="M67" s="148"/>
      <c r="N67" s="148"/>
      <c r="O67" s="120" t="s">
        <v>482</v>
      </c>
      <c r="P67" s="172"/>
      <c r="Q67" s="172"/>
    </row>
    <row r="68" spans="1:17" s="157" customFormat="1" ht="31.5" customHeight="1" x14ac:dyDescent="0.25">
      <c r="A68" s="121">
        <v>57</v>
      </c>
      <c r="B68" s="145">
        <v>42885</v>
      </c>
      <c r="C68" s="152" t="s">
        <v>178</v>
      </c>
      <c r="D68" s="127">
        <v>712</v>
      </c>
      <c r="E68" s="127">
        <v>8005</v>
      </c>
      <c r="F68" s="129">
        <v>2023</v>
      </c>
      <c r="G68" s="147">
        <f t="shared" si="0"/>
        <v>15600</v>
      </c>
      <c r="H68" s="148"/>
      <c r="I68" s="148"/>
      <c r="J68" s="161">
        <v>15600</v>
      </c>
      <c r="K68" s="148"/>
      <c r="L68" s="148"/>
      <c r="M68" s="148"/>
      <c r="N68" s="148"/>
      <c r="O68" s="120" t="s">
        <v>483</v>
      </c>
      <c r="P68" s="172"/>
      <c r="Q68" s="172"/>
    </row>
    <row r="69" spans="1:17" s="157" customFormat="1" ht="31.5" customHeight="1" x14ac:dyDescent="0.25">
      <c r="A69" s="144">
        <v>58</v>
      </c>
      <c r="B69" s="145">
        <v>42860</v>
      </c>
      <c r="C69" s="152" t="s">
        <v>178</v>
      </c>
      <c r="D69" s="127">
        <v>460</v>
      </c>
      <c r="E69" s="122" t="s">
        <v>576</v>
      </c>
      <c r="F69" s="129">
        <v>2104</v>
      </c>
      <c r="G69" s="147">
        <f t="shared" si="0"/>
        <v>5790</v>
      </c>
      <c r="H69" s="148" t="s">
        <v>211</v>
      </c>
      <c r="I69" s="148" t="s">
        <v>211</v>
      </c>
      <c r="J69" s="148">
        <v>5790</v>
      </c>
      <c r="K69" s="148" t="s">
        <v>211</v>
      </c>
      <c r="L69" s="148" t="s">
        <v>211</v>
      </c>
      <c r="M69" s="148" t="s">
        <v>211</v>
      </c>
      <c r="N69" s="148" t="s">
        <v>211</v>
      </c>
      <c r="O69" s="120" t="s">
        <v>484</v>
      </c>
      <c r="P69" s="172"/>
      <c r="Q69" s="172"/>
    </row>
    <row r="70" spans="1:17" s="157" customFormat="1" ht="31.5" customHeight="1" x14ac:dyDescent="0.25">
      <c r="A70" s="121">
        <v>59</v>
      </c>
      <c r="B70" s="145">
        <v>42860</v>
      </c>
      <c r="C70" s="152" t="s">
        <v>178</v>
      </c>
      <c r="D70" s="127">
        <v>460</v>
      </c>
      <c r="E70" s="122" t="s">
        <v>576</v>
      </c>
      <c r="F70" s="129">
        <v>2104</v>
      </c>
      <c r="G70" s="147">
        <f t="shared" si="0"/>
        <v>486</v>
      </c>
      <c r="H70" s="148" t="s">
        <v>211</v>
      </c>
      <c r="I70" s="148" t="s">
        <v>211</v>
      </c>
      <c r="J70" s="148">
        <v>486</v>
      </c>
      <c r="K70" s="148" t="s">
        <v>211</v>
      </c>
      <c r="L70" s="148" t="s">
        <v>211</v>
      </c>
      <c r="M70" s="148" t="s">
        <v>211</v>
      </c>
      <c r="N70" s="148" t="s">
        <v>211</v>
      </c>
      <c r="O70" s="120" t="s">
        <v>485</v>
      </c>
      <c r="P70" s="172"/>
      <c r="Q70" s="172"/>
    </row>
    <row r="71" spans="1:17" s="157" customFormat="1" ht="31.5" customHeight="1" x14ac:dyDescent="0.25">
      <c r="A71" s="121">
        <v>60</v>
      </c>
      <c r="B71" s="145">
        <v>42902</v>
      </c>
      <c r="C71" s="152" t="s">
        <v>178</v>
      </c>
      <c r="D71" s="127">
        <v>943</v>
      </c>
      <c r="E71" s="122" t="s">
        <v>577</v>
      </c>
      <c r="F71" s="129">
        <v>2170</v>
      </c>
      <c r="G71" s="147">
        <f t="shared" si="0"/>
        <v>572.94000000000005</v>
      </c>
      <c r="H71" s="148"/>
      <c r="I71" s="148"/>
      <c r="J71" s="148"/>
      <c r="K71" s="148"/>
      <c r="L71" s="148"/>
      <c r="M71" s="148">
        <v>572.94000000000005</v>
      </c>
      <c r="N71" s="148"/>
      <c r="O71" s="120" t="s">
        <v>601</v>
      </c>
      <c r="P71" s="172" t="s">
        <v>609</v>
      </c>
      <c r="Q71" s="172" t="s">
        <v>610</v>
      </c>
    </row>
    <row r="72" spans="1:17" s="157" customFormat="1" ht="31.5" customHeight="1" x14ac:dyDescent="0.25">
      <c r="A72" s="144">
        <v>61</v>
      </c>
      <c r="B72" s="145">
        <v>42916</v>
      </c>
      <c r="C72" s="152" t="s">
        <v>178</v>
      </c>
      <c r="D72" s="127">
        <v>1104</v>
      </c>
      <c r="E72" s="122" t="s">
        <v>577</v>
      </c>
      <c r="F72" s="129">
        <v>2170</v>
      </c>
      <c r="G72" s="147">
        <f t="shared" si="0"/>
        <v>381.96</v>
      </c>
      <c r="H72" s="148" t="s">
        <v>211</v>
      </c>
      <c r="I72" s="148" t="s">
        <v>211</v>
      </c>
      <c r="J72" s="148" t="s">
        <v>211</v>
      </c>
      <c r="K72" s="148" t="s">
        <v>211</v>
      </c>
      <c r="L72" s="148" t="s">
        <v>211</v>
      </c>
      <c r="M72" s="148">
        <v>381.96</v>
      </c>
      <c r="N72" s="148" t="s">
        <v>211</v>
      </c>
      <c r="O72" s="120" t="s">
        <v>600</v>
      </c>
      <c r="P72" s="172" t="s">
        <v>609</v>
      </c>
      <c r="Q72" s="172" t="s">
        <v>610</v>
      </c>
    </row>
    <row r="73" spans="1:17" s="157" customFormat="1" ht="31.5" customHeight="1" x14ac:dyDescent="0.25">
      <c r="A73" s="121">
        <v>62</v>
      </c>
      <c r="B73" s="145">
        <v>42846</v>
      </c>
      <c r="C73" s="152" t="s">
        <v>164</v>
      </c>
      <c r="D73" s="122" t="s">
        <v>255</v>
      </c>
      <c r="E73" s="122" t="s">
        <v>256</v>
      </c>
      <c r="F73" s="131">
        <v>2251</v>
      </c>
      <c r="G73" s="147">
        <f t="shared" si="0"/>
        <v>18920.740000000002</v>
      </c>
      <c r="H73" s="148" t="s">
        <v>211</v>
      </c>
      <c r="I73" s="148">
        <v>18920.740000000002</v>
      </c>
      <c r="J73" s="148" t="s">
        <v>211</v>
      </c>
      <c r="K73" s="148" t="s">
        <v>211</v>
      </c>
      <c r="L73" s="148" t="s">
        <v>211</v>
      </c>
      <c r="M73" s="148" t="s">
        <v>211</v>
      </c>
      <c r="N73" s="148" t="s">
        <v>211</v>
      </c>
      <c r="O73" s="120" t="s">
        <v>536</v>
      </c>
      <c r="P73" s="172"/>
      <c r="Q73" s="172"/>
    </row>
    <row r="74" spans="1:17" s="157" customFormat="1" ht="31.5" customHeight="1" x14ac:dyDescent="0.25">
      <c r="A74" s="121">
        <v>63</v>
      </c>
      <c r="B74" s="145">
        <v>42846</v>
      </c>
      <c r="C74" s="152" t="s">
        <v>164</v>
      </c>
      <c r="D74" s="122" t="s">
        <v>255</v>
      </c>
      <c r="E74" s="122" t="s">
        <v>257</v>
      </c>
      <c r="F74" s="131">
        <v>2251</v>
      </c>
      <c r="G74" s="147">
        <f t="shared" si="0"/>
        <v>1232.67</v>
      </c>
      <c r="H74" s="148" t="s">
        <v>211</v>
      </c>
      <c r="I74" s="148">
        <v>1232.67</v>
      </c>
      <c r="J74" s="148" t="s">
        <v>211</v>
      </c>
      <c r="K74" s="148" t="s">
        <v>211</v>
      </c>
      <c r="L74" s="148" t="s">
        <v>211</v>
      </c>
      <c r="M74" s="148" t="s">
        <v>211</v>
      </c>
      <c r="N74" s="148" t="s">
        <v>211</v>
      </c>
      <c r="O74" s="120" t="s">
        <v>536</v>
      </c>
      <c r="P74" s="172"/>
      <c r="Q74" s="172"/>
    </row>
    <row r="75" spans="1:17" s="157" customFormat="1" ht="31.5" customHeight="1" x14ac:dyDescent="0.25">
      <c r="A75" s="144">
        <v>64</v>
      </c>
      <c r="B75" s="145">
        <v>42846</v>
      </c>
      <c r="C75" s="152" t="s">
        <v>164</v>
      </c>
      <c r="D75" s="122" t="s">
        <v>255</v>
      </c>
      <c r="E75" s="122" t="s">
        <v>258</v>
      </c>
      <c r="F75" s="131">
        <v>2251</v>
      </c>
      <c r="G75" s="147">
        <f t="shared" si="0"/>
        <v>1487</v>
      </c>
      <c r="H75" s="148" t="s">
        <v>211</v>
      </c>
      <c r="I75" s="148">
        <v>1487</v>
      </c>
      <c r="J75" s="148" t="s">
        <v>211</v>
      </c>
      <c r="K75" s="148" t="s">
        <v>211</v>
      </c>
      <c r="L75" s="148" t="s">
        <v>211</v>
      </c>
      <c r="M75" s="148" t="s">
        <v>211</v>
      </c>
      <c r="N75" s="148" t="s">
        <v>211</v>
      </c>
      <c r="O75" s="120" t="s">
        <v>174</v>
      </c>
      <c r="P75" s="172"/>
      <c r="Q75" s="172"/>
    </row>
    <row r="76" spans="1:17" s="157" customFormat="1" ht="31.5" customHeight="1" x14ac:dyDescent="0.25">
      <c r="A76" s="121">
        <v>65</v>
      </c>
      <c r="B76" s="145">
        <v>42846</v>
      </c>
      <c r="C76" s="152" t="s">
        <v>164</v>
      </c>
      <c r="D76" s="122" t="s">
        <v>255</v>
      </c>
      <c r="E76" s="122" t="s">
        <v>259</v>
      </c>
      <c r="F76" s="131">
        <v>2251</v>
      </c>
      <c r="G76" s="147">
        <f t="shared" si="0"/>
        <v>1856</v>
      </c>
      <c r="H76" s="148" t="s">
        <v>211</v>
      </c>
      <c r="I76" s="148">
        <v>1856</v>
      </c>
      <c r="J76" s="148" t="s">
        <v>211</v>
      </c>
      <c r="K76" s="148" t="s">
        <v>211</v>
      </c>
      <c r="L76" s="148" t="s">
        <v>211</v>
      </c>
      <c r="M76" s="148" t="s">
        <v>211</v>
      </c>
      <c r="N76" s="148" t="s">
        <v>211</v>
      </c>
      <c r="O76" s="120" t="s">
        <v>175</v>
      </c>
      <c r="P76" s="172"/>
      <c r="Q76" s="172"/>
    </row>
    <row r="77" spans="1:17" s="157" customFormat="1" ht="31.5" customHeight="1" x14ac:dyDescent="0.25">
      <c r="A77" s="121">
        <v>66</v>
      </c>
      <c r="B77" s="145">
        <v>42846</v>
      </c>
      <c r="C77" s="152" t="s">
        <v>164</v>
      </c>
      <c r="D77" s="122" t="s">
        <v>255</v>
      </c>
      <c r="E77" s="122" t="s">
        <v>260</v>
      </c>
      <c r="F77" s="131">
        <v>2251</v>
      </c>
      <c r="G77" s="147">
        <f t="shared" si="0"/>
        <v>299</v>
      </c>
      <c r="H77" s="148" t="s">
        <v>211</v>
      </c>
      <c r="I77" s="148">
        <v>299</v>
      </c>
      <c r="J77" s="148" t="s">
        <v>211</v>
      </c>
      <c r="K77" s="148" t="s">
        <v>211</v>
      </c>
      <c r="L77" s="148" t="s">
        <v>211</v>
      </c>
      <c r="M77" s="148" t="s">
        <v>211</v>
      </c>
      <c r="N77" s="148" t="s">
        <v>211</v>
      </c>
      <c r="O77" s="120" t="s">
        <v>536</v>
      </c>
      <c r="P77" s="172"/>
      <c r="Q77" s="172"/>
    </row>
    <row r="78" spans="1:17" s="157" customFormat="1" ht="31.5" customHeight="1" x14ac:dyDescent="0.25">
      <c r="A78" s="144">
        <v>67</v>
      </c>
      <c r="B78" s="145">
        <v>42846</v>
      </c>
      <c r="C78" s="152" t="s">
        <v>164</v>
      </c>
      <c r="D78" s="122" t="s">
        <v>255</v>
      </c>
      <c r="E78" s="122" t="s">
        <v>261</v>
      </c>
      <c r="F78" s="131">
        <v>2251</v>
      </c>
      <c r="G78" s="147">
        <f t="shared" si="0"/>
        <v>920.15</v>
      </c>
      <c r="H78" s="148" t="s">
        <v>211</v>
      </c>
      <c r="I78" s="148">
        <v>920.15</v>
      </c>
      <c r="J78" s="148" t="s">
        <v>211</v>
      </c>
      <c r="K78" s="148" t="s">
        <v>211</v>
      </c>
      <c r="L78" s="148" t="s">
        <v>211</v>
      </c>
      <c r="M78" s="148" t="s">
        <v>211</v>
      </c>
      <c r="N78" s="148" t="s">
        <v>211</v>
      </c>
      <c r="O78" s="120" t="s">
        <v>216</v>
      </c>
      <c r="P78" s="172"/>
      <c r="Q78" s="172"/>
    </row>
    <row r="79" spans="1:17" s="157" customFormat="1" ht="31.5" customHeight="1" x14ac:dyDescent="0.25">
      <c r="A79" s="121">
        <v>68</v>
      </c>
      <c r="B79" s="145">
        <v>42846</v>
      </c>
      <c r="C79" s="152" t="s">
        <v>163</v>
      </c>
      <c r="D79" s="127">
        <v>1113</v>
      </c>
      <c r="E79" s="122" t="s">
        <v>262</v>
      </c>
      <c r="F79" s="131">
        <v>2377</v>
      </c>
      <c r="G79" s="147">
        <f t="shared" si="0"/>
        <v>4800</v>
      </c>
      <c r="H79" s="148" t="s">
        <v>211</v>
      </c>
      <c r="I79" s="148" t="s">
        <v>211</v>
      </c>
      <c r="J79" s="148" t="s">
        <v>211</v>
      </c>
      <c r="K79" s="148">
        <v>4800</v>
      </c>
      <c r="L79" s="148" t="s">
        <v>211</v>
      </c>
      <c r="M79" s="148" t="s">
        <v>211</v>
      </c>
      <c r="N79" s="148" t="s">
        <v>211</v>
      </c>
      <c r="O79" s="120" t="s">
        <v>559</v>
      </c>
      <c r="P79" s="172"/>
      <c r="Q79" s="172"/>
    </row>
    <row r="80" spans="1:17" s="157" customFormat="1" ht="31.5" customHeight="1" x14ac:dyDescent="0.25">
      <c r="A80" s="121">
        <v>69</v>
      </c>
      <c r="B80" s="145">
        <v>42850</v>
      </c>
      <c r="C80" s="152" t="s">
        <v>164</v>
      </c>
      <c r="D80" s="122" t="s">
        <v>263</v>
      </c>
      <c r="E80" s="122" t="s">
        <v>264</v>
      </c>
      <c r="F80" s="131">
        <v>2612</v>
      </c>
      <c r="G80" s="147">
        <f t="shared" ref="G80:G137" si="4">SUM(H80:N80)</f>
        <v>3756</v>
      </c>
      <c r="H80" s="148" t="s">
        <v>211</v>
      </c>
      <c r="I80" s="148" t="s">
        <v>211</v>
      </c>
      <c r="J80" s="148" t="s">
        <v>211</v>
      </c>
      <c r="K80" s="148" t="s">
        <v>211</v>
      </c>
      <c r="L80" s="148">
        <v>3756</v>
      </c>
      <c r="M80" s="148" t="s">
        <v>211</v>
      </c>
      <c r="N80" s="148" t="s">
        <v>211</v>
      </c>
      <c r="O80" s="155" t="s">
        <v>424</v>
      </c>
      <c r="P80" s="172" t="s">
        <v>609</v>
      </c>
      <c r="Q80" s="172" t="s">
        <v>610</v>
      </c>
    </row>
    <row r="81" spans="1:17" s="157" customFormat="1" ht="31.5" customHeight="1" x14ac:dyDescent="0.25">
      <c r="A81" s="144">
        <v>70</v>
      </c>
      <c r="B81" s="145">
        <v>42850</v>
      </c>
      <c r="C81" s="152" t="s">
        <v>164</v>
      </c>
      <c r="D81" s="122" t="s">
        <v>263</v>
      </c>
      <c r="E81" s="122" t="s">
        <v>265</v>
      </c>
      <c r="F81" s="131">
        <v>2612</v>
      </c>
      <c r="G81" s="147">
        <f t="shared" si="4"/>
        <v>159</v>
      </c>
      <c r="H81" s="148" t="s">
        <v>211</v>
      </c>
      <c r="I81" s="148" t="s">
        <v>211</v>
      </c>
      <c r="J81" s="148" t="s">
        <v>211</v>
      </c>
      <c r="K81" s="148" t="s">
        <v>211</v>
      </c>
      <c r="L81" s="148">
        <v>159</v>
      </c>
      <c r="M81" s="148" t="s">
        <v>211</v>
      </c>
      <c r="N81" s="148" t="s">
        <v>211</v>
      </c>
      <c r="O81" s="155" t="s">
        <v>423</v>
      </c>
      <c r="P81" s="172" t="s">
        <v>609</v>
      </c>
      <c r="Q81" s="172" t="s">
        <v>610</v>
      </c>
    </row>
    <row r="82" spans="1:17" s="157" customFormat="1" ht="31.5" customHeight="1" x14ac:dyDescent="0.25">
      <c r="A82" s="121">
        <v>71</v>
      </c>
      <c r="B82" s="145">
        <v>42850</v>
      </c>
      <c r="C82" s="152" t="s">
        <v>164</v>
      </c>
      <c r="D82" s="122" t="s">
        <v>263</v>
      </c>
      <c r="E82" s="122" t="s">
        <v>266</v>
      </c>
      <c r="F82" s="131">
        <v>2612</v>
      </c>
      <c r="G82" s="147">
        <f t="shared" si="4"/>
        <v>585</v>
      </c>
      <c r="H82" s="148" t="s">
        <v>211</v>
      </c>
      <c r="I82" s="148" t="s">
        <v>211</v>
      </c>
      <c r="J82" s="148" t="s">
        <v>211</v>
      </c>
      <c r="K82" s="148" t="s">
        <v>211</v>
      </c>
      <c r="L82" s="148">
        <v>585</v>
      </c>
      <c r="M82" s="148" t="s">
        <v>211</v>
      </c>
      <c r="N82" s="148" t="s">
        <v>211</v>
      </c>
      <c r="O82" s="120" t="s">
        <v>174</v>
      </c>
      <c r="P82" s="172" t="s">
        <v>609</v>
      </c>
      <c r="Q82" s="172" t="s">
        <v>610</v>
      </c>
    </row>
    <row r="83" spans="1:17" s="157" customFormat="1" ht="31.5" customHeight="1" x14ac:dyDescent="0.25">
      <c r="A83" s="121">
        <v>72</v>
      </c>
      <c r="B83" s="145">
        <v>42850</v>
      </c>
      <c r="C83" s="152" t="s">
        <v>164</v>
      </c>
      <c r="D83" s="122" t="s">
        <v>263</v>
      </c>
      <c r="E83" s="122" t="s">
        <v>267</v>
      </c>
      <c r="F83" s="131">
        <v>2612</v>
      </c>
      <c r="G83" s="147">
        <f t="shared" si="4"/>
        <v>405</v>
      </c>
      <c r="H83" s="148" t="s">
        <v>211</v>
      </c>
      <c r="I83" s="148" t="s">
        <v>211</v>
      </c>
      <c r="J83" s="148" t="s">
        <v>211</v>
      </c>
      <c r="K83" s="148" t="s">
        <v>211</v>
      </c>
      <c r="L83" s="148">
        <v>405</v>
      </c>
      <c r="M83" s="148" t="s">
        <v>211</v>
      </c>
      <c r="N83" s="148" t="s">
        <v>211</v>
      </c>
      <c r="O83" s="120" t="s">
        <v>175</v>
      </c>
      <c r="P83" s="172" t="s">
        <v>609</v>
      </c>
      <c r="Q83" s="172" t="s">
        <v>610</v>
      </c>
    </row>
    <row r="84" spans="1:17" s="157" customFormat="1" ht="31.5" customHeight="1" x14ac:dyDescent="0.25">
      <c r="A84" s="144">
        <v>73</v>
      </c>
      <c r="B84" s="145">
        <v>42852</v>
      </c>
      <c r="C84" s="152" t="s">
        <v>164</v>
      </c>
      <c r="D84" s="122" t="s">
        <v>268</v>
      </c>
      <c r="E84" s="122" t="s">
        <v>269</v>
      </c>
      <c r="F84" s="131">
        <v>2719</v>
      </c>
      <c r="G84" s="147">
        <f t="shared" si="4"/>
        <v>12799.76</v>
      </c>
      <c r="H84" s="148" t="s">
        <v>211</v>
      </c>
      <c r="I84" s="148">
        <v>12799.76</v>
      </c>
      <c r="J84" s="148" t="s">
        <v>211</v>
      </c>
      <c r="K84" s="148" t="s">
        <v>211</v>
      </c>
      <c r="L84" s="148" t="s">
        <v>211</v>
      </c>
      <c r="M84" s="148" t="s">
        <v>211</v>
      </c>
      <c r="N84" s="148" t="s">
        <v>211</v>
      </c>
      <c r="O84" s="120" t="s">
        <v>538</v>
      </c>
      <c r="P84" s="172"/>
      <c r="Q84" s="172"/>
    </row>
    <row r="85" spans="1:17" s="157" customFormat="1" ht="31.5" customHeight="1" x14ac:dyDescent="0.25">
      <c r="A85" s="121">
        <v>74</v>
      </c>
      <c r="B85" s="145">
        <v>42852</v>
      </c>
      <c r="C85" s="152" t="s">
        <v>164</v>
      </c>
      <c r="D85" s="122" t="s">
        <v>268</v>
      </c>
      <c r="E85" s="122" t="s">
        <v>270</v>
      </c>
      <c r="F85" s="131">
        <v>2719</v>
      </c>
      <c r="G85" s="147">
        <f t="shared" si="4"/>
        <v>1209</v>
      </c>
      <c r="H85" s="148" t="s">
        <v>211</v>
      </c>
      <c r="I85" s="148">
        <v>1209</v>
      </c>
      <c r="J85" s="148" t="s">
        <v>211</v>
      </c>
      <c r="K85" s="148" t="s">
        <v>211</v>
      </c>
      <c r="L85" s="148" t="s">
        <v>211</v>
      </c>
      <c r="M85" s="148" t="s">
        <v>211</v>
      </c>
      <c r="N85" s="148" t="s">
        <v>211</v>
      </c>
      <c r="O85" s="120" t="s">
        <v>174</v>
      </c>
      <c r="P85" s="172"/>
      <c r="Q85" s="172"/>
    </row>
    <row r="86" spans="1:17" s="157" customFormat="1" ht="31.5" customHeight="1" x14ac:dyDescent="0.25">
      <c r="A86" s="121">
        <v>75</v>
      </c>
      <c r="B86" s="145">
        <v>42852</v>
      </c>
      <c r="C86" s="152" t="s">
        <v>164</v>
      </c>
      <c r="D86" s="122" t="s">
        <v>268</v>
      </c>
      <c r="E86" s="122" t="s">
        <v>271</v>
      </c>
      <c r="F86" s="131">
        <v>2719</v>
      </c>
      <c r="G86" s="147">
        <f t="shared" si="4"/>
        <v>193</v>
      </c>
      <c r="H86" s="148" t="s">
        <v>211</v>
      </c>
      <c r="I86" s="148">
        <v>193</v>
      </c>
      <c r="J86" s="148" t="s">
        <v>211</v>
      </c>
      <c r="K86" s="148" t="s">
        <v>211</v>
      </c>
      <c r="L86" s="148" t="s">
        <v>211</v>
      </c>
      <c r="M86" s="148" t="s">
        <v>211</v>
      </c>
      <c r="N86" s="148" t="s">
        <v>211</v>
      </c>
      <c r="O86" s="120" t="s">
        <v>539</v>
      </c>
      <c r="P86" s="172"/>
      <c r="Q86" s="172"/>
    </row>
    <row r="87" spans="1:17" s="157" customFormat="1" ht="31.5" customHeight="1" x14ac:dyDescent="0.25">
      <c r="A87" s="144">
        <v>76</v>
      </c>
      <c r="B87" s="145">
        <v>42852</v>
      </c>
      <c r="C87" s="152" t="s">
        <v>164</v>
      </c>
      <c r="D87" s="122" t="s">
        <v>268</v>
      </c>
      <c r="E87" s="122" t="s">
        <v>272</v>
      </c>
      <c r="F87" s="131">
        <v>2719</v>
      </c>
      <c r="G87" s="147">
        <f t="shared" si="4"/>
        <v>900</v>
      </c>
      <c r="H87" s="148" t="s">
        <v>211</v>
      </c>
      <c r="I87" s="148">
        <v>900</v>
      </c>
      <c r="J87" s="148" t="s">
        <v>211</v>
      </c>
      <c r="K87" s="148" t="s">
        <v>211</v>
      </c>
      <c r="L87" s="148" t="s">
        <v>211</v>
      </c>
      <c r="M87" s="148" t="s">
        <v>211</v>
      </c>
      <c r="N87" s="148" t="s">
        <v>211</v>
      </c>
      <c r="O87" s="120" t="s">
        <v>538</v>
      </c>
      <c r="P87" s="172"/>
      <c r="Q87" s="172"/>
    </row>
    <row r="88" spans="1:17" s="157" customFormat="1" ht="31.5" customHeight="1" x14ac:dyDescent="0.25">
      <c r="A88" s="121">
        <v>77</v>
      </c>
      <c r="B88" s="145">
        <v>42852</v>
      </c>
      <c r="C88" s="152" t="s">
        <v>164</v>
      </c>
      <c r="D88" s="122" t="s">
        <v>268</v>
      </c>
      <c r="E88" s="122" t="s">
        <v>273</v>
      </c>
      <c r="F88" s="131">
        <v>2719</v>
      </c>
      <c r="G88" s="147">
        <f t="shared" si="4"/>
        <v>1431</v>
      </c>
      <c r="H88" s="148" t="s">
        <v>211</v>
      </c>
      <c r="I88" s="148">
        <v>1431</v>
      </c>
      <c r="J88" s="148" t="s">
        <v>211</v>
      </c>
      <c r="K88" s="148" t="s">
        <v>211</v>
      </c>
      <c r="L88" s="148" t="s">
        <v>211</v>
      </c>
      <c r="M88" s="148" t="s">
        <v>211</v>
      </c>
      <c r="N88" s="148" t="s">
        <v>211</v>
      </c>
      <c r="O88" s="120" t="s">
        <v>175</v>
      </c>
      <c r="P88" s="172"/>
      <c r="Q88" s="172"/>
    </row>
    <row r="89" spans="1:17" s="157" customFormat="1" ht="31.5" customHeight="1" x14ac:dyDescent="0.25">
      <c r="A89" s="121">
        <v>78</v>
      </c>
      <c r="B89" s="145">
        <v>42852</v>
      </c>
      <c r="C89" s="152" t="s">
        <v>164</v>
      </c>
      <c r="D89" s="122" t="s">
        <v>268</v>
      </c>
      <c r="E89" s="122" t="s">
        <v>274</v>
      </c>
      <c r="F89" s="131">
        <v>2719</v>
      </c>
      <c r="G89" s="147">
        <f t="shared" si="4"/>
        <v>551.70000000000005</v>
      </c>
      <c r="H89" s="148" t="s">
        <v>211</v>
      </c>
      <c r="I89" s="148">
        <v>551.70000000000005</v>
      </c>
      <c r="J89" s="148" t="s">
        <v>211</v>
      </c>
      <c r="K89" s="148" t="s">
        <v>211</v>
      </c>
      <c r="L89" s="148" t="s">
        <v>211</v>
      </c>
      <c r="M89" s="148" t="s">
        <v>211</v>
      </c>
      <c r="N89" s="148" t="s">
        <v>211</v>
      </c>
      <c r="O89" s="120" t="s">
        <v>209</v>
      </c>
      <c r="P89" s="172"/>
      <c r="Q89" s="172"/>
    </row>
    <row r="90" spans="1:17" s="157" customFormat="1" ht="31.5" customHeight="1" x14ac:dyDescent="0.25">
      <c r="A90" s="144">
        <v>79</v>
      </c>
      <c r="B90" s="145">
        <v>42852</v>
      </c>
      <c r="C90" s="152" t="s">
        <v>164</v>
      </c>
      <c r="D90" s="122" t="s">
        <v>268</v>
      </c>
      <c r="E90" s="122" t="s">
        <v>275</v>
      </c>
      <c r="F90" s="131">
        <v>2719</v>
      </c>
      <c r="G90" s="147">
        <f t="shared" si="4"/>
        <v>246.54</v>
      </c>
      <c r="H90" s="148" t="s">
        <v>211</v>
      </c>
      <c r="I90" s="148">
        <v>246.54</v>
      </c>
      <c r="J90" s="148" t="s">
        <v>211</v>
      </c>
      <c r="K90" s="148" t="s">
        <v>211</v>
      </c>
      <c r="L90" s="148" t="s">
        <v>211</v>
      </c>
      <c r="M90" s="148" t="s">
        <v>211</v>
      </c>
      <c r="N90" s="148" t="s">
        <v>211</v>
      </c>
      <c r="O90" s="120" t="s">
        <v>216</v>
      </c>
      <c r="P90" s="172"/>
      <c r="Q90" s="172"/>
    </row>
    <row r="91" spans="1:17" s="157" customFormat="1" ht="31.5" customHeight="1" x14ac:dyDescent="0.25">
      <c r="A91" s="121">
        <v>80</v>
      </c>
      <c r="B91" s="145">
        <v>42857</v>
      </c>
      <c r="C91" s="152" t="s">
        <v>163</v>
      </c>
      <c r="D91" s="127">
        <v>1253</v>
      </c>
      <c r="E91" s="122" t="s">
        <v>578</v>
      </c>
      <c r="F91" s="131">
        <v>2756</v>
      </c>
      <c r="G91" s="147">
        <f t="shared" si="4"/>
        <v>3600</v>
      </c>
      <c r="H91" s="148" t="s">
        <v>211</v>
      </c>
      <c r="I91" s="148" t="s">
        <v>211</v>
      </c>
      <c r="J91" s="148" t="s">
        <v>211</v>
      </c>
      <c r="K91" s="148" t="s">
        <v>211</v>
      </c>
      <c r="L91" s="148" t="s">
        <v>211</v>
      </c>
      <c r="M91" s="148" t="s">
        <v>211</v>
      </c>
      <c r="N91" s="148">
        <v>3600</v>
      </c>
      <c r="O91" s="120" t="s">
        <v>556</v>
      </c>
      <c r="P91" s="172" t="s">
        <v>609</v>
      </c>
      <c r="Q91" s="172" t="s">
        <v>610</v>
      </c>
    </row>
    <row r="92" spans="1:17" s="157" customFormat="1" ht="31.5" customHeight="1" x14ac:dyDescent="0.25">
      <c r="A92" s="121">
        <v>81</v>
      </c>
      <c r="B92" s="145">
        <v>42873</v>
      </c>
      <c r="C92" s="152" t="s">
        <v>178</v>
      </c>
      <c r="D92" s="127">
        <v>628</v>
      </c>
      <c r="E92" s="122" t="s">
        <v>579</v>
      </c>
      <c r="F92" s="129">
        <v>2842</v>
      </c>
      <c r="G92" s="147">
        <f t="shared" si="4"/>
        <v>5353</v>
      </c>
      <c r="H92" s="148" t="s">
        <v>211</v>
      </c>
      <c r="I92" s="148" t="s">
        <v>211</v>
      </c>
      <c r="J92" s="148">
        <v>5353</v>
      </c>
      <c r="K92" s="148" t="s">
        <v>211</v>
      </c>
      <c r="L92" s="148" t="s">
        <v>211</v>
      </c>
      <c r="M92" s="148" t="s">
        <v>211</v>
      </c>
      <c r="N92" s="148" t="s">
        <v>211</v>
      </c>
      <c r="O92" s="120" t="s">
        <v>486</v>
      </c>
      <c r="P92" s="172"/>
      <c r="Q92" s="172"/>
    </row>
    <row r="93" spans="1:17" s="157" customFormat="1" ht="31.5" customHeight="1" x14ac:dyDescent="0.25">
      <c r="A93" s="144">
        <v>82</v>
      </c>
      <c r="B93" s="145">
        <v>42873</v>
      </c>
      <c r="C93" s="152" t="s">
        <v>178</v>
      </c>
      <c r="D93" s="127">
        <v>628</v>
      </c>
      <c r="E93" s="122" t="s">
        <v>580</v>
      </c>
      <c r="F93" s="129">
        <v>2842</v>
      </c>
      <c r="G93" s="147">
        <f t="shared" si="4"/>
        <v>6950.42</v>
      </c>
      <c r="H93" s="148" t="s">
        <v>211</v>
      </c>
      <c r="I93" s="148" t="s">
        <v>211</v>
      </c>
      <c r="J93" s="148">
        <v>6950.42</v>
      </c>
      <c r="K93" s="148" t="s">
        <v>211</v>
      </c>
      <c r="L93" s="148" t="s">
        <v>211</v>
      </c>
      <c r="M93" s="148" t="s">
        <v>211</v>
      </c>
      <c r="N93" s="148" t="s">
        <v>211</v>
      </c>
      <c r="O93" s="120" t="s">
        <v>487</v>
      </c>
      <c r="P93" s="172"/>
      <c r="Q93" s="172"/>
    </row>
    <row r="94" spans="1:17" s="157" customFormat="1" ht="31.5" customHeight="1" x14ac:dyDescent="0.25">
      <c r="A94" s="121">
        <v>83</v>
      </c>
      <c r="B94" s="145">
        <v>42870</v>
      </c>
      <c r="C94" s="152" t="s">
        <v>163</v>
      </c>
      <c r="D94" s="127">
        <v>1398</v>
      </c>
      <c r="E94" s="122" t="s">
        <v>276</v>
      </c>
      <c r="F94" s="131">
        <v>3099</v>
      </c>
      <c r="G94" s="147">
        <f t="shared" si="4"/>
        <v>300</v>
      </c>
      <c r="H94" s="148" t="s">
        <v>211</v>
      </c>
      <c r="I94" s="148" t="s">
        <v>211</v>
      </c>
      <c r="J94" s="148" t="s">
        <v>211</v>
      </c>
      <c r="K94" s="148">
        <v>300</v>
      </c>
      <c r="L94" s="148" t="s">
        <v>211</v>
      </c>
      <c r="M94" s="148" t="s">
        <v>211</v>
      </c>
      <c r="N94" s="148" t="s">
        <v>211</v>
      </c>
      <c r="O94" s="120" t="s">
        <v>557</v>
      </c>
      <c r="P94" s="172"/>
      <c r="Q94" s="172"/>
    </row>
    <row r="95" spans="1:17" s="157" customFormat="1" ht="31.5" customHeight="1" x14ac:dyDescent="0.25">
      <c r="A95" s="121">
        <v>84</v>
      </c>
      <c r="B95" s="145">
        <v>42870</v>
      </c>
      <c r="C95" s="152" t="s">
        <v>163</v>
      </c>
      <c r="D95" s="127">
        <v>1403</v>
      </c>
      <c r="E95" s="122" t="s">
        <v>277</v>
      </c>
      <c r="F95" s="131">
        <v>3104</v>
      </c>
      <c r="G95" s="147">
        <f t="shared" si="4"/>
        <v>2100</v>
      </c>
      <c r="H95" s="148" t="s">
        <v>211</v>
      </c>
      <c r="I95" s="148" t="s">
        <v>211</v>
      </c>
      <c r="J95" s="148" t="s">
        <v>211</v>
      </c>
      <c r="K95" s="148">
        <v>2100</v>
      </c>
      <c r="L95" s="148" t="s">
        <v>211</v>
      </c>
      <c r="M95" s="148" t="s">
        <v>211</v>
      </c>
      <c r="N95" s="148" t="s">
        <v>211</v>
      </c>
      <c r="O95" s="120" t="s">
        <v>558</v>
      </c>
      <c r="P95" s="172"/>
      <c r="Q95" s="172"/>
    </row>
    <row r="96" spans="1:17" s="157" customFormat="1" ht="31.5" customHeight="1" x14ac:dyDescent="0.25">
      <c r="A96" s="121">
        <v>87</v>
      </c>
      <c r="B96" s="145">
        <v>42878</v>
      </c>
      <c r="C96" s="152" t="s">
        <v>164</v>
      </c>
      <c r="D96" s="122" t="s">
        <v>278</v>
      </c>
      <c r="E96" s="122" t="s">
        <v>219</v>
      </c>
      <c r="F96" s="131">
        <v>3279</v>
      </c>
      <c r="G96" s="147">
        <f t="shared" si="4"/>
        <v>12035.72</v>
      </c>
      <c r="H96" s="148" t="s">
        <v>211</v>
      </c>
      <c r="I96" s="148">
        <v>12035.72</v>
      </c>
      <c r="J96" s="148" t="s">
        <v>211</v>
      </c>
      <c r="K96" s="148" t="s">
        <v>211</v>
      </c>
      <c r="L96" s="148" t="s">
        <v>211</v>
      </c>
      <c r="M96" s="148" t="s">
        <v>211</v>
      </c>
      <c r="N96" s="148" t="s">
        <v>211</v>
      </c>
      <c r="O96" s="155" t="s">
        <v>425</v>
      </c>
      <c r="P96" s="172"/>
      <c r="Q96" s="172"/>
    </row>
    <row r="97" spans="1:17" s="157" customFormat="1" ht="31.5" customHeight="1" x14ac:dyDescent="0.25">
      <c r="A97" s="121">
        <v>89</v>
      </c>
      <c r="B97" s="145">
        <v>42878</v>
      </c>
      <c r="C97" s="152" t="s">
        <v>164</v>
      </c>
      <c r="D97" s="122" t="s">
        <v>278</v>
      </c>
      <c r="E97" s="122" t="s">
        <v>280</v>
      </c>
      <c r="F97" s="131">
        <v>3279</v>
      </c>
      <c r="G97" s="147">
        <f t="shared" si="4"/>
        <v>640</v>
      </c>
      <c r="H97" s="148" t="s">
        <v>211</v>
      </c>
      <c r="I97" s="148">
        <v>640</v>
      </c>
      <c r="J97" s="148" t="s">
        <v>211</v>
      </c>
      <c r="K97" s="148" t="s">
        <v>211</v>
      </c>
      <c r="L97" s="148" t="s">
        <v>211</v>
      </c>
      <c r="M97" s="148" t="s">
        <v>211</v>
      </c>
      <c r="N97" s="148" t="s">
        <v>211</v>
      </c>
      <c r="O97" s="120" t="s">
        <v>175</v>
      </c>
      <c r="P97" s="172"/>
      <c r="Q97" s="172"/>
    </row>
    <row r="98" spans="1:17" s="157" customFormat="1" ht="31.5" customHeight="1" x14ac:dyDescent="0.25">
      <c r="A98" s="121">
        <v>90</v>
      </c>
      <c r="B98" s="145">
        <v>42878</v>
      </c>
      <c r="C98" s="152" t="s">
        <v>164</v>
      </c>
      <c r="D98" s="122" t="s">
        <v>278</v>
      </c>
      <c r="E98" s="122" t="s">
        <v>281</v>
      </c>
      <c r="F98" s="131">
        <v>3279</v>
      </c>
      <c r="G98" s="147">
        <f t="shared" si="4"/>
        <v>1200</v>
      </c>
      <c r="H98" s="148" t="s">
        <v>211</v>
      </c>
      <c r="I98" s="148">
        <v>1200</v>
      </c>
      <c r="J98" s="148" t="s">
        <v>211</v>
      </c>
      <c r="K98" s="148" t="s">
        <v>211</v>
      </c>
      <c r="L98" s="148" t="s">
        <v>211</v>
      </c>
      <c r="M98" s="148" t="s">
        <v>211</v>
      </c>
      <c r="N98" s="148" t="s">
        <v>211</v>
      </c>
      <c r="O98" s="120" t="s">
        <v>175</v>
      </c>
      <c r="P98" s="172"/>
      <c r="Q98" s="172"/>
    </row>
    <row r="99" spans="1:17" s="157" customFormat="1" ht="31.5" customHeight="1" x14ac:dyDescent="0.25">
      <c r="A99" s="144">
        <v>91</v>
      </c>
      <c r="B99" s="145">
        <v>42878</v>
      </c>
      <c r="C99" s="152" t="s">
        <v>164</v>
      </c>
      <c r="D99" s="122" t="s">
        <v>278</v>
      </c>
      <c r="E99" s="122" t="s">
        <v>282</v>
      </c>
      <c r="F99" s="131">
        <v>3279</v>
      </c>
      <c r="G99" s="147">
        <f t="shared" si="4"/>
        <v>185</v>
      </c>
      <c r="H99" s="148" t="s">
        <v>211</v>
      </c>
      <c r="I99" s="148">
        <v>185</v>
      </c>
      <c r="J99" s="148" t="s">
        <v>211</v>
      </c>
      <c r="K99" s="148" t="s">
        <v>211</v>
      </c>
      <c r="L99" s="148" t="s">
        <v>211</v>
      </c>
      <c r="M99" s="148" t="s">
        <v>211</v>
      </c>
      <c r="N99" s="148" t="s">
        <v>211</v>
      </c>
      <c r="O99" s="120" t="s">
        <v>426</v>
      </c>
      <c r="P99" s="172"/>
      <c r="Q99" s="172"/>
    </row>
    <row r="100" spans="1:17" s="157" customFormat="1" ht="31.5" customHeight="1" x14ac:dyDescent="0.25">
      <c r="A100" s="121">
        <v>93</v>
      </c>
      <c r="B100" s="145">
        <v>42878</v>
      </c>
      <c r="C100" s="152" t="s">
        <v>164</v>
      </c>
      <c r="D100" s="122" t="s">
        <v>278</v>
      </c>
      <c r="E100" s="122" t="s">
        <v>279</v>
      </c>
      <c r="F100" s="131">
        <v>3279</v>
      </c>
      <c r="G100" s="147">
        <f t="shared" si="4"/>
        <v>823.86</v>
      </c>
      <c r="H100" s="148" t="s">
        <v>211</v>
      </c>
      <c r="I100" s="148">
        <v>823.86</v>
      </c>
      <c r="J100" s="148" t="s">
        <v>211</v>
      </c>
      <c r="K100" s="148" t="s">
        <v>211</v>
      </c>
      <c r="L100" s="148" t="s">
        <v>211</v>
      </c>
      <c r="M100" s="148" t="s">
        <v>211</v>
      </c>
      <c r="N100" s="148" t="s">
        <v>211</v>
      </c>
      <c r="O100" s="120" t="s">
        <v>216</v>
      </c>
      <c r="P100" s="172"/>
      <c r="Q100" s="172"/>
    </row>
    <row r="101" spans="1:17" s="157" customFormat="1" ht="31.5" customHeight="1" x14ac:dyDescent="0.25">
      <c r="A101" s="144">
        <v>94</v>
      </c>
      <c r="B101" s="145">
        <v>42878</v>
      </c>
      <c r="C101" s="152" t="s">
        <v>164</v>
      </c>
      <c r="D101" s="122" t="s">
        <v>278</v>
      </c>
      <c r="E101" s="122" t="s">
        <v>283</v>
      </c>
      <c r="F101" s="131">
        <v>3279</v>
      </c>
      <c r="G101" s="147">
        <f t="shared" si="4"/>
        <v>474.1</v>
      </c>
      <c r="H101" s="148" t="s">
        <v>211</v>
      </c>
      <c r="I101" s="148">
        <v>474.1</v>
      </c>
      <c r="J101" s="148" t="s">
        <v>211</v>
      </c>
      <c r="K101" s="148" t="s">
        <v>211</v>
      </c>
      <c r="L101" s="148" t="s">
        <v>211</v>
      </c>
      <c r="M101" s="148" t="s">
        <v>211</v>
      </c>
      <c r="N101" s="148" t="s">
        <v>211</v>
      </c>
      <c r="O101" s="120" t="s">
        <v>543</v>
      </c>
      <c r="P101" s="172"/>
      <c r="Q101" s="172"/>
    </row>
    <row r="102" spans="1:17" s="157" customFormat="1" ht="31.5" customHeight="1" x14ac:dyDescent="0.25">
      <c r="A102" s="121">
        <v>95</v>
      </c>
      <c r="B102" s="145">
        <v>42881</v>
      </c>
      <c r="C102" s="152" t="s">
        <v>164</v>
      </c>
      <c r="D102" s="122" t="s">
        <v>284</v>
      </c>
      <c r="E102" s="122" t="s">
        <v>285</v>
      </c>
      <c r="F102" s="131">
        <v>3393</v>
      </c>
      <c r="G102" s="147">
        <f t="shared" si="4"/>
        <v>-900</v>
      </c>
      <c r="H102" s="148" t="s">
        <v>211</v>
      </c>
      <c r="I102" s="148">
        <v>-900</v>
      </c>
      <c r="J102" s="148" t="s">
        <v>211</v>
      </c>
      <c r="K102" s="148" t="s">
        <v>211</v>
      </c>
      <c r="L102" s="148" t="s">
        <v>211</v>
      </c>
      <c r="M102" s="148" t="s">
        <v>211</v>
      </c>
      <c r="N102" s="148" t="s">
        <v>211</v>
      </c>
      <c r="O102" s="120" t="s">
        <v>540</v>
      </c>
      <c r="P102" s="172"/>
      <c r="Q102" s="172"/>
    </row>
    <row r="103" spans="1:17" s="157" customFormat="1" ht="31.5" customHeight="1" x14ac:dyDescent="0.25">
      <c r="A103" s="121">
        <v>96</v>
      </c>
      <c r="B103" s="145">
        <v>42881</v>
      </c>
      <c r="C103" s="152" t="s">
        <v>164</v>
      </c>
      <c r="D103" s="122" t="s">
        <v>284</v>
      </c>
      <c r="E103" s="122" t="s">
        <v>286</v>
      </c>
      <c r="F103" s="131">
        <v>3393</v>
      </c>
      <c r="G103" s="147">
        <f t="shared" si="4"/>
        <v>12799.76</v>
      </c>
      <c r="H103" s="148" t="s">
        <v>211</v>
      </c>
      <c r="I103" s="148">
        <v>12799.76</v>
      </c>
      <c r="J103" s="148" t="s">
        <v>211</v>
      </c>
      <c r="K103" s="148" t="s">
        <v>211</v>
      </c>
      <c r="L103" s="148" t="s">
        <v>211</v>
      </c>
      <c r="M103" s="148" t="s">
        <v>211</v>
      </c>
      <c r="N103" s="148" t="s">
        <v>211</v>
      </c>
      <c r="O103" s="120" t="s">
        <v>427</v>
      </c>
      <c r="P103" s="172"/>
      <c r="Q103" s="172"/>
    </row>
    <row r="104" spans="1:17" s="157" customFormat="1" ht="31.5" customHeight="1" x14ac:dyDescent="0.25">
      <c r="A104" s="144">
        <v>97</v>
      </c>
      <c r="B104" s="145">
        <v>42881</v>
      </c>
      <c r="C104" s="152" t="s">
        <v>164</v>
      </c>
      <c r="D104" s="122" t="s">
        <v>284</v>
      </c>
      <c r="E104" s="122" t="s">
        <v>287</v>
      </c>
      <c r="F104" s="131">
        <v>3393</v>
      </c>
      <c r="G104" s="147">
        <f t="shared" si="4"/>
        <v>1209</v>
      </c>
      <c r="H104" s="148" t="s">
        <v>211</v>
      </c>
      <c r="I104" s="148">
        <v>1209</v>
      </c>
      <c r="J104" s="148" t="s">
        <v>211</v>
      </c>
      <c r="K104" s="148" t="s">
        <v>211</v>
      </c>
      <c r="L104" s="148" t="s">
        <v>211</v>
      </c>
      <c r="M104" s="148" t="s">
        <v>211</v>
      </c>
      <c r="N104" s="148" t="s">
        <v>211</v>
      </c>
      <c r="O104" s="120" t="s">
        <v>174</v>
      </c>
      <c r="P104" s="172"/>
      <c r="Q104" s="172"/>
    </row>
    <row r="105" spans="1:17" s="157" customFormat="1" ht="31.5" customHeight="1" x14ac:dyDescent="0.25">
      <c r="A105" s="121">
        <v>98</v>
      </c>
      <c r="B105" s="145">
        <v>42881</v>
      </c>
      <c r="C105" s="152" t="s">
        <v>164</v>
      </c>
      <c r="D105" s="122" t="s">
        <v>284</v>
      </c>
      <c r="E105" s="122" t="s">
        <v>288</v>
      </c>
      <c r="F105" s="131">
        <v>3393</v>
      </c>
      <c r="G105" s="147">
        <f t="shared" si="4"/>
        <v>193</v>
      </c>
      <c r="H105" s="148" t="s">
        <v>211</v>
      </c>
      <c r="I105" s="148">
        <v>193</v>
      </c>
      <c r="J105" s="148" t="s">
        <v>211</v>
      </c>
      <c r="K105" s="148" t="s">
        <v>211</v>
      </c>
      <c r="L105" s="148" t="s">
        <v>211</v>
      </c>
      <c r="M105" s="148" t="s">
        <v>211</v>
      </c>
      <c r="N105" s="148" t="s">
        <v>211</v>
      </c>
      <c r="O105" s="120" t="s">
        <v>428</v>
      </c>
      <c r="P105" s="172"/>
      <c r="Q105" s="172"/>
    </row>
    <row r="106" spans="1:17" s="157" customFormat="1" ht="31.5" customHeight="1" x14ac:dyDescent="0.25">
      <c r="A106" s="121">
        <v>99</v>
      </c>
      <c r="B106" s="145">
        <v>42881</v>
      </c>
      <c r="C106" s="152" t="s">
        <v>164</v>
      </c>
      <c r="D106" s="122" t="s">
        <v>284</v>
      </c>
      <c r="E106" s="122" t="s">
        <v>285</v>
      </c>
      <c r="F106" s="131">
        <v>3393</v>
      </c>
      <c r="G106" s="147">
        <f t="shared" si="4"/>
        <v>900</v>
      </c>
      <c r="H106" s="148" t="s">
        <v>211</v>
      </c>
      <c r="I106" s="148">
        <v>900</v>
      </c>
      <c r="J106" s="148" t="s">
        <v>211</v>
      </c>
      <c r="K106" s="148" t="s">
        <v>211</v>
      </c>
      <c r="L106" s="148" t="s">
        <v>211</v>
      </c>
      <c r="M106" s="148" t="s">
        <v>211</v>
      </c>
      <c r="N106" s="148" t="s">
        <v>211</v>
      </c>
      <c r="O106" s="120" t="s">
        <v>541</v>
      </c>
      <c r="P106" s="172"/>
      <c r="Q106" s="172"/>
    </row>
    <row r="107" spans="1:17" s="157" customFormat="1" ht="31.5" customHeight="1" x14ac:dyDescent="0.25">
      <c r="A107" s="144">
        <v>100</v>
      </c>
      <c r="B107" s="145">
        <v>42881</v>
      </c>
      <c r="C107" s="152" t="s">
        <v>164</v>
      </c>
      <c r="D107" s="122" t="s">
        <v>284</v>
      </c>
      <c r="E107" s="122" t="s">
        <v>289</v>
      </c>
      <c r="F107" s="131">
        <v>3393</v>
      </c>
      <c r="G107" s="147">
        <f t="shared" si="4"/>
        <v>1431</v>
      </c>
      <c r="H107" s="148" t="s">
        <v>211</v>
      </c>
      <c r="I107" s="148">
        <v>1431</v>
      </c>
      <c r="J107" s="148" t="s">
        <v>211</v>
      </c>
      <c r="K107" s="148" t="s">
        <v>211</v>
      </c>
      <c r="L107" s="148" t="s">
        <v>211</v>
      </c>
      <c r="M107" s="148" t="s">
        <v>211</v>
      </c>
      <c r="N107" s="148" t="s">
        <v>211</v>
      </c>
      <c r="O107" s="120" t="s">
        <v>175</v>
      </c>
      <c r="P107" s="172"/>
      <c r="Q107" s="172"/>
    </row>
    <row r="108" spans="1:17" s="157" customFormat="1" ht="31.5" customHeight="1" x14ac:dyDescent="0.25">
      <c r="A108" s="121">
        <v>101</v>
      </c>
      <c r="B108" s="145">
        <v>42881</v>
      </c>
      <c r="C108" s="152" t="s">
        <v>164</v>
      </c>
      <c r="D108" s="122" t="s">
        <v>284</v>
      </c>
      <c r="E108" s="122" t="s">
        <v>290</v>
      </c>
      <c r="F108" s="131">
        <v>3393</v>
      </c>
      <c r="G108" s="147">
        <f t="shared" si="4"/>
        <v>551.70000000000005</v>
      </c>
      <c r="H108" s="148" t="s">
        <v>211</v>
      </c>
      <c r="I108" s="148">
        <v>551.70000000000005</v>
      </c>
      <c r="J108" s="148" t="s">
        <v>211</v>
      </c>
      <c r="K108" s="148" t="s">
        <v>211</v>
      </c>
      <c r="L108" s="148" t="s">
        <v>211</v>
      </c>
      <c r="M108" s="148" t="s">
        <v>211</v>
      </c>
      <c r="N108" s="148" t="s">
        <v>211</v>
      </c>
      <c r="O108" s="120" t="s">
        <v>209</v>
      </c>
      <c r="P108" s="172"/>
      <c r="Q108" s="172"/>
    </row>
    <row r="109" spans="1:17" s="157" customFormat="1" ht="31.5" customHeight="1" x14ac:dyDescent="0.25">
      <c r="A109" s="121">
        <v>102</v>
      </c>
      <c r="B109" s="145">
        <v>42881</v>
      </c>
      <c r="C109" s="152" t="s">
        <v>164</v>
      </c>
      <c r="D109" s="122" t="s">
        <v>284</v>
      </c>
      <c r="E109" s="122" t="s">
        <v>291</v>
      </c>
      <c r="F109" s="131">
        <v>3393</v>
      </c>
      <c r="G109" s="147">
        <f t="shared" si="4"/>
        <v>246.54</v>
      </c>
      <c r="H109" s="148" t="s">
        <v>211</v>
      </c>
      <c r="I109" s="148">
        <v>246.54</v>
      </c>
      <c r="J109" s="148" t="s">
        <v>211</v>
      </c>
      <c r="K109" s="148" t="s">
        <v>211</v>
      </c>
      <c r="L109" s="148" t="s">
        <v>211</v>
      </c>
      <c r="M109" s="148" t="s">
        <v>211</v>
      </c>
      <c r="N109" s="148" t="s">
        <v>211</v>
      </c>
      <c r="O109" s="120" t="s">
        <v>216</v>
      </c>
      <c r="P109" s="172"/>
      <c r="Q109" s="172"/>
    </row>
    <row r="110" spans="1:17" s="157" customFormat="1" ht="31.5" customHeight="1" x14ac:dyDescent="0.25">
      <c r="A110" s="144">
        <v>103</v>
      </c>
      <c r="B110" s="145">
        <v>42881</v>
      </c>
      <c r="C110" s="152" t="s">
        <v>164</v>
      </c>
      <c r="D110" s="122" t="s">
        <v>284</v>
      </c>
      <c r="E110" s="122" t="s">
        <v>292</v>
      </c>
      <c r="F110" s="131">
        <v>3393</v>
      </c>
      <c r="G110" s="147">
        <f t="shared" si="4"/>
        <v>900</v>
      </c>
      <c r="H110" s="148" t="s">
        <v>211</v>
      </c>
      <c r="I110" s="148">
        <v>900</v>
      </c>
      <c r="J110" s="148" t="s">
        <v>211</v>
      </c>
      <c r="K110" s="148" t="s">
        <v>211</v>
      </c>
      <c r="L110" s="148" t="s">
        <v>211</v>
      </c>
      <c r="M110" s="148" t="s">
        <v>211</v>
      </c>
      <c r="N110" s="148" t="s">
        <v>211</v>
      </c>
      <c r="O110" s="120" t="s">
        <v>541</v>
      </c>
      <c r="P110" s="172"/>
      <c r="Q110" s="172"/>
    </row>
    <row r="111" spans="1:17" s="157" customFormat="1" ht="31.5" customHeight="1" x14ac:dyDescent="0.25">
      <c r="A111" s="121">
        <v>104</v>
      </c>
      <c r="B111" s="145">
        <v>42885</v>
      </c>
      <c r="C111" s="152" t="s">
        <v>164</v>
      </c>
      <c r="D111" s="122" t="s">
        <v>293</v>
      </c>
      <c r="E111" s="122" t="s">
        <v>294</v>
      </c>
      <c r="F111" s="131">
        <v>3401</v>
      </c>
      <c r="G111" s="147">
        <f t="shared" si="4"/>
        <v>3756</v>
      </c>
      <c r="H111" s="148" t="s">
        <v>211</v>
      </c>
      <c r="I111" s="148" t="s">
        <v>211</v>
      </c>
      <c r="J111" s="148" t="s">
        <v>211</v>
      </c>
      <c r="K111" s="148" t="s">
        <v>211</v>
      </c>
      <c r="L111" s="148">
        <v>3756</v>
      </c>
      <c r="M111" s="148" t="s">
        <v>211</v>
      </c>
      <c r="N111" s="148" t="s">
        <v>211</v>
      </c>
      <c r="O111" s="120" t="s">
        <v>429</v>
      </c>
      <c r="P111" s="172" t="s">
        <v>609</v>
      </c>
      <c r="Q111" s="172" t="s">
        <v>610</v>
      </c>
    </row>
    <row r="112" spans="1:17" s="157" customFormat="1" ht="31.5" customHeight="1" x14ac:dyDescent="0.25">
      <c r="A112" s="121">
        <v>105</v>
      </c>
      <c r="B112" s="145">
        <v>42885</v>
      </c>
      <c r="C112" s="152" t="s">
        <v>164</v>
      </c>
      <c r="D112" s="122" t="s">
        <v>293</v>
      </c>
      <c r="E112" s="122" t="s">
        <v>295</v>
      </c>
      <c r="F112" s="131">
        <v>3401</v>
      </c>
      <c r="G112" s="147">
        <f t="shared" si="4"/>
        <v>585</v>
      </c>
      <c r="H112" s="148" t="s">
        <v>211</v>
      </c>
      <c r="I112" s="148" t="s">
        <v>211</v>
      </c>
      <c r="J112" s="148" t="s">
        <v>211</v>
      </c>
      <c r="K112" s="148" t="s">
        <v>211</v>
      </c>
      <c r="L112" s="148">
        <v>585</v>
      </c>
      <c r="M112" s="148" t="s">
        <v>211</v>
      </c>
      <c r="N112" s="148" t="s">
        <v>211</v>
      </c>
      <c r="O112" s="120" t="s">
        <v>174</v>
      </c>
      <c r="P112" s="172" t="s">
        <v>609</v>
      </c>
      <c r="Q112" s="172" t="s">
        <v>610</v>
      </c>
    </row>
    <row r="113" spans="1:17" s="157" customFormat="1" ht="31.5" customHeight="1" x14ac:dyDescent="0.25">
      <c r="A113" s="144">
        <v>106</v>
      </c>
      <c r="B113" s="145">
        <v>42885</v>
      </c>
      <c r="C113" s="152" t="s">
        <v>164</v>
      </c>
      <c r="D113" s="122" t="s">
        <v>293</v>
      </c>
      <c r="E113" s="122" t="s">
        <v>296</v>
      </c>
      <c r="F113" s="131">
        <v>3401</v>
      </c>
      <c r="G113" s="147">
        <f t="shared" si="4"/>
        <v>159</v>
      </c>
      <c r="H113" s="148" t="s">
        <v>211</v>
      </c>
      <c r="I113" s="148" t="s">
        <v>211</v>
      </c>
      <c r="J113" s="148" t="s">
        <v>211</v>
      </c>
      <c r="K113" s="148" t="s">
        <v>211</v>
      </c>
      <c r="L113" s="148">
        <v>159</v>
      </c>
      <c r="M113" s="148" t="s">
        <v>211</v>
      </c>
      <c r="N113" s="148" t="s">
        <v>211</v>
      </c>
      <c r="O113" s="155" t="s">
        <v>430</v>
      </c>
      <c r="P113" s="172" t="s">
        <v>609</v>
      </c>
      <c r="Q113" s="172" t="s">
        <v>610</v>
      </c>
    </row>
    <row r="114" spans="1:17" s="157" customFormat="1" ht="31.5" customHeight="1" x14ac:dyDescent="0.25">
      <c r="A114" s="121">
        <v>107</v>
      </c>
      <c r="B114" s="145">
        <v>42885</v>
      </c>
      <c r="C114" s="152" t="s">
        <v>164</v>
      </c>
      <c r="D114" s="122" t="s">
        <v>293</v>
      </c>
      <c r="E114" s="122" t="s">
        <v>297</v>
      </c>
      <c r="F114" s="131">
        <v>3401</v>
      </c>
      <c r="G114" s="147">
        <f t="shared" si="4"/>
        <v>405</v>
      </c>
      <c r="H114" s="148" t="s">
        <v>211</v>
      </c>
      <c r="I114" s="148" t="s">
        <v>211</v>
      </c>
      <c r="J114" s="148" t="s">
        <v>211</v>
      </c>
      <c r="K114" s="148" t="s">
        <v>211</v>
      </c>
      <c r="L114" s="148">
        <v>405</v>
      </c>
      <c r="M114" s="148" t="s">
        <v>211</v>
      </c>
      <c r="N114" s="148" t="s">
        <v>211</v>
      </c>
      <c r="O114" s="120" t="s">
        <v>175</v>
      </c>
      <c r="P114" s="172" t="s">
        <v>609</v>
      </c>
      <c r="Q114" s="172" t="s">
        <v>610</v>
      </c>
    </row>
    <row r="115" spans="1:17" s="157" customFormat="1" ht="31.5" customHeight="1" x14ac:dyDescent="0.25">
      <c r="A115" s="121">
        <v>108</v>
      </c>
      <c r="B115" s="145">
        <v>42891</v>
      </c>
      <c r="C115" s="152" t="s">
        <v>178</v>
      </c>
      <c r="D115" s="127">
        <v>779</v>
      </c>
      <c r="E115" s="122" t="s">
        <v>298</v>
      </c>
      <c r="F115" s="129">
        <v>3529</v>
      </c>
      <c r="G115" s="147">
        <f t="shared" si="4"/>
        <v>202.7</v>
      </c>
      <c r="H115" s="148" t="s">
        <v>211</v>
      </c>
      <c r="I115" s="148" t="s">
        <v>211</v>
      </c>
      <c r="J115" s="148">
        <v>202.7</v>
      </c>
      <c r="K115" s="148" t="s">
        <v>211</v>
      </c>
      <c r="L115" s="148" t="s">
        <v>211</v>
      </c>
      <c r="M115" s="148" t="s">
        <v>211</v>
      </c>
      <c r="N115" s="148" t="s">
        <v>211</v>
      </c>
      <c r="O115" s="120" t="s">
        <v>488</v>
      </c>
      <c r="P115" s="172"/>
      <c r="Q115" s="172"/>
    </row>
    <row r="116" spans="1:17" s="157" customFormat="1" ht="31.5" customHeight="1" x14ac:dyDescent="0.25">
      <c r="A116" s="144">
        <v>109</v>
      </c>
      <c r="B116" s="145">
        <v>42891</v>
      </c>
      <c r="C116" s="152" t="s">
        <v>178</v>
      </c>
      <c r="D116" s="127">
        <v>779</v>
      </c>
      <c r="E116" s="122" t="s">
        <v>298</v>
      </c>
      <c r="F116" s="129">
        <v>3529</v>
      </c>
      <c r="G116" s="147">
        <f t="shared" si="4"/>
        <v>15.82</v>
      </c>
      <c r="H116" s="148"/>
      <c r="I116" s="148"/>
      <c r="J116" s="148">
        <v>15.82</v>
      </c>
      <c r="K116" s="148"/>
      <c r="L116" s="148"/>
      <c r="M116" s="148"/>
      <c r="N116" s="148"/>
      <c r="O116" s="120" t="s">
        <v>489</v>
      </c>
      <c r="P116" s="172"/>
      <c r="Q116" s="172"/>
    </row>
    <row r="117" spans="1:17" s="157" customFormat="1" ht="31.5" customHeight="1" x14ac:dyDescent="0.25">
      <c r="A117" s="121">
        <v>110</v>
      </c>
      <c r="B117" s="145">
        <v>42891</v>
      </c>
      <c r="C117" s="152" t="s">
        <v>178</v>
      </c>
      <c r="D117" s="127">
        <v>779</v>
      </c>
      <c r="E117" s="122" t="s">
        <v>298</v>
      </c>
      <c r="F117" s="129">
        <v>3529</v>
      </c>
      <c r="G117" s="147">
        <f t="shared" si="4"/>
        <v>128.74</v>
      </c>
      <c r="H117" s="148"/>
      <c r="I117" s="148"/>
      <c r="J117" s="148">
        <v>128.74</v>
      </c>
      <c r="K117" s="148"/>
      <c r="L117" s="148"/>
      <c r="M117" s="148"/>
      <c r="N117" s="148"/>
      <c r="O117" s="120" t="s">
        <v>490</v>
      </c>
      <c r="P117" s="172"/>
      <c r="Q117" s="172"/>
    </row>
    <row r="118" spans="1:17" s="157" customFormat="1" ht="31.5" customHeight="1" x14ac:dyDescent="0.25">
      <c r="A118" s="121">
        <v>111</v>
      </c>
      <c r="B118" s="145">
        <v>42928</v>
      </c>
      <c r="C118" s="152" t="s">
        <v>178</v>
      </c>
      <c r="D118" s="127">
        <v>1214</v>
      </c>
      <c r="E118" s="122" t="s">
        <v>581</v>
      </c>
      <c r="F118" s="129">
        <v>3534</v>
      </c>
      <c r="G118" s="147">
        <f t="shared" si="4"/>
        <v>2100</v>
      </c>
      <c r="H118" s="148" t="s">
        <v>211</v>
      </c>
      <c r="I118" s="148" t="s">
        <v>211</v>
      </c>
      <c r="J118" s="148">
        <v>2100</v>
      </c>
      <c r="K118" s="148" t="s">
        <v>211</v>
      </c>
      <c r="L118" s="148" t="s">
        <v>211</v>
      </c>
      <c r="M118" s="148" t="s">
        <v>211</v>
      </c>
      <c r="N118" s="148" t="s">
        <v>211</v>
      </c>
      <c r="O118" s="120" t="s">
        <v>491</v>
      </c>
      <c r="P118" s="172"/>
      <c r="Q118" s="172"/>
    </row>
    <row r="119" spans="1:17" s="157" customFormat="1" ht="31.5" customHeight="1" x14ac:dyDescent="0.25">
      <c r="A119" s="144">
        <v>112</v>
      </c>
      <c r="B119" s="145">
        <v>42928</v>
      </c>
      <c r="C119" s="152" t="s">
        <v>178</v>
      </c>
      <c r="D119" s="127">
        <v>1214</v>
      </c>
      <c r="E119" s="122" t="s">
        <v>581</v>
      </c>
      <c r="F119" s="129">
        <v>3534</v>
      </c>
      <c r="G119" s="147">
        <f t="shared" si="4"/>
        <v>220</v>
      </c>
      <c r="H119" s="148"/>
      <c r="I119" s="148"/>
      <c r="J119" s="148">
        <v>220</v>
      </c>
      <c r="K119" s="148"/>
      <c r="L119" s="148"/>
      <c r="M119" s="148"/>
      <c r="N119" s="148"/>
      <c r="O119" s="120" t="s">
        <v>494</v>
      </c>
      <c r="P119" s="172"/>
      <c r="Q119" s="172"/>
    </row>
    <row r="120" spans="1:17" s="157" customFormat="1" ht="31.5" customHeight="1" x14ac:dyDescent="0.25">
      <c r="A120" s="121">
        <v>113</v>
      </c>
      <c r="B120" s="145">
        <v>42928</v>
      </c>
      <c r="C120" s="152" t="s">
        <v>178</v>
      </c>
      <c r="D120" s="127">
        <v>1214</v>
      </c>
      <c r="E120" s="122" t="s">
        <v>581</v>
      </c>
      <c r="F120" s="129">
        <v>3534</v>
      </c>
      <c r="G120" s="147">
        <f t="shared" si="4"/>
        <v>1170</v>
      </c>
      <c r="H120" s="148"/>
      <c r="I120" s="148"/>
      <c r="J120" s="148">
        <v>1170</v>
      </c>
      <c r="K120" s="148"/>
      <c r="L120" s="148"/>
      <c r="M120" s="148"/>
      <c r="N120" s="148"/>
      <c r="O120" s="120" t="s">
        <v>493</v>
      </c>
      <c r="P120" s="172"/>
      <c r="Q120" s="172"/>
    </row>
    <row r="121" spans="1:17" s="157" customFormat="1" ht="31.5" customHeight="1" x14ac:dyDescent="0.25">
      <c r="A121" s="121">
        <v>114</v>
      </c>
      <c r="B121" s="145">
        <v>42928</v>
      </c>
      <c r="C121" s="152" t="s">
        <v>178</v>
      </c>
      <c r="D121" s="127">
        <v>1214</v>
      </c>
      <c r="E121" s="122" t="s">
        <v>581</v>
      </c>
      <c r="F121" s="129">
        <v>3534</v>
      </c>
      <c r="G121" s="147">
        <f t="shared" si="4"/>
        <v>180</v>
      </c>
      <c r="H121" s="148" t="s">
        <v>211</v>
      </c>
      <c r="I121" s="148" t="s">
        <v>211</v>
      </c>
      <c r="J121" s="148">
        <v>180</v>
      </c>
      <c r="K121" s="148" t="s">
        <v>211</v>
      </c>
      <c r="L121" s="148" t="s">
        <v>211</v>
      </c>
      <c r="M121" s="148" t="s">
        <v>211</v>
      </c>
      <c r="N121" s="148" t="s">
        <v>211</v>
      </c>
      <c r="O121" s="120" t="s">
        <v>492</v>
      </c>
      <c r="P121" s="172"/>
      <c r="Q121" s="172"/>
    </row>
    <row r="122" spans="1:17" s="157" customFormat="1" ht="31.5" customHeight="1" x14ac:dyDescent="0.25">
      <c r="A122" s="144">
        <v>115</v>
      </c>
      <c r="B122" s="145">
        <v>42895</v>
      </c>
      <c r="C122" s="152" t="s">
        <v>178</v>
      </c>
      <c r="D122" s="127">
        <v>846</v>
      </c>
      <c r="E122" s="122" t="s">
        <v>582</v>
      </c>
      <c r="F122" s="129">
        <v>3690</v>
      </c>
      <c r="G122" s="147">
        <f t="shared" si="4"/>
        <v>194.4</v>
      </c>
      <c r="H122" s="148" t="s">
        <v>211</v>
      </c>
      <c r="I122" s="148" t="s">
        <v>211</v>
      </c>
      <c r="J122" s="148">
        <v>194.4</v>
      </c>
      <c r="K122" s="148" t="s">
        <v>211</v>
      </c>
      <c r="L122" s="148" t="s">
        <v>211</v>
      </c>
      <c r="M122" s="148" t="s">
        <v>211</v>
      </c>
      <c r="N122" s="148" t="s">
        <v>211</v>
      </c>
      <c r="O122" s="120" t="s">
        <v>495</v>
      </c>
      <c r="P122" s="172"/>
      <c r="Q122" s="172"/>
    </row>
    <row r="123" spans="1:17" s="157" customFormat="1" ht="31.5" customHeight="1" x14ac:dyDescent="0.25">
      <c r="A123" s="121">
        <v>116</v>
      </c>
      <c r="B123" s="145">
        <v>42895</v>
      </c>
      <c r="C123" s="152" t="s">
        <v>178</v>
      </c>
      <c r="D123" s="127">
        <v>846</v>
      </c>
      <c r="E123" s="122" t="s">
        <v>582</v>
      </c>
      <c r="F123" s="129">
        <v>3690</v>
      </c>
      <c r="G123" s="147">
        <f t="shared" si="4"/>
        <v>889.2</v>
      </c>
      <c r="H123" s="148" t="s">
        <v>211</v>
      </c>
      <c r="I123" s="148" t="s">
        <v>211</v>
      </c>
      <c r="J123" s="148">
        <v>889.2</v>
      </c>
      <c r="K123" s="148" t="s">
        <v>211</v>
      </c>
      <c r="L123" s="148" t="s">
        <v>211</v>
      </c>
      <c r="M123" s="148" t="s">
        <v>211</v>
      </c>
      <c r="N123" s="148" t="s">
        <v>211</v>
      </c>
      <c r="O123" s="120" t="s">
        <v>496</v>
      </c>
      <c r="P123" s="172"/>
      <c r="Q123" s="172"/>
    </row>
    <row r="124" spans="1:17" s="157" customFormat="1" ht="31.5" customHeight="1" x14ac:dyDescent="0.25">
      <c r="A124" s="121">
        <v>117</v>
      </c>
      <c r="B124" s="145">
        <v>42886</v>
      </c>
      <c r="C124" s="152" t="s">
        <v>163</v>
      </c>
      <c r="D124" s="127">
        <v>1573</v>
      </c>
      <c r="E124" s="122" t="s">
        <v>583</v>
      </c>
      <c r="F124" s="131">
        <v>3704</v>
      </c>
      <c r="G124" s="147">
        <f t="shared" si="4"/>
        <v>6240</v>
      </c>
      <c r="H124" s="148" t="s">
        <v>211</v>
      </c>
      <c r="I124" s="148" t="s">
        <v>211</v>
      </c>
      <c r="J124" s="148" t="s">
        <v>211</v>
      </c>
      <c r="K124" s="148">
        <v>6240</v>
      </c>
      <c r="L124" s="148" t="s">
        <v>211</v>
      </c>
      <c r="M124" s="148" t="s">
        <v>211</v>
      </c>
      <c r="N124" s="148" t="s">
        <v>211</v>
      </c>
      <c r="O124" s="120" t="s">
        <v>560</v>
      </c>
      <c r="P124" s="172"/>
      <c r="Q124" s="172"/>
    </row>
    <row r="125" spans="1:17" s="157" customFormat="1" ht="31.5" customHeight="1" x14ac:dyDescent="0.25">
      <c r="A125" s="144">
        <v>118</v>
      </c>
      <c r="B125" s="145">
        <v>42888</v>
      </c>
      <c r="C125" s="152" t="s">
        <v>185</v>
      </c>
      <c r="D125" s="122" t="s">
        <v>186</v>
      </c>
      <c r="E125" s="122" t="s">
        <v>299</v>
      </c>
      <c r="F125" s="131">
        <v>3791</v>
      </c>
      <c r="G125" s="147">
        <f t="shared" si="4"/>
        <v>1500</v>
      </c>
      <c r="H125" s="148" t="s">
        <v>211</v>
      </c>
      <c r="I125" s="148" t="s">
        <v>211</v>
      </c>
      <c r="J125" s="148">
        <v>702.3</v>
      </c>
      <c r="K125" s="148">
        <v>797.7</v>
      </c>
      <c r="L125" s="148" t="s">
        <v>211</v>
      </c>
      <c r="M125" s="148" t="s">
        <v>211</v>
      </c>
      <c r="N125" s="148" t="s">
        <v>211</v>
      </c>
      <c r="O125" s="120" t="s">
        <v>431</v>
      </c>
      <c r="P125" s="172"/>
      <c r="Q125" s="172"/>
    </row>
    <row r="126" spans="1:17" s="157" customFormat="1" ht="31.5" customHeight="1" x14ac:dyDescent="0.25">
      <c r="A126" s="121">
        <v>119</v>
      </c>
      <c r="B126" s="145">
        <v>42928</v>
      </c>
      <c r="C126" s="152" t="s">
        <v>178</v>
      </c>
      <c r="D126" s="127">
        <v>1223</v>
      </c>
      <c r="E126" s="122" t="s">
        <v>300</v>
      </c>
      <c r="F126" s="129">
        <v>3836</v>
      </c>
      <c r="G126" s="147">
        <f t="shared" si="4"/>
        <v>780</v>
      </c>
      <c r="H126" s="148"/>
      <c r="I126" s="148"/>
      <c r="J126" s="153">
        <v>780</v>
      </c>
      <c r="K126" s="148"/>
      <c r="L126" s="148"/>
      <c r="M126" s="148"/>
      <c r="N126" s="148"/>
      <c r="O126" s="136" t="s">
        <v>497</v>
      </c>
      <c r="P126" s="172"/>
      <c r="Q126" s="172"/>
    </row>
    <row r="127" spans="1:17" s="157" customFormat="1" ht="31.5" customHeight="1" x14ac:dyDescent="0.25">
      <c r="A127" s="121">
        <v>120</v>
      </c>
      <c r="B127" s="145">
        <v>42928</v>
      </c>
      <c r="C127" s="152" t="s">
        <v>178</v>
      </c>
      <c r="D127" s="127">
        <v>1223</v>
      </c>
      <c r="E127" s="122" t="s">
        <v>300</v>
      </c>
      <c r="F127" s="129">
        <v>3836</v>
      </c>
      <c r="G127" s="147">
        <f t="shared" si="4"/>
        <v>480</v>
      </c>
      <c r="H127" s="148"/>
      <c r="I127" s="148"/>
      <c r="J127" s="153">
        <v>480</v>
      </c>
      <c r="K127" s="148"/>
      <c r="L127" s="148"/>
      <c r="M127" s="148"/>
      <c r="N127" s="148"/>
      <c r="O127" s="136" t="s">
        <v>498</v>
      </c>
      <c r="P127" s="172"/>
      <c r="Q127" s="172"/>
    </row>
    <row r="128" spans="1:17" s="157" customFormat="1" ht="31.5" customHeight="1" x14ac:dyDescent="0.25">
      <c r="A128" s="144">
        <v>121</v>
      </c>
      <c r="B128" s="145">
        <v>42928</v>
      </c>
      <c r="C128" s="152" t="s">
        <v>178</v>
      </c>
      <c r="D128" s="127">
        <v>1223</v>
      </c>
      <c r="E128" s="122" t="s">
        <v>300</v>
      </c>
      <c r="F128" s="129">
        <v>3836</v>
      </c>
      <c r="G128" s="147">
        <f t="shared" si="4"/>
        <v>872</v>
      </c>
      <c r="H128" s="148"/>
      <c r="I128" s="148"/>
      <c r="J128" s="153">
        <v>872</v>
      </c>
      <c r="K128" s="148"/>
      <c r="L128" s="148"/>
      <c r="M128" s="148"/>
      <c r="N128" s="148"/>
      <c r="O128" s="136" t="s">
        <v>499</v>
      </c>
      <c r="P128" s="172"/>
      <c r="Q128" s="172"/>
    </row>
    <row r="129" spans="1:17" s="157" customFormat="1" ht="31.5" customHeight="1" x14ac:dyDescent="0.25">
      <c r="A129" s="121">
        <v>122</v>
      </c>
      <c r="B129" s="145">
        <v>42928</v>
      </c>
      <c r="C129" s="152" t="s">
        <v>178</v>
      </c>
      <c r="D129" s="127">
        <v>1223</v>
      </c>
      <c r="E129" s="122" t="s">
        <v>300</v>
      </c>
      <c r="F129" s="129">
        <v>3836</v>
      </c>
      <c r="G129" s="147">
        <f t="shared" si="4"/>
        <v>156</v>
      </c>
      <c r="H129" s="148"/>
      <c r="I129" s="148"/>
      <c r="J129" s="153">
        <v>156</v>
      </c>
      <c r="K129" s="148"/>
      <c r="L129" s="148"/>
      <c r="M129" s="148"/>
      <c r="N129" s="148"/>
      <c r="O129" s="136" t="s">
        <v>500</v>
      </c>
      <c r="P129" s="172"/>
      <c r="Q129" s="172"/>
    </row>
    <row r="130" spans="1:17" s="157" customFormat="1" ht="31.5" customHeight="1" x14ac:dyDescent="0.25">
      <c r="A130" s="121">
        <v>123</v>
      </c>
      <c r="B130" s="145">
        <v>42928</v>
      </c>
      <c r="C130" s="152" t="s">
        <v>178</v>
      </c>
      <c r="D130" s="127">
        <v>1223</v>
      </c>
      <c r="E130" s="122" t="s">
        <v>300</v>
      </c>
      <c r="F130" s="129">
        <v>3836</v>
      </c>
      <c r="G130" s="147">
        <f t="shared" si="4"/>
        <v>690</v>
      </c>
      <c r="H130" s="148"/>
      <c r="I130" s="148"/>
      <c r="J130" s="153">
        <v>690</v>
      </c>
      <c r="K130" s="148"/>
      <c r="L130" s="148"/>
      <c r="M130" s="148"/>
      <c r="N130" s="148"/>
      <c r="O130" s="136" t="s">
        <v>501</v>
      </c>
      <c r="P130" s="172"/>
      <c r="Q130" s="172"/>
    </row>
    <row r="131" spans="1:17" s="157" customFormat="1" ht="31.5" customHeight="1" x14ac:dyDescent="0.25">
      <c r="A131" s="144">
        <v>124</v>
      </c>
      <c r="B131" s="145">
        <v>42928</v>
      </c>
      <c r="C131" s="152" t="s">
        <v>178</v>
      </c>
      <c r="D131" s="127">
        <v>1223</v>
      </c>
      <c r="E131" s="122" t="s">
        <v>300</v>
      </c>
      <c r="F131" s="129">
        <v>3836</v>
      </c>
      <c r="G131" s="147">
        <f t="shared" si="4"/>
        <v>950</v>
      </c>
      <c r="H131" s="148"/>
      <c r="I131" s="148"/>
      <c r="J131" s="153">
        <v>950</v>
      </c>
      <c r="K131" s="148"/>
      <c r="L131" s="148"/>
      <c r="M131" s="148"/>
      <c r="N131" s="148"/>
      <c r="O131" s="136" t="s">
        <v>502</v>
      </c>
      <c r="P131" s="172"/>
      <c r="Q131" s="172"/>
    </row>
    <row r="132" spans="1:17" s="157" customFormat="1" ht="31.5" customHeight="1" x14ac:dyDescent="0.25">
      <c r="A132" s="121">
        <v>125</v>
      </c>
      <c r="B132" s="145">
        <v>42928</v>
      </c>
      <c r="C132" s="152" t="s">
        <v>178</v>
      </c>
      <c r="D132" s="127">
        <v>1223</v>
      </c>
      <c r="E132" s="122" t="s">
        <v>300</v>
      </c>
      <c r="F132" s="129">
        <v>3836</v>
      </c>
      <c r="G132" s="147">
        <f t="shared" si="4"/>
        <v>690</v>
      </c>
      <c r="H132" s="148"/>
      <c r="I132" s="148"/>
      <c r="J132" s="153">
        <v>690</v>
      </c>
      <c r="K132" s="148"/>
      <c r="L132" s="148"/>
      <c r="M132" s="148"/>
      <c r="N132" s="148"/>
      <c r="O132" s="136" t="s">
        <v>503</v>
      </c>
      <c r="P132" s="172"/>
      <c r="Q132" s="172"/>
    </row>
    <row r="133" spans="1:17" s="157" customFormat="1" ht="31.5" customHeight="1" x14ac:dyDescent="0.25">
      <c r="A133" s="121">
        <v>126</v>
      </c>
      <c r="B133" s="145">
        <v>42928</v>
      </c>
      <c r="C133" s="152" t="s">
        <v>178</v>
      </c>
      <c r="D133" s="127">
        <v>1223</v>
      </c>
      <c r="E133" s="122" t="s">
        <v>300</v>
      </c>
      <c r="F133" s="129">
        <v>3836</v>
      </c>
      <c r="G133" s="147">
        <f t="shared" si="4"/>
        <v>592</v>
      </c>
      <c r="H133" s="148"/>
      <c r="I133" s="148"/>
      <c r="J133" s="153">
        <v>592</v>
      </c>
      <c r="K133" s="148"/>
      <c r="L133" s="148"/>
      <c r="M133" s="148"/>
      <c r="N133" s="148"/>
      <c r="O133" s="136" t="s">
        <v>504</v>
      </c>
      <c r="P133" s="172"/>
      <c r="Q133" s="172"/>
    </row>
    <row r="134" spans="1:17" s="157" customFormat="1" ht="31.5" customHeight="1" x14ac:dyDescent="0.25">
      <c r="A134" s="144">
        <v>127</v>
      </c>
      <c r="B134" s="145">
        <v>42928</v>
      </c>
      <c r="C134" s="152" t="s">
        <v>178</v>
      </c>
      <c r="D134" s="127">
        <v>1223</v>
      </c>
      <c r="E134" s="122" t="s">
        <v>300</v>
      </c>
      <c r="F134" s="129">
        <v>3836</v>
      </c>
      <c r="G134" s="147">
        <f t="shared" si="4"/>
        <v>952</v>
      </c>
      <c r="H134" s="148"/>
      <c r="I134" s="148"/>
      <c r="J134" s="153">
        <v>952</v>
      </c>
      <c r="K134" s="148"/>
      <c r="L134" s="148"/>
      <c r="M134" s="148"/>
      <c r="N134" s="148"/>
      <c r="O134" s="136" t="s">
        <v>505</v>
      </c>
      <c r="P134" s="172"/>
      <c r="Q134" s="172"/>
    </row>
    <row r="135" spans="1:17" s="157" customFormat="1" ht="31.5" customHeight="1" x14ac:dyDescent="0.25">
      <c r="A135" s="121">
        <v>128</v>
      </c>
      <c r="B135" s="145">
        <v>42907</v>
      </c>
      <c r="C135" s="152" t="s">
        <v>164</v>
      </c>
      <c r="D135" s="122" t="s">
        <v>301</v>
      </c>
      <c r="E135" s="122" t="s">
        <v>302</v>
      </c>
      <c r="F135" s="131">
        <v>4314</v>
      </c>
      <c r="G135" s="147">
        <f t="shared" si="4"/>
        <v>-284.45999999999998</v>
      </c>
      <c r="H135" s="148" t="s">
        <v>211</v>
      </c>
      <c r="I135" s="148">
        <v>-284.45999999999998</v>
      </c>
      <c r="J135" s="148" t="s">
        <v>211</v>
      </c>
      <c r="K135" s="148" t="s">
        <v>211</v>
      </c>
      <c r="L135" s="148" t="s">
        <v>211</v>
      </c>
      <c r="M135" s="148" t="s">
        <v>211</v>
      </c>
      <c r="N135" s="148" t="s">
        <v>211</v>
      </c>
      <c r="O135" s="120" t="s">
        <v>542</v>
      </c>
      <c r="P135" s="172"/>
      <c r="Q135" s="172"/>
    </row>
    <row r="136" spans="1:17" s="157" customFormat="1" ht="31.5" customHeight="1" x14ac:dyDescent="0.25">
      <c r="A136" s="121">
        <v>129</v>
      </c>
      <c r="B136" s="145">
        <v>42907</v>
      </c>
      <c r="C136" s="152" t="s">
        <v>164</v>
      </c>
      <c r="D136" s="122" t="s">
        <v>301</v>
      </c>
      <c r="E136" s="122" t="s">
        <v>303</v>
      </c>
      <c r="F136" s="131">
        <v>4314</v>
      </c>
      <c r="G136" s="147">
        <f t="shared" si="4"/>
        <v>-284.45999999999998</v>
      </c>
      <c r="H136" s="148" t="s">
        <v>211</v>
      </c>
      <c r="I136" s="148">
        <v>-284.45999999999998</v>
      </c>
      <c r="J136" s="148" t="s">
        <v>211</v>
      </c>
      <c r="K136" s="148" t="s">
        <v>211</v>
      </c>
      <c r="L136" s="148" t="s">
        <v>211</v>
      </c>
      <c r="M136" s="148" t="s">
        <v>211</v>
      </c>
      <c r="N136" s="148" t="s">
        <v>211</v>
      </c>
      <c r="O136" s="120" t="s">
        <v>542</v>
      </c>
      <c r="P136" s="172"/>
      <c r="Q136" s="172"/>
    </row>
    <row r="137" spans="1:17" s="157" customFormat="1" ht="31.5" customHeight="1" x14ac:dyDescent="0.25">
      <c r="A137" s="144">
        <v>130</v>
      </c>
      <c r="B137" s="145">
        <v>42907</v>
      </c>
      <c r="C137" s="152" t="s">
        <v>164</v>
      </c>
      <c r="D137" s="122" t="s">
        <v>301</v>
      </c>
      <c r="E137" s="122" t="s">
        <v>304</v>
      </c>
      <c r="F137" s="131">
        <v>4314</v>
      </c>
      <c r="G137" s="147">
        <f t="shared" si="4"/>
        <v>15685.76</v>
      </c>
      <c r="H137" s="148" t="s">
        <v>211</v>
      </c>
      <c r="I137" s="148">
        <v>15685.76</v>
      </c>
      <c r="J137" s="148" t="s">
        <v>211</v>
      </c>
      <c r="K137" s="148" t="s">
        <v>211</v>
      </c>
      <c r="L137" s="148" t="s">
        <v>211</v>
      </c>
      <c r="M137" s="148" t="s">
        <v>211</v>
      </c>
      <c r="N137" s="148" t="s">
        <v>211</v>
      </c>
      <c r="O137" s="120" t="s">
        <v>432</v>
      </c>
      <c r="P137" s="172"/>
      <c r="Q137" s="172"/>
    </row>
    <row r="138" spans="1:17" s="157" customFormat="1" ht="31.5" customHeight="1" x14ac:dyDescent="0.25">
      <c r="A138" s="121">
        <v>131</v>
      </c>
      <c r="B138" s="145">
        <v>42907</v>
      </c>
      <c r="C138" s="152" t="s">
        <v>164</v>
      </c>
      <c r="D138" s="122" t="s">
        <v>301</v>
      </c>
      <c r="E138" s="122" t="s">
        <v>302</v>
      </c>
      <c r="F138" s="131">
        <v>4314</v>
      </c>
      <c r="G138" s="147">
        <f t="shared" ref="G138:G197" si="5">SUM(H138:N138)</f>
        <v>284.45999999999998</v>
      </c>
      <c r="H138" s="148" t="s">
        <v>211</v>
      </c>
      <c r="I138" s="148">
        <v>284.45999999999998</v>
      </c>
      <c r="J138" s="148" t="s">
        <v>211</v>
      </c>
      <c r="K138" s="148" t="s">
        <v>211</v>
      </c>
      <c r="L138" s="148" t="s">
        <v>211</v>
      </c>
      <c r="M138" s="148" t="s">
        <v>211</v>
      </c>
      <c r="N138" s="148" t="s">
        <v>211</v>
      </c>
      <c r="O138" s="120" t="s">
        <v>542</v>
      </c>
      <c r="P138" s="172"/>
      <c r="Q138" s="172"/>
    </row>
    <row r="139" spans="1:17" s="157" customFormat="1" ht="31.5" customHeight="1" x14ac:dyDescent="0.25">
      <c r="A139" s="121">
        <v>132</v>
      </c>
      <c r="B139" s="145">
        <v>42907</v>
      </c>
      <c r="C139" s="152" t="s">
        <v>164</v>
      </c>
      <c r="D139" s="122" t="s">
        <v>301</v>
      </c>
      <c r="E139" s="122" t="s">
        <v>305</v>
      </c>
      <c r="F139" s="131">
        <v>4314</v>
      </c>
      <c r="G139" s="147">
        <f t="shared" si="5"/>
        <v>1073</v>
      </c>
      <c r="H139" s="148" t="s">
        <v>211</v>
      </c>
      <c r="I139" s="148">
        <v>1073</v>
      </c>
      <c r="J139" s="148" t="s">
        <v>211</v>
      </c>
      <c r="K139" s="148" t="s">
        <v>211</v>
      </c>
      <c r="L139" s="148" t="s">
        <v>211</v>
      </c>
      <c r="M139" s="148" t="s">
        <v>211</v>
      </c>
      <c r="N139" s="148" t="s">
        <v>211</v>
      </c>
      <c r="O139" s="120" t="s">
        <v>174</v>
      </c>
      <c r="P139" s="172"/>
      <c r="Q139" s="172"/>
    </row>
    <row r="140" spans="1:17" s="157" customFormat="1" ht="31.5" customHeight="1" x14ac:dyDescent="0.25">
      <c r="A140" s="144">
        <v>133</v>
      </c>
      <c r="B140" s="145">
        <v>42907</v>
      </c>
      <c r="C140" s="152" t="s">
        <v>164</v>
      </c>
      <c r="D140" s="122" t="s">
        <v>301</v>
      </c>
      <c r="E140" s="122" t="s">
        <v>306</v>
      </c>
      <c r="F140" s="131">
        <v>4314</v>
      </c>
      <c r="G140" s="147">
        <f t="shared" si="5"/>
        <v>1628</v>
      </c>
      <c r="H140" s="148" t="s">
        <v>211</v>
      </c>
      <c r="I140" s="148">
        <v>1628</v>
      </c>
      <c r="J140" s="148" t="s">
        <v>211</v>
      </c>
      <c r="K140" s="148" t="s">
        <v>211</v>
      </c>
      <c r="L140" s="148" t="s">
        <v>211</v>
      </c>
      <c r="M140" s="148" t="s">
        <v>211</v>
      </c>
      <c r="N140" s="148" t="s">
        <v>211</v>
      </c>
      <c r="O140" s="120" t="s">
        <v>175</v>
      </c>
      <c r="P140" s="172"/>
      <c r="Q140" s="172"/>
    </row>
    <row r="141" spans="1:17" s="157" customFormat="1" ht="31.5" customHeight="1" x14ac:dyDescent="0.25">
      <c r="A141" s="121">
        <v>134</v>
      </c>
      <c r="B141" s="145">
        <v>42907</v>
      </c>
      <c r="C141" s="152" t="s">
        <v>164</v>
      </c>
      <c r="D141" s="122" t="s">
        <v>301</v>
      </c>
      <c r="E141" s="122" t="s">
        <v>307</v>
      </c>
      <c r="F141" s="131">
        <v>4314</v>
      </c>
      <c r="G141" s="147">
        <f t="shared" si="5"/>
        <v>237</v>
      </c>
      <c r="H141" s="148" t="s">
        <v>211</v>
      </c>
      <c r="I141" s="148">
        <v>237</v>
      </c>
      <c r="J141" s="148" t="s">
        <v>211</v>
      </c>
      <c r="K141" s="148" t="s">
        <v>211</v>
      </c>
      <c r="L141" s="148" t="s">
        <v>211</v>
      </c>
      <c r="M141" s="148" t="s">
        <v>211</v>
      </c>
      <c r="N141" s="148" t="s">
        <v>211</v>
      </c>
      <c r="O141" s="120" t="s">
        <v>433</v>
      </c>
      <c r="P141" s="172"/>
      <c r="Q141" s="172"/>
    </row>
    <row r="142" spans="1:17" s="157" customFormat="1" ht="31.5" customHeight="1" x14ac:dyDescent="0.25">
      <c r="A142" s="121">
        <v>135</v>
      </c>
      <c r="B142" s="145">
        <v>42907</v>
      </c>
      <c r="C142" s="152" t="s">
        <v>164</v>
      </c>
      <c r="D142" s="122" t="s">
        <v>301</v>
      </c>
      <c r="E142" s="122" t="s">
        <v>308</v>
      </c>
      <c r="F142" s="131">
        <v>4314</v>
      </c>
      <c r="G142" s="147">
        <f t="shared" si="5"/>
        <v>823.88</v>
      </c>
      <c r="H142" s="148" t="s">
        <v>211</v>
      </c>
      <c r="I142" s="148">
        <v>823.88</v>
      </c>
      <c r="J142" s="148" t="s">
        <v>211</v>
      </c>
      <c r="K142" s="148" t="s">
        <v>211</v>
      </c>
      <c r="L142" s="148" t="s">
        <v>211</v>
      </c>
      <c r="M142" s="148" t="s">
        <v>211</v>
      </c>
      <c r="N142" s="148" t="s">
        <v>211</v>
      </c>
      <c r="O142" s="120" t="s">
        <v>216</v>
      </c>
      <c r="P142" s="172"/>
      <c r="Q142" s="172"/>
    </row>
    <row r="143" spans="1:17" s="157" customFormat="1" ht="31.5" customHeight="1" x14ac:dyDescent="0.25">
      <c r="A143" s="144">
        <v>136</v>
      </c>
      <c r="B143" s="145">
        <v>42907</v>
      </c>
      <c r="C143" s="152" t="s">
        <v>164</v>
      </c>
      <c r="D143" s="122" t="s">
        <v>301</v>
      </c>
      <c r="E143" s="122" t="s">
        <v>303</v>
      </c>
      <c r="F143" s="131">
        <v>4314</v>
      </c>
      <c r="G143" s="147">
        <f t="shared" si="5"/>
        <v>284.45999999999998</v>
      </c>
      <c r="H143" s="148" t="s">
        <v>211</v>
      </c>
      <c r="I143" s="148">
        <v>284.45999999999998</v>
      </c>
      <c r="J143" s="148" t="s">
        <v>211</v>
      </c>
      <c r="K143" s="148" t="s">
        <v>211</v>
      </c>
      <c r="L143" s="148" t="s">
        <v>211</v>
      </c>
      <c r="M143" s="148" t="s">
        <v>211</v>
      </c>
      <c r="N143" s="148" t="s">
        <v>211</v>
      </c>
      <c r="O143" s="120" t="s">
        <v>544</v>
      </c>
      <c r="P143" s="172"/>
      <c r="Q143" s="172"/>
    </row>
    <row r="144" spans="1:17" s="157" customFormat="1" ht="31.5" customHeight="1" x14ac:dyDescent="0.25">
      <c r="A144" s="121">
        <v>137</v>
      </c>
      <c r="B144" s="145">
        <v>42907</v>
      </c>
      <c r="C144" s="152" t="s">
        <v>164</v>
      </c>
      <c r="D144" s="122" t="s">
        <v>301</v>
      </c>
      <c r="E144" s="122" t="s">
        <v>309</v>
      </c>
      <c r="F144" s="131">
        <v>4314</v>
      </c>
      <c r="G144" s="147">
        <f t="shared" si="5"/>
        <v>284.45999999999998</v>
      </c>
      <c r="H144" s="148" t="s">
        <v>211</v>
      </c>
      <c r="I144" s="148">
        <v>284.45999999999998</v>
      </c>
      <c r="J144" s="148" t="s">
        <v>211</v>
      </c>
      <c r="K144" s="148" t="s">
        <v>211</v>
      </c>
      <c r="L144" s="148" t="s">
        <v>211</v>
      </c>
      <c r="M144" s="148" t="s">
        <v>211</v>
      </c>
      <c r="N144" s="148" t="s">
        <v>211</v>
      </c>
      <c r="O144" s="120" t="s">
        <v>544</v>
      </c>
      <c r="P144" s="172"/>
      <c r="Q144" s="172"/>
    </row>
    <row r="145" spans="1:17" s="157" customFormat="1" ht="31.5" customHeight="1" x14ac:dyDescent="0.25">
      <c r="A145" s="121">
        <v>138</v>
      </c>
      <c r="B145" s="145">
        <v>42927</v>
      </c>
      <c r="C145" s="152" t="s">
        <v>178</v>
      </c>
      <c r="D145" s="127">
        <v>1207</v>
      </c>
      <c r="E145" s="122" t="s">
        <v>310</v>
      </c>
      <c r="F145" s="129">
        <v>4352</v>
      </c>
      <c r="G145" s="147">
        <f t="shared" si="5"/>
        <v>1600</v>
      </c>
      <c r="H145" s="148"/>
      <c r="I145" s="148"/>
      <c r="J145" s="148">
        <v>1600</v>
      </c>
      <c r="K145" s="148"/>
      <c r="L145" s="148"/>
      <c r="M145" s="148"/>
      <c r="N145" s="148"/>
      <c r="O145" s="120" t="s">
        <v>506</v>
      </c>
      <c r="P145" s="172"/>
      <c r="Q145" s="172"/>
    </row>
    <row r="146" spans="1:17" s="157" customFormat="1" ht="31.5" customHeight="1" x14ac:dyDescent="0.25">
      <c r="A146" s="144">
        <v>139</v>
      </c>
      <c r="B146" s="145">
        <v>42927</v>
      </c>
      <c r="C146" s="152" t="s">
        <v>178</v>
      </c>
      <c r="D146" s="127">
        <v>1207</v>
      </c>
      <c r="E146" s="122" t="s">
        <v>310</v>
      </c>
      <c r="F146" s="129">
        <v>4352</v>
      </c>
      <c r="G146" s="147">
        <f t="shared" si="5"/>
        <v>7200</v>
      </c>
      <c r="H146" s="148" t="s">
        <v>211</v>
      </c>
      <c r="I146" s="148" t="s">
        <v>211</v>
      </c>
      <c r="J146" s="148">
        <v>7200</v>
      </c>
      <c r="K146" s="148" t="s">
        <v>211</v>
      </c>
      <c r="L146" s="148" t="s">
        <v>211</v>
      </c>
      <c r="M146" s="148" t="s">
        <v>211</v>
      </c>
      <c r="N146" s="148" t="s">
        <v>211</v>
      </c>
      <c r="O146" s="120" t="s">
        <v>507</v>
      </c>
      <c r="P146" s="172"/>
      <c r="Q146" s="172"/>
    </row>
    <row r="147" spans="1:17" s="157" customFormat="1" ht="31.5" customHeight="1" x14ac:dyDescent="0.25">
      <c r="A147" s="121">
        <v>140</v>
      </c>
      <c r="B147" s="145">
        <v>42907</v>
      </c>
      <c r="C147" s="152" t="s">
        <v>185</v>
      </c>
      <c r="D147" s="122" t="s">
        <v>186</v>
      </c>
      <c r="E147" s="122" t="s">
        <v>311</v>
      </c>
      <c r="F147" s="131">
        <v>4377</v>
      </c>
      <c r="G147" s="147">
        <f t="shared" si="5"/>
        <v>1450</v>
      </c>
      <c r="H147" s="148" t="s">
        <v>211</v>
      </c>
      <c r="I147" s="148" t="s">
        <v>211</v>
      </c>
      <c r="J147" s="148">
        <v>724.1</v>
      </c>
      <c r="K147" s="148">
        <v>725.9</v>
      </c>
      <c r="L147" s="148" t="s">
        <v>211</v>
      </c>
      <c r="M147" s="148" t="s">
        <v>211</v>
      </c>
      <c r="N147" s="148" t="s">
        <v>211</v>
      </c>
      <c r="O147" s="120" t="s">
        <v>434</v>
      </c>
      <c r="P147" s="172"/>
      <c r="Q147" s="172"/>
    </row>
    <row r="148" spans="1:17" s="157" customFormat="1" ht="31.5" customHeight="1" x14ac:dyDescent="0.25">
      <c r="A148" s="121">
        <v>141</v>
      </c>
      <c r="B148" s="145">
        <v>42947</v>
      </c>
      <c r="C148" s="152" t="s">
        <v>178</v>
      </c>
      <c r="D148" s="127">
        <v>1470</v>
      </c>
      <c r="E148" s="122" t="s">
        <v>584</v>
      </c>
      <c r="F148" s="129">
        <v>4474</v>
      </c>
      <c r="G148" s="147">
        <f t="shared" si="5"/>
        <v>7035</v>
      </c>
      <c r="H148" s="148" t="s">
        <v>211</v>
      </c>
      <c r="I148" s="148" t="s">
        <v>211</v>
      </c>
      <c r="J148" s="148">
        <v>7035</v>
      </c>
      <c r="K148" s="148" t="s">
        <v>211</v>
      </c>
      <c r="L148" s="148" t="s">
        <v>211</v>
      </c>
      <c r="M148" s="148" t="s">
        <v>211</v>
      </c>
      <c r="N148" s="148" t="s">
        <v>211</v>
      </c>
      <c r="O148" s="120" t="s">
        <v>508</v>
      </c>
      <c r="P148" s="172"/>
      <c r="Q148" s="172"/>
    </row>
    <row r="149" spans="1:17" s="157" customFormat="1" ht="31.5" customHeight="1" x14ac:dyDescent="0.25">
      <c r="A149" s="144">
        <v>142</v>
      </c>
      <c r="B149" s="145">
        <v>42913</v>
      </c>
      <c r="C149" s="152" t="s">
        <v>164</v>
      </c>
      <c r="D149" s="122" t="s">
        <v>312</v>
      </c>
      <c r="E149" s="122" t="s">
        <v>313</v>
      </c>
      <c r="F149" s="131">
        <v>4483</v>
      </c>
      <c r="G149" s="147">
        <f t="shared" si="5"/>
        <v>12799.76</v>
      </c>
      <c r="H149" s="148" t="s">
        <v>211</v>
      </c>
      <c r="I149" s="148">
        <v>12799.76</v>
      </c>
      <c r="J149" s="148" t="s">
        <v>211</v>
      </c>
      <c r="K149" s="148" t="s">
        <v>211</v>
      </c>
      <c r="L149" s="148" t="s">
        <v>211</v>
      </c>
      <c r="M149" s="148" t="s">
        <v>211</v>
      </c>
      <c r="N149" s="148" t="s">
        <v>211</v>
      </c>
      <c r="O149" s="155" t="s">
        <v>436</v>
      </c>
      <c r="P149" s="172"/>
      <c r="Q149" s="172"/>
    </row>
    <row r="150" spans="1:17" s="157" customFormat="1" ht="31.5" customHeight="1" x14ac:dyDescent="0.25">
      <c r="A150" s="121">
        <v>143</v>
      </c>
      <c r="B150" s="145">
        <v>42913</v>
      </c>
      <c r="C150" s="152" t="s">
        <v>164</v>
      </c>
      <c r="D150" s="122" t="s">
        <v>312</v>
      </c>
      <c r="E150" s="122" t="s">
        <v>314</v>
      </c>
      <c r="F150" s="131">
        <v>4483</v>
      </c>
      <c r="G150" s="147">
        <f t="shared" si="5"/>
        <v>1209</v>
      </c>
      <c r="H150" s="148" t="s">
        <v>211</v>
      </c>
      <c r="I150" s="148">
        <v>1209</v>
      </c>
      <c r="J150" s="148" t="s">
        <v>211</v>
      </c>
      <c r="K150" s="148" t="s">
        <v>211</v>
      </c>
      <c r="L150" s="148" t="s">
        <v>211</v>
      </c>
      <c r="M150" s="148" t="s">
        <v>211</v>
      </c>
      <c r="N150" s="148" t="s">
        <v>211</v>
      </c>
      <c r="O150" s="120" t="s">
        <v>174</v>
      </c>
      <c r="P150" s="172"/>
      <c r="Q150" s="172"/>
    </row>
    <row r="151" spans="1:17" s="157" customFormat="1" ht="31.5" customHeight="1" x14ac:dyDescent="0.25">
      <c r="A151" s="121">
        <v>144</v>
      </c>
      <c r="B151" s="145">
        <v>42913</v>
      </c>
      <c r="C151" s="152" t="s">
        <v>164</v>
      </c>
      <c r="D151" s="122" t="s">
        <v>312</v>
      </c>
      <c r="E151" s="122" t="s">
        <v>315</v>
      </c>
      <c r="F151" s="131">
        <v>4483</v>
      </c>
      <c r="G151" s="147">
        <f t="shared" si="5"/>
        <v>193</v>
      </c>
      <c r="H151" s="148" t="s">
        <v>211</v>
      </c>
      <c r="I151" s="148">
        <v>193</v>
      </c>
      <c r="J151" s="148" t="s">
        <v>211</v>
      </c>
      <c r="K151" s="148" t="s">
        <v>211</v>
      </c>
      <c r="L151" s="148" t="s">
        <v>211</v>
      </c>
      <c r="M151" s="148" t="s">
        <v>211</v>
      </c>
      <c r="N151" s="148" t="s">
        <v>211</v>
      </c>
      <c r="O151" s="120" t="s">
        <v>435</v>
      </c>
      <c r="P151" s="172"/>
      <c r="Q151" s="172"/>
    </row>
    <row r="152" spans="1:17" s="157" customFormat="1" ht="31.5" customHeight="1" x14ac:dyDescent="0.25">
      <c r="A152" s="144">
        <v>145</v>
      </c>
      <c r="B152" s="145">
        <v>42913</v>
      </c>
      <c r="C152" s="152" t="s">
        <v>164</v>
      </c>
      <c r="D152" s="122" t="s">
        <v>312</v>
      </c>
      <c r="E152" s="122" t="s">
        <v>316</v>
      </c>
      <c r="F152" s="131">
        <v>4483</v>
      </c>
      <c r="G152" s="147">
        <f t="shared" si="5"/>
        <v>900</v>
      </c>
      <c r="H152" s="148" t="s">
        <v>211</v>
      </c>
      <c r="I152" s="148">
        <v>900</v>
      </c>
      <c r="J152" s="148" t="s">
        <v>211</v>
      </c>
      <c r="K152" s="148" t="s">
        <v>211</v>
      </c>
      <c r="L152" s="148" t="s">
        <v>211</v>
      </c>
      <c r="M152" s="148" t="s">
        <v>211</v>
      </c>
      <c r="N152" s="148" t="s">
        <v>211</v>
      </c>
      <c r="O152" s="120" t="s">
        <v>554</v>
      </c>
      <c r="P152" s="172"/>
      <c r="Q152" s="172"/>
    </row>
    <row r="153" spans="1:17" s="157" customFormat="1" ht="31.5" customHeight="1" x14ac:dyDescent="0.25">
      <c r="A153" s="121">
        <v>146</v>
      </c>
      <c r="B153" s="145">
        <v>42913</v>
      </c>
      <c r="C153" s="152" t="s">
        <v>164</v>
      </c>
      <c r="D153" s="122" t="s">
        <v>312</v>
      </c>
      <c r="E153" s="122" t="s">
        <v>317</v>
      </c>
      <c r="F153" s="131">
        <v>4483</v>
      </c>
      <c r="G153" s="147">
        <f t="shared" si="5"/>
        <v>1431</v>
      </c>
      <c r="H153" s="148" t="s">
        <v>211</v>
      </c>
      <c r="I153" s="148">
        <v>1431</v>
      </c>
      <c r="J153" s="148" t="s">
        <v>211</v>
      </c>
      <c r="K153" s="148" t="s">
        <v>211</v>
      </c>
      <c r="L153" s="148" t="s">
        <v>211</v>
      </c>
      <c r="M153" s="148" t="s">
        <v>211</v>
      </c>
      <c r="N153" s="148" t="s">
        <v>211</v>
      </c>
      <c r="O153" s="120" t="s">
        <v>175</v>
      </c>
      <c r="P153" s="172"/>
      <c r="Q153" s="172"/>
    </row>
    <row r="154" spans="1:17" s="157" customFormat="1" ht="31.5" customHeight="1" x14ac:dyDescent="0.25">
      <c r="A154" s="121">
        <v>147</v>
      </c>
      <c r="B154" s="145">
        <v>42913</v>
      </c>
      <c r="C154" s="152" t="s">
        <v>164</v>
      </c>
      <c r="D154" s="122" t="s">
        <v>312</v>
      </c>
      <c r="E154" s="122" t="s">
        <v>318</v>
      </c>
      <c r="F154" s="131">
        <v>4483</v>
      </c>
      <c r="G154" s="147">
        <f t="shared" si="5"/>
        <v>551.70000000000005</v>
      </c>
      <c r="H154" s="148" t="s">
        <v>211</v>
      </c>
      <c r="I154" s="148">
        <v>551.70000000000005</v>
      </c>
      <c r="J154" s="148" t="s">
        <v>211</v>
      </c>
      <c r="K154" s="148" t="s">
        <v>211</v>
      </c>
      <c r="L154" s="148" t="s">
        <v>211</v>
      </c>
      <c r="M154" s="148" t="s">
        <v>211</v>
      </c>
      <c r="N154" s="148" t="s">
        <v>211</v>
      </c>
      <c r="O154" s="120" t="s">
        <v>209</v>
      </c>
      <c r="P154" s="172"/>
      <c r="Q154" s="172"/>
    </row>
    <row r="155" spans="1:17" s="157" customFormat="1" ht="31.5" customHeight="1" x14ac:dyDescent="0.25">
      <c r="A155" s="144">
        <v>148</v>
      </c>
      <c r="B155" s="145">
        <v>42913</v>
      </c>
      <c r="C155" s="152" t="s">
        <v>164</v>
      </c>
      <c r="D155" s="122" t="s">
        <v>312</v>
      </c>
      <c r="E155" s="122" t="s">
        <v>319</v>
      </c>
      <c r="F155" s="131">
        <v>4483</v>
      </c>
      <c r="G155" s="147">
        <f t="shared" si="5"/>
        <v>246.54</v>
      </c>
      <c r="H155" s="148" t="s">
        <v>211</v>
      </c>
      <c r="I155" s="148">
        <v>246.54</v>
      </c>
      <c r="J155" s="148" t="s">
        <v>211</v>
      </c>
      <c r="K155" s="148" t="s">
        <v>211</v>
      </c>
      <c r="L155" s="148" t="s">
        <v>211</v>
      </c>
      <c r="M155" s="148" t="s">
        <v>211</v>
      </c>
      <c r="N155" s="148" t="s">
        <v>211</v>
      </c>
      <c r="O155" s="120" t="s">
        <v>216</v>
      </c>
      <c r="P155" s="172"/>
      <c r="Q155" s="172"/>
    </row>
    <row r="156" spans="1:17" s="157" customFormat="1" ht="31.5" customHeight="1" x14ac:dyDescent="0.25">
      <c r="A156" s="121">
        <v>149</v>
      </c>
      <c r="B156" s="145">
        <v>42928</v>
      </c>
      <c r="C156" s="152" t="s">
        <v>163</v>
      </c>
      <c r="D156" s="127">
        <v>2131</v>
      </c>
      <c r="E156" s="156" t="s">
        <v>585</v>
      </c>
      <c r="F156" s="131">
        <v>4969</v>
      </c>
      <c r="G156" s="147">
        <f t="shared" si="5"/>
        <v>7600</v>
      </c>
      <c r="H156" s="148" t="s">
        <v>211</v>
      </c>
      <c r="I156" s="148" t="s">
        <v>211</v>
      </c>
      <c r="J156" s="148" t="s">
        <v>211</v>
      </c>
      <c r="K156" s="148">
        <v>7600</v>
      </c>
      <c r="L156" s="148" t="s">
        <v>211</v>
      </c>
      <c r="M156" s="148" t="s">
        <v>211</v>
      </c>
      <c r="N156" s="148" t="s">
        <v>211</v>
      </c>
      <c r="O156" s="120" t="s">
        <v>561</v>
      </c>
      <c r="P156" s="172"/>
      <c r="Q156" s="172"/>
    </row>
    <row r="157" spans="1:17" s="157" customFormat="1" ht="31.5" customHeight="1" x14ac:dyDescent="0.25">
      <c r="A157" s="121">
        <v>150</v>
      </c>
      <c r="B157" s="145">
        <v>43025</v>
      </c>
      <c r="C157" s="152" t="s">
        <v>178</v>
      </c>
      <c r="D157" s="164">
        <v>2479</v>
      </c>
      <c r="E157" s="156" t="s">
        <v>586</v>
      </c>
      <c r="F157" s="129">
        <v>5357</v>
      </c>
      <c r="G157" s="147">
        <f t="shared" si="5"/>
        <v>880</v>
      </c>
      <c r="H157" s="148"/>
      <c r="I157" s="148"/>
      <c r="J157" s="151">
        <v>880</v>
      </c>
      <c r="K157" s="148"/>
      <c r="L157" s="148"/>
      <c r="M157" s="148"/>
      <c r="N157" s="148"/>
      <c r="O157" s="120" t="s">
        <v>602</v>
      </c>
      <c r="P157" s="172"/>
      <c r="Q157" s="172"/>
    </row>
    <row r="158" spans="1:17" s="157" customFormat="1" ht="31.5" customHeight="1" x14ac:dyDescent="0.25">
      <c r="A158" s="144">
        <v>151</v>
      </c>
      <c r="B158" s="145"/>
      <c r="C158" s="152" t="s">
        <v>178</v>
      </c>
      <c r="D158" s="164">
        <v>3353</v>
      </c>
      <c r="E158" s="156" t="s">
        <v>586</v>
      </c>
      <c r="F158" s="129">
        <v>5357</v>
      </c>
      <c r="G158" s="147">
        <f t="shared" si="5"/>
        <v>1320</v>
      </c>
      <c r="H158" s="148"/>
      <c r="I158" s="148"/>
      <c r="J158" s="151">
        <v>1320</v>
      </c>
      <c r="K158" s="148"/>
      <c r="L158" s="148"/>
      <c r="M158" s="148"/>
      <c r="N158" s="148"/>
      <c r="O158" s="120" t="s">
        <v>604</v>
      </c>
      <c r="P158" s="172"/>
      <c r="Q158" s="172"/>
    </row>
    <row r="159" spans="1:17" s="157" customFormat="1" ht="31.5" customHeight="1" x14ac:dyDescent="0.25">
      <c r="A159" s="121">
        <v>152</v>
      </c>
      <c r="B159" s="145">
        <v>43054</v>
      </c>
      <c r="C159" s="152" t="s">
        <v>178</v>
      </c>
      <c r="D159" s="164">
        <v>2930</v>
      </c>
      <c r="E159" s="156" t="s">
        <v>586</v>
      </c>
      <c r="F159" s="129">
        <v>5357</v>
      </c>
      <c r="G159" s="147">
        <f t="shared" si="5"/>
        <v>550</v>
      </c>
      <c r="H159" s="148"/>
      <c r="I159" s="148"/>
      <c r="J159" s="151">
        <v>550</v>
      </c>
      <c r="K159" s="148"/>
      <c r="L159" s="148"/>
      <c r="M159" s="148"/>
      <c r="N159" s="148"/>
      <c r="O159" s="120" t="s">
        <v>605</v>
      </c>
      <c r="P159" s="172"/>
      <c r="Q159" s="172"/>
    </row>
    <row r="160" spans="1:17" s="157" customFormat="1" ht="31.5" customHeight="1" x14ac:dyDescent="0.25">
      <c r="A160" s="121">
        <v>153</v>
      </c>
      <c r="B160" s="145">
        <v>42940</v>
      </c>
      <c r="C160" s="152" t="s">
        <v>164</v>
      </c>
      <c r="D160" s="122" t="s">
        <v>320</v>
      </c>
      <c r="E160" s="122" t="s">
        <v>321</v>
      </c>
      <c r="F160" s="131">
        <v>5469</v>
      </c>
      <c r="G160" s="147">
        <f t="shared" si="5"/>
        <v>13997.01</v>
      </c>
      <c r="H160" s="148" t="s">
        <v>211</v>
      </c>
      <c r="I160" s="148">
        <v>13997.01</v>
      </c>
      <c r="J160" s="148" t="s">
        <v>211</v>
      </c>
      <c r="K160" s="148" t="s">
        <v>211</v>
      </c>
      <c r="L160" s="148" t="s">
        <v>211</v>
      </c>
      <c r="M160" s="148" t="s">
        <v>211</v>
      </c>
      <c r="N160" s="148" t="s">
        <v>211</v>
      </c>
      <c r="O160" s="120" t="s">
        <v>437</v>
      </c>
      <c r="P160" s="172"/>
      <c r="Q160" s="172"/>
    </row>
    <row r="161" spans="1:17" s="157" customFormat="1" ht="31.5" customHeight="1" x14ac:dyDescent="0.25">
      <c r="A161" s="144">
        <v>154</v>
      </c>
      <c r="B161" s="145">
        <v>42940</v>
      </c>
      <c r="C161" s="152" t="s">
        <v>164</v>
      </c>
      <c r="D161" s="122" t="s">
        <v>320</v>
      </c>
      <c r="E161" s="122" t="s">
        <v>322</v>
      </c>
      <c r="F161" s="131">
        <v>5469</v>
      </c>
      <c r="G161" s="147">
        <f t="shared" si="5"/>
        <v>2702.41</v>
      </c>
      <c r="H161" s="148" t="s">
        <v>211</v>
      </c>
      <c r="I161" s="148">
        <v>2702.41</v>
      </c>
      <c r="J161" s="148" t="s">
        <v>211</v>
      </c>
      <c r="K161" s="148" t="s">
        <v>211</v>
      </c>
      <c r="L161" s="148" t="s">
        <v>211</v>
      </c>
      <c r="M161" s="148" t="s">
        <v>211</v>
      </c>
      <c r="N161" s="148" t="s">
        <v>211</v>
      </c>
      <c r="O161" s="120" t="s">
        <v>545</v>
      </c>
      <c r="P161" s="172"/>
      <c r="Q161" s="172"/>
    </row>
    <row r="162" spans="1:17" s="157" customFormat="1" ht="31.5" customHeight="1" x14ac:dyDescent="0.25">
      <c r="A162" s="121">
        <v>155</v>
      </c>
      <c r="B162" s="145">
        <v>42940</v>
      </c>
      <c r="C162" s="152" t="s">
        <v>164</v>
      </c>
      <c r="D162" s="122" t="s">
        <v>320</v>
      </c>
      <c r="E162" s="122" t="s">
        <v>323</v>
      </c>
      <c r="F162" s="131">
        <v>5469</v>
      </c>
      <c r="G162" s="147">
        <f t="shared" si="5"/>
        <v>1470</v>
      </c>
      <c r="H162" s="148" t="s">
        <v>211</v>
      </c>
      <c r="I162" s="148">
        <v>1470</v>
      </c>
      <c r="J162" s="148" t="s">
        <v>211</v>
      </c>
      <c r="K162" s="148" t="s">
        <v>211</v>
      </c>
      <c r="L162" s="148" t="s">
        <v>211</v>
      </c>
      <c r="M162" s="148" t="s">
        <v>211</v>
      </c>
      <c r="N162" s="148" t="s">
        <v>211</v>
      </c>
      <c r="O162" s="120" t="s">
        <v>174</v>
      </c>
      <c r="P162" s="172"/>
      <c r="Q162" s="172"/>
    </row>
    <row r="163" spans="1:17" s="157" customFormat="1" ht="31.5" customHeight="1" x14ac:dyDescent="0.25">
      <c r="A163" s="121">
        <v>156</v>
      </c>
      <c r="B163" s="145">
        <v>42940</v>
      </c>
      <c r="C163" s="152" t="s">
        <v>164</v>
      </c>
      <c r="D163" s="122" t="s">
        <v>320</v>
      </c>
      <c r="E163" s="122" t="s">
        <v>324</v>
      </c>
      <c r="F163" s="131">
        <v>5469</v>
      </c>
      <c r="G163" s="147">
        <f t="shared" si="5"/>
        <v>1575</v>
      </c>
      <c r="H163" s="148" t="s">
        <v>211</v>
      </c>
      <c r="I163" s="148">
        <v>1575</v>
      </c>
      <c r="J163" s="148" t="s">
        <v>211</v>
      </c>
      <c r="K163" s="148" t="s">
        <v>211</v>
      </c>
      <c r="L163" s="148" t="s">
        <v>211</v>
      </c>
      <c r="M163" s="148" t="s">
        <v>211</v>
      </c>
      <c r="N163" s="148" t="s">
        <v>211</v>
      </c>
      <c r="O163" s="120" t="s">
        <v>175</v>
      </c>
      <c r="P163" s="172"/>
      <c r="Q163" s="172"/>
    </row>
    <row r="164" spans="1:17" s="157" customFormat="1" ht="31.5" customHeight="1" x14ac:dyDescent="0.25">
      <c r="A164" s="144">
        <v>157</v>
      </c>
      <c r="B164" s="145">
        <v>42940</v>
      </c>
      <c r="C164" s="152" t="s">
        <v>164</v>
      </c>
      <c r="D164" s="122" t="s">
        <v>320</v>
      </c>
      <c r="E164" s="122" t="s">
        <v>325</v>
      </c>
      <c r="F164" s="131">
        <v>5469</v>
      </c>
      <c r="G164" s="147">
        <f t="shared" si="5"/>
        <v>248</v>
      </c>
      <c r="H164" s="148" t="s">
        <v>211</v>
      </c>
      <c r="I164" s="148">
        <v>248</v>
      </c>
      <c r="J164" s="148" t="s">
        <v>211</v>
      </c>
      <c r="K164" s="148" t="s">
        <v>211</v>
      </c>
      <c r="L164" s="148" t="s">
        <v>211</v>
      </c>
      <c r="M164" s="148" t="s">
        <v>211</v>
      </c>
      <c r="N164" s="148" t="s">
        <v>211</v>
      </c>
      <c r="O164" s="120" t="s">
        <v>438</v>
      </c>
      <c r="P164" s="172"/>
      <c r="Q164" s="172"/>
    </row>
    <row r="165" spans="1:17" s="157" customFormat="1" ht="31.5" customHeight="1" x14ac:dyDescent="0.25">
      <c r="A165" s="121">
        <v>158</v>
      </c>
      <c r="B165" s="145">
        <v>42940</v>
      </c>
      <c r="C165" s="152" t="s">
        <v>164</v>
      </c>
      <c r="D165" s="122" t="s">
        <v>320</v>
      </c>
      <c r="E165" s="122" t="s">
        <v>326</v>
      </c>
      <c r="F165" s="131">
        <v>5469</v>
      </c>
      <c r="G165" s="147">
        <f t="shared" si="5"/>
        <v>551.04</v>
      </c>
      <c r="H165" s="148" t="s">
        <v>211</v>
      </c>
      <c r="I165" s="148">
        <v>551.04</v>
      </c>
      <c r="J165" s="148" t="s">
        <v>211</v>
      </c>
      <c r="K165" s="148" t="s">
        <v>211</v>
      </c>
      <c r="L165" s="148" t="s">
        <v>211</v>
      </c>
      <c r="M165" s="148" t="s">
        <v>211</v>
      </c>
      <c r="N165" s="148" t="s">
        <v>211</v>
      </c>
      <c r="O165" s="120" t="s">
        <v>216</v>
      </c>
      <c r="P165" s="172"/>
      <c r="Q165" s="172"/>
    </row>
    <row r="166" spans="1:17" s="157" customFormat="1" ht="31.5" customHeight="1" x14ac:dyDescent="0.25">
      <c r="A166" s="121">
        <v>159</v>
      </c>
      <c r="B166" s="145">
        <v>43039</v>
      </c>
      <c r="C166" s="152" t="s">
        <v>178</v>
      </c>
      <c r="D166" s="127">
        <v>2828</v>
      </c>
      <c r="E166" s="122" t="s">
        <v>587</v>
      </c>
      <c r="F166" s="129">
        <v>5689</v>
      </c>
      <c r="G166" s="147">
        <f t="shared" si="5"/>
        <v>5800</v>
      </c>
      <c r="H166" s="148" t="s">
        <v>211</v>
      </c>
      <c r="I166" s="148" t="s">
        <v>211</v>
      </c>
      <c r="J166" s="148">
        <v>5800</v>
      </c>
      <c r="K166" s="148" t="s">
        <v>211</v>
      </c>
      <c r="L166" s="148" t="s">
        <v>211</v>
      </c>
      <c r="M166" s="148" t="s">
        <v>211</v>
      </c>
      <c r="N166" s="148" t="s">
        <v>211</v>
      </c>
      <c r="O166" s="120" t="s">
        <v>509</v>
      </c>
      <c r="P166" s="172"/>
      <c r="Q166" s="172"/>
    </row>
    <row r="167" spans="1:17" s="157" customFormat="1" ht="31.5" customHeight="1" x14ac:dyDescent="0.25">
      <c r="A167" s="144">
        <v>160</v>
      </c>
      <c r="B167" s="145">
        <v>42947</v>
      </c>
      <c r="C167" s="152" t="s">
        <v>164</v>
      </c>
      <c r="D167" s="122" t="s">
        <v>327</v>
      </c>
      <c r="E167" s="122" t="s">
        <v>328</v>
      </c>
      <c r="F167" s="131">
        <v>5693</v>
      </c>
      <c r="G167" s="147">
        <f t="shared" si="5"/>
        <v>12542.36</v>
      </c>
      <c r="H167" s="148" t="s">
        <v>211</v>
      </c>
      <c r="I167" s="148">
        <v>12542.36</v>
      </c>
      <c r="J167" s="148" t="s">
        <v>211</v>
      </c>
      <c r="K167" s="148" t="s">
        <v>211</v>
      </c>
      <c r="L167" s="148" t="s">
        <v>211</v>
      </c>
      <c r="M167" s="148" t="s">
        <v>211</v>
      </c>
      <c r="N167" s="148" t="s">
        <v>211</v>
      </c>
      <c r="O167" s="120" t="s">
        <v>437</v>
      </c>
      <c r="P167" s="172"/>
      <c r="Q167" s="172"/>
    </row>
    <row r="168" spans="1:17" s="157" customFormat="1" ht="31.5" customHeight="1" x14ac:dyDescent="0.25">
      <c r="A168" s="121">
        <v>161</v>
      </c>
      <c r="B168" s="145">
        <v>42947</v>
      </c>
      <c r="C168" s="152" t="s">
        <v>164</v>
      </c>
      <c r="D168" s="122" t="s">
        <v>327</v>
      </c>
      <c r="E168" s="122" t="s">
        <v>329</v>
      </c>
      <c r="F168" s="131">
        <v>5693</v>
      </c>
      <c r="G168" s="147">
        <f t="shared" si="5"/>
        <v>936</v>
      </c>
      <c r="H168" s="148" t="s">
        <v>211</v>
      </c>
      <c r="I168" s="148">
        <v>936</v>
      </c>
      <c r="J168" s="148" t="s">
        <v>211</v>
      </c>
      <c r="K168" s="148" t="s">
        <v>211</v>
      </c>
      <c r="L168" s="148" t="s">
        <v>211</v>
      </c>
      <c r="M168" s="148" t="s">
        <v>211</v>
      </c>
      <c r="N168" s="148" t="s">
        <v>211</v>
      </c>
      <c r="O168" s="120" t="s">
        <v>174</v>
      </c>
      <c r="P168" s="172"/>
      <c r="Q168" s="172"/>
    </row>
    <row r="169" spans="1:17" s="157" customFormat="1" ht="31.5" customHeight="1" x14ac:dyDescent="0.25">
      <c r="A169" s="121">
        <v>162</v>
      </c>
      <c r="B169" s="145">
        <v>42947</v>
      </c>
      <c r="C169" s="152" t="s">
        <v>164</v>
      </c>
      <c r="D169" s="122" t="s">
        <v>327</v>
      </c>
      <c r="E169" s="122" t="s">
        <v>330</v>
      </c>
      <c r="F169" s="131">
        <v>5693</v>
      </c>
      <c r="G169" s="147">
        <f t="shared" si="5"/>
        <v>193</v>
      </c>
      <c r="H169" s="148" t="s">
        <v>211</v>
      </c>
      <c r="I169" s="148">
        <v>193</v>
      </c>
      <c r="J169" s="148" t="s">
        <v>211</v>
      </c>
      <c r="K169" s="148" t="s">
        <v>211</v>
      </c>
      <c r="L169" s="148" t="s">
        <v>211</v>
      </c>
      <c r="M169" s="148" t="s">
        <v>211</v>
      </c>
      <c r="N169" s="148" t="s">
        <v>211</v>
      </c>
      <c r="O169" s="120" t="s">
        <v>439</v>
      </c>
      <c r="P169" s="172"/>
      <c r="Q169" s="172"/>
    </row>
    <row r="170" spans="1:17" s="157" customFormat="1" ht="31.5" customHeight="1" x14ac:dyDescent="0.25">
      <c r="A170" s="144">
        <v>163</v>
      </c>
      <c r="B170" s="145">
        <v>42947</v>
      </c>
      <c r="C170" s="152" t="s">
        <v>164</v>
      </c>
      <c r="D170" s="122" t="s">
        <v>327</v>
      </c>
      <c r="E170" s="122" t="s">
        <v>331</v>
      </c>
      <c r="F170" s="131">
        <v>5693</v>
      </c>
      <c r="G170" s="147">
        <f t="shared" si="5"/>
        <v>965.4</v>
      </c>
      <c r="H170" s="148" t="s">
        <v>211</v>
      </c>
      <c r="I170" s="148">
        <v>965.4</v>
      </c>
      <c r="J170" s="148" t="s">
        <v>211</v>
      </c>
      <c r="K170" s="148" t="s">
        <v>211</v>
      </c>
      <c r="L170" s="148" t="s">
        <v>211</v>
      </c>
      <c r="M170" s="148" t="s">
        <v>211</v>
      </c>
      <c r="N170" s="148" t="s">
        <v>211</v>
      </c>
      <c r="O170" s="120" t="s">
        <v>546</v>
      </c>
      <c r="P170" s="172"/>
      <c r="Q170" s="172"/>
    </row>
    <row r="171" spans="1:17" s="157" customFormat="1" ht="31.5" customHeight="1" x14ac:dyDescent="0.25">
      <c r="A171" s="121">
        <v>164</v>
      </c>
      <c r="B171" s="145">
        <v>42947</v>
      </c>
      <c r="C171" s="152" t="s">
        <v>164</v>
      </c>
      <c r="D171" s="122" t="s">
        <v>327</v>
      </c>
      <c r="E171" s="122" t="s">
        <v>332</v>
      </c>
      <c r="F171" s="131">
        <v>5693</v>
      </c>
      <c r="G171" s="147">
        <f t="shared" si="5"/>
        <v>1242</v>
      </c>
      <c r="H171" s="148" t="s">
        <v>211</v>
      </c>
      <c r="I171" s="148">
        <v>1242</v>
      </c>
      <c r="J171" s="148" t="s">
        <v>211</v>
      </c>
      <c r="K171" s="148" t="s">
        <v>211</v>
      </c>
      <c r="L171" s="148" t="s">
        <v>211</v>
      </c>
      <c r="M171" s="148" t="s">
        <v>211</v>
      </c>
      <c r="N171" s="148" t="s">
        <v>211</v>
      </c>
      <c r="O171" s="120" t="s">
        <v>175</v>
      </c>
      <c r="P171" s="172"/>
      <c r="Q171" s="172"/>
    </row>
    <row r="172" spans="1:17" s="157" customFormat="1" ht="31.5" customHeight="1" x14ac:dyDescent="0.25">
      <c r="A172" s="121">
        <v>165</v>
      </c>
      <c r="B172" s="145">
        <v>42947</v>
      </c>
      <c r="C172" s="152" t="s">
        <v>164</v>
      </c>
      <c r="D172" s="122" t="s">
        <v>327</v>
      </c>
      <c r="E172" s="122" t="s">
        <v>333</v>
      </c>
      <c r="F172" s="131">
        <v>5693</v>
      </c>
      <c r="G172" s="147">
        <f t="shared" si="5"/>
        <v>551.70000000000005</v>
      </c>
      <c r="H172" s="148" t="s">
        <v>211</v>
      </c>
      <c r="I172" s="148">
        <v>551.70000000000005</v>
      </c>
      <c r="J172" s="148" t="s">
        <v>211</v>
      </c>
      <c r="K172" s="148" t="s">
        <v>211</v>
      </c>
      <c r="L172" s="148" t="s">
        <v>211</v>
      </c>
      <c r="M172" s="148" t="s">
        <v>211</v>
      </c>
      <c r="N172" s="148" t="s">
        <v>211</v>
      </c>
      <c r="O172" s="120" t="s">
        <v>209</v>
      </c>
      <c r="P172" s="172"/>
      <c r="Q172" s="172"/>
    </row>
    <row r="173" spans="1:17" s="157" customFormat="1" ht="31.5" customHeight="1" x14ac:dyDescent="0.25">
      <c r="A173" s="144">
        <v>166</v>
      </c>
      <c r="B173" s="145">
        <v>42947</v>
      </c>
      <c r="C173" s="152" t="s">
        <v>164</v>
      </c>
      <c r="D173" s="122" t="s">
        <v>327</v>
      </c>
      <c r="E173" s="122" t="s">
        <v>334</v>
      </c>
      <c r="F173" s="131">
        <v>5693</v>
      </c>
      <c r="G173" s="147">
        <f t="shared" si="5"/>
        <v>246.54</v>
      </c>
      <c r="H173" s="148" t="s">
        <v>211</v>
      </c>
      <c r="I173" s="148">
        <v>246.54</v>
      </c>
      <c r="J173" s="148" t="s">
        <v>211</v>
      </c>
      <c r="K173" s="148" t="s">
        <v>211</v>
      </c>
      <c r="L173" s="148" t="s">
        <v>211</v>
      </c>
      <c r="M173" s="148" t="s">
        <v>211</v>
      </c>
      <c r="N173" s="148" t="s">
        <v>211</v>
      </c>
      <c r="O173" s="120" t="s">
        <v>216</v>
      </c>
      <c r="P173" s="172"/>
      <c r="Q173" s="172"/>
    </row>
    <row r="174" spans="1:17" s="157" customFormat="1" ht="31.5" customHeight="1" x14ac:dyDescent="0.25">
      <c r="A174" s="121">
        <v>167</v>
      </c>
      <c r="B174" s="145">
        <v>42965</v>
      </c>
      <c r="C174" s="152" t="s">
        <v>164</v>
      </c>
      <c r="D174" s="122" t="s">
        <v>335</v>
      </c>
      <c r="E174" s="122" t="s">
        <v>335</v>
      </c>
      <c r="F174" s="131">
        <v>6370</v>
      </c>
      <c r="G174" s="147">
        <f t="shared" si="5"/>
        <v>15578.17</v>
      </c>
      <c r="H174" s="148" t="s">
        <v>211</v>
      </c>
      <c r="I174" s="148">
        <v>15578.17</v>
      </c>
      <c r="J174" s="148" t="s">
        <v>211</v>
      </c>
      <c r="K174" s="148" t="s">
        <v>211</v>
      </c>
      <c r="L174" s="148" t="s">
        <v>211</v>
      </c>
      <c r="M174" s="148" t="s">
        <v>211</v>
      </c>
      <c r="N174" s="148" t="s">
        <v>211</v>
      </c>
      <c r="O174" s="120" t="s">
        <v>441</v>
      </c>
      <c r="P174" s="172"/>
      <c r="Q174" s="172"/>
    </row>
    <row r="175" spans="1:17" s="157" customFormat="1" ht="31.5" customHeight="1" x14ac:dyDescent="0.25">
      <c r="A175" s="121">
        <v>168</v>
      </c>
      <c r="B175" s="145">
        <v>42965</v>
      </c>
      <c r="C175" s="152" t="s">
        <v>164</v>
      </c>
      <c r="D175" s="122" t="s">
        <v>335</v>
      </c>
      <c r="E175" s="122" t="s">
        <v>336</v>
      </c>
      <c r="F175" s="131">
        <v>6370</v>
      </c>
      <c r="G175" s="147">
        <f t="shared" si="5"/>
        <v>2376.25</v>
      </c>
      <c r="H175" s="148" t="s">
        <v>211</v>
      </c>
      <c r="I175" s="148">
        <v>2376.25</v>
      </c>
      <c r="J175" s="148" t="s">
        <v>211</v>
      </c>
      <c r="K175" s="148" t="s">
        <v>211</v>
      </c>
      <c r="L175" s="148" t="s">
        <v>211</v>
      </c>
      <c r="M175" s="148" t="s">
        <v>211</v>
      </c>
      <c r="N175" s="148" t="s">
        <v>211</v>
      </c>
      <c r="O175" s="120" t="s">
        <v>547</v>
      </c>
      <c r="P175" s="172"/>
      <c r="Q175" s="172"/>
    </row>
    <row r="176" spans="1:17" s="157" customFormat="1" ht="31.5" customHeight="1" x14ac:dyDescent="0.25">
      <c r="A176" s="144">
        <v>169</v>
      </c>
      <c r="B176" s="145">
        <v>42965</v>
      </c>
      <c r="C176" s="152" t="s">
        <v>164</v>
      </c>
      <c r="D176" s="122" t="s">
        <v>335</v>
      </c>
      <c r="E176" s="122" t="s">
        <v>337</v>
      </c>
      <c r="F176" s="131">
        <v>6370</v>
      </c>
      <c r="G176" s="147">
        <f t="shared" si="5"/>
        <v>901</v>
      </c>
      <c r="H176" s="148" t="s">
        <v>211</v>
      </c>
      <c r="I176" s="148">
        <v>901</v>
      </c>
      <c r="J176" s="148" t="s">
        <v>211</v>
      </c>
      <c r="K176" s="148" t="s">
        <v>211</v>
      </c>
      <c r="L176" s="148" t="s">
        <v>211</v>
      </c>
      <c r="M176" s="148" t="s">
        <v>211</v>
      </c>
      <c r="N176" s="148" t="s">
        <v>211</v>
      </c>
      <c r="O176" s="120" t="s">
        <v>174</v>
      </c>
      <c r="P176" s="172"/>
      <c r="Q176" s="172"/>
    </row>
    <row r="177" spans="1:17" s="157" customFormat="1" ht="31.5" customHeight="1" x14ac:dyDescent="0.25">
      <c r="A177" s="121">
        <v>170</v>
      </c>
      <c r="B177" s="145">
        <v>42965</v>
      </c>
      <c r="C177" s="152" t="s">
        <v>164</v>
      </c>
      <c r="D177" s="122" t="s">
        <v>335</v>
      </c>
      <c r="E177" s="122" t="s">
        <v>338</v>
      </c>
      <c r="F177" s="131">
        <v>6370</v>
      </c>
      <c r="G177" s="147">
        <f t="shared" si="5"/>
        <v>1889</v>
      </c>
      <c r="H177" s="148" t="s">
        <v>211</v>
      </c>
      <c r="I177" s="148">
        <v>1889</v>
      </c>
      <c r="J177" s="148" t="s">
        <v>211</v>
      </c>
      <c r="K177" s="148" t="s">
        <v>211</v>
      </c>
      <c r="L177" s="148" t="s">
        <v>211</v>
      </c>
      <c r="M177" s="148" t="s">
        <v>211</v>
      </c>
      <c r="N177" s="148" t="s">
        <v>211</v>
      </c>
      <c r="O177" s="120" t="s">
        <v>175</v>
      </c>
      <c r="P177" s="172"/>
      <c r="Q177" s="172"/>
    </row>
    <row r="178" spans="1:17" s="157" customFormat="1" ht="31.5" customHeight="1" x14ac:dyDescent="0.25">
      <c r="A178" s="121">
        <v>171</v>
      </c>
      <c r="B178" s="145">
        <v>42965</v>
      </c>
      <c r="C178" s="152" t="s">
        <v>164</v>
      </c>
      <c r="D178" s="122" t="s">
        <v>335</v>
      </c>
      <c r="E178" s="122" t="s">
        <v>339</v>
      </c>
      <c r="F178" s="131">
        <v>6370</v>
      </c>
      <c r="G178" s="147">
        <f t="shared" si="5"/>
        <v>266</v>
      </c>
      <c r="H178" s="148" t="s">
        <v>211</v>
      </c>
      <c r="I178" s="148">
        <v>266</v>
      </c>
      <c r="J178" s="148" t="s">
        <v>211</v>
      </c>
      <c r="K178" s="148" t="s">
        <v>211</v>
      </c>
      <c r="L178" s="148" t="s">
        <v>211</v>
      </c>
      <c r="M178" s="148" t="s">
        <v>211</v>
      </c>
      <c r="N178" s="148" t="s">
        <v>211</v>
      </c>
      <c r="O178" s="120" t="s">
        <v>440</v>
      </c>
      <c r="P178" s="172"/>
      <c r="Q178" s="172"/>
    </row>
    <row r="179" spans="1:17" s="157" customFormat="1" ht="31.5" customHeight="1" x14ac:dyDescent="0.25">
      <c r="A179" s="144">
        <v>172</v>
      </c>
      <c r="B179" s="145">
        <v>42965</v>
      </c>
      <c r="C179" s="152" t="s">
        <v>164</v>
      </c>
      <c r="D179" s="122" t="s">
        <v>335</v>
      </c>
      <c r="E179" s="122" t="s">
        <v>340</v>
      </c>
      <c r="F179" s="131">
        <v>6370</v>
      </c>
      <c r="G179" s="147">
        <f t="shared" si="5"/>
        <v>1198.3800000000001</v>
      </c>
      <c r="H179" s="148" t="s">
        <v>211</v>
      </c>
      <c r="I179" s="148">
        <v>1198.3800000000001</v>
      </c>
      <c r="J179" s="148" t="s">
        <v>211</v>
      </c>
      <c r="K179" s="148" t="s">
        <v>211</v>
      </c>
      <c r="L179" s="148" t="s">
        <v>211</v>
      </c>
      <c r="M179" s="148" t="s">
        <v>211</v>
      </c>
      <c r="N179" s="148" t="s">
        <v>211</v>
      </c>
      <c r="O179" s="120" t="s">
        <v>216</v>
      </c>
      <c r="P179" s="172"/>
      <c r="Q179" s="172"/>
    </row>
    <row r="180" spans="1:17" s="157" customFormat="1" ht="31.5" customHeight="1" x14ac:dyDescent="0.25">
      <c r="A180" s="121">
        <v>174</v>
      </c>
      <c r="B180" s="145">
        <v>42975</v>
      </c>
      <c r="C180" s="152" t="s">
        <v>164</v>
      </c>
      <c r="D180" s="122" t="s">
        <v>341</v>
      </c>
      <c r="E180" s="122" t="s">
        <v>343</v>
      </c>
      <c r="F180" s="131">
        <v>6739</v>
      </c>
      <c r="G180" s="147">
        <f t="shared" si="5"/>
        <v>10972.76</v>
      </c>
      <c r="H180" s="148" t="s">
        <v>211</v>
      </c>
      <c r="I180" s="148">
        <v>10972.76</v>
      </c>
      <c r="J180" s="148" t="s">
        <v>211</v>
      </c>
      <c r="K180" s="148" t="s">
        <v>211</v>
      </c>
      <c r="L180" s="148" t="s">
        <v>211</v>
      </c>
      <c r="M180" s="148" t="s">
        <v>211</v>
      </c>
      <c r="N180" s="148" t="s">
        <v>211</v>
      </c>
      <c r="O180" s="120" t="s">
        <v>443</v>
      </c>
      <c r="P180" s="172"/>
      <c r="Q180" s="172"/>
    </row>
    <row r="181" spans="1:17" s="157" customFormat="1" ht="31.5" customHeight="1" x14ac:dyDescent="0.25">
      <c r="A181" s="144">
        <v>175</v>
      </c>
      <c r="B181" s="145">
        <v>42975</v>
      </c>
      <c r="C181" s="152" t="s">
        <v>164</v>
      </c>
      <c r="D181" s="122" t="s">
        <v>341</v>
      </c>
      <c r="E181" s="122" t="s">
        <v>344</v>
      </c>
      <c r="F181" s="131">
        <v>6739</v>
      </c>
      <c r="G181" s="147">
        <f t="shared" si="5"/>
        <v>936</v>
      </c>
      <c r="H181" s="148" t="s">
        <v>211</v>
      </c>
      <c r="I181" s="148">
        <v>936</v>
      </c>
      <c r="J181" s="148" t="s">
        <v>211</v>
      </c>
      <c r="K181" s="148" t="s">
        <v>211</v>
      </c>
      <c r="L181" s="148" t="s">
        <v>211</v>
      </c>
      <c r="M181" s="148" t="s">
        <v>211</v>
      </c>
      <c r="N181" s="148" t="s">
        <v>211</v>
      </c>
      <c r="O181" s="120" t="s">
        <v>174</v>
      </c>
      <c r="P181" s="172"/>
      <c r="Q181" s="172"/>
    </row>
    <row r="182" spans="1:17" s="157" customFormat="1" ht="31.5" customHeight="1" x14ac:dyDescent="0.25">
      <c r="A182" s="121">
        <v>176</v>
      </c>
      <c r="B182" s="145">
        <v>42975</v>
      </c>
      <c r="C182" s="152" t="s">
        <v>164</v>
      </c>
      <c r="D182" s="122" t="s">
        <v>341</v>
      </c>
      <c r="E182" s="122" t="s">
        <v>345</v>
      </c>
      <c r="F182" s="131">
        <v>6739</v>
      </c>
      <c r="G182" s="147">
        <f t="shared" si="5"/>
        <v>193</v>
      </c>
      <c r="H182" s="148" t="s">
        <v>211</v>
      </c>
      <c r="I182" s="148">
        <v>193</v>
      </c>
      <c r="J182" s="148" t="s">
        <v>211</v>
      </c>
      <c r="K182" s="148" t="s">
        <v>211</v>
      </c>
      <c r="L182" s="148" t="s">
        <v>211</v>
      </c>
      <c r="M182" s="148" t="s">
        <v>211</v>
      </c>
      <c r="N182" s="148" t="s">
        <v>211</v>
      </c>
      <c r="O182" s="120" t="s">
        <v>442</v>
      </c>
      <c r="P182" s="172"/>
      <c r="Q182" s="172"/>
    </row>
    <row r="183" spans="1:17" s="157" customFormat="1" ht="31.5" customHeight="1" x14ac:dyDescent="0.25">
      <c r="A183" s="121">
        <v>177</v>
      </c>
      <c r="B183" s="145">
        <v>42975</v>
      </c>
      <c r="C183" s="152" t="s">
        <v>164</v>
      </c>
      <c r="D183" s="122" t="s">
        <v>341</v>
      </c>
      <c r="E183" s="122" t="s">
        <v>346</v>
      </c>
      <c r="F183" s="131">
        <v>6739</v>
      </c>
      <c r="G183" s="147">
        <f t="shared" si="5"/>
        <v>1242</v>
      </c>
      <c r="H183" s="148" t="s">
        <v>211</v>
      </c>
      <c r="I183" s="148">
        <v>1242</v>
      </c>
      <c r="J183" s="148" t="s">
        <v>211</v>
      </c>
      <c r="K183" s="148" t="s">
        <v>211</v>
      </c>
      <c r="L183" s="148" t="s">
        <v>211</v>
      </c>
      <c r="M183" s="148" t="s">
        <v>211</v>
      </c>
      <c r="N183" s="148" t="s">
        <v>211</v>
      </c>
      <c r="O183" s="120" t="s">
        <v>175</v>
      </c>
      <c r="P183" s="172"/>
      <c r="Q183" s="172"/>
    </row>
    <row r="184" spans="1:17" s="157" customFormat="1" ht="31.5" customHeight="1" x14ac:dyDescent="0.25">
      <c r="A184" s="121">
        <v>179</v>
      </c>
      <c r="B184" s="145">
        <v>42975</v>
      </c>
      <c r="C184" s="152" t="s">
        <v>164</v>
      </c>
      <c r="D184" s="122" t="s">
        <v>341</v>
      </c>
      <c r="E184" s="122" t="s">
        <v>347</v>
      </c>
      <c r="F184" s="131">
        <v>6739</v>
      </c>
      <c r="G184" s="147">
        <f t="shared" si="5"/>
        <v>246.54</v>
      </c>
      <c r="H184" s="148" t="s">
        <v>211</v>
      </c>
      <c r="I184" s="148">
        <v>246.54</v>
      </c>
      <c r="J184" s="148" t="s">
        <v>211</v>
      </c>
      <c r="K184" s="148" t="s">
        <v>211</v>
      </c>
      <c r="L184" s="148" t="s">
        <v>211</v>
      </c>
      <c r="M184" s="148" t="s">
        <v>211</v>
      </c>
      <c r="N184" s="148" t="s">
        <v>211</v>
      </c>
      <c r="O184" s="120" t="s">
        <v>216</v>
      </c>
      <c r="P184" s="172"/>
      <c r="Q184" s="172"/>
    </row>
    <row r="185" spans="1:17" s="157" customFormat="1" ht="31.5" customHeight="1" x14ac:dyDescent="0.25">
      <c r="A185" s="121">
        <v>180</v>
      </c>
      <c r="B185" s="145">
        <v>42975</v>
      </c>
      <c r="C185" s="152" t="s">
        <v>164</v>
      </c>
      <c r="D185" s="122" t="s">
        <v>341</v>
      </c>
      <c r="E185" s="122" t="s">
        <v>342</v>
      </c>
      <c r="F185" s="131">
        <v>6739</v>
      </c>
      <c r="G185" s="147">
        <f t="shared" si="5"/>
        <v>551.70000000000005</v>
      </c>
      <c r="H185" s="148" t="s">
        <v>211</v>
      </c>
      <c r="I185" s="148">
        <v>551.70000000000005</v>
      </c>
      <c r="J185" s="148" t="s">
        <v>211</v>
      </c>
      <c r="K185" s="148" t="s">
        <v>211</v>
      </c>
      <c r="L185" s="148" t="s">
        <v>211</v>
      </c>
      <c r="M185" s="148" t="s">
        <v>211</v>
      </c>
      <c r="N185" s="148" t="s">
        <v>211</v>
      </c>
      <c r="O185" s="120" t="s">
        <v>209</v>
      </c>
      <c r="P185" s="172"/>
      <c r="Q185" s="172"/>
    </row>
    <row r="186" spans="1:17" s="157" customFormat="1" ht="31.5" customHeight="1" x14ac:dyDescent="0.25">
      <c r="A186" s="144">
        <v>181</v>
      </c>
      <c r="B186" s="145">
        <v>42975</v>
      </c>
      <c r="C186" s="152" t="s">
        <v>164</v>
      </c>
      <c r="D186" s="122" t="s">
        <v>341</v>
      </c>
      <c r="E186" s="122" t="s">
        <v>348</v>
      </c>
      <c r="F186" s="131">
        <v>6739</v>
      </c>
      <c r="G186" s="147">
        <f t="shared" si="5"/>
        <v>900</v>
      </c>
      <c r="H186" s="148" t="s">
        <v>211</v>
      </c>
      <c r="I186" s="148">
        <v>900</v>
      </c>
      <c r="J186" s="148" t="s">
        <v>211</v>
      </c>
      <c r="K186" s="148" t="s">
        <v>211</v>
      </c>
      <c r="L186" s="148" t="s">
        <v>211</v>
      </c>
      <c r="M186" s="148" t="s">
        <v>211</v>
      </c>
      <c r="N186" s="148" t="s">
        <v>211</v>
      </c>
      <c r="O186" s="120" t="s">
        <v>548</v>
      </c>
      <c r="P186" s="172"/>
      <c r="Q186" s="172"/>
    </row>
    <row r="187" spans="1:17" s="157" customFormat="1" ht="31.5" customHeight="1" x14ac:dyDescent="0.25">
      <c r="A187" s="121">
        <v>183</v>
      </c>
      <c r="B187" s="145">
        <v>42976</v>
      </c>
      <c r="C187" s="152" t="s">
        <v>185</v>
      </c>
      <c r="D187" s="122" t="s">
        <v>186</v>
      </c>
      <c r="E187" s="122" t="s">
        <v>349</v>
      </c>
      <c r="F187" s="131">
        <v>6837</v>
      </c>
      <c r="G187" s="147">
        <f t="shared" si="5"/>
        <v>135.35</v>
      </c>
      <c r="H187" s="148" t="s">
        <v>211</v>
      </c>
      <c r="I187" s="148" t="s">
        <v>211</v>
      </c>
      <c r="J187" s="148" t="s">
        <v>211</v>
      </c>
      <c r="K187" s="148" t="s">
        <v>211</v>
      </c>
      <c r="L187" s="148" t="s">
        <v>211</v>
      </c>
      <c r="M187" s="148" t="s">
        <v>211</v>
      </c>
      <c r="N187" s="148">
        <v>135.35</v>
      </c>
      <c r="O187" s="120" t="s">
        <v>444</v>
      </c>
      <c r="P187" s="172" t="s">
        <v>609</v>
      </c>
      <c r="Q187" s="172" t="s">
        <v>610</v>
      </c>
    </row>
    <row r="188" spans="1:17" s="157" customFormat="1" ht="31.5" customHeight="1" x14ac:dyDescent="0.25">
      <c r="A188" s="144">
        <v>184</v>
      </c>
      <c r="B188" s="145">
        <v>43020</v>
      </c>
      <c r="C188" s="152" t="s">
        <v>178</v>
      </c>
      <c r="D188" s="127">
        <v>2608</v>
      </c>
      <c r="E188" s="122" t="s">
        <v>350</v>
      </c>
      <c r="F188" s="129">
        <v>7118</v>
      </c>
      <c r="G188" s="147">
        <f t="shared" si="5"/>
        <v>109.74</v>
      </c>
      <c r="H188" s="148"/>
      <c r="I188" s="148"/>
      <c r="J188" s="148">
        <v>109.74</v>
      </c>
      <c r="K188" s="148"/>
      <c r="L188" s="148"/>
      <c r="M188" s="148"/>
      <c r="N188" s="148"/>
      <c r="O188" s="120" t="s">
        <v>510</v>
      </c>
      <c r="P188" s="172"/>
      <c r="Q188" s="172"/>
    </row>
    <row r="189" spans="1:17" s="157" customFormat="1" ht="31.5" customHeight="1" x14ac:dyDescent="0.25">
      <c r="A189" s="121">
        <v>185</v>
      </c>
      <c r="B189" s="145">
        <v>43020</v>
      </c>
      <c r="C189" s="152" t="s">
        <v>178</v>
      </c>
      <c r="D189" s="127">
        <v>2608</v>
      </c>
      <c r="E189" s="122" t="s">
        <v>350</v>
      </c>
      <c r="F189" s="129">
        <v>7118</v>
      </c>
      <c r="G189" s="147">
        <f t="shared" si="5"/>
        <v>100.89</v>
      </c>
      <c r="H189" s="148"/>
      <c r="I189" s="148"/>
      <c r="J189" s="148">
        <v>100.89</v>
      </c>
      <c r="K189" s="148"/>
      <c r="L189" s="148"/>
      <c r="M189" s="148"/>
      <c r="N189" s="148"/>
      <c r="O189" s="120" t="s">
        <v>511</v>
      </c>
      <c r="P189" s="172"/>
      <c r="Q189" s="172"/>
    </row>
    <row r="190" spans="1:17" s="157" customFormat="1" ht="31.5" customHeight="1" x14ac:dyDescent="0.25">
      <c r="A190" s="121">
        <v>186</v>
      </c>
      <c r="B190" s="145">
        <v>43020</v>
      </c>
      <c r="C190" s="152" t="s">
        <v>178</v>
      </c>
      <c r="D190" s="127">
        <v>2608</v>
      </c>
      <c r="E190" s="122" t="s">
        <v>350</v>
      </c>
      <c r="F190" s="129">
        <v>7118</v>
      </c>
      <c r="G190" s="147">
        <f t="shared" si="5"/>
        <v>283.2</v>
      </c>
      <c r="H190" s="148" t="s">
        <v>211</v>
      </c>
      <c r="I190" s="148" t="s">
        <v>211</v>
      </c>
      <c r="J190" s="148">
        <v>283.2</v>
      </c>
      <c r="K190" s="148" t="s">
        <v>211</v>
      </c>
      <c r="L190" s="148" t="s">
        <v>211</v>
      </c>
      <c r="M190" s="148" t="s">
        <v>211</v>
      </c>
      <c r="N190" s="148" t="s">
        <v>211</v>
      </c>
      <c r="O190" s="120" t="s">
        <v>512</v>
      </c>
      <c r="P190" s="172"/>
      <c r="Q190" s="172"/>
    </row>
    <row r="191" spans="1:17" s="157" customFormat="1" ht="31.5" customHeight="1" x14ac:dyDescent="0.25">
      <c r="A191" s="144">
        <v>187</v>
      </c>
      <c r="B191" s="145">
        <v>43000</v>
      </c>
      <c r="C191" s="152" t="s">
        <v>164</v>
      </c>
      <c r="D191" s="122" t="s">
        <v>351</v>
      </c>
      <c r="E191" s="122" t="s">
        <v>352</v>
      </c>
      <c r="F191" s="131">
        <v>7594</v>
      </c>
      <c r="G191" s="147">
        <f t="shared" si="5"/>
        <v>12481.52</v>
      </c>
      <c r="H191" s="148" t="s">
        <v>211</v>
      </c>
      <c r="I191" s="148">
        <v>12481.52</v>
      </c>
      <c r="J191" s="148" t="s">
        <v>211</v>
      </c>
      <c r="K191" s="148" t="s">
        <v>211</v>
      </c>
      <c r="L191" s="148" t="s">
        <v>211</v>
      </c>
      <c r="M191" s="148" t="s">
        <v>211</v>
      </c>
      <c r="N191" s="148" t="s">
        <v>211</v>
      </c>
      <c r="O191" s="120" t="s">
        <v>220</v>
      </c>
      <c r="P191" s="172"/>
      <c r="Q191" s="172"/>
    </row>
    <row r="192" spans="1:17" s="157" customFormat="1" ht="31.5" customHeight="1" x14ac:dyDescent="0.25">
      <c r="A192" s="121">
        <v>188</v>
      </c>
      <c r="B192" s="145">
        <v>43000</v>
      </c>
      <c r="C192" s="152" t="s">
        <v>164</v>
      </c>
      <c r="D192" s="122" t="s">
        <v>351</v>
      </c>
      <c r="E192" s="122" t="s">
        <v>353</v>
      </c>
      <c r="F192" s="131">
        <v>7594</v>
      </c>
      <c r="G192" s="147">
        <f t="shared" si="5"/>
        <v>433</v>
      </c>
      <c r="H192" s="148" t="s">
        <v>211</v>
      </c>
      <c r="I192" s="148">
        <v>433</v>
      </c>
      <c r="J192" s="148" t="s">
        <v>211</v>
      </c>
      <c r="K192" s="148" t="s">
        <v>211</v>
      </c>
      <c r="L192" s="148" t="s">
        <v>211</v>
      </c>
      <c r="M192" s="148" t="s">
        <v>211</v>
      </c>
      <c r="N192" s="148" t="s">
        <v>211</v>
      </c>
      <c r="O192" s="120" t="s">
        <v>174</v>
      </c>
      <c r="P192" s="172"/>
      <c r="Q192" s="172"/>
    </row>
    <row r="193" spans="1:17" s="157" customFormat="1" ht="31.5" customHeight="1" x14ac:dyDescent="0.25">
      <c r="A193" s="121">
        <v>189</v>
      </c>
      <c r="B193" s="145">
        <v>43000</v>
      </c>
      <c r="C193" s="152" t="s">
        <v>164</v>
      </c>
      <c r="D193" s="122" t="s">
        <v>351</v>
      </c>
      <c r="E193" s="122" t="s">
        <v>354</v>
      </c>
      <c r="F193" s="131">
        <v>7594</v>
      </c>
      <c r="G193" s="147">
        <f t="shared" si="5"/>
        <v>1178</v>
      </c>
      <c r="H193" s="148" t="s">
        <v>211</v>
      </c>
      <c r="I193" s="148">
        <v>1178</v>
      </c>
      <c r="J193" s="148" t="s">
        <v>211</v>
      </c>
      <c r="K193" s="148" t="s">
        <v>211</v>
      </c>
      <c r="L193" s="148" t="s">
        <v>211</v>
      </c>
      <c r="M193" s="148" t="s">
        <v>211</v>
      </c>
      <c r="N193" s="148" t="s">
        <v>211</v>
      </c>
      <c r="O193" s="120" t="s">
        <v>175</v>
      </c>
      <c r="P193" s="172"/>
      <c r="Q193" s="172"/>
    </row>
    <row r="194" spans="1:17" s="157" customFormat="1" ht="31.5" customHeight="1" x14ac:dyDescent="0.25">
      <c r="A194" s="144">
        <v>190</v>
      </c>
      <c r="B194" s="145">
        <v>43000</v>
      </c>
      <c r="C194" s="152" t="s">
        <v>164</v>
      </c>
      <c r="D194" s="122" t="s">
        <v>351</v>
      </c>
      <c r="E194" s="122" t="s">
        <v>355</v>
      </c>
      <c r="F194" s="131">
        <v>7594</v>
      </c>
      <c r="G194" s="147">
        <f t="shared" si="5"/>
        <v>184</v>
      </c>
      <c r="H194" s="148" t="s">
        <v>211</v>
      </c>
      <c r="I194" s="148">
        <v>184</v>
      </c>
      <c r="J194" s="148" t="s">
        <v>211</v>
      </c>
      <c r="K194" s="148" t="s">
        <v>211</v>
      </c>
      <c r="L194" s="148" t="s">
        <v>211</v>
      </c>
      <c r="M194" s="148" t="s">
        <v>211</v>
      </c>
      <c r="N194" s="148" t="s">
        <v>211</v>
      </c>
      <c r="O194" s="120" t="s">
        <v>175</v>
      </c>
      <c r="P194" s="172"/>
      <c r="Q194" s="172"/>
    </row>
    <row r="195" spans="1:17" s="157" customFormat="1" ht="31.5" customHeight="1" x14ac:dyDescent="0.25">
      <c r="A195" s="121">
        <v>191</v>
      </c>
      <c r="B195" s="145">
        <v>43000</v>
      </c>
      <c r="C195" s="152" t="s">
        <v>164</v>
      </c>
      <c r="D195" s="122" t="s">
        <v>351</v>
      </c>
      <c r="E195" s="122" t="s">
        <v>356</v>
      </c>
      <c r="F195" s="131">
        <v>7594</v>
      </c>
      <c r="G195" s="147">
        <f t="shared" si="5"/>
        <v>1005.78</v>
      </c>
      <c r="H195" s="148" t="s">
        <v>211</v>
      </c>
      <c r="I195" s="148">
        <v>1005.78</v>
      </c>
      <c r="J195" s="148" t="s">
        <v>211</v>
      </c>
      <c r="K195" s="148" t="s">
        <v>211</v>
      </c>
      <c r="L195" s="148" t="s">
        <v>211</v>
      </c>
      <c r="M195" s="148" t="s">
        <v>211</v>
      </c>
      <c r="N195" s="148" t="s">
        <v>211</v>
      </c>
      <c r="O195" s="120" t="s">
        <v>216</v>
      </c>
      <c r="P195" s="172"/>
      <c r="Q195" s="172"/>
    </row>
    <row r="196" spans="1:17" s="157" customFormat="1" ht="31.5" customHeight="1" x14ac:dyDescent="0.25">
      <c r="A196" s="121">
        <v>192</v>
      </c>
      <c r="B196" s="145">
        <v>43005</v>
      </c>
      <c r="C196" s="152" t="s">
        <v>164</v>
      </c>
      <c r="D196" s="122" t="s">
        <v>357</v>
      </c>
      <c r="E196" s="122" t="s">
        <v>358</v>
      </c>
      <c r="F196" s="131">
        <v>7909</v>
      </c>
      <c r="G196" s="147">
        <f t="shared" si="5"/>
        <v>13539.4</v>
      </c>
      <c r="H196" s="148" t="s">
        <v>211</v>
      </c>
      <c r="I196" s="148">
        <v>13539.4</v>
      </c>
      <c r="J196" s="148" t="s">
        <v>211</v>
      </c>
      <c r="K196" s="148" t="s">
        <v>211</v>
      </c>
      <c r="L196" s="148" t="s">
        <v>211</v>
      </c>
      <c r="M196" s="148" t="s">
        <v>211</v>
      </c>
      <c r="N196" s="148" t="s">
        <v>211</v>
      </c>
      <c r="O196" s="120" t="s">
        <v>445</v>
      </c>
      <c r="P196" s="172"/>
      <c r="Q196" s="172"/>
    </row>
    <row r="197" spans="1:17" s="157" customFormat="1" ht="31.5" customHeight="1" x14ac:dyDescent="0.25">
      <c r="A197" s="144">
        <v>193</v>
      </c>
      <c r="B197" s="145">
        <v>43005</v>
      </c>
      <c r="C197" s="152" t="s">
        <v>164</v>
      </c>
      <c r="D197" s="122" t="s">
        <v>357</v>
      </c>
      <c r="E197" s="122" t="s">
        <v>359</v>
      </c>
      <c r="F197" s="131">
        <v>7909</v>
      </c>
      <c r="G197" s="147">
        <f t="shared" si="5"/>
        <v>193</v>
      </c>
      <c r="H197" s="148" t="s">
        <v>211</v>
      </c>
      <c r="I197" s="148">
        <v>193</v>
      </c>
      <c r="J197" s="148" t="s">
        <v>211</v>
      </c>
      <c r="K197" s="148" t="s">
        <v>211</v>
      </c>
      <c r="L197" s="148" t="s">
        <v>211</v>
      </c>
      <c r="M197" s="148" t="s">
        <v>211</v>
      </c>
      <c r="N197" s="148" t="s">
        <v>211</v>
      </c>
      <c r="O197" s="120" t="s">
        <v>446</v>
      </c>
      <c r="P197" s="172"/>
      <c r="Q197" s="172"/>
    </row>
    <row r="198" spans="1:17" s="157" customFormat="1" ht="31.5" customHeight="1" x14ac:dyDescent="0.25">
      <c r="A198" s="121">
        <v>194</v>
      </c>
      <c r="B198" s="145">
        <v>43005</v>
      </c>
      <c r="C198" s="152" t="s">
        <v>164</v>
      </c>
      <c r="D198" s="122" t="s">
        <v>357</v>
      </c>
      <c r="E198" s="122" t="s">
        <v>360</v>
      </c>
      <c r="F198" s="131">
        <v>7909</v>
      </c>
      <c r="G198" s="147">
        <f t="shared" ref="G198:G255" si="6">SUM(H198:N198)</f>
        <v>936</v>
      </c>
      <c r="H198" s="148" t="s">
        <v>211</v>
      </c>
      <c r="I198" s="148">
        <v>936</v>
      </c>
      <c r="J198" s="148" t="s">
        <v>211</v>
      </c>
      <c r="K198" s="148" t="s">
        <v>211</v>
      </c>
      <c r="L198" s="148" t="s">
        <v>211</v>
      </c>
      <c r="M198" s="148" t="s">
        <v>211</v>
      </c>
      <c r="N198" s="148" t="s">
        <v>211</v>
      </c>
      <c r="O198" s="120" t="s">
        <v>174</v>
      </c>
      <c r="P198" s="172"/>
      <c r="Q198" s="172"/>
    </row>
    <row r="199" spans="1:17" s="157" customFormat="1" ht="31.5" customHeight="1" x14ac:dyDescent="0.25">
      <c r="A199" s="121">
        <v>195</v>
      </c>
      <c r="B199" s="145">
        <v>43005</v>
      </c>
      <c r="C199" s="152" t="s">
        <v>164</v>
      </c>
      <c r="D199" s="122" t="s">
        <v>357</v>
      </c>
      <c r="E199" s="122" t="s">
        <v>361</v>
      </c>
      <c r="F199" s="131">
        <v>7909</v>
      </c>
      <c r="G199" s="147">
        <f t="shared" si="6"/>
        <v>900</v>
      </c>
      <c r="H199" s="148" t="s">
        <v>211</v>
      </c>
      <c r="I199" s="148">
        <v>900</v>
      </c>
      <c r="J199" s="148" t="s">
        <v>211</v>
      </c>
      <c r="K199" s="148" t="s">
        <v>211</v>
      </c>
      <c r="L199" s="148" t="s">
        <v>211</v>
      </c>
      <c r="M199" s="148" t="s">
        <v>211</v>
      </c>
      <c r="N199" s="148" t="s">
        <v>211</v>
      </c>
      <c r="O199" s="120" t="s">
        <v>549</v>
      </c>
      <c r="P199" s="172"/>
      <c r="Q199" s="172"/>
    </row>
    <row r="200" spans="1:17" s="157" customFormat="1" ht="31.5" customHeight="1" x14ac:dyDescent="0.25">
      <c r="A200" s="144">
        <v>196</v>
      </c>
      <c r="B200" s="145">
        <v>43005</v>
      </c>
      <c r="C200" s="152" t="s">
        <v>164</v>
      </c>
      <c r="D200" s="122" t="s">
        <v>357</v>
      </c>
      <c r="E200" s="122" t="s">
        <v>362</v>
      </c>
      <c r="F200" s="131">
        <v>7909</v>
      </c>
      <c r="G200" s="147">
        <f t="shared" si="6"/>
        <v>1449</v>
      </c>
      <c r="H200" s="148" t="s">
        <v>211</v>
      </c>
      <c r="I200" s="148">
        <v>1449</v>
      </c>
      <c r="J200" s="148" t="s">
        <v>211</v>
      </c>
      <c r="K200" s="148" t="s">
        <v>211</v>
      </c>
      <c r="L200" s="148" t="s">
        <v>211</v>
      </c>
      <c r="M200" s="148" t="s">
        <v>211</v>
      </c>
      <c r="N200" s="148" t="s">
        <v>211</v>
      </c>
      <c r="O200" s="120" t="s">
        <v>175</v>
      </c>
      <c r="P200" s="172"/>
      <c r="Q200" s="172"/>
    </row>
    <row r="201" spans="1:17" s="157" customFormat="1" ht="31.5" customHeight="1" x14ac:dyDescent="0.25">
      <c r="A201" s="121">
        <v>197</v>
      </c>
      <c r="B201" s="145">
        <v>43005</v>
      </c>
      <c r="C201" s="152" t="s">
        <v>164</v>
      </c>
      <c r="D201" s="122" t="s">
        <v>357</v>
      </c>
      <c r="E201" s="122" t="s">
        <v>363</v>
      </c>
      <c r="F201" s="131">
        <v>7909</v>
      </c>
      <c r="G201" s="147">
        <f t="shared" si="6"/>
        <v>551.70000000000005</v>
      </c>
      <c r="H201" s="148" t="s">
        <v>211</v>
      </c>
      <c r="I201" s="148">
        <v>551.70000000000005</v>
      </c>
      <c r="J201" s="148" t="s">
        <v>211</v>
      </c>
      <c r="K201" s="148" t="s">
        <v>211</v>
      </c>
      <c r="L201" s="148" t="s">
        <v>211</v>
      </c>
      <c r="M201" s="148" t="s">
        <v>211</v>
      </c>
      <c r="N201" s="148" t="s">
        <v>211</v>
      </c>
      <c r="O201" s="120" t="s">
        <v>209</v>
      </c>
      <c r="P201" s="172"/>
      <c r="Q201" s="172"/>
    </row>
    <row r="202" spans="1:17" s="157" customFormat="1" ht="31.5" customHeight="1" x14ac:dyDescent="0.25">
      <c r="A202" s="121">
        <v>198</v>
      </c>
      <c r="B202" s="145">
        <v>43005</v>
      </c>
      <c r="C202" s="152" t="s">
        <v>164</v>
      </c>
      <c r="D202" s="122" t="s">
        <v>357</v>
      </c>
      <c r="E202" s="122" t="s">
        <v>364</v>
      </c>
      <c r="F202" s="131">
        <v>7909</v>
      </c>
      <c r="G202" s="147">
        <f t="shared" si="6"/>
        <v>516.55999999999995</v>
      </c>
      <c r="H202" s="148" t="s">
        <v>211</v>
      </c>
      <c r="I202" s="148">
        <v>516.55999999999995</v>
      </c>
      <c r="J202" s="148" t="s">
        <v>211</v>
      </c>
      <c r="K202" s="148" t="s">
        <v>211</v>
      </c>
      <c r="L202" s="148" t="s">
        <v>211</v>
      </c>
      <c r="M202" s="148" t="s">
        <v>211</v>
      </c>
      <c r="N202" s="148" t="s">
        <v>211</v>
      </c>
      <c r="O202" s="120" t="s">
        <v>216</v>
      </c>
      <c r="P202" s="172"/>
      <c r="Q202" s="172"/>
    </row>
    <row r="203" spans="1:17" s="157" customFormat="1" ht="31.5" customHeight="1" x14ac:dyDescent="0.25">
      <c r="A203" s="144">
        <v>199</v>
      </c>
      <c r="B203" s="145">
        <v>43005</v>
      </c>
      <c r="C203" s="152" t="s">
        <v>163</v>
      </c>
      <c r="D203" s="127">
        <v>3184</v>
      </c>
      <c r="E203" s="122" t="s">
        <v>588</v>
      </c>
      <c r="F203" s="131">
        <v>7934</v>
      </c>
      <c r="G203" s="147">
        <f t="shared" si="6"/>
        <v>1750</v>
      </c>
      <c r="H203" s="148" t="s">
        <v>211</v>
      </c>
      <c r="I203" s="148" t="s">
        <v>211</v>
      </c>
      <c r="J203" s="148" t="s">
        <v>211</v>
      </c>
      <c r="K203" s="148">
        <v>1750</v>
      </c>
      <c r="L203" s="148" t="s">
        <v>211</v>
      </c>
      <c r="M203" s="148" t="s">
        <v>211</v>
      </c>
      <c r="N203" s="148" t="s">
        <v>211</v>
      </c>
      <c r="O203" s="120" t="s">
        <v>562</v>
      </c>
      <c r="P203" s="172"/>
      <c r="Q203" s="172"/>
    </row>
    <row r="204" spans="1:17" s="157" customFormat="1" ht="31.5" customHeight="1" x14ac:dyDescent="0.25">
      <c r="A204" s="121">
        <v>200</v>
      </c>
      <c r="B204" s="145">
        <v>43012</v>
      </c>
      <c r="C204" s="152" t="s">
        <v>163</v>
      </c>
      <c r="D204" s="127">
        <v>3298</v>
      </c>
      <c r="E204" s="122" t="s">
        <v>589</v>
      </c>
      <c r="F204" s="131">
        <v>8243</v>
      </c>
      <c r="G204" s="147">
        <f t="shared" si="6"/>
        <v>3900</v>
      </c>
      <c r="H204" s="148" t="s">
        <v>211</v>
      </c>
      <c r="I204" s="148" t="s">
        <v>211</v>
      </c>
      <c r="J204" s="148" t="s">
        <v>211</v>
      </c>
      <c r="K204" s="148">
        <v>3900</v>
      </c>
      <c r="L204" s="148" t="s">
        <v>211</v>
      </c>
      <c r="M204" s="148" t="s">
        <v>211</v>
      </c>
      <c r="N204" s="148" t="s">
        <v>211</v>
      </c>
      <c r="O204" s="120" t="s">
        <v>563</v>
      </c>
      <c r="P204" s="172"/>
      <c r="Q204" s="172"/>
    </row>
    <row r="205" spans="1:17" s="157" customFormat="1" ht="31.5" customHeight="1" x14ac:dyDescent="0.25">
      <c r="A205" s="121">
        <v>201</v>
      </c>
      <c r="B205" s="145">
        <v>43034</v>
      </c>
      <c r="C205" s="152" t="s">
        <v>218</v>
      </c>
      <c r="D205" s="122" t="s">
        <v>365</v>
      </c>
      <c r="E205" s="122" t="s">
        <v>366</v>
      </c>
      <c r="F205" s="131">
        <v>8998</v>
      </c>
      <c r="G205" s="147">
        <f t="shared" si="6"/>
        <v>11004.27</v>
      </c>
      <c r="H205" s="148" t="s">
        <v>211</v>
      </c>
      <c r="I205" s="148">
        <v>11004.27</v>
      </c>
      <c r="J205" s="148" t="s">
        <v>211</v>
      </c>
      <c r="K205" s="148" t="s">
        <v>211</v>
      </c>
      <c r="L205" s="148" t="s">
        <v>211</v>
      </c>
      <c r="M205" s="148" t="s">
        <v>211</v>
      </c>
      <c r="N205" s="148" t="s">
        <v>211</v>
      </c>
      <c r="O205" s="120" t="s">
        <v>447</v>
      </c>
      <c r="P205" s="172"/>
      <c r="Q205" s="172"/>
    </row>
    <row r="206" spans="1:17" s="157" customFormat="1" ht="31.5" customHeight="1" x14ac:dyDescent="0.25">
      <c r="A206" s="144">
        <v>202</v>
      </c>
      <c r="B206" s="145">
        <v>43034</v>
      </c>
      <c r="C206" s="152" t="s">
        <v>218</v>
      </c>
      <c r="D206" s="122" t="s">
        <v>365</v>
      </c>
      <c r="E206" s="122" t="s">
        <v>367</v>
      </c>
      <c r="F206" s="131">
        <v>8998</v>
      </c>
      <c r="G206" s="147">
        <f t="shared" si="6"/>
        <v>1137.8599999999999</v>
      </c>
      <c r="H206" s="148" t="s">
        <v>211</v>
      </c>
      <c r="I206" s="148">
        <v>1137.8599999999999</v>
      </c>
      <c r="J206" s="148" t="s">
        <v>211</v>
      </c>
      <c r="K206" s="148" t="s">
        <v>211</v>
      </c>
      <c r="L206" s="148" t="s">
        <v>211</v>
      </c>
      <c r="M206" s="148" t="s">
        <v>211</v>
      </c>
      <c r="N206" s="148" t="s">
        <v>211</v>
      </c>
      <c r="O206" s="120" t="s">
        <v>550</v>
      </c>
      <c r="P206" s="172"/>
      <c r="Q206" s="172"/>
    </row>
    <row r="207" spans="1:17" s="157" customFormat="1" ht="31.5" customHeight="1" x14ac:dyDescent="0.25">
      <c r="A207" s="121">
        <v>203</v>
      </c>
      <c r="B207" s="145">
        <v>43034</v>
      </c>
      <c r="C207" s="152" t="s">
        <v>218</v>
      </c>
      <c r="D207" s="122" t="s">
        <v>365</v>
      </c>
      <c r="E207" s="122" t="s">
        <v>368</v>
      </c>
      <c r="F207" s="131">
        <v>8998</v>
      </c>
      <c r="G207" s="147">
        <f t="shared" si="6"/>
        <v>474</v>
      </c>
      <c r="H207" s="148" t="s">
        <v>211</v>
      </c>
      <c r="I207" s="148">
        <v>474</v>
      </c>
      <c r="J207" s="148" t="s">
        <v>211</v>
      </c>
      <c r="K207" s="148" t="s">
        <v>211</v>
      </c>
      <c r="L207" s="148" t="s">
        <v>211</v>
      </c>
      <c r="M207" s="148" t="s">
        <v>211</v>
      </c>
      <c r="N207" s="148" t="s">
        <v>211</v>
      </c>
      <c r="O207" s="120" t="s">
        <v>174</v>
      </c>
      <c r="P207" s="172"/>
      <c r="Q207" s="172"/>
    </row>
    <row r="208" spans="1:17" s="157" customFormat="1" ht="31.5" customHeight="1" x14ac:dyDescent="0.25">
      <c r="A208" s="121">
        <v>204</v>
      </c>
      <c r="B208" s="145">
        <v>43034</v>
      </c>
      <c r="C208" s="152" t="s">
        <v>218</v>
      </c>
      <c r="D208" s="122" t="s">
        <v>365</v>
      </c>
      <c r="E208" s="122" t="s">
        <v>369</v>
      </c>
      <c r="F208" s="131">
        <v>8998</v>
      </c>
      <c r="G208" s="147">
        <f t="shared" si="6"/>
        <v>1077</v>
      </c>
      <c r="H208" s="148" t="s">
        <v>211</v>
      </c>
      <c r="I208" s="148">
        <v>1077</v>
      </c>
      <c r="J208" s="148" t="s">
        <v>211</v>
      </c>
      <c r="K208" s="148" t="s">
        <v>211</v>
      </c>
      <c r="L208" s="148" t="s">
        <v>211</v>
      </c>
      <c r="M208" s="148" t="s">
        <v>211</v>
      </c>
      <c r="N208" s="148" t="s">
        <v>211</v>
      </c>
      <c r="O208" s="120" t="s">
        <v>175</v>
      </c>
      <c r="P208" s="172"/>
      <c r="Q208" s="172"/>
    </row>
    <row r="209" spans="1:17" s="157" customFormat="1" ht="31.5" customHeight="1" x14ac:dyDescent="0.25">
      <c r="A209" s="144">
        <v>205</v>
      </c>
      <c r="B209" s="145">
        <v>43034</v>
      </c>
      <c r="C209" s="152" t="s">
        <v>218</v>
      </c>
      <c r="D209" s="122" t="s">
        <v>365</v>
      </c>
      <c r="E209" s="122" t="s">
        <v>370</v>
      </c>
      <c r="F209" s="131">
        <v>8998</v>
      </c>
      <c r="G209" s="147">
        <f t="shared" si="6"/>
        <v>179</v>
      </c>
      <c r="H209" s="148" t="s">
        <v>211</v>
      </c>
      <c r="I209" s="148">
        <v>179</v>
      </c>
      <c r="J209" s="148" t="s">
        <v>211</v>
      </c>
      <c r="K209" s="148" t="s">
        <v>211</v>
      </c>
      <c r="L209" s="148" t="s">
        <v>211</v>
      </c>
      <c r="M209" s="148" t="s">
        <v>211</v>
      </c>
      <c r="N209" s="148" t="s">
        <v>211</v>
      </c>
      <c r="O209" s="120" t="s">
        <v>448</v>
      </c>
      <c r="P209" s="172"/>
      <c r="Q209" s="172"/>
    </row>
    <row r="210" spans="1:17" s="157" customFormat="1" ht="31.5" customHeight="1" x14ac:dyDescent="0.25">
      <c r="A210" s="121">
        <v>206</v>
      </c>
      <c r="B210" s="145">
        <v>43034</v>
      </c>
      <c r="C210" s="152" t="s">
        <v>218</v>
      </c>
      <c r="D210" s="122" t="s">
        <v>365</v>
      </c>
      <c r="E210" s="122" t="s">
        <v>371</v>
      </c>
      <c r="F210" s="131">
        <v>8998</v>
      </c>
      <c r="G210" s="147">
        <f t="shared" si="6"/>
        <v>930.89</v>
      </c>
      <c r="H210" s="148" t="s">
        <v>211</v>
      </c>
      <c r="I210" s="148">
        <v>930.89</v>
      </c>
      <c r="J210" s="148" t="s">
        <v>211</v>
      </c>
      <c r="K210" s="148" t="s">
        <v>211</v>
      </c>
      <c r="L210" s="148" t="s">
        <v>211</v>
      </c>
      <c r="M210" s="148" t="s">
        <v>211</v>
      </c>
      <c r="N210" s="148" t="s">
        <v>211</v>
      </c>
      <c r="O210" s="120" t="s">
        <v>216</v>
      </c>
      <c r="P210" s="172"/>
      <c r="Q210" s="172"/>
    </row>
    <row r="211" spans="1:17" s="157" customFormat="1" ht="31.5" customHeight="1" x14ac:dyDescent="0.25">
      <c r="A211" s="121">
        <v>207</v>
      </c>
      <c r="B211" s="145">
        <v>43039</v>
      </c>
      <c r="C211" s="152" t="s">
        <v>164</v>
      </c>
      <c r="D211" s="122" t="s">
        <v>372</v>
      </c>
      <c r="E211" s="122" t="s">
        <v>373</v>
      </c>
      <c r="F211" s="131">
        <v>9308</v>
      </c>
      <c r="G211" s="147">
        <f t="shared" si="6"/>
        <v>10113.44</v>
      </c>
      <c r="H211" s="148" t="s">
        <v>211</v>
      </c>
      <c r="I211" s="148">
        <v>10113.44</v>
      </c>
      <c r="J211" s="148" t="s">
        <v>211</v>
      </c>
      <c r="K211" s="148" t="s">
        <v>211</v>
      </c>
      <c r="L211" s="148" t="s">
        <v>211</v>
      </c>
      <c r="M211" s="148" t="s">
        <v>211</v>
      </c>
      <c r="N211" s="148" t="s">
        <v>211</v>
      </c>
      <c r="O211" s="120" t="s">
        <v>449</v>
      </c>
      <c r="P211" s="172"/>
      <c r="Q211" s="172"/>
    </row>
    <row r="212" spans="1:17" s="157" customFormat="1" ht="31.5" customHeight="1" x14ac:dyDescent="0.25">
      <c r="A212" s="144">
        <v>208</v>
      </c>
      <c r="B212" s="145">
        <v>43039</v>
      </c>
      <c r="C212" s="152" t="s">
        <v>164</v>
      </c>
      <c r="D212" s="122" t="s">
        <v>372</v>
      </c>
      <c r="E212" s="122" t="s">
        <v>374</v>
      </c>
      <c r="F212" s="131">
        <v>9308</v>
      </c>
      <c r="G212" s="147">
        <f t="shared" si="6"/>
        <v>936</v>
      </c>
      <c r="H212" s="148" t="s">
        <v>211</v>
      </c>
      <c r="I212" s="148">
        <v>936</v>
      </c>
      <c r="J212" s="148" t="s">
        <v>211</v>
      </c>
      <c r="K212" s="148" t="s">
        <v>211</v>
      </c>
      <c r="L212" s="148" t="s">
        <v>211</v>
      </c>
      <c r="M212" s="148" t="s">
        <v>211</v>
      </c>
      <c r="N212" s="148" t="s">
        <v>211</v>
      </c>
      <c r="O212" s="120" t="s">
        <v>174</v>
      </c>
      <c r="P212" s="172"/>
      <c r="Q212" s="172"/>
    </row>
    <row r="213" spans="1:17" s="157" customFormat="1" ht="31.5" customHeight="1" x14ac:dyDescent="0.25">
      <c r="A213" s="121">
        <v>209</v>
      </c>
      <c r="B213" s="145">
        <v>43039</v>
      </c>
      <c r="C213" s="152" t="s">
        <v>164</v>
      </c>
      <c r="D213" s="122" t="s">
        <v>372</v>
      </c>
      <c r="E213" s="122" t="s">
        <v>375</v>
      </c>
      <c r="F213" s="131">
        <v>9308</v>
      </c>
      <c r="G213" s="147">
        <f t="shared" si="6"/>
        <v>34</v>
      </c>
      <c r="H213" s="148" t="s">
        <v>211</v>
      </c>
      <c r="I213" s="148">
        <v>34</v>
      </c>
      <c r="J213" s="148" t="s">
        <v>211</v>
      </c>
      <c r="K213" s="148" t="s">
        <v>211</v>
      </c>
      <c r="L213" s="148" t="s">
        <v>211</v>
      </c>
      <c r="M213" s="148" t="s">
        <v>211</v>
      </c>
      <c r="N213" s="148" t="s">
        <v>211</v>
      </c>
      <c r="O213" s="120" t="s">
        <v>450</v>
      </c>
      <c r="P213" s="172"/>
      <c r="Q213" s="172"/>
    </row>
    <row r="214" spans="1:17" s="157" customFormat="1" ht="31.5" customHeight="1" x14ac:dyDescent="0.25">
      <c r="A214" s="121">
        <v>210</v>
      </c>
      <c r="B214" s="145">
        <v>43039</v>
      </c>
      <c r="C214" s="152" t="s">
        <v>164</v>
      </c>
      <c r="D214" s="122" t="s">
        <v>372</v>
      </c>
      <c r="E214" s="122" t="s">
        <v>376</v>
      </c>
      <c r="F214" s="131">
        <v>9308</v>
      </c>
      <c r="G214" s="147">
        <f t="shared" si="6"/>
        <v>1044</v>
      </c>
      <c r="H214" s="148" t="s">
        <v>211</v>
      </c>
      <c r="I214" s="148">
        <v>1044</v>
      </c>
      <c r="J214" s="148" t="s">
        <v>211</v>
      </c>
      <c r="K214" s="148" t="s">
        <v>211</v>
      </c>
      <c r="L214" s="148" t="s">
        <v>211</v>
      </c>
      <c r="M214" s="148" t="s">
        <v>211</v>
      </c>
      <c r="N214" s="148" t="s">
        <v>211</v>
      </c>
      <c r="O214" s="120" t="s">
        <v>175</v>
      </c>
      <c r="P214" s="172"/>
      <c r="Q214" s="172"/>
    </row>
    <row r="215" spans="1:17" s="157" customFormat="1" ht="31.5" customHeight="1" x14ac:dyDescent="0.25">
      <c r="A215" s="144">
        <v>211</v>
      </c>
      <c r="B215" s="145">
        <v>43039</v>
      </c>
      <c r="C215" s="152" t="s">
        <v>164</v>
      </c>
      <c r="D215" s="122" t="s">
        <v>372</v>
      </c>
      <c r="E215" s="122" t="s">
        <v>377</v>
      </c>
      <c r="F215" s="131">
        <v>9308</v>
      </c>
      <c r="G215" s="147">
        <f t="shared" si="6"/>
        <v>516.55999999999995</v>
      </c>
      <c r="H215" s="148" t="s">
        <v>211</v>
      </c>
      <c r="I215" s="148">
        <v>516.55999999999995</v>
      </c>
      <c r="J215" s="148" t="s">
        <v>211</v>
      </c>
      <c r="K215" s="148" t="s">
        <v>211</v>
      </c>
      <c r="L215" s="148" t="s">
        <v>211</v>
      </c>
      <c r="M215" s="148" t="s">
        <v>211</v>
      </c>
      <c r="N215" s="148" t="s">
        <v>211</v>
      </c>
      <c r="O215" s="120" t="s">
        <v>216</v>
      </c>
      <c r="P215" s="172"/>
      <c r="Q215" s="172"/>
    </row>
    <row r="216" spans="1:17" s="157" customFormat="1" ht="31.5" customHeight="1" x14ac:dyDescent="0.25">
      <c r="A216" s="121">
        <v>212</v>
      </c>
      <c r="B216" s="145">
        <v>43049</v>
      </c>
      <c r="C216" s="152" t="s">
        <v>185</v>
      </c>
      <c r="D216" s="122" t="s">
        <v>186</v>
      </c>
      <c r="E216" s="122" t="s">
        <v>378</v>
      </c>
      <c r="F216" s="131">
        <v>9651</v>
      </c>
      <c r="G216" s="147">
        <f t="shared" si="6"/>
        <v>1500</v>
      </c>
      <c r="H216" s="148" t="s">
        <v>211</v>
      </c>
      <c r="I216" s="148" t="s">
        <v>211</v>
      </c>
      <c r="J216" s="148">
        <v>100</v>
      </c>
      <c r="K216" s="148">
        <v>1400</v>
      </c>
      <c r="L216" s="148" t="s">
        <v>211</v>
      </c>
      <c r="M216" s="148" t="s">
        <v>211</v>
      </c>
      <c r="N216" s="148" t="s">
        <v>211</v>
      </c>
      <c r="O216" s="120" t="s">
        <v>452</v>
      </c>
      <c r="P216" s="172"/>
      <c r="Q216" s="172"/>
    </row>
    <row r="217" spans="1:17" s="157" customFormat="1" ht="31.5" customHeight="1" x14ac:dyDescent="0.25">
      <c r="A217" s="121">
        <v>213</v>
      </c>
      <c r="B217" s="145">
        <v>43062</v>
      </c>
      <c r="C217" s="152" t="s">
        <v>164</v>
      </c>
      <c r="D217" s="122" t="s">
        <v>379</v>
      </c>
      <c r="E217" s="122" t="s">
        <v>380</v>
      </c>
      <c r="F217" s="131">
        <v>10065</v>
      </c>
      <c r="G217" s="147">
        <f t="shared" si="6"/>
        <v>-521.51</v>
      </c>
      <c r="H217" s="148" t="s">
        <v>211</v>
      </c>
      <c r="I217" s="148">
        <v>-521.51</v>
      </c>
      <c r="J217" s="148" t="s">
        <v>211</v>
      </c>
      <c r="K217" s="148" t="s">
        <v>211</v>
      </c>
      <c r="L217" s="148" t="s">
        <v>211</v>
      </c>
      <c r="M217" s="148" t="s">
        <v>211</v>
      </c>
      <c r="N217" s="148" t="s">
        <v>211</v>
      </c>
      <c r="O217" s="120" t="s">
        <v>551</v>
      </c>
      <c r="P217" s="172"/>
      <c r="Q217" s="172"/>
    </row>
    <row r="218" spans="1:17" s="157" customFormat="1" ht="31.5" customHeight="1" x14ac:dyDescent="0.25">
      <c r="A218" s="144">
        <v>214</v>
      </c>
      <c r="B218" s="145">
        <v>43062</v>
      </c>
      <c r="C218" s="152" t="s">
        <v>164</v>
      </c>
      <c r="D218" s="122" t="s">
        <v>379</v>
      </c>
      <c r="E218" s="122" t="s">
        <v>381</v>
      </c>
      <c r="F218" s="131">
        <v>10065</v>
      </c>
      <c r="G218" s="147">
        <f t="shared" si="6"/>
        <v>38976.370000000003</v>
      </c>
      <c r="H218" s="148" t="s">
        <v>211</v>
      </c>
      <c r="I218" s="148">
        <v>38976.370000000003</v>
      </c>
      <c r="J218" s="148" t="s">
        <v>211</v>
      </c>
      <c r="K218" s="148" t="s">
        <v>211</v>
      </c>
      <c r="L218" s="148" t="s">
        <v>211</v>
      </c>
      <c r="M218" s="148" t="s">
        <v>211</v>
      </c>
      <c r="N218" s="148" t="s">
        <v>211</v>
      </c>
      <c r="O218" s="120" t="s">
        <v>453</v>
      </c>
      <c r="P218" s="172"/>
      <c r="Q218" s="172"/>
    </row>
    <row r="219" spans="1:17" s="157" customFormat="1" ht="31.5" customHeight="1" x14ac:dyDescent="0.25">
      <c r="A219" s="121">
        <v>215</v>
      </c>
      <c r="B219" s="145">
        <v>43062</v>
      </c>
      <c r="C219" s="152" t="s">
        <v>164</v>
      </c>
      <c r="D219" s="122" t="s">
        <v>379</v>
      </c>
      <c r="E219" s="122" t="s">
        <v>380</v>
      </c>
      <c r="F219" s="131">
        <v>10065</v>
      </c>
      <c r="G219" s="147">
        <f t="shared" si="6"/>
        <v>96180.89</v>
      </c>
      <c r="H219" s="148" t="s">
        <v>211</v>
      </c>
      <c r="I219" s="148">
        <v>96180.89</v>
      </c>
      <c r="J219" s="148" t="s">
        <v>211</v>
      </c>
      <c r="K219" s="148" t="s">
        <v>211</v>
      </c>
      <c r="L219" s="148" t="s">
        <v>211</v>
      </c>
      <c r="M219" s="148" t="s">
        <v>211</v>
      </c>
      <c r="N219" s="148" t="s">
        <v>211</v>
      </c>
      <c r="O219" s="120" t="s">
        <v>551</v>
      </c>
      <c r="P219" s="172"/>
      <c r="Q219" s="172"/>
    </row>
    <row r="220" spans="1:17" s="157" customFormat="1" ht="31.5" customHeight="1" x14ac:dyDescent="0.25">
      <c r="A220" s="121">
        <v>216</v>
      </c>
      <c r="B220" s="145">
        <v>43062</v>
      </c>
      <c r="C220" s="152" t="s">
        <v>164</v>
      </c>
      <c r="D220" s="122" t="s">
        <v>379</v>
      </c>
      <c r="E220" s="122" t="s">
        <v>382</v>
      </c>
      <c r="F220" s="131">
        <v>10065</v>
      </c>
      <c r="G220" s="147">
        <f t="shared" si="6"/>
        <v>13910</v>
      </c>
      <c r="H220" s="148" t="s">
        <v>211</v>
      </c>
      <c r="I220" s="148">
        <v>13910</v>
      </c>
      <c r="J220" s="148" t="s">
        <v>211</v>
      </c>
      <c r="K220" s="148" t="s">
        <v>211</v>
      </c>
      <c r="L220" s="148" t="s">
        <v>211</v>
      </c>
      <c r="M220" s="148" t="s">
        <v>211</v>
      </c>
      <c r="N220" s="148" t="s">
        <v>211</v>
      </c>
      <c r="O220" s="120" t="s">
        <v>174</v>
      </c>
      <c r="P220" s="172"/>
      <c r="Q220" s="172"/>
    </row>
    <row r="221" spans="1:17" s="157" customFormat="1" ht="31.5" customHeight="1" x14ac:dyDescent="0.25">
      <c r="A221" s="144">
        <v>217</v>
      </c>
      <c r="B221" s="145">
        <v>43062</v>
      </c>
      <c r="C221" s="152" t="s">
        <v>164</v>
      </c>
      <c r="D221" s="122" t="s">
        <v>379</v>
      </c>
      <c r="E221" s="122" t="s">
        <v>383</v>
      </c>
      <c r="F221" s="131">
        <v>10065</v>
      </c>
      <c r="G221" s="147">
        <f t="shared" si="6"/>
        <v>13018</v>
      </c>
      <c r="H221" s="148" t="s">
        <v>211</v>
      </c>
      <c r="I221" s="148">
        <v>13018</v>
      </c>
      <c r="J221" s="148" t="s">
        <v>211</v>
      </c>
      <c r="K221" s="148" t="s">
        <v>211</v>
      </c>
      <c r="L221" s="148" t="s">
        <v>211</v>
      </c>
      <c r="M221" s="148" t="s">
        <v>211</v>
      </c>
      <c r="N221" s="148" t="s">
        <v>211</v>
      </c>
      <c r="O221" s="120" t="s">
        <v>175</v>
      </c>
      <c r="P221" s="172"/>
      <c r="Q221" s="172"/>
    </row>
    <row r="222" spans="1:17" s="157" customFormat="1" ht="31.5" customHeight="1" x14ac:dyDescent="0.25">
      <c r="A222" s="121">
        <v>218</v>
      </c>
      <c r="B222" s="145">
        <v>43062</v>
      </c>
      <c r="C222" s="152" t="s">
        <v>164</v>
      </c>
      <c r="D222" s="122" t="s">
        <v>379</v>
      </c>
      <c r="E222" s="122" t="s">
        <v>384</v>
      </c>
      <c r="F222" s="131">
        <v>10065</v>
      </c>
      <c r="G222" s="147">
        <f t="shared" si="6"/>
        <v>2009</v>
      </c>
      <c r="H222" s="148" t="s">
        <v>211</v>
      </c>
      <c r="I222" s="148">
        <v>2009</v>
      </c>
      <c r="J222" s="148" t="s">
        <v>211</v>
      </c>
      <c r="K222" s="148" t="s">
        <v>211</v>
      </c>
      <c r="L222" s="148" t="s">
        <v>211</v>
      </c>
      <c r="M222" s="148" t="s">
        <v>211</v>
      </c>
      <c r="N222" s="148" t="s">
        <v>211</v>
      </c>
      <c r="O222" s="120" t="s">
        <v>454</v>
      </c>
      <c r="P222" s="172"/>
      <c r="Q222" s="172"/>
    </row>
    <row r="223" spans="1:17" s="157" customFormat="1" ht="31.5" customHeight="1" x14ac:dyDescent="0.25">
      <c r="A223" s="121">
        <v>219</v>
      </c>
      <c r="B223" s="145">
        <v>43062</v>
      </c>
      <c r="C223" s="152" t="s">
        <v>164</v>
      </c>
      <c r="D223" s="122" t="s">
        <v>379</v>
      </c>
      <c r="E223" s="122" t="s">
        <v>385</v>
      </c>
      <c r="F223" s="131">
        <v>10065</v>
      </c>
      <c r="G223" s="147">
        <f t="shared" si="6"/>
        <v>2369.98</v>
      </c>
      <c r="H223" s="148" t="s">
        <v>211</v>
      </c>
      <c r="I223" s="148">
        <v>2369.98</v>
      </c>
      <c r="J223" s="148" t="s">
        <v>211</v>
      </c>
      <c r="K223" s="148" t="s">
        <v>211</v>
      </c>
      <c r="L223" s="148" t="s">
        <v>211</v>
      </c>
      <c r="M223" s="148" t="s">
        <v>211</v>
      </c>
      <c r="N223" s="148" t="s">
        <v>211</v>
      </c>
      <c r="O223" s="120" t="s">
        <v>216</v>
      </c>
      <c r="P223" s="172"/>
      <c r="Q223" s="172"/>
    </row>
    <row r="224" spans="1:17" s="157" customFormat="1" ht="31.5" customHeight="1" x14ac:dyDescent="0.25">
      <c r="A224" s="144">
        <v>220</v>
      </c>
      <c r="B224" s="145">
        <v>43062</v>
      </c>
      <c r="C224" s="152" t="s">
        <v>164</v>
      </c>
      <c r="D224" s="122" t="s">
        <v>379</v>
      </c>
      <c r="E224" s="122" t="s">
        <v>386</v>
      </c>
      <c r="F224" s="131">
        <v>10065</v>
      </c>
      <c r="G224" s="147">
        <f t="shared" si="6"/>
        <v>195.53</v>
      </c>
      <c r="H224" s="148" t="s">
        <v>211</v>
      </c>
      <c r="I224" s="148">
        <v>195.53</v>
      </c>
      <c r="J224" s="148" t="s">
        <v>211</v>
      </c>
      <c r="K224" s="148" t="s">
        <v>211</v>
      </c>
      <c r="L224" s="148" t="s">
        <v>211</v>
      </c>
      <c r="M224" s="148" t="s">
        <v>211</v>
      </c>
      <c r="N224" s="148" t="s">
        <v>211</v>
      </c>
      <c r="O224" s="120" t="s">
        <v>209</v>
      </c>
      <c r="P224" s="172"/>
      <c r="Q224" s="172"/>
    </row>
    <row r="225" spans="1:17" s="157" customFormat="1" ht="31.5" customHeight="1" x14ac:dyDescent="0.25">
      <c r="A225" s="121">
        <v>221</v>
      </c>
      <c r="B225" s="145">
        <v>43062</v>
      </c>
      <c r="C225" s="152" t="s">
        <v>164</v>
      </c>
      <c r="D225" s="122" t="s">
        <v>379</v>
      </c>
      <c r="E225" s="122" t="s">
        <v>387</v>
      </c>
      <c r="F225" s="131">
        <v>10065</v>
      </c>
      <c r="G225" s="147">
        <f t="shared" si="6"/>
        <v>42.08</v>
      </c>
      <c r="H225" s="148" t="s">
        <v>211</v>
      </c>
      <c r="I225" s="148">
        <v>42.08</v>
      </c>
      <c r="J225" s="148" t="s">
        <v>211</v>
      </c>
      <c r="K225" s="148" t="s">
        <v>211</v>
      </c>
      <c r="L225" s="148" t="s">
        <v>211</v>
      </c>
      <c r="M225" s="148" t="s">
        <v>211</v>
      </c>
      <c r="N225" s="148" t="s">
        <v>211</v>
      </c>
      <c r="O225" s="120" t="s">
        <v>177</v>
      </c>
      <c r="P225" s="172"/>
      <c r="Q225" s="172"/>
    </row>
    <row r="226" spans="1:17" s="157" customFormat="1" ht="31.5" customHeight="1" x14ac:dyDescent="0.25">
      <c r="A226" s="121">
        <v>222</v>
      </c>
      <c r="B226" s="145">
        <v>43062</v>
      </c>
      <c r="C226" s="152" t="s">
        <v>164</v>
      </c>
      <c r="D226" s="122" t="s">
        <v>379</v>
      </c>
      <c r="E226" s="122" t="s">
        <v>388</v>
      </c>
      <c r="F226" s="131">
        <v>10065</v>
      </c>
      <c r="G226" s="147">
        <f t="shared" si="6"/>
        <v>62.31</v>
      </c>
      <c r="H226" s="148" t="s">
        <v>211</v>
      </c>
      <c r="I226" s="148">
        <v>62.31</v>
      </c>
      <c r="J226" s="148" t="s">
        <v>211</v>
      </c>
      <c r="K226" s="148" t="s">
        <v>211</v>
      </c>
      <c r="L226" s="148" t="s">
        <v>211</v>
      </c>
      <c r="M226" s="148" t="s">
        <v>211</v>
      </c>
      <c r="N226" s="148" t="s">
        <v>211</v>
      </c>
      <c r="O226" s="120" t="s">
        <v>217</v>
      </c>
      <c r="P226" s="172"/>
      <c r="Q226" s="172"/>
    </row>
    <row r="227" spans="1:17" s="157" customFormat="1" ht="31.5" customHeight="1" x14ac:dyDescent="0.25">
      <c r="A227" s="144">
        <v>223</v>
      </c>
      <c r="B227" s="145">
        <v>43066</v>
      </c>
      <c r="C227" s="152" t="s">
        <v>185</v>
      </c>
      <c r="D227" s="122" t="s">
        <v>186</v>
      </c>
      <c r="E227" s="122" t="s">
        <v>389</v>
      </c>
      <c r="F227" s="131">
        <v>10440</v>
      </c>
      <c r="G227" s="147">
        <f t="shared" si="6"/>
        <v>1500</v>
      </c>
      <c r="H227" s="148" t="s">
        <v>211</v>
      </c>
      <c r="I227" s="148" t="s">
        <v>211</v>
      </c>
      <c r="J227" s="148">
        <v>302</v>
      </c>
      <c r="K227" s="148">
        <v>1198</v>
      </c>
      <c r="L227" s="148" t="s">
        <v>211</v>
      </c>
      <c r="M227" s="148" t="s">
        <v>211</v>
      </c>
      <c r="N227" s="148" t="s">
        <v>211</v>
      </c>
      <c r="O227" s="120" t="s">
        <v>451</v>
      </c>
      <c r="P227" s="172"/>
      <c r="Q227" s="172"/>
    </row>
    <row r="228" spans="1:17" s="157" customFormat="1" ht="31.5" customHeight="1" x14ac:dyDescent="0.25">
      <c r="A228" s="121">
        <v>224</v>
      </c>
      <c r="B228" s="145">
        <v>43290</v>
      </c>
      <c r="C228" s="152" t="s">
        <v>178</v>
      </c>
      <c r="D228" s="127">
        <v>1727</v>
      </c>
      <c r="E228" s="122" t="s">
        <v>590</v>
      </c>
      <c r="F228" s="129">
        <v>10510</v>
      </c>
      <c r="G228" s="147">
        <f t="shared" si="6"/>
        <v>1314.9</v>
      </c>
      <c r="H228" s="148" t="s">
        <v>211</v>
      </c>
      <c r="I228" s="148" t="s">
        <v>211</v>
      </c>
      <c r="J228" s="148">
        <v>1314.9</v>
      </c>
      <c r="K228" s="148" t="s">
        <v>211</v>
      </c>
      <c r="L228" s="148" t="s">
        <v>211</v>
      </c>
      <c r="M228" s="148" t="s">
        <v>211</v>
      </c>
      <c r="N228" s="148" t="s">
        <v>211</v>
      </c>
      <c r="O228" s="120" t="s">
        <v>513</v>
      </c>
      <c r="P228" s="172"/>
      <c r="Q228" s="172"/>
    </row>
    <row r="229" spans="1:17" s="157" customFormat="1" ht="31.5" customHeight="1" x14ac:dyDescent="0.25">
      <c r="A229" s="121">
        <v>225</v>
      </c>
      <c r="B229" s="145">
        <v>42978</v>
      </c>
      <c r="C229" s="152" t="s">
        <v>178</v>
      </c>
      <c r="D229" s="127">
        <v>3533</v>
      </c>
      <c r="E229" s="122" t="s">
        <v>390</v>
      </c>
      <c r="F229" s="129">
        <v>10511</v>
      </c>
      <c r="G229" s="147">
        <f t="shared" si="6"/>
        <v>209.1</v>
      </c>
      <c r="H229" s="148" t="s">
        <v>211</v>
      </c>
      <c r="I229" s="148" t="s">
        <v>211</v>
      </c>
      <c r="J229" s="148">
        <v>209.1</v>
      </c>
      <c r="K229" s="148" t="s">
        <v>211</v>
      </c>
      <c r="L229" s="148" t="s">
        <v>211</v>
      </c>
      <c r="M229" s="148" t="s">
        <v>211</v>
      </c>
      <c r="N229" s="148" t="s">
        <v>211</v>
      </c>
      <c r="O229" s="120" t="s">
        <v>514</v>
      </c>
      <c r="P229" s="172"/>
      <c r="Q229" s="172"/>
    </row>
    <row r="230" spans="1:17" s="157" customFormat="1" ht="31.5" customHeight="1" x14ac:dyDescent="0.25">
      <c r="A230" s="144">
        <v>226</v>
      </c>
      <c r="B230" s="145">
        <v>43068</v>
      </c>
      <c r="C230" s="152" t="s">
        <v>163</v>
      </c>
      <c r="D230" s="127">
        <v>4066</v>
      </c>
      <c r="E230" s="122" t="s">
        <v>391</v>
      </c>
      <c r="F230" s="131">
        <v>10563</v>
      </c>
      <c r="G230" s="147">
        <f t="shared" si="6"/>
        <v>2100</v>
      </c>
      <c r="H230" s="148" t="s">
        <v>211</v>
      </c>
      <c r="I230" s="148" t="s">
        <v>211</v>
      </c>
      <c r="J230" s="148" t="s">
        <v>211</v>
      </c>
      <c r="K230" s="148">
        <v>2100</v>
      </c>
      <c r="L230" s="148" t="s">
        <v>211</v>
      </c>
      <c r="M230" s="148" t="s">
        <v>211</v>
      </c>
      <c r="N230" s="148" t="s">
        <v>211</v>
      </c>
      <c r="O230" s="120" t="s">
        <v>565</v>
      </c>
      <c r="P230" s="172"/>
      <c r="Q230" s="172"/>
    </row>
    <row r="231" spans="1:17" s="157" customFormat="1" ht="31.5" customHeight="1" x14ac:dyDescent="0.25">
      <c r="A231" s="121">
        <v>227</v>
      </c>
      <c r="B231" s="145">
        <v>43068</v>
      </c>
      <c r="C231" s="152" t="s">
        <v>163</v>
      </c>
      <c r="D231" s="127">
        <v>4065</v>
      </c>
      <c r="E231" s="122" t="s">
        <v>392</v>
      </c>
      <c r="F231" s="131">
        <v>10564</v>
      </c>
      <c r="G231" s="147">
        <f t="shared" si="6"/>
        <v>2100</v>
      </c>
      <c r="H231" s="148" t="s">
        <v>211</v>
      </c>
      <c r="I231" s="148" t="s">
        <v>211</v>
      </c>
      <c r="J231" s="148" t="s">
        <v>211</v>
      </c>
      <c r="K231" s="148">
        <v>2100</v>
      </c>
      <c r="L231" s="148" t="s">
        <v>211</v>
      </c>
      <c r="M231" s="148" t="s">
        <v>211</v>
      </c>
      <c r="N231" s="148" t="s">
        <v>211</v>
      </c>
      <c r="O231" s="120" t="s">
        <v>564</v>
      </c>
      <c r="P231" s="172"/>
      <c r="Q231" s="172"/>
    </row>
    <row r="232" spans="1:17" s="157" customFormat="1" ht="31.5" customHeight="1" x14ac:dyDescent="0.25">
      <c r="A232" s="121">
        <v>228</v>
      </c>
      <c r="B232" s="145">
        <v>43068</v>
      </c>
      <c r="C232" s="152" t="s">
        <v>164</v>
      </c>
      <c r="D232" s="122" t="s">
        <v>393</v>
      </c>
      <c r="E232" s="122" t="s">
        <v>394</v>
      </c>
      <c r="F232" s="131">
        <v>10602</v>
      </c>
      <c r="G232" s="147">
        <f t="shared" si="6"/>
        <v>10009.94</v>
      </c>
      <c r="H232" s="148" t="s">
        <v>211</v>
      </c>
      <c r="I232" s="148">
        <v>10009.94</v>
      </c>
      <c r="J232" s="148" t="s">
        <v>211</v>
      </c>
      <c r="K232" s="148" t="s">
        <v>211</v>
      </c>
      <c r="L232" s="148" t="s">
        <v>211</v>
      </c>
      <c r="M232" s="148" t="s">
        <v>211</v>
      </c>
      <c r="N232" s="148" t="s">
        <v>211</v>
      </c>
      <c r="O232" s="120" t="s">
        <v>455</v>
      </c>
      <c r="P232" s="172"/>
      <c r="Q232" s="172"/>
    </row>
    <row r="233" spans="1:17" s="157" customFormat="1" ht="31.5" customHeight="1" x14ac:dyDescent="0.25">
      <c r="A233" s="144">
        <v>229</v>
      </c>
      <c r="B233" s="145">
        <v>43068</v>
      </c>
      <c r="C233" s="152" t="s">
        <v>164</v>
      </c>
      <c r="D233" s="122" t="s">
        <v>393</v>
      </c>
      <c r="E233" s="122" t="s">
        <v>395</v>
      </c>
      <c r="F233" s="131">
        <v>10602</v>
      </c>
      <c r="G233" s="147">
        <f t="shared" si="6"/>
        <v>936</v>
      </c>
      <c r="H233" s="148" t="s">
        <v>211</v>
      </c>
      <c r="I233" s="148">
        <v>936</v>
      </c>
      <c r="J233" s="148" t="s">
        <v>211</v>
      </c>
      <c r="K233" s="148" t="s">
        <v>211</v>
      </c>
      <c r="L233" s="148" t="s">
        <v>211</v>
      </c>
      <c r="M233" s="148" t="s">
        <v>211</v>
      </c>
      <c r="N233" s="148" t="s">
        <v>211</v>
      </c>
      <c r="O233" s="120" t="s">
        <v>456</v>
      </c>
      <c r="P233" s="172"/>
      <c r="Q233" s="172"/>
    </row>
    <row r="234" spans="1:17" s="157" customFormat="1" ht="31.5" customHeight="1" x14ac:dyDescent="0.25">
      <c r="A234" s="121">
        <v>230</v>
      </c>
      <c r="B234" s="145">
        <v>43068</v>
      </c>
      <c r="C234" s="152" t="s">
        <v>164</v>
      </c>
      <c r="D234" s="122" t="s">
        <v>393</v>
      </c>
      <c r="E234" s="122" t="s">
        <v>396</v>
      </c>
      <c r="F234" s="131">
        <v>10602</v>
      </c>
      <c r="G234" s="147">
        <f t="shared" si="6"/>
        <v>34</v>
      </c>
      <c r="H234" s="148" t="s">
        <v>211</v>
      </c>
      <c r="I234" s="148">
        <v>34</v>
      </c>
      <c r="J234" s="148" t="s">
        <v>211</v>
      </c>
      <c r="K234" s="148" t="s">
        <v>211</v>
      </c>
      <c r="L234" s="148" t="s">
        <v>211</v>
      </c>
      <c r="M234" s="148" t="s">
        <v>211</v>
      </c>
      <c r="N234" s="148" t="s">
        <v>211</v>
      </c>
      <c r="O234" s="120" t="s">
        <v>457</v>
      </c>
      <c r="P234" s="172"/>
      <c r="Q234" s="172"/>
    </row>
    <row r="235" spans="1:17" s="157" customFormat="1" ht="31.5" customHeight="1" x14ac:dyDescent="0.25">
      <c r="A235" s="121">
        <v>231</v>
      </c>
      <c r="B235" s="145">
        <v>43068</v>
      </c>
      <c r="C235" s="152" t="s">
        <v>164</v>
      </c>
      <c r="D235" s="122" t="s">
        <v>393</v>
      </c>
      <c r="E235" s="122" t="s">
        <v>397</v>
      </c>
      <c r="F235" s="131">
        <v>10602</v>
      </c>
      <c r="G235" s="147">
        <f t="shared" si="6"/>
        <v>103.5</v>
      </c>
      <c r="H235" s="148" t="s">
        <v>211</v>
      </c>
      <c r="I235" s="148">
        <v>103.5</v>
      </c>
      <c r="J235" s="148" t="s">
        <v>211</v>
      </c>
      <c r="K235" s="148" t="s">
        <v>211</v>
      </c>
      <c r="L235" s="148" t="s">
        <v>211</v>
      </c>
      <c r="M235" s="148" t="s">
        <v>211</v>
      </c>
      <c r="N235" s="148" t="s">
        <v>211</v>
      </c>
      <c r="O235" s="120" t="s">
        <v>458</v>
      </c>
      <c r="P235" s="172"/>
      <c r="Q235" s="172"/>
    </row>
    <row r="236" spans="1:17" s="157" customFormat="1" ht="31.5" customHeight="1" x14ac:dyDescent="0.25">
      <c r="A236" s="144">
        <v>232</v>
      </c>
      <c r="B236" s="145">
        <v>43068</v>
      </c>
      <c r="C236" s="152" t="s">
        <v>164</v>
      </c>
      <c r="D236" s="122" t="s">
        <v>393</v>
      </c>
      <c r="E236" s="122" t="s">
        <v>398</v>
      </c>
      <c r="F236" s="131">
        <v>10602</v>
      </c>
      <c r="G236" s="147">
        <f t="shared" si="6"/>
        <v>1044</v>
      </c>
      <c r="H236" s="148" t="s">
        <v>211</v>
      </c>
      <c r="I236" s="148">
        <v>1044</v>
      </c>
      <c r="J236" s="148" t="s">
        <v>211</v>
      </c>
      <c r="K236" s="148" t="s">
        <v>211</v>
      </c>
      <c r="L236" s="148" t="s">
        <v>211</v>
      </c>
      <c r="M236" s="148" t="s">
        <v>211</v>
      </c>
      <c r="N236" s="148" t="s">
        <v>211</v>
      </c>
      <c r="O236" s="120" t="s">
        <v>175</v>
      </c>
      <c r="P236" s="172"/>
      <c r="Q236" s="172"/>
    </row>
    <row r="237" spans="1:17" s="157" customFormat="1" ht="31.5" customHeight="1" x14ac:dyDescent="0.25">
      <c r="A237" s="121">
        <v>233</v>
      </c>
      <c r="B237" s="145">
        <v>43068</v>
      </c>
      <c r="C237" s="152" t="s">
        <v>164</v>
      </c>
      <c r="D237" s="122" t="s">
        <v>393</v>
      </c>
      <c r="E237" s="122" t="s">
        <v>399</v>
      </c>
      <c r="F237" s="131">
        <v>10602</v>
      </c>
      <c r="G237" s="147">
        <f t="shared" si="6"/>
        <v>516.55999999999995</v>
      </c>
      <c r="H237" s="148" t="s">
        <v>211</v>
      </c>
      <c r="I237" s="148">
        <v>516.55999999999995</v>
      </c>
      <c r="J237" s="148" t="s">
        <v>211</v>
      </c>
      <c r="K237" s="148" t="s">
        <v>211</v>
      </c>
      <c r="L237" s="148" t="s">
        <v>211</v>
      </c>
      <c r="M237" s="148" t="s">
        <v>211</v>
      </c>
      <c r="N237" s="148" t="s">
        <v>211</v>
      </c>
      <c r="O237" s="120" t="s">
        <v>216</v>
      </c>
      <c r="P237" s="172"/>
      <c r="Q237" s="172"/>
    </row>
    <row r="238" spans="1:17" s="157" customFormat="1" ht="31.5" customHeight="1" x14ac:dyDescent="0.25">
      <c r="A238" s="121">
        <v>234</v>
      </c>
      <c r="B238" s="145">
        <v>43098</v>
      </c>
      <c r="C238" s="152" t="s">
        <v>178</v>
      </c>
      <c r="D238" s="127">
        <v>4138</v>
      </c>
      <c r="E238" s="122" t="s">
        <v>400</v>
      </c>
      <c r="F238" s="129">
        <v>10973</v>
      </c>
      <c r="G238" s="147">
        <f t="shared" si="6"/>
        <v>2360</v>
      </c>
      <c r="H238" s="148" t="s">
        <v>211</v>
      </c>
      <c r="I238" s="148" t="s">
        <v>211</v>
      </c>
      <c r="J238" s="148">
        <v>2360</v>
      </c>
      <c r="K238" s="148" t="s">
        <v>211</v>
      </c>
      <c r="L238" s="148" t="s">
        <v>211</v>
      </c>
      <c r="M238" s="148" t="s">
        <v>211</v>
      </c>
      <c r="N238" s="148" t="s">
        <v>211</v>
      </c>
      <c r="O238" s="120" t="s">
        <v>515</v>
      </c>
      <c r="P238" s="172"/>
      <c r="Q238" s="172"/>
    </row>
    <row r="239" spans="1:17" s="157" customFormat="1" ht="31.5" customHeight="1" x14ac:dyDescent="0.25">
      <c r="A239" s="144">
        <v>235</v>
      </c>
      <c r="B239" s="145">
        <v>43097</v>
      </c>
      <c r="C239" s="152" t="s">
        <v>178</v>
      </c>
      <c r="D239" s="127">
        <v>4167</v>
      </c>
      <c r="E239" s="122" t="s">
        <v>591</v>
      </c>
      <c r="F239" s="129">
        <v>11303</v>
      </c>
      <c r="G239" s="147">
        <f t="shared" si="6"/>
        <v>13600</v>
      </c>
      <c r="H239" s="148" t="s">
        <v>211</v>
      </c>
      <c r="I239" s="148" t="s">
        <v>211</v>
      </c>
      <c r="J239" s="148">
        <v>13600</v>
      </c>
      <c r="K239" s="148" t="s">
        <v>211</v>
      </c>
      <c r="L239" s="148" t="s">
        <v>211</v>
      </c>
      <c r="M239" s="148" t="s">
        <v>211</v>
      </c>
      <c r="N239" s="148" t="s">
        <v>211</v>
      </c>
      <c r="O239" s="120" t="s">
        <v>516</v>
      </c>
      <c r="P239" s="172"/>
      <c r="Q239" s="172"/>
    </row>
    <row r="240" spans="1:17" s="157" customFormat="1" ht="31.5" customHeight="1" x14ac:dyDescent="0.25">
      <c r="A240" s="121">
        <v>236</v>
      </c>
      <c r="B240" s="145">
        <v>43089</v>
      </c>
      <c r="C240" s="152" t="s">
        <v>178</v>
      </c>
      <c r="D240" s="127">
        <v>3854</v>
      </c>
      <c r="E240" s="122" t="s">
        <v>592</v>
      </c>
      <c r="F240" s="129">
        <v>11325</v>
      </c>
      <c r="G240" s="147">
        <f t="shared" si="6"/>
        <v>1650</v>
      </c>
      <c r="H240" s="148" t="s">
        <v>211</v>
      </c>
      <c r="I240" s="148" t="s">
        <v>211</v>
      </c>
      <c r="J240" s="148">
        <v>1650</v>
      </c>
      <c r="K240" s="148" t="s">
        <v>211</v>
      </c>
      <c r="L240" s="148" t="s">
        <v>211</v>
      </c>
      <c r="M240" s="148" t="s">
        <v>211</v>
      </c>
      <c r="N240" s="148" t="s">
        <v>211</v>
      </c>
      <c r="O240" s="120" t="s">
        <v>517</v>
      </c>
      <c r="P240" s="172"/>
      <c r="Q240" s="172"/>
    </row>
    <row r="241" spans="1:17" s="157" customFormat="1" ht="31.5" customHeight="1" x14ac:dyDescent="0.25">
      <c r="A241" s="121">
        <v>237</v>
      </c>
      <c r="B241" s="145">
        <v>43096</v>
      </c>
      <c r="C241" s="152" t="s">
        <v>178</v>
      </c>
      <c r="D241" s="127">
        <v>3917</v>
      </c>
      <c r="E241" s="122" t="s">
        <v>401</v>
      </c>
      <c r="F241" s="129">
        <v>11343</v>
      </c>
      <c r="G241" s="147">
        <f t="shared" si="6"/>
        <v>82</v>
      </c>
      <c r="H241" s="148" t="s">
        <v>211</v>
      </c>
      <c r="I241" s="148" t="s">
        <v>211</v>
      </c>
      <c r="J241" s="148" t="s">
        <v>211</v>
      </c>
      <c r="K241" s="148" t="s">
        <v>211</v>
      </c>
      <c r="L241" s="148" t="s">
        <v>211</v>
      </c>
      <c r="M241" s="148">
        <v>82</v>
      </c>
      <c r="N241" s="148" t="s">
        <v>211</v>
      </c>
      <c r="O241" s="120" t="s">
        <v>606</v>
      </c>
      <c r="P241" s="172" t="s">
        <v>609</v>
      </c>
      <c r="Q241" s="172" t="s">
        <v>610</v>
      </c>
    </row>
    <row r="242" spans="1:17" s="157" customFormat="1" ht="31.5" customHeight="1" x14ac:dyDescent="0.25">
      <c r="A242" s="144">
        <v>238</v>
      </c>
      <c r="B242" s="145">
        <v>43095</v>
      </c>
      <c r="C242" s="152" t="s">
        <v>178</v>
      </c>
      <c r="D242" s="127">
        <v>3998</v>
      </c>
      <c r="E242" s="122" t="s">
        <v>402</v>
      </c>
      <c r="F242" s="129">
        <v>11504</v>
      </c>
      <c r="G242" s="147">
        <f t="shared" si="6"/>
        <v>5850</v>
      </c>
      <c r="H242" s="148" t="s">
        <v>211</v>
      </c>
      <c r="I242" s="148" t="s">
        <v>211</v>
      </c>
      <c r="J242" s="148">
        <v>5850</v>
      </c>
      <c r="K242" s="148" t="s">
        <v>211</v>
      </c>
      <c r="L242" s="148" t="s">
        <v>211</v>
      </c>
      <c r="M242" s="148" t="s">
        <v>211</v>
      </c>
      <c r="N242" s="148" t="s">
        <v>211</v>
      </c>
      <c r="O242" s="120" t="s">
        <v>518</v>
      </c>
      <c r="P242" s="172"/>
      <c r="Q242" s="172"/>
    </row>
    <row r="243" spans="1:17" s="157" customFormat="1" ht="31.5" customHeight="1" x14ac:dyDescent="0.25">
      <c r="A243" s="121">
        <v>239</v>
      </c>
      <c r="B243" s="145">
        <v>43087</v>
      </c>
      <c r="C243" s="152" t="s">
        <v>163</v>
      </c>
      <c r="D243" s="127">
        <v>4518</v>
      </c>
      <c r="E243" s="122" t="s">
        <v>403</v>
      </c>
      <c r="F243" s="131">
        <v>11751</v>
      </c>
      <c r="G243" s="147">
        <f t="shared" si="6"/>
        <v>15330</v>
      </c>
      <c r="H243" s="148" t="s">
        <v>211</v>
      </c>
      <c r="I243" s="148" t="s">
        <v>211</v>
      </c>
      <c r="J243" s="148" t="s">
        <v>211</v>
      </c>
      <c r="K243" s="148">
        <v>15330</v>
      </c>
      <c r="L243" s="148" t="s">
        <v>211</v>
      </c>
      <c r="M243" s="148" t="s">
        <v>211</v>
      </c>
      <c r="N243" s="148" t="s">
        <v>211</v>
      </c>
      <c r="O243" s="120" t="s">
        <v>566</v>
      </c>
      <c r="P243" s="172"/>
      <c r="Q243" s="172"/>
    </row>
    <row r="244" spans="1:17" s="157" customFormat="1" ht="31.5" customHeight="1" x14ac:dyDescent="0.25">
      <c r="A244" s="121">
        <v>240</v>
      </c>
      <c r="B244" s="145">
        <v>43096</v>
      </c>
      <c r="C244" s="152" t="s">
        <v>178</v>
      </c>
      <c r="D244" s="127">
        <v>4114</v>
      </c>
      <c r="E244" s="122" t="s">
        <v>404</v>
      </c>
      <c r="F244" s="129">
        <v>11836</v>
      </c>
      <c r="G244" s="147">
        <f t="shared" si="6"/>
        <v>16.989999999999998</v>
      </c>
      <c r="H244" s="148"/>
      <c r="I244" s="148"/>
      <c r="J244" s="148"/>
      <c r="K244" s="148"/>
      <c r="L244" s="148"/>
      <c r="M244" s="161">
        <v>16.989999999999998</v>
      </c>
      <c r="N244" s="148"/>
      <c r="O244" s="120" t="s">
        <v>519</v>
      </c>
      <c r="P244" s="172" t="s">
        <v>609</v>
      </c>
      <c r="Q244" s="172" t="s">
        <v>610</v>
      </c>
    </row>
    <row r="245" spans="1:17" s="157" customFormat="1" ht="31.5" customHeight="1" x14ac:dyDescent="0.25">
      <c r="A245" s="144">
        <v>241</v>
      </c>
      <c r="B245" s="145">
        <v>43096</v>
      </c>
      <c r="C245" s="152" t="s">
        <v>178</v>
      </c>
      <c r="D245" s="127">
        <v>4114</v>
      </c>
      <c r="E245" s="122" t="s">
        <v>404</v>
      </c>
      <c r="F245" s="129">
        <v>11836</v>
      </c>
      <c r="G245" s="147">
        <f t="shared" si="6"/>
        <v>23.9</v>
      </c>
      <c r="H245" s="148"/>
      <c r="I245" s="148"/>
      <c r="J245" s="148"/>
      <c r="K245" s="148"/>
      <c r="L245" s="148"/>
      <c r="M245" s="161">
        <v>23.9</v>
      </c>
      <c r="N245" s="148"/>
      <c r="O245" s="120" t="s">
        <v>520</v>
      </c>
      <c r="P245" s="172" t="s">
        <v>609</v>
      </c>
      <c r="Q245" s="172" t="s">
        <v>610</v>
      </c>
    </row>
    <row r="246" spans="1:17" s="157" customFormat="1" ht="31.5" customHeight="1" x14ac:dyDescent="0.25">
      <c r="A246" s="121">
        <v>242</v>
      </c>
      <c r="B246" s="145">
        <v>43096</v>
      </c>
      <c r="C246" s="152" t="s">
        <v>178</v>
      </c>
      <c r="D246" s="127">
        <v>4114</v>
      </c>
      <c r="E246" s="122" t="s">
        <v>404</v>
      </c>
      <c r="F246" s="129">
        <v>11836</v>
      </c>
      <c r="G246" s="147">
        <f t="shared" si="6"/>
        <v>33.42</v>
      </c>
      <c r="H246" s="148"/>
      <c r="I246" s="148"/>
      <c r="J246" s="148"/>
      <c r="K246" s="148"/>
      <c r="L246" s="148"/>
      <c r="M246" s="161">
        <v>33.42</v>
      </c>
      <c r="N246" s="148"/>
      <c r="O246" s="120" t="s">
        <v>521</v>
      </c>
      <c r="P246" s="172" t="s">
        <v>609</v>
      </c>
      <c r="Q246" s="172" t="s">
        <v>610</v>
      </c>
    </row>
    <row r="247" spans="1:17" s="157" customFormat="1" ht="31.5" customHeight="1" x14ac:dyDescent="0.25">
      <c r="A247" s="121">
        <v>243</v>
      </c>
      <c r="B247" s="145">
        <v>43096</v>
      </c>
      <c r="C247" s="152" t="s">
        <v>178</v>
      </c>
      <c r="D247" s="127">
        <v>4114</v>
      </c>
      <c r="E247" s="122" t="s">
        <v>404</v>
      </c>
      <c r="F247" s="129">
        <v>11836</v>
      </c>
      <c r="G247" s="147">
        <f t="shared" si="6"/>
        <v>28.2</v>
      </c>
      <c r="H247" s="148"/>
      <c r="I247" s="148"/>
      <c r="J247" s="148"/>
      <c r="K247" s="148"/>
      <c r="L247" s="148"/>
      <c r="M247" s="161">
        <v>28.2</v>
      </c>
      <c r="N247" s="148"/>
      <c r="O247" s="120" t="s">
        <v>522</v>
      </c>
      <c r="P247" s="172" t="s">
        <v>609</v>
      </c>
      <c r="Q247" s="172" t="s">
        <v>610</v>
      </c>
    </row>
    <row r="248" spans="1:17" s="157" customFormat="1" ht="31.5" customHeight="1" x14ac:dyDescent="0.25">
      <c r="A248" s="144">
        <v>244</v>
      </c>
      <c r="B248" s="145">
        <v>43096</v>
      </c>
      <c r="C248" s="152" t="s">
        <v>178</v>
      </c>
      <c r="D248" s="127">
        <v>4114</v>
      </c>
      <c r="E248" s="122" t="s">
        <v>404</v>
      </c>
      <c r="F248" s="129">
        <v>11836</v>
      </c>
      <c r="G248" s="147">
        <f t="shared" si="6"/>
        <v>44.85</v>
      </c>
      <c r="H248" s="148"/>
      <c r="I248" s="148"/>
      <c r="J248" s="148"/>
      <c r="K248" s="148"/>
      <c r="L248" s="148"/>
      <c r="M248" s="161">
        <v>44.85</v>
      </c>
      <c r="N248" s="148"/>
      <c r="O248" s="120" t="s">
        <v>523</v>
      </c>
      <c r="P248" s="172" t="s">
        <v>609</v>
      </c>
      <c r="Q248" s="172" t="s">
        <v>610</v>
      </c>
    </row>
    <row r="249" spans="1:17" s="157" customFormat="1" ht="31.5" customHeight="1" x14ac:dyDescent="0.25">
      <c r="A249" s="121">
        <v>245</v>
      </c>
      <c r="B249" s="145">
        <v>43087</v>
      </c>
      <c r="C249" s="152" t="s">
        <v>163</v>
      </c>
      <c r="D249" s="127">
        <v>4542</v>
      </c>
      <c r="E249" s="122" t="s">
        <v>594</v>
      </c>
      <c r="F249" s="131">
        <v>11861</v>
      </c>
      <c r="G249" s="147">
        <f t="shared" si="6"/>
        <v>4587</v>
      </c>
      <c r="H249" s="148" t="s">
        <v>211</v>
      </c>
      <c r="I249" s="148" t="s">
        <v>211</v>
      </c>
      <c r="J249" s="148" t="s">
        <v>211</v>
      </c>
      <c r="K249" s="148">
        <v>4587</v>
      </c>
      <c r="L249" s="148" t="s">
        <v>211</v>
      </c>
      <c r="M249" s="148" t="s">
        <v>211</v>
      </c>
      <c r="N249" s="148" t="s">
        <v>211</v>
      </c>
      <c r="O249" s="120" t="s">
        <v>567</v>
      </c>
      <c r="P249" s="172"/>
      <c r="Q249" s="172"/>
    </row>
    <row r="250" spans="1:17" s="157" customFormat="1" ht="31.5" customHeight="1" x14ac:dyDescent="0.25">
      <c r="A250" s="121">
        <v>246</v>
      </c>
      <c r="B250" s="145">
        <v>43090</v>
      </c>
      <c r="C250" s="152" t="s">
        <v>163</v>
      </c>
      <c r="D250" s="127">
        <v>4601</v>
      </c>
      <c r="E250" s="122" t="s">
        <v>593</v>
      </c>
      <c r="F250" s="131">
        <v>12124</v>
      </c>
      <c r="G250" s="147">
        <f>SUM(H250:N250)</f>
        <v>2800</v>
      </c>
      <c r="H250" s="148" t="s">
        <v>211</v>
      </c>
      <c r="I250" s="148" t="s">
        <v>211</v>
      </c>
      <c r="J250" s="148" t="s">
        <v>211</v>
      </c>
      <c r="K250" s="148">
        <v>2800</v>
      </c>
      <c r="L250" s="148" t="s">
        <v>211</v>
      </c>
      <c r="M250" s="148"/>
      <c r="N250" s="148" t="s">
        <v>211</v>
      </c>
      <c r="O250" s="120" t="s">
        <v>568</v>
      </c>
      <c r="P250" s="172" t="s">
        <v>609</v>
      </c>
      <c r="Q250" s="172" t="s">
        <v>610</v>
      </c>
    </row>
    <row r="251" spans="1:17" s="157" customFormat="1" ht="31.5" customHeight="1" x14ac:dyDescent="0.25">
      <c r="A251" s="121">
        <v>248</v>
      </c>
      <c r="B251" s="145">
        <v>43095</v>
      </c>
      <c r="C251" s="152" t="s">
        <v>164</v>
      </c>
      <c r="D251" s="122" t="s">
        <v>405</v>
      </c>
      <c r="E251" s="122" t="s">
        <v>407</v>
      </c>
      <c r="F251" s="131">
        <v>12205</v>
      </c>
      <c r="G251" s="147">
        <f t="shared" si="6"/>
        <v>46049.53</v>
      </c>
      <c r="H251" s="148" t="s">
        <v>211</v>
      </c>
      <c r="I251" s="148">
        <v>46049.53</v>
      </c>
      <c r="J251" s="148" t="s">
        <v>211</v>
      </c>
      <c r="K251" s="148" t="s">
        <v>211</v>
      </c>
      <c r="L251" s="148" t="s">
        <v>211</v>
      </c>
      <c r="M251" s="148" t="s">
        <v>211</v>
      </c>
      <c r="N251" s="148" t="s">
        <v>211</v>
      </c>
      <c r="O251" s="120" t="s">
        <v>459</v>
      </c>
      <c r="P251" s="172"/>
      <c r="Q251" s="172"/>
    </row>
    <row r="252" spans="1:17" s="157" customFormat="1" ht="31.5" customHeight="1" x14ac:dyDescent="0.25">
      <c r="A252" s="121">
        <v>249</v>
      </c>
      <c r="B252" s="145">
        <v>43095</v>
      </c>
      <c r="C252" s="152" t="s">
        <v>164</v>
      </c>
      <c r="D252" s="122" t="s">
        <v>405</v>
      </c>
      <c r="E252" s="122" t="s">
        <v>406</v>
      </c>
      <c r="F252" s="131">
        <v>12205</v>
      </c>
      <c r="G252" s="147">
        <f t="shared" si="6"/>
        <v>137398.31</v>
      </c>
      <c r="H252" s="148" t="s">
        <v>211</v>
      </c>
      <c r="I252" s="148">
        <v>137398.31</v>
      </c>
      <c r="J252" s="148" t="s">
        <v>211</v>
      </c>
      <c r="K252" s="148" t="s">
        <v>211</v>
      </c>
      <c r="L252" s="148" t="s">
        <v>211</v>
      </c>
      <c r="M252" s="148" t="s">
        <v>211</v>
      </c>
      <c r="N252" s="148" t="s">
        <v>211</v>
      </c>
      <c r="O252" s="120" t="s">
        <v>552</v>
      </c>
      <c r="P252" s="172"/>
      <c r="Q252" s="172"/>
    </row>
    <row r="253" spans="1:17" s="157" customFormat="1" ht="31.5" customHeight="1" x14ac:dyDescent="0.25">
      <c r="A253" s="144">
        <v>250</v>
      </c>
      <c r="B253" s="145">
        <v>43095</v>
      </c>
      <c r="C253" s="152" t="s">
        <v>164</v>
      </c>
      <c r="D253" s="122" t="s">
        <v>405</v>
      </c>
      <c r="E253" s="122" t="s">
        <v>408</v>
      </c>
      <c r="F253" s="131">
        <v>12205</v>
      </c>
      <c r="G253" s="147">
        <f t="shared" si="6"/>
        <v>20071</v>
      </c>
      <c r="H253" s="148" t="s">
        <v>211</v>
      </c>
      <c r="I253" s="148">
        <v>20071</v>
      </c>
      <c r="J253" s="148" t="s">
        <v>211</v>
      </c>
      <c r="K253" s="148" t="s">
        <v>211</v>
      </c>
      <c r="L253" s="148" t="s">
        <v>211</v>
      </c>
      <c r="M253" s="148" t="s">
        <v>211</v>
      </c>
      <c r="N253" s="148" t="s">
        <v>211</v>
      </c>
      <c r="O253" s="120" t="s">
        <v>174</v>
      </c>
      <c r="P253" s="172"/>
      <c r="Q253" s="172"/>
    </row>
    <row r="254" spans="1:17" s="157" customFormat="1" ht="31.5" customHeight="1" x14ac:dyDescent="0.25">
      <c r="A254" s="121">
        <v>251</v>
      </c>
      <c r="B254" s="145">
        <v>43095</v>
      </c>
      <c r="C254" s="152" t="s">
        <v>164</v>
      </c>
      <c r="D254" s="122" t="s">
        <v>405</v>
      </c>
      <c r="E254" s="122" t="s">
        <v>409</v>
      </c>
      <c r="F254" s="131">
        <v>12205</v>
      </c>
      <c r="G254" s="147">
        <f t="shared" si="6"/>
        <v>17085</v>
      </c>
      <c r="H254" s="148" t="s">
        <v>211</v>
      </c>
      <c r="I254" s="148">
        <v>17085</v>
      </c>
      <c r="J254" s="148" t="s">
        <v>211</v>
      </c>
      <c r="K254" s="148" t="s">
        <v>211</v>
      </c>
      <c r="L254" s="148" t="s">
        <v>211</v>
      </c>
      <c r="M254" s="148" t="s">
        <v>211</v>
      </c>
      <c r="N254" s="148" t="s">
        <v>211</v>
      </c>
      <c r="O254" s="120" t="s">
        <v>175</v>
      </c>
      <c r="P254" s="172"/>
      <c r="Q254" s="172"/>
    </row>
    <row r="255" spans="1:17" s="157" customFormat="1" ht="31.5" customHeight="1" x14ac:dyDescent="0.25">
      <c r="A255" s="121">
        <v>252</v>
      </c>
      <c r="B255" s="145">
        <v>43095</v>
      </c>
      <c r="C255" s="152" t="s">
        <v>164</v>
      </c>
      <c r="D255" s="122" t="s">
        <v>405</v>
      </c>
      <c r="E255" s="122" t="s">
        <v>410</v>
      </c>
      <c r="F255" s="131">
        <v>12205</v>
      </c>
      <c r="G255" s="147">
        <f t="shared" si="6"/>
        <v>2758</v>
      </c>
      <c r="H255" s="148" t="s">
        <v>211</v>
      </c>
      <c r="I255" s="148">
        <v>2758</v>
      </c>
      <c r="J255" s="148" t="s">
        <v>211</v>
      </c>
      <c r="K255" s="148" t="s">
        <v>211</v>
      </c>
      <c r="L255" s="148" t="s">
        <v>211</v>
      </c>
      <c r="M255" s="148" t="s">
        <v>211</v>
      </c>
      <c r="N255" s="148" t="s">
        <v>211</v>
      </c>
      <c r="O255" s="120" t="s">
        <v>461</v>
      </c>
      <c r="P255" s="172"/>
      <c r="Q255" s="172"/>
    </row>
    <row r="256" spans="1:17" s="157" customFormat="1" ht="31.5" customHeight="1" x14ac:dyDescent="0.25">
      <c r="A256" s="144">
        <v>253</v>
      </c>
      <c r="B256" s="145">
        <v>43095</v>
      </c>
      <c r="C256" s="152" t="s">
        <v>164</v>
      </c>
      <c r="D256" s="122" t="s">
        <v>405</v>
      </c>
      <c r="E256" s="122" t="s">
        <v>411</v>
      </c>
      <c r="F256" s="131">
        <v>12205</v>
      </c>
      <c r="G256" s="147">
        <f t="shared" ref="G256:G266" si="7">SUM(H256:N256)</f>
        <v>1990.16</v>
      </c>
      <c r="H256" s="148" t="s">
        <v>211</v>
      </c>
      <c r="I256" s="148">
        <v>1990.16</v>
      </c>
      <c r="J256" s="148" t="s">
        <v>211</v>
      </c>
      <c r="K256" s="148" t="s">
        <v>211</v>
      </c>
      <c r="L256" s="148" t="s">
        <v>211</v>
      </c>
      <c r="M256" s="148" t="s">
        <v>211</v>
      </c>
      <c r="N256" s="148" t="s">
        <v>211</v>
      </c>
      <c r="O256" s="120" t="s">
        <v>216</v>
      </c>
      <c r="P256" s="172"/>
      <c r="Q256" s="172"/>
    </row>
    <row r="257" spans="1:17" s="157" customFormat="1" ht="31.5" customHeight="1" x14ac:dyDescent="0.25">
      <c r="A257" s="121">
        <v>254</v>
      </c>
      <c r="B257" s="145">
        <v>43095</v>
      </c>
      <c r="C257" s="152" t="s">
        <v>164</v>
      </c>
      <c r="D257" s="122" t="s">
        <v>405</v>
      </c>
      <c r="E257" s="122" t="s">
        <v>412</v>
      </c>
      <c r="F257" s="131">
        <v>12205</v>
      </c>
      <c r="G257" s="147">
        <f t="shared" si="7"/>
        <v>111.74</v>
      </c>
      <c r="H257" s="148" t="s">
        <v>211</v>
      </c>
      <c r="I257" s="148">
        <v>111.74</v>
      </c>
      <c r="J257" s="148" t="s">
        <v>211</v>
      </c>
      <c r="K257" s="148" t="s">
        <v>211</v>
      </c>
      <c r="L257" s="148" t="s">
        <v>211</v>
      </c>
      <c r="M257" s="148" t="s">
        <v>211</v>
      </c>
      <c r="N257" s="148" t="s">
        <v>211</v>
      </c>
      <c r="O257" s="120" t="s">
        <v>209</v>
      </c>
      <c r="P257" s="172"/>
      <c r="Q257" s="172"/>
    </row>
    <row r="258" spans="1:17" s="157" customFormat="1" ht="31.5" customHeight="1" x14ac:dyDescent="0.25">
      <c r="A258" s="121">
        <v>255</v>
      </c>
      <c r="B258" s="145">
        <v>43095</v>
      </c>
      <c r="C258" s="152" t="s">
        <v>164</v>
      </c>
      <c r="D258" s="122" t="s">
        <v>405</v>
      </c>
      <c r="E258" s="122" t="s">
        <v>413</v>
      </c>
      <c r="F258" s="131">
        <v>12205</v>
      </c>
      <c r="G258" s="147">
        <f t="shared" si="7"/>
        <v>168.28</v>
      </c>
      <c r="H258" s="148" t="s">
        <v>211</v>
      </c>
      <c r="I258" s="148">
        <v>168.28</v>
      </c>
      <c r="J258" s="148" t="s">
        <v>211</v>
      </c>
      <c r="K258" s="148" t="s">
        <v>211</v>
      </c>
      <c r="L258" s="148" t="s">
        <v>211</v>
      </c>
      <c r="M258" s="148" t="s">
        <v>211</v>
      </c>
      <c r="N258" s="148" t="s">
        <v>211</v>
      </c>
      <c r="O258" s="120" t="s">
        <v>177</v>
      </c>
      <c r="P258" s="172"/>
      <c r="Q258" s="172"/>
    </row>
    <row r="259" spans="1:17" s="157" customFormat="1" ht="31.5" customHeight="1" x14ac:dyDescent="0.25">
      <c r="A259" s="144">
        <v>256</v>
      </c>
      <c r="B259" s="145">
        <v>43095</v>
      </c>
      <c r="C259" s="152" t="s">
        <v>164</v>
      </c>
      <c r="D259" s="122" t="s">
        <v>405</v>
      </c>
      <c r="E259" s="122" t="s">
        <v>414</v>
      </c>
      <c r="F259" s="131">
        <v>12205</v>
      </c>
      <c r="G259" s="147">
        <f t="shared" si="7"/>
        <v>533.54999999999995</v>
      </c>
      <c r="H259" s="148" t="s">
        <v>211</v>
      </c>
      <c r="I259" s="148">
        <v>533.54999999999995</v>
      </c>
      <c r="J259" s="148" t="s">
        <v>211</v>
      </c>
      <c r="K259" s="148" t="s">
        <v>211</v>
      </c>
      <c r="L259" s="148" t="s">
        <v>211</v>
      </c>
      <c r="M259" s="148" t="s">
        <v>211</v>
      </c>
      <c r="N259" s="148" t="s">
        <v>211</v>
      </c>
      <c r="O259" s="120" t="s">
        <v>217</v>
      </c>
      <c r="P259" s="172"/>
      <c r="Q259" s="172"/>
    </row>
    <row r="260" spans="1:17" s="157" customFormat="1" ht="31.5" customHeight="1" x14ac:dyDescent="0.25">
      <c r="A260" s="121">
        <v>257</v>
      </c>
      <c r="B260" s="145">
        <v>43159</v>
      </c>
      <c r="C260" s="152" t="s">
        <v>178</v>
      </c>
      <c r="D260" s="127">
        <v>8</v>
      </c>
      <c r="E260" s="122" t="s">
        <v>415</v>
      </c>
      <c r="F260" s="129">
        <v>12330</v>
      </c>
      <c r="G260" s="147">
        <f t="shared" si="7"/>
        <v>345</v>
      </c>
      <c r="H260" s="148" t="s">
        <v>211</v>
      </c>
      <c r="I260" s="148" t="s">
        <v>211</v>
      </c>
      <c r="J260" s="148" t="s">
        <v>211</v>
      </c>
      <c r="K260" s="148" t="s">
        <v>211</v>
      </c>
      <c r="L260" s="148" t="s">
        <v>211</v>
      </c>
      <c r="M260" s="148">
        <v>345</v>
      </c>
      <c r="N260" s="148" t="s">
        <v>211</v>
      </c>
      <c r="O260" s="120" t="s">
        <v>525</v>
      </c>
      <c r="P260" s="172" t="s">
        <v>609</v>
      </c>
      <c r="Q260" s="172" t="s">
        <v>610</v>
      </c>
    </row>
    <row r="261" spans="1:17" s="157" customFormat="1" ht="31.5" customHeight="1" x14ac:dyDescent="0.25">
      <c r="A261" s="121">
        <v>258</v>
      </c>
      <c r="B261" s="145">
        <v>43097</v>
      </c>
      <c r="C261" s="152" t="s">
        <v>164</v>
      </c>
      <c r="D261" s="122" t="s">
        <v>416</v>
      </c>
      <c r="E261" s="122" t="s">
        <v>417</v>
      </c>
      <c r="F261" s="131">
        <v>12479</v>
      </c>
      <c r="G261" s="147">
        <f t="shared" si="7"/>
        <v>9391.4599999999991</v>
      </c>
      <c r="H261" s="148" t="s">
        <v>211</v>
      </c>
      <c r="I261" s="148">
        <v>9391.4599999999991</v>
      </c>
      <c r="J261" s="148" t="s">
        <v>211</v>
      </c>
      <c r="K261" s="148" t="s">
        <v>211</v>
      </c>
      <c r="L261" s="148" t="s">
        <v>211</v>
      </c>
      <c r="M261" s="148" t="s">
        <v>211</v>
      </c>
      <c r="N261" s="148" t="s">
        <v>211</v>
      </c>
      <c r="O261" s="120" t="s">
        <v>553</v>
      </c>
      <c r="P261" s="172"/>
      <c r="Q261" s="172"/>
    </row>
    <row r="262" spans="1:17" s="157" customFormat="1" ht="31.5" customHeight="1" x14ac:dyDescent="0.25">
      <c r="A262" s="144">
        <v>259</v>
      </c>
      <c r="B262" s="145">
        <v>43097</v>
      </c>
      <c r="C262" s="152" t="s">
        <v>164</v>
      </c>
      <c r="D262" s="122" t="s">
        <v>416</v>
      </c>
      <c r="E262" s="122" t="s">
        <v>418</v>
      </c>
      <c r="F262" s="131">
        <v>12479</v>
      </c>
      <c r="G262" s="147">
        <f t="shared" si="7"/>
        <v>936</v>
      </c>
      <c r="H262" s="148" t="s">
        <v>211</v>
      </c>
      <c r="I262" s="148">
        <v>936</v>
      </c>
      <c r="J262" s="148" t="s">
        <v>211</v>
      </c>
      <c r="K262" s="148" t="s">
        <v>211</v>
      </c>
      <c r="L262" s="148" t="s">
        <v>211</v>
      </c>
      <c r="M262" s="148" t="s">
        <v>211</v>
      </c>
      <c r="N262" s="148" t="s">
        <v>211</v>
      </c>
      <c r="O262" s="120" t="s">
        <v>174</v>
      </c>
      <c r="P262" s="172"/>
      <c r="Q262" s="172"/>
    </row>
    <row r="263" spans="1:17" s="157" customFormat="1" ht="31.5" customHeight="1" x14ac:dyDescent="0.25">
      <c r="A263" s="121">
        <v>260</v>
      </c>
      <c r="B263" s="145">
        <v>43097</v>
      </c>
      <c r="C263" s="152" t="s">
        <v>164</v>
      </c>
      <c r="D263" s="122" t="s">
        <v>416</v>
      </c>
      <c r="E263" s="122" t="s">
        <v>419</v>
      </c>
      <c r="F263" s="131">
        <v>12479</v>
      </c>
      <c r="G263" s="147">
        <f t="shared" si="7"/>
        <v>34</v>
      </c>
      <c r="H263" s="148" t="s">
        <v>211</v>
      </c>
      <c r="I263" s="148">
        <v>34</v>
      </c>
      <c r="J263" s="148" t="s">
        <v>211</v>
      </c>
      <c r="K263" s="148" t="s">
        <v>211</v>
      </c>
      <c r="L263" s="148" t="s">
        <v>211</v>
      </c>
      <c r="M263" s="148" t="s">
        <v>211</v>
      </c>
      <c r="N263" s="148" t="s">
        <v>211</v>
      </c>
      <c r="O263" s="120" t="s">
        <v>460</v>
      </c>
      <c r="P263" s="172"/>
      <c r="Q263" s="172"/>
    </row>
    <row r="264" spans="1:17" s="157" customFormat="1" ht="31.5" customHeight="1" x14ac:dyDescent="0.25">
      <c r="A264" s="121">
        <v>261</v>
      </c>
      <c r="B264" s="145">
        <v>43097</v>
      </c>
      <c r="C264" s="152" t="s">
        <v>164</v>
      </c>
      <c r="D264" s="122" t="s">
        <v>416</v>
      </c>
      <c r="E264" s="122" t="s">
        <v>420</v>
      </c>
      <c r="F264" s="131">
        <v>12479</v>
      </c>
      <c r="G264" s="147">
        <f t="shared" si="7"/>
        <v>837</v>
      </c>
      <c r="H264" s="148" t="s">
        <v>211</v>
      </c>
      <c r="I264" s="148">
        <v>837</v>
      </c>
      <c r="J264" s="148" t="s">
        <v>211</v>
      </c>
      <c r="K264" s="148" t="s">
        <v>211</v>
      </c>
      <c r="L264" s="148" t="s">
        <v>211</v>
      </c>
      <c r="M264" s="148" t="s">
        <v>211</v>
      </c>
      <c r="N264" s="148" t="s">
        <v>211</v>
      </c>
      <c r="O264" s="120" t="s">
        <v>175</v>
      </c>
      <c r="P264" s="172"/>
      <c r="Q264" s="172"/>
    </row>
    <row r="265" spans="1:17" s="157" customFormat="1" ht="31.5" customHeight="1" x14ac:dyDescent="0.25">
      <c r="A265" s="144">
        <v>262</v>
      </c>
      <c r="B265" s="145">
        <v>43097</v>
      </c>
      <c r="C265" s="152" t="s">
        <v>164</v>
      </c>
      <c r="D265" s="122" t="s">
        <v>416</v>
      </c>
      <c r="E265" s="122" t="s">
        <v>421</v>
      </c>
      <c r="F265" s="131">
        <v>12479</v>
      </c>
      <c r="G265" s="147">
        <f t="shared" si="7"/>
        <v>246.54</v>
      </c>
      <c r="H265" s="148" t="s">
        <v>211</v>
      </c>
      <c r="I265" s="148">
        <v>246.54</v>
      </c>
      <c r="J265" s="148" t="s">
        <v>211</v>
      </c>
      <c r="K265" s="148" t="s">
        <v>211</v>
      </c>
      <c r="L265" s="148" t="s">
        <v>211</v>
      </c>
      <c r="M265" s="148" t="s">
        <v>211</v>
      </c>
      <c r="N265" s="148" t="s">
        <v>211</v>
      </c>
      <c r="O265" s="120" t="s">
        <v>216</v>
      </c>
      <c r="P265" s="172"/>
      <c r="Q265" s="172"/>
    </row>
    <row r="266" spans="1:17" s="157" customFormat="1" ht="31.5" customHeight="1" thickBot="1" x14ac:dyDescent="0.3">
      <c r="A266" s="121">
        <v>263</v>
      </c>
      <c r="B266" s="146">
        <v>43099</v>
      </c>
      <c r="C266" s="154" t="s">
        <v>178</v>
      </c>
      <c r="D266" s="162">
        <v>4564</v>
      </c>
      <c r="E266" s="132" t="s">
        <v>595</v>
      </c>
      <c r="F266" s="130">
        <v>12855</v>
      </c>
      <c r="G266" s="163">
        <f t="shared" si="7"/>
        <v>5384.95</v>
      </c>
      <c r="H266" s="149">
        <v>5384.95</v>
      </c>
      <c r="I266" s="149" t="s">
        <v>211</v>
      </c>
      <c r="J266" s="149" t="s">
        <v>211</v>
      </c>
      <c r="K266" s="149" t="s">
        <v>211</v>
      </c>
      <c r="L266" s="149" t="s">
        <v>211</v>
      </c>
      <c r="M266" s="149" t="s">
        <v>211</v>
      </c>
      <c r="N266" s="149" t="s">
        <v>211</v>
      </c>
      <c r="O266" s="128" t="s">
        <v>524</v>
      </c>
      <c r="P266" s="172"/>
      <c r="Q266" s="172"/>
    </row>
    <row r="267" spans="1:17" s="125" customFormat="1" ht="57" customHeight="1" thickBot="1" x14ac:dyDescent="0.3">
      <c r="A267" s="188" t="s">
        <v>17</v>
      </c>
      <c r="B267" s="189"/>
      <c r="C267" s="189"/>
      <c r="D267" s="189"/>
      <c r="E267" s="189"/>
      <c r="F267" s="190"/>
      <c r="G267" s="150">
        <f t="shared" ref="G267:N267" si="8">SUM(G14:G266)</f>
        <v>1102623.47</v>
      </c>
      <c r="H267" s="150">
        <f t="shared" si="8"/>
        <v>5384.95</v>
      </c>
      <c r="I267" s="150">
        <f t="shared" si="8"/>
        <v>806219.21000000031</v>
      </c>
      <c r="J267" s="150">
        <f t="shared" si="8"/>
        <v>179792.50000000003</v>
      </c>
      <c r="K267" s="150">
        <f t="shared" si="8"/>
        <v>83418.87</v>
      </c>
      <c r="L267" s="150">
        <f t="shared" si="8"/>
        <v>22543.33</v>
      </c>
      <c r="M267" s="150">
        <f t="shared" si="8"/>
        <v>1529.2600000000002</v>
      </c>
      <c r="N267" s="150">
        <f t="shared" si="8"/>
        <v>3735.35</v>
      </c>
      <c r="O267" s="19"/>
    </row>
    <row r="268" spans="1:17" s="125" customFormat="1" x14ac:dyDescent="0.25">
      <c r="C268" s="126"/>
      <c r="D268" s="143"/>
      <c r="F268" s="135"/>
      <c r="H268" s="137" t="s">
        <v>210</v>
      </c>
      <c r="I268" s="137" t="s">
        <v>210</v>
      </c>
      <c r="J268" s="137" t="s">
        <v>210</v>
      </c>
      <c r="K268" s="137" t="s">
        <v>210</v>
      </c>
      <c r="L268" s="137" t="s">
        <v>210</v>
      </c>
      <c r="M268" s="137" t="s">
        <v>210</v>
      </c>
      <c r="N268" s="137" t="s">
        <v>210</v>
      </c>
    </row>
  </sheetData>
  <autoFilter ref="F13:N268"/>
  <mergeCells count="9">
    <mergeCell ref="A267:F267"/>
    <mergeCell ref="A2:O2"/>
    <mergeCell ref="A3:O3"/>
    <mergeCell ref="A5:O5"/>
    <mergeCell ref="A12:A13"/>
    <mergeCell ref="B12:D12"/>
    <mergeCell ref="E12:E13"/>
    <mergeCell ref="H12:N12"/>
    <mergeCell ref="O12:O13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78"/>
  <sheetViews>
    <sheetView tabSelected="1" view="pageBreakPreview" zoomScale="70" zoomScaleNormal="70" zoomScaleSheetLayoutView="70" workbookViewId="0">
      <selection activeCell="F76" sqref="F76"/>
    </sheetView>
  </sheetViews>
  <sheetFormatPr baseColWidth="10" defaultRowHeight="15" x14ac:dyDescent="0.25"/>
  <cols>
    <col min="1" max="1" width="10.140625" customWidth="1"/>
    <col min="2" max="2" width="13.28515625" customWidth="1"/>
    <col min="3" max="3" width="12" customWidth="1"/>
    <col min="4" max="4" width="11.5703125" bestFit="1" customWidth="1"/>
    <col min="5" max="5" width="14.28515625" style="247" customWidth="1"/>
    <col min="6" max="6" width="11.5703125" bestFit="1" customWidth="1"/>
    <col min="7" max="7" width="16.140625" customWidth="1"/>
    <col min="8" max="8" width="17" bestFit="1" customWidth="1"/>
    <col min="9" max="10" width="16.28515625" bestFit="1" customWidth="1"/>
    <col min="11" max="11" width="73.5703125" customWidth="1"/>
    <col min="14" max="14" width="23.28515625" customWidth="1"/>
  </cols>
  <sheetData>
    <row r="2" spans="1:11" x14ac:dyDescent="0.25">
      <c r="C2" s="123"/>
      <c r="D2" s="138"/>
      <c r="F2" s="133"/>
    </row>
    <row r="3" spans="1:11" ht="37.5" x14ac:dyDescent="0.25">
      <c r="A3" s="191" t="s">
        <v>0</v>
      </c>
      <c r="B3" s="191"/>
      <c r="C3" s="191"/>
      <c r="D3" s="201"/>
      <c r="E3" s="191"/>
      <c r="F3" s="191"/>
      <c r="G3" s="191"/>
      <c r="H3" s="191"/>
      <c r="I3" s="191"/>
      <c r="J3" s="191"/>
      <c r="K3" s="191"/>
    </row>
    <row r="4" spans="1:11" ht="27" x14ac:dyDescent="0.25">
      <c r="A4" s="192" t="s">
        <v>1</v>
      </c>
      <c r="B4" s="192"/>
      <c r="C4" s="192"/>
      <c r="D4" s="202"/>
      <c r="E4" s="192"/>
      <c r="F4" s="192"/>
      <c r="G4" s="192"/>
      <c r="H4" s="192"/>
      <c r="I4" s="192"/>
      <c r="J4" s="192"/>
      <c r="K4" s="192"/>
    </row>
    <row r="5" spans="1:11" ht="18" x14ac:dyDescent="0.25">
      <c r="A5" s="3"/>
      <c r="B5" s="3"/>
      <c r="C5" s="117"/>
      <c r="D5" s="139"/>
      <c r="E5" s="248"/>
      <c r="F5" s="3"/>
      <c r="G5" s="26"/>
      <c r="H5" s="3"/>
      <c r="I5" s="3"/>
      <c r="J5" s="3"/>
      <c r="K5" s="3"/>
    </row>
    <row r="6" spans="1:11" ht="30.75" x14ac:dyDescent="0.25">
      <c r="A6" s="182" t="s">
        <v>26</v>
      </c>
      <c r="B6" s="182"/>
      <c r="C6" s="182"/>
      <c r="D6" s="203"/>
      <c r="E6" s="182"/>
      <c r="F6" s="182"/>
      <c r="G6" s="182"/>
      <c r="H6" s="182"/>
      <c r="I6" s="182"/>
      <c r="J6" s="182"/>
      <c r="K6" s="182"/>
    </row>
    <row r="7" spans="1:11" ht="18" x14ac:dyDescent="0.25">
      <c r="A7" s="3"/>
      <c r="B7" s="3"/>
      <c r="C7" s="117"/>
      <c r="D7" s="139"/>
      <c r="E7" s="248"/>
      <c r="F7" s="3"/>
      <c r="G7" s="26"/>
      <c r="H7" s="3"/>
      <c r="I7" s="3"/>
      <c r="J7" s="3"/>
      <c r="K7" s="3"/>
    </row>
    <row r="8" spans="1:11" ht="16.5" x14ac:dyDescent="0.25">
      <c r="A8" s="4" t="s">
        <v>21</v>
      </c>
      <c r="B8" s="5"/>
      <c r="C8" s="5" t="s">
        <v>7</v>
      </c>
      <c r="D8" s="140" t="s">
        <v>616</v>
      </c>
      <c r="E8" s="249"/>
      <c r="F8" s="134"/>
      <c r="G8" s="27"/>
      <c r="H8" s="5"/>
      <c r="I8" s="5"/>
      <c r="J8" s="5"/>
      <c r="K8" s="5"/>
    </row>
    <row r="9" spans="1:11" ht="54.75" customHeight="1" x14ac:dyDescent="0.25">
      <c r="A9" s="240" t="s">
        <v>3</v>
      </c>
      <c r="B9" s="240"/>
      <c r="C9" s="3" t="s">
        <v>7</v>
      </c>
      <c r="D9" s="241" t="s">
        <v>613</v>
      </c>
      <c r="E9" s="241"/>
      <c r="F9" s="241"/>
      <c r="G9" s="241"/>
      <c r="H9" s="241"/>
      <c r="I9" s="241"/>
      <c r="J9" s="241"/>
      <c r="K9" s="241"/>
    </row>
    <row r="10" spans="1:11" ht="51" customHeight="1" x14ac:dyDescent="0.25">
      <c r="A10" s="240" t="s">
        <v>5</v>
      </c>
      <c r="B10" s="240"/>
      <c r="C10" s="242" t="s">
        <v>7</v>
      </c>
      <c r="D10" s="241" t="s">
        <v>614</v>
      </c>
      <c r="E10" s="241"/>
      <c r="F10" s="241"/>
      <c r="G10" s="241"/>
      <c r="H10" s="241"/>
      <c r="I10" s="241"/>
      <c r="J10" s="241"/>
      <c r="K10" s="241"/>
    </row>
    <row r="11" spans="1:11" ht="18" x14ac:dyDescent="0.25">
      <c r="A11" s="243" t="s">
        <v>6</v>
      </c>
      <c r="B11" s="243"/>
      <c r="C11" s="242" t="s">
        <v>7</v>
      </c>
      <c r="D11" s="8" t="s">
        <v>615</v>
      </c>
      <c r="E11" s="249"/>
      <c r="F11" s="1"/>
      <c r="G11" s="8"/>
      <c r="H11" s="8"/>
      <c r="I11" s="8"/>
      <c r="J11" s="8"/>
      <c r="K11" s="7"/>
    </row>
    <row r="12" spans="1:11" ht="18.75" thickBot="1" x14ac:dyDescent="0.3">
      <c r="A12" s="1"/>
      <c r="B12" s="9"/>
      <c r="C12" s="118"/>
      <c r="D12" s="142"/>
      <c r="E12" s="249"/>
      <c r="F12" s="134"/>
      <c r="G12" s="1"/>
      <c r="H12" s="1"/>
      <c r="I12" s="1"/>
      <c r="J12" s="1"/>
      <c r="K12" s="10">
        <v>2017</v>
      </c>
    </row>
    <row r="13" spans="1:11" ht="16.5" thickBot="1" x14ac:dyDescent="0.3">
      <c r="A13" s="204" t="s">
        <v>8</v>
      </c>
      <c r="B13" s="206" t="s">
        <v>9</v>
      </c>
      <c r="C13" s="206"/>
      <c r="D13" s="207"/>
      <c r="E13" s="208" t="s">
        <v>10</v>
      </c>
      <c r="F13" s="244" t="s">
        <v>11</v>
      </c>
      <c r="G13" s="212" t="s">
        <v>12</v>
      </c>
      <c r="H13" s="211"/>
      <c r="I13" s="211"/>
      <c r="J13" s="211"/>
      <c r="K13" s="212" t="s">
        <v>13</v>
      </c>
    </row>
    <row r="14" spans="1:11" ht="16.5" thickBot="1" x14ac:dyDescent="0.3">
      <c r="A14" s="205"/>
      <c r="B14" s="158" t="s">
        <v>14</v>
      </c>
      <c r="C14" s="158" t="s">
        <v>15</v>
      </c>
      <c r="D14" s="159" t="s">
        <v>16</v>
      </c>
      <c r="E14" s="246"/>
      <c r="F14" s="245"/>
      <c r="G14" s="205"/>
      <c r="H14" s="160" t="s">
        <v>206</v>
      </c>
      <c r="I14" s="160" t="s">
        <v>207</v>
      </c>
      <c r="J14" s="160" t="s">
        <v>208</v>
      </c>
      <c r="K14" s="205"/>
    </row>
    <row r="15" spans="1:11" ht="39.75" customHeight="1" x14ac:dyDescent="0.25">
      <c r="A15" s="121">
        <v>1</v>
      </c>
      <c r="B15" s="145">
        <v>42794</v>
      </c>
      <c r="C15" s="152" t="s">
        <v>164</v>
      </c>
      <c r="D15" s="127">
        <v>94</v>
      </c>
      <c r="E15" s="250">
        <v>1920</v>
      </c>
      <c r="F15" s="131">
        <v>733</v>
      </c>
      <c r="G15" s="147">
        <v>3350.5</v>
      </c>
      <c r="H15" s="148">
        <v>3350.5</v>
      </c>
      <c r="I15" s="148" t="s">
        <v>211</v>
      </c>
      <c r="J15" s="148" t="s">
        <v>211</v>
      </c>
      <c r="K15" s="120" t="s">
        <v>529</v>
      </c>
    </row>
    <row r="16" spans="1:11" ht="39.75" customHeight="1" x14ac:dyDescent="0.25">
      <c r="A16" s="144">
        <v>2</v>
      </c>
      <c r="B16" s="145">
        <v>42794</v>
      </c>
      <c r="C16" s="152" t="s">
        <v>164</v>
      </c>
      <c r="D16" s="127">
        <v>94</v>
      </c>
      <c r="E16" s="250">
        <v>1921</v>
      </c>
      <c r="F16" s="131">
        <v>733</v>
      </c>
      <c r="G16" s="147">
        <v>2596.33</v>
      </c>
      <c r="H16" s="148">
        <v>2596.33</v>
      </c>
      <c r="I16" s="148" t="s">
        <v>211</v>
      </c>
      <c r="J16" s="148" t="s">
        <v>211</v>
      </c>
      <c r="K16" s="120" t="s">
        <v>529</v>
      </c>
    </row>
    <row r="17" spans="1:11" ht="52.5" customHeight="1" x14ac:dyDescent="0.25">
      <c r="A17" s="121">
        <v>3</v>
      </c>
      <c r="B17" s="145">
        <v>42794</v>
      </c>
      <c r="C17" s="152" t="s">
        <v>164</v>
      </c>
      <c r="D17" s="127">
        <v>94</v>
      </c>
      <c r="E17" s="250">
        <v>1919</v>
      </c>
      <c r="F17" s="131">
        <v>733</v>
      </c>
      <c r="G17" s="147">
        <v>229</v>
      </c>
      <c r="H17" s="148">
        <v>229</v>
      </c>
      <c r="I17" s="148" t="s">
        <v>211</v>
      </c>
      <c r="J17" s="148" t="s">
        <v>211</v>
      </c>
      <c r="K17" s="155" t="s">
        <v>530</v>
      </c>
    </row>
    <row r="18" spans="1:11" ht="39.75" customHeight="1" x14ac:dyDescent="0.25">
      <c r="A18" s="121">
        <v>4</v>
      </c>
      <c r="B18" s="145">
        <v>42794</v>
      </c>
      <c r="C18" s="152" t="s">
        <v>164</v>
      </c>
      <c r="D18" s="127">
        <v>94</v>
      </c>
      <c r="E18" s="250">
        <v>1924</v>
      </c>
      <c r="F18" s="131">
        <v>733</v>
      </c>
      <c r="G18" s="147">
        <v>450</v>
      </c>
      <c r="H18" s="148">
        <v>450</v>
      </c>
      <c r="I18" s="148" t="s">
        <v>211</v>
      </c>
      <c r="J18" s="148" t="s">
        <v>211</v>
      </c>
      <c r="K18" s="120" t="s">
        <v>175</v>
      </c>
    </row>
    <row r="19" spans="1:11" ht="39.75" customHeight="1" x14ac:dyDescent="0.25">
      <c r="A19" s="144">
        <v>5</v>
      </c>
      <c r="B19" s="145">
        <v>42794</v>
      </c>
      <c r="C19" s="152" t="s">
        <v>164</v>
      </c>
      <c r="D19" s="127">
        <v>94</v>
      </c>
      <c r="E19" s="250">
        <v>1926</v>
      </c>
      <c r="F19" s="131">
        <v>733</v>
      </c>
      <c r="G19" s="147">
        <v>652.5</v>
      </c>
      <c r="H19" s="148">
        <v>652.5</v>
      </c>
      <c r="I19" s="148" t="s">
        <v>211</v>
      </c>
      <c r="J19" s="148" t="s">
        <v>211</v>
      </c>
      <c r="K19" s="120" t="s">
        <v>217</v>
      </c>
    </row>
    <row r="20" spans="1:11" ht="39.75" customHeight="1" x14ac:dyDescent="0.25">
      <c r="A20" s="121">
        <v>6</v>
      </c>
      <c r="B20" s="145">
        <v>42794</v>
      </c>
      <c r="C20" s="152" t="s">
        <v>164</v>
      </c>
      <c r="D20" s="127">
        <v>94</v>
      </c>
      <c r="E20" s="250">
        <v>2074</v>
      </c>
      <c r="F20" s="131">
        <v>733</v>
      </c>
      <c r="G20" s="147">
        <v>5</v>
      </c>
      <c r="H20" s="148">
        <v>5</v>
      </c>
      <c r="I20" s="148" t="s">
        <v>211</v>
      </c>
      <c r="J20" s="148" t="s">
        <v>211</v>
      </c>
      <c r="K20" s="120" t="s">
        <v>175</v>
      </c>
    </row>
    <row r="21" spans="1:11" ht="39.75" customHeight="1" x14ac:dyDescent="0.25">
      <c r="A21" s="121">
        <v>7</v>
      </c>
      <c r="B21" s="145">
        <v>42818</v>
      </c>
      <c r="C21" s="152" t="s">
        <v>164</v>
      </c>
      <c r="D21" s="127">
        <v>220</v>
      </c>
      <c r="E21" s="250">
        <v>2762</v>
      </c>
      <c r="F21" s="131">
        <v>1259</v>
      </c>
      <c r="G21" s="147">
        <v>4113.5</v>
      </c>
      <c r="H21" s="148">
        <v>4113.5</v>
      </c>
      <c r="I21" s="148" t="s">
        <v>211</v>
      </c>
      <c r="J21" s="148" t="s">
        <v>211</v>
      </c>
      <c r="K21" s="120" t="s">
        <v>534</v>
      </c>
    </row>
    <row r="22" spans="1:11" ht="39.75" customHeight="1" x14ac:dyDescent="0.25">
      <c r="A22" s="144">
        <v>8</v>
      </c>
      <c r="B22" s="145">
        <v>42818</v>
      </c>
      <c r="C22" s="152" t="s">
        <v>164</v>
      </c>
      <c r="D22" s="127">
        <v>220</v>
      </c>
      <c r="E22" s="250">
        <v>2764</v>
      </c>
      <c r="F22" s="131">
        <v>1259</v>
      </c>
      <c r="G22" s="147">
        <v>229</v>
      </c>
      <c r="H22" s="148">
        <v>229</v>
      </c>
      <c r="I22" s="148" t="s">
        <v>211</v>
      </c>
      <c r="J22" s="148" t="s">
        <v>211</v>
      </c>
      <c r="K22" s="155" t="s">
        <v>535</v>
      </c>
    </row>
    <row r="23" spans="1:11" ht="39.75" customHeight="1" x14ac:dyDescent="0.25">
      <c r="A23" s="121">
        <v>9</v>
      </c>
      <c r="B23" s="145">
        <v>42818</v>
      </c>
      <c r="C23" s="152" t="s">
        <v>164</v>
      </c>
      <c r="D23" s="127">
        <v>220</v>
      </c>
      <c r="E23" s="250">
        <v>2766</v>
      </c>
      <c r="F23" s="131">
        <v>1259</v>
      </c>
      <c r="G23" s="147">
        <v>5</v>
      </c>
      <c r="H23" s="148">
        <v>5</v>
      </c>
      <c r="I23" s="148" t="s">
        <v>211</v>
      </c>
      <c r="J23" s="148" t="s">
        <v>211</v>
      </c>
      <c r="K23" s="120" t="s">
        <v>175</v>
      </c>
    </row>
    <row r="24" spans="1:11" ht="39.75" customHeight="1" x14ac:dyDescent="0.25">
      <c r="A24" s="121">
        <v>10</v>
      </c>
      <c r="B24" s="145">
        <v>42818</v>
      </c>
      <c r="C24" s="152" t="s">
        <v>164</v>
      </c>
      <c r="D24" s="127">
        <v>220</v>
      </c>
      <c r="E24" s="250">
        <v>2768</v>
      </c>
      <c r="F24" s="131">
        <v>1259</v>
      </c>
      <c r="G24" s="147">
        <v>450</v>
      </c>
      <c r="H24" s="148">
        <v>450</v>
      </c>
      <c r="I24" s="148" t="s">
        <v>211</v>
      </c>
      <c r="J24" s="148" t="s">
        <v>211</v>
      </c>
      <c r="K24" s="120" t="s">
        <v>175</v>
      </c>
    </row>
    <row r="25" spans="1:11" ht="39.75" customHeight="1" thickBot="1" x14ac:dyDescent="0.3">
      <c r="A25" s="144">
        <v>11</v>
      </c>
      <c r="B25" s="146">
        <v>42818</v>
      </c>
      <c r="C25" s="154" t="s">
        <v>164</v>
      </c>
      <c r="D25" s="162">
        <v>220</v>
      </c>
      <c r="E25" s="252">
        <v>2770</v>
      </c>
      <c r="F25" s="253">
        <v>1259</v>
      </c>
      <c r="G25" s="163">
        <v>652.5</v>
      </c>
      <c r="H25" s="149">
        <v>652.5</v>
      </c>
      <c r="I25" s="149" t="s">
        <v>211</v>
      </c>
      <c r="J25" s="149" t="s">
        <v>211</v>
      </c>
      <c r="K25" s="128" t="s">
        <v>217</v>
      </c>
    </row>
    <row r="26" spans="1:11" ht="27.75" customHeight="1" thickBot="1" x14ac:dyDescent="0.3">
      <c r="A26" s="188" t="s">
        <v>17</v>
      </c>
      <c r="B26" s="189"/>
      <c r="C26" s="189"/>
      <c r="D26" s="189"/>
      <c r="E26" s="189"/>
      <c r="F26" s="190"/>
      <c r="G26" s="254">
        <f>SUM(G15:G25)</f>
        <v>12733.33</v>
      </c>
      <c r="H26" s="254">
        <f t="shared" ref="H26:J26" si="0">SUM(H15:H25)</f>
        <v>12733.33</v>
      </c>
      <c r="I26" s="254">
        <f t="shared" si="0"/>
        <v>0</v>
      </c>
      <c r="J26" s="254">
        <f t="shared" si="0"/>
        <v>0</v>
      </c>
      <c r="K26" s="19"/>
    </row>
    <row r="27" spans="1:11" x14ac:dyDescent="0.25">
      <c r="C27" s="123"/>
      <c r="D27" s="138"/>
      <c r="F27" s="133"/>
    </row>
    <row r="28" spans="1:11" ht="37.5" x14ac:dyDescent="0.25">
      <c r="A28" s="191" t="s">
        <v>0</v>
      </c>
      <c r="B28" s="191"/>
      <c r="C28" s="191"/>
      <c r="D28" s="201"/>
      <c r="E28" s="191"/>
      <c r="F28" s="191"/>
      <c r="G28" s="191"/>
      <c r="H28" s="191"/>
      <c r="I28" s="191"/>
      <c r="J28" s="191"/>
      <c r="K28" s="191"/>
    </row>
    <row r="29" spans="1:11" ht="27" x14ac:dyDescent="0.25">
      <c r="A29" s="192" t="s">
        <v>1</v>
      </c>
      <c r="B29" s="192"/>
      <c r="C29" s="192"/>
      <c r="D29" s="202"/>
      <c r="E29" s="192"/>
      <c r="F29" s="192"/>
      <c r="G29" s="192"/>
      <c r="H29" s="192"/>
      <c r="I29" s="192"/>
      <c r="J29" s="192"/>
      <c r="K29" s="192"/>
    </row>
    <row r="30" spans="1:11" ht="18" x14ac:dyDescent="0.25">
      <c r="A30" s="3"/>
      <c r="B30" s="3"/>
      <c r="C30" s="117"/>
      <c r="D30" s="139"/>
      <c r="E30" s="248"/>
      <c r="F30" s="3"/>
      <c r="G30" s="26"/>
      <c r="H30" s="3"/>
      <c r="I30" s="3"/>
      <c r="J30" s="3"/>
      <c r="K30" s="3"/>
    </row>
    <row r="31" spans="1:11" ht="30.75" x14ac:dyDescent="0.25">
      <c r="A31" s="182" t="s">
        <v>26</v>
      </c>
      <c r="B31" s="182"/>
      <c r="C31" s="182"/>
      <c r="D31" s="203"/>
      <c r="E31" s="182"/>
      <c r="F31" s="182"/>
      <c r="G31" s="182"/>
      <c r="H31" s="182"/>
      <c r="I31" s="182"/>
      <c r="J31" s="182"/>
      <c r="K31" s="182"/>
    </row>
    <row r="32" spans="1:11" ht="18" x14ac:dyDescent="0.25">
      <c r="A32" s="3"/>
      <c r="B32" s="3"/>
      <c r="C32" s="117"/>
      <c r="D32" s="139"/>
      <c r="E32" s="248"/>
      <c r="F32" s="3"/>
      <c r="G32" s="26"/>
      <c r="H32" s="3"/>
      <c r="I32" s="3"/>
      <c r="J32" s="3"/>
      <c r="K32" s="3"/>
    </row>
    <row r="33" spans="1:11" ht="16.5" x14ac:dyDescent="0.25">
      <c r="A33" s="4" t="s">
        <v>21</v>
      </c>
      <c r="B33" s="5"/>
      <c r="C33" s="5" t="s">
        <v>7</v>
      </c>
      <c r="D33" s="140" t="s">
        <v>616</v>
      </c>
      <c r="E33" s="249"/>
      <c r="F33" s="134"/>
      <c r="G33" s="27"/>
      <c r="H33" s="5"/>
      <c r="I33" s="5"/>
      <c r="J33" s="5"/>
      <c r="K33" s="5"/>
    </row>
    <row r="34" spans="1:11" ht="49.5" customHeight="1" x14ac:dyDescent="0.25">
      <c r="A34" s="240" t="s">
        <v>3</v>
      </c>
      <c r="B34" s="240"/>
      <c r="C34" s="3" t="s">
        <v>7</v>
      </c>
      <c r="D34" s="241" t="s">
        <v>613</v>
      </c>
      <c r="E34" s="241"/>
      <c r="F34" s="241"/>
      <c r="G34" s="241"/>
      <c r="H34" s="241"/>
      <c r="I34" s="241"/>
      <c r="J34" s="241"/>
      <c r="K34" s="241"/>
    </row>
    <row r="35" spans="1:11" ht="57.75" customHeight="1" x14ac:dyDescent="0.25">
      <c r="A35" s="240" t="s">
        <v>5</v>
      </c>
      <c r="B35" s="240"/>
      <c r="C35" s="242" t="s">
        <v>7</v>
      </c>
      <c r="D35" s="241" t="s">
        <v>614</v>
      </c>
      <c r="E35" s="241"/>
      <c r="F35" s="241"/>
      <c r="G35" s="241"/>
      <c r="H35" s="241"/>
      <c r="I35" s="241"/>
      <c r="J35" s="241"/>
      <c r="K35" s="241"/>
    </row>
    <row r="36" spans="1:11" ht="18" x14ac:dyDescent="0.25">
      <c r="A36" s="243" t="s">
        <v>6</v>
      </c>
      <c r="B36" s="243"/>
      <c r="C36" s="242" t="s">
        <v>7</v>
      </c>
      <c r="D36" s="8" t="s">
        <v>615</v>
      </c>
      <c r="E36" s="249"/>
      <c r="F36" s="1"/>
      <c r="G36" s="8"/>
      <c r="H36" s="8"/>
      <c r="I36" s="8"/>
      <c r="J36" s="8"/>
      <c r="K36" s="7"/>
    </row>
    <row r="37" spans="1:11" ht="18.75" thickBot="1" x14ac:dyDescent="0.3">
      <c r="A37" s="1"/>
      <c r="B37" s="9"/>
      <c r="C37" s="118"/>
      <c r="D37" s="142"/>
      <c r="E37" s="249"/>
      <c r="F37" s="134"/>
      <c r="G37" s="1"/>
      <c r="H37" s="1"/>
      <c r="I37" s="1"/>
      <c r="J37" s="1"/>
      <c r="K37" s="10">
        <v>2017</v>
      </c>
    </row>
    <row r="38" spans="1:11" ht="16.5" thickBot="1" x14ac:dyDescent="0.3">
      <c r="A38" s="204" t="s">
        <v>8</v>
      </c>
      <c r="B38" s="206" t="s">
        <v>9</v>
      </c>
      <c r="C38" s="206"/>
      <c r="D38" s="207"/>
      <c r="E38" s="208" t="s">
        <v>10</v>
      </c>
      <c r="F38" s="244" t="s">
        <v>11</v>
      </c>
      <c r="G38" s="212" t="s">
        <v>12</v>
      </c>
      <c r="H38" s="211"/>
      <c r="I38" s="211"/>
      <c r="J38" s="211"/>
      <c r="K38" s="212" t="s">
        <v>13</v>
      </c>
    </row>
    <row r="39" spans="1:11" ht="16.5" thickBot="1" x14ac:dyDescent="0.3">
      <c r="A39" s="205"/>
      <c r="B39" s="158" t="s">
        <v>14</v>
      </c>
      <c r="C39" s="158" t="s">
        <v>15</v>
      </c>
      <c r="D39" s="159" t="s">
        <v>16</v>
      </c>
      <c r="E39" s="246"/>
      <c r="F39" s="245"/>
      <c r="G39" s="205"/>
      <c r="H39" s="160" t="s">
        <v>206</v>
      </c>
      <c r="I39" s="160" t="s">
        <v>207</v>
      </c>
      <c r="J39" s="160" t="s">
        <v>208</v>
      </c>
      <c r="K39" s="205"/>
    </row>
    <row r="40" spans="1:11" ht="27.75" customHeight="1" thickBot="1" x14ac:dyDescent="0.3">
      <c r="A40" s="188" t="s">
        <v>617</v>
      </c>
      <c r="B40" s="189"/>
      <c r="C40" s="189"/>
      <c r="D40" s="189"/>
      <c r="E40" s="189"/>
      <c r="F40" s="190"/>
      <c r="G40" s="254">
        <f>G26</f>
        <v>12733.33</v>
      </c>
      <c r="H40" s="254">
        <f t="shared" ref="H40:J40" si="1">H26</f>
        <v>12733.33</v>
      </c>
      <c r="I40" s="254">
        <f t="shared" si="1"/>
        <v>0</v>
      </c>
      <c r="J40" s="254">
        <f t="shared" si="1"/>
        <v>0</v>
      </c>
      <c r="K40" s="19"/>
    </row>
    <row r="41" spans="1:11" ht="39.75" customHeight="1" x14ac:dyDescent="0.25">
      <c r="A41" s="121">
        <v>12</v>
      </c>
      <c r="B41" s="145">
        <v>42902</v>
      </c>
      <c r="C41" s="152" t="s">
        <v>178</v>
      </c>
      <c r="D41" s="127">
        <v>943</v>
      </c>
      <c r="E41" s="251">
        <v>963211613</v>
      </c>
      <c r="F41" s="129">
        <v>2170</v>
      </c>
      <c r="G41" s="147">
        <v>572.94000000000005</v>
      </c>
      <c r="H41" s="148"/>
      <c r="I41" s="148">
        <v>572.94000000000005</v>
      </c>
      <c r="J41" s="148"/>
      <c r="K41" s="120" t="s">
        <v>601</v>
      </c>
    </row>
    <row r="42" spans="1:11" ht="39.75" customHeight="1" x14ac:dyDescent="0.25">
      <c r="A42" s="121">
        <v>13</v>
      </c>
      <c r="B42" s="145">
        <v>42916</v>
      </c>
      <c r="C42" s="152" t="s">
        <v>178</v>
      </c>
      <c r="D42" s="127">
        <v>1104</v>
      </c>
      <c r="E42" s="251">
        <v>963211613</v>
      </c>
      <c r="F42" s="129">
        <v>2170</v>
      </c>
      <c r="G42" s="147">
        <v>381.96</v>
      </c>
      <c r="H42" s="148" t="s">
        <v>211</v>
      </c>
      <c r="I42" s="148">
        <v>381.96</v>
      </c>
      <c r="J42" s="148" t="s">
        <v>211</v>
      </c>
      <c r="K42" s="120" t="s">
        <v>600</v>
      </c>
    </row>
    <row r="43" spans="1:11" ht="39.75" customHeight="1" x14ac:dyDescent="0.25">
      <c r="A43" s="144">
        <v>14</v>
      </c>
      <c r="B43" s="145">
        <v>42850</v>
      </c>
      <c r="C43" s="152" t="s">
        <v>164</v>
      </c>
      <c r="D43" s="127">
        <v>395</v>
      </c>
      <c r="E43" s="250">
        <v>4957</v>
      </c>
      <c r="F43" s="131">
        <v>2612</v>
      </c>
      <c r="G43" s="147">
        <v>3756</v>
      </c>
      <c r="H43" s="148">
        <v>3756</v>
      </c>
      <c r="I43" s="148" t="s">
        <v>211</v>
      </c>
      <c r="J43" s="148" t="s">
        <v>211</v>
      </c>
      <c r="K43" s="155" t="s">
        <v>424</v>
      </c>
    </row>
    <row r="44" spans="1:11" ht="51" customHeight="1" x14ac:dyDescent="0.25">
      <c r="A44" s="121">
        <v>15</v>
      </c>
      <c r="B44" s="145">
        <v>42850</v>
      </c>
      <c r="C44" s="152" t="s">
        <v>164</v>
      </c>
      <c r="D44" s="127">
        <v>395</v>
      </c>
      <c r="E44" s="250">
        <v>4959</v>
      </c>
      <c r="F44" s="131">
        <v>2612</v>
      </c>
      <c r="G44" s="147">
        <v>159</v>
      </c>
      <c r="H44" s="148">
        <v>159</v>
      </c>
      <c r="I44" s="148" t="s">
        <v>211</v>
      </c>
      <c r="J44" s="148" t="s">
        <v>211</v>
      </c>
      <c r="K44" s="155" t="s">
        <v>423</v>
      </c>
    </row>
    <row r="45" spans="1:11" ht="39.75" customHeight="1" x14ac:dyDescent="0.25">
      <c r="A45" s="121">
        <v>16</v>
      </c>
      <c r="B45" s="145">
        <v>42850</v>
      </c>
      <c r="C45" s="152" t="s">
        <v>164</v>
      </c>
      <c r="D45" s="127">
        <v>395</v>
      </c>
      <c r="E45" s="250">
        <v>4960</v>
      </c>
      <c r="F45" s="131">
        <v>2612</v>
      </c>
      <c r="G45" s="147">
        <v>585</v>
      </c>
      <c r="H45" s="148">
        <v>585</v>
      </c>
      <c r="I45" s="148" t="s">
        <v>211</v>
      </c>
      <c r="J45" s="148" t="s">
        <v>211</v>
      </c>
      <c r="K45" s="120" t="s">
        <v>174</v>
      </c>
    </row>
    <row r="46" spans="1:11" ht="39.75" customHeight="1" x14ac:dyDescent="0.25">
      <c r="A46" s="144">
        <v>17</v>
      </c>
      <c r="B46" s="145">
        <v>42850</v>
      </c>
      <c r="C46" s="152" t="s">
        <v>164</v>
      </c>
      <c r="D46" s="127">
        <v>395</v>
      </c>
      <c r="E46" s="250">
        <v>4963</v>
      </c>
      <c r="F46" s="131">
        <v>2612</v>
      </c>
      <c r="G46" s="147">
        <v>405</v>
      </c>
      <c r="H46" s="148">
        <v>405</v>
      </c>
      <c r="I46" s="148" t="s">
        <v>211</v>
      </c>
      <c r="J46" s="148" t="s">
        <v>211</v>
      </c>
      <c r="K46" s="120" t="s">
        <v>175</v>
      </c>
    </row>
    <row r="47" spans="1:11" ht="39.75" customHeight="1" x14ac:dyDescent="0.25">
      <c r="A47" s="121">
        <v>18</v>
      </c>
      <c r="B47" s="145">
        <v>42857</v>
      </c>
      <c r="C47" s="152" t="s">
        <v>163</v>
      </c>
      <c r="D47" s="127">
        <v>1253</v>
      </c>
      <c r="E47" s="156" t="s">
        <v>578</v>
      </c>
      <c r="F47" s="131">
        <v>2756</v>
      </c>
      <c r="G47" s="147">
        <v>3600</v>
      </c>
      <c r="H47" s="148" t="s">
        <v>211</v>
      </c>
      <c r="I47" s="148" t="s">
        <v>211</v>
      </c>
      <c r="J47" s="148">
        <v>3600</v>
      </c>
      <c r="K47" s="120" t="s">
        <v>556</v>
      </c>
    </row>
    <row r="48" spans="1:11" ht="39.75" customHeight="1" x14ac:dyDescent="0.25">
      <c r="A48" s="121">
        <v>19</v>
      </c>
      <c r="B48" s="145">
        <v>42885</v>
      </c>
      <c r="C48" s="152" t="s">
        <v>164</v>
      </c>
      <c r="D48" s="127">
        <v>575</v>
      </c>
      <c r="E48" s="250">
        <v>7116</v>
      </c>
      <c r="F48" s="131">
        <v>3401</v>
      </c>
      <c r="G48" s="147">
        <v>3756</v>
      </c>
      <c r="H48" s="148">
        <v>3756</v>
      </c>
      <c r="I48" s="148" t="s">
        <v>211</v>
      </c>
      <c r="J48" s="148" t="s">
        <v>211</v>
      </c>
      <c r="K48" s="120" t="s">
        <v>429</v>
      </c>
    </row>
    <row r="49" spans="1:11" ht="39.75" customHeight="1" x14ac:dyDescent="0.25">
      <c r="A49" s="144">
        <v>20</v>
      </c>
      <c r="B49" s="145">
        <v>42885</v>
      </c>
      <c r="C49" s="152" t="s">
        <v>164</v>
      </c>
      <c r="D49" s="127">
        <v>575</v>
      </c>
      <c r="E49" s="250">
        <v>7118</v>
      </c>
      <c r="F49" s="131">
        <v>3401</v>
      </c>
      <c r="G49" s="147">
        <v>585</v>
      </c>
      <c r="H49" s="148">
        <v>585</v>
      </c>
      <c r="I49" s="148" t="s">
        <v>211</v>
      </c>
      <c r="J49" s="148" t="s">
        <v>211</v>
      </c>
      <c r="K49" s="120" t="s">
        <v>174</v>
      </c>
    </row>
    <row r="50" spans="1:11" ht="39.75" customHeight="1" x14ac:dyDescent="0.25">
      <c r="A50" s="121">
        <v>21</v>
      </c>
      <c r="B50" s="145">
        <v>42885</v>
      </c>
      <c r="C50" s="152" t="s">
        <v>164</v>
      </c>
      <c r="D50" s="127">
        <v>575</v>
      </c>
      <c r="E50" s="250">
        <v>7119</v>
      </c>
      <c r="F50" s="131">
        <v>3401</v>
      </c>
      <c r="G50" s="147">
        <v>159</v>
      </c>
      <c r="H50" s="148">
        <v>159</v>
      </c>
      <c r="I50" s="148" t="s">
        <v>211</v>
      </c>
      <c r="J50" s="148" t="s">
        <v>211</v>
      </c>
      <c r="K50" s="155" t="s">
        <v>430</v>
      </c>
    </row>
    <row r="51" spans="1:11" ht="39.75" customHeight="1" thickBot="1" x14ac:dyDescent="0.3">
      <c r="A51" s="255">
        <v>22</v>
      </c>
      <c r="B51" s="146">
        <v>42885</v>
      </c>
      <c r="C51" s="154" t="s">
        <v>164</v>
      </c>
      <c r="D51" s="162">
        <v>575</v>
      </c>
      <c r="E51" s="252">
        <v>7122</v>
      </c>
      <c r="F51" s="253">
        <v>3401</v>
      </c>
      <c r="G51" s="163">
        <v>405</v>
      </c>
      <c r="H51" s="149">
        <v>405</v>
      </c>
      <c r="I51" s="149" t="s">
        <v>211</v>
      </c>
      <c r="J51" s="149" t="s">
        <v>211</v>
      </c>
      <c r="K51" s="128" t="s">
        <v>175</v>
      </c>
    </row>
    <row r="52" spans="1:11" ht="20.100000000000001" customHeight="1" thickBot="1" x14ac:dyDescent="0.3">
      <c r="A52" s="188" t="s">
        <v>17</v>
      </c>
      <c r="B52" s="189"/>
      <c r="C52" s="189"/>
      <c r="D52" s="189"/>
      <c r="E52" s="189"/>
      <c r="F52" s="190"/>
      <c r="G52" s="254">
        <f>SUM(G40:G51)</f>
        <v>27098.23</v>
      </c>
      <c r="H52" s="254">
        <f t="shared" ref="H52:J52" si="2">SUM(H40:H51)</f>
        <v>22543.33</v>
      </c>
      <c r="I52" s="254">
        <f t="shared" si="2"/>
        <v>954.90000000000009</v>
      </c>
      <c r="J52" s="254">
        <f t="shared" si="2"/>
        <v>3600</v>
      </c>
      <c r="K52" s="19"/>
    </row>
    <row r="53" spans="1:11" ht="37.5" x14ac:dyDescent="0.25">
      <c r="A53" s="191" t="s">
        <v>0</v>
      </c>
      <c r="B53" s="191"/>
      <c r="C53" s="191"/>
      <c r="D53" s="201"/>
      <c r="E53" s="191"/>
      <c r="F53" s="191"/>
      <c r="G53" s="191"/>
      <c r="H53" s="191"/>
      <c r="I53" s="191"/>
      <c r="J53" s="191"/>
      <c r="K53" s="191"/>
    </row>
    <row r="54" spans="1:11" ht="27" x14ac:dyDescent="0.25">
      <c r="A54" s="192" t="s">
        <v>1</v>
      </c>
      <c r="B54" s="192"/>
      <c r="C54" s="192"/>
      <c r="D54" s="202"/>
      <c r="E54" s="192"/>
      <c r="F54" s="192"/>
      <c r="G54" s="192"/>
      <c r="H54" s="192"/>
      <c r="I54" s="192"/>
      <c r="J54" s="192"/>
      <c r="K54" s="192"/>
    </row>
    <row r="55" spans="1:11" ht="18" x14ac:dyDescent="0.25">
      <c r="A55" s="3"/>
      <c r="B55" s="3"/>
      <c r="C55" s="117"/>
      <c r="D55" s="139"/>
      <c r="E55" s="248"/>
      <c r="F55" s="3"/>
      <c r="G55" s="26"/>
      <c r="H55" s="3"/>
      <c r="I55" s="3"/>
      <c r="J55" s="3"/>
      <c r="K55" s="3"/>
    </row>
    <row r="56" spans="1:11" ht="30.75" x14ac:dyDescent="0.25">
      <c r="A56" s="182" t="s">
        <v>26</v>
      </c>
      <c r="B56" s="182"/>
      <c r="C56" s="182"/>
      <c r="D56" s="203"/>
      <c r="E56" s="182"/>
      <c r="F56" s="182"/>
      <c r="G56" s="182"/>
      <c r="H56" s="182"/>
      <c r="I56" s="182"/>
      <c r="J56" s="182"/>
      <c r="K56" s="182"/>
    </row>
    <row r="57" spans="1:11" ht="18" x14ac:dyDescent="0.25">
      <c r="A57" s="3"/>
      <c r="B57" s="3"/>
      <c r="C57" s="117"/>
      <c r="D57" s="139"/>
      <c r="E57" s="248"/>
      <c r="F57" s="3"/>
      <c r="G57" s="26"/>
      <c r="H57" s="3"/>
      <c r="I57" s="3"/>
      <c r="J57" s="3"/>
      <c r="K57" s="3"/>
    </row>
    <row r="58" spans="1:11" ht="21.75" customHeight="1" x14ac:dyDescent="0.25">
      <c r="A58" s="4" t="s">
        <v>21</v>
      </c>
      <c r="B58" s="5"/>
      <c r="C58" s="5" t="s">
        <v>7</v>
      </c>
      <c r="D58" s="140" t="s">
        <v>616</v>
      </c>
      <c r="E58" s="249"/>
      <c r="F58" s="134"/>
      <c r="G58" s="27"/>
      <c r="H58" s="5"/>
      <c r="I58" s="5"/>
      <c r="J58" s="5"/>
      <c r="K58" s="5"/>
    </row>
    <row r="59" spans="1:11" ht="49.5" customHeight="1" x14ac:dyDescent="0.25">
      <c r="A59" s="240" t="s">
        <v>3</v>
      </c>
      <c r="B59" s="240"/>
      <c r="C59" s="3" t="s">
        <v>7</v>
      </c>
      <c r="D59" s="241" t="s">
        <v>613</v>
      </c>
      <c r="E59" s="241"/>
      <c r="F59" s="241"/>
      <c r="G59" s="241"/>
      <c r="H59" s="241"/>
      <c r="I59" s="241"/>
      <c r="J59" s="241"/>
      <c r="K59" s="241"/>
    </row>
    <row r="60" spans="1:11" ht="57.75" customHeight="1" x14ac:dyDescent="0.25">
      <c r="A60" s="240" t="s">
        <v>5</v>
      </c>
      <c r="B60" s="240"/>
      <c r="C60" s="242" t="s">
        <v>7</v>
      </c>
      <c r="D60" s="241" t="s">
        <v>614</v>
      </c>
      <c r="E60" s="241"/>
      <c r="F60" s="241"/>
      <c r="G60" s="241"/>
      <c r="H60" s="241"/>
      <c r="I60" s="241"/>
      <c r="J60" s="241"/>
      <c r="K60" s="241"/>
    </row>
    <row r="61" spans="1:11" ht="18" x14ac:dyDescent="0.25">
      <c r="A61" s="243" t="s">
        <v>6</v>
      </c>
      <c r="B61" s="243"/>
      <c r="C61" s="242" t="s">
        <v>7</v>
      </c>
      <c r="D61" s="8" t="s">
        <v>615</v>
      </c>
      <c r="E61" s="249"/>
      <c r="F61" s="1"/>
      <c r="G61" s="8"/>
      <c r="H61" s="8"/>
      <c r="I61" s="8"/>
      <c r="J61" s="8"/>
      <c r="K61" s="7"/>
    </row>
    <row r="62" spans="1:11" ht="18.75" thickBot="1" x14ac:dyDescent="0.3">
      <c r="A62" s="1"/>
      <c r="B62" s="9"/>
      <c r="C62" s="118"/>
      <c r="D62" s="142"/>
      <c r="E62" s="249"/>
      <c r="F62" s="134"/>
      <c r="G62" s="1"/>
      <c r="H62" s="1"/>
      <c r="I62" s="1"/>
      <c r="J62" s="1"/>
      <c r="K62" s="10">
        <v>2017</v>
      </c>
    </row>
    <row r="63" spans="1:11" ht="16.5" thickBot="1" x14ac:dyDescent="0.3">
      <c r="A63" s="204" t="s">
        <v>8</v>
      </c>
      <c r="B63" s="206" t="s">
        <v>9</v>
      </c>
      <c r="C63" s="206"/>
      <c r="D63" s="207"/>
      <c r="E63" s="208" t="s">
        <v>10</v>
      </c>
      <c r="F63" s="244" t="s">
        <v>11</v>
      </c>
      <c r="G63" s="212" t="s">
        <v>12</v>
      </c>
      <c r="H63" s="211"/>
      <c r="I63" s="211"/>
      <c r="J63" s="211"/>
      <c r="K63" s="212" t="s">
        <v>13</v>
      </c>
    </row>
    <row r="64" spans="1:11" ht="16.5" thickBot="1" x14ac:dyDescent="0.3">
      <c r="A64" s="205"/>
      <c r="B64" s="158" t="s">
        <v>14</v>
      </c>
      <c r="C64" s="158" t="s">
        <v>15</v>
      </c>
      <c r="D64" s="159" t="s">
        <v>16</v>
      </c>
      <c r="E64" s="246"/>
      <c r="F64" s="245"/>
      <c r="G64" s="205"/>
      <c r="H64" s="160" t="s">
        <v>206</v>
      </c>
      <c r="I64" s="160" t="s">
        <v>207</v>
      </c>
      <c r="J64" s="160" t="s">
        <v>208</v>
      </c>
      <c r="K64" s="205"/>
    </row>
    <row r="65" spans="1:11" ht="27.75" customHeight="1" thickBot="1" x14ac:dyDescent="0.3">
      <c r="A65" s="188" t="s">
        <v>617</v>
      </c>
      <c r="B65" s="189"/>
      <c r="C65" s="189"/>
      <c r="D65" s="189"/>
      <c r="E65" s="189"/>
      <c r="F65" s="190"/>
      <c r="G65" s="254">
        <f>G52</f>
        <v>27098.23</v>
      </c>
      <c r="H65" s="254">
        <f t="shared" ref="H65:J65" si="3">H52</f>
        <v>22543.33</v>
      </c>
      <c r="I65" s="254">
        <f t="shared" si="3"/>
        <v>954.90000000000009</v>
      </c>
      <c r="J65" s="254">
        <f t="shared" si="3"/>
        <v>3600</v>
      </c>
      <c r="K65" s="19"/>
    </row>
    <row r="66" spans="1:11" ht="39.75" customHeight="1" x14ac:dyDescent="0.25">
      <c r="A66" s="144">
        <v>23</v>
      </c>
      <c r="B66" s="145">
        <v>42976</v>
      </c>
      <c r="C66" s="152" t="s">
        <v>185</v>
      </c>
      <c r="D66" s="122" t="s">
        <v>186</v>
      </c>
      <c r="E66" s="250">
        <v>14407</v>
      </c>
      <c r="F66" s="131">
        <v>6837</v>
      </c>
      <c r="G66" s="147">
        <v>135.35</v>
      </c>
      <c r="H66" s="148" t="s">
        <v>211</v>
      </c>
      <c r="I66" s="148" t="s">
        <v>211</v>
      </c>
      <c r="J66" s="148">
        <v>135.35</v>
      </c>
      <c r="K66" s="120" t="s">
        <v>444</v>
      </c>
    </row>
    <row r="67" spans="1:11" ht="39.75" customHeight="1" x14ac:dyDescent="0.25">
      <c r="A67" s="121">
        <v>24</v>
      </c>
      <c r="B67" s="145">
        <v>43096</v>
      </c>
      <c r="C67" s="152" t="s">
        <v>178</v>
      </c>
      <c r="D67" s="127">
        <v>3917</v>
      </c>
      <c r="E67" s="250">
        <v>339</v>
      </c>
      <c r="F67" s="129">
        <v>11343</v>
      </c>
      <c r="G67" s="147">
        <v>82</v>
      </c>
      <c r="H67" s="148" t="s">
        <v>211</v>
      </c>
      <c r="I67" s="151">
        <v>82</v>
      </c>
      <c r="J67" s="148" t="s">
        <v>211</v>
      </c>
      <c r="K67" s="120" t="s">
        <v>606</v>
      </c>
    </row>
    <row r="68" spans="1:11" ht="39.75" customHeight="1" x14ac:dyDescent="0.25">
      <c r="A68" s="121">
        <v>25</v>
      </c>
      <c r="B68" s="145">
        <v>43096</v>
      </c>
      <c r="C68" s="152" t="s">
        <v>178</v>
      </c>
      <c r="D68" s="127">
        <v>4114</v>
      </c>
      <c r="E68" s="250">
        <v>1208</v>
      </c>
      <c r="F68" s="129">
        <v>11836</v>
      </c>
      <c r="G68" s="147">
        <v>16.989999999999998</v>
      </c>
      <c r="H68" s="148"/>
      <c r="I68" s="161">
        <v>16.989999999999998</v>
      </c>
      <c r="J68" s="148"/>
      <c r="K68" s="120" t="s">
        <v>519</v>
      </c>
    </row>
    <row r="69" spans="1:11" ht="39.75" customHeight="1" x14ac:dyDescent="0.25">
      <c r="A69" s="144">
        <v>26</v>
      </c>
      <c r="B69" s="145">
        <v>43096</v>
      </c>
      <c r="C69" s="152" t="s">
        <v>178</v>
      </c>
      <c r="D69" s="127">
        <v>4114</v>
      </c>
      <c r="E69" s="250">
        <v>1208</v>
      </c>
      <c r="F69" s="129">
        <v>11836</v>
      </c>
      <c r="G69" s="147">
        <v>23.9</v>
      </c>
      <c r="H69" s="148"/>
      <c r="I69" s="161">
        <v>23.9</v>
      </c>
      <c r="J69" s="148"/>
      <c r="K69" s="120" t="s">
        <v>520</v>
      </c>
    </row>
    <row r="70" spans="1:11" ht="39.75" customHeight="1" x14ac:dyDescent="0.25">
      <c r="A70" s="121">
        <v>27</v>
      </c>
      <c r="B70" s="145">
        <v>43096</v>
      </c>
      <c r="C70" s="152" t="s">
        <v>178</v>
      </c>
      <c r="D70" s="127">
        <v>4114</v>
      </c>
      <c r="E70" s="250">
        <v>1208</v>
      </c>
      <c r="F70" s="129">
        <v>11836</v>
      </c>
      <c r="G70" s="147">
        <v>33.42</v>
      </c>
      <c r="H70" s="148"/>
      <c r="I70" s="161">
        <v>33.42</v>
      </c>
      <c r="J70" s="148"/>
      <c r="K70" s="120" t="s">
        <v>521</v>
      </c>
    </row>
    <row r="71" spans="1:11" ht="39.75" customHeight="1" x14ac:dyDescent="0.25">
      <c r="A71" s="121">
        <v>28</v>
      </c>
      <c r="B71" s="145">
        <v>43096</v>
      </c>
      <c r="C71" s="152" t="s">
        <v>178</v>
      </c>
      <c r="D71" s="127">
        <v>4114</v>
      </c>
      <c r="E71" s="250">
        <v>1208</v>
      </c>
      <c r="F71" s="129">
        <v>11836</v>
      </c>
      <c r="G71" s="147">
        <v>28.2</v>
      </c>
      <c r="H71" s="148"/>
      <c r="I71" s="161">
        <v>28.2</v>
      </c>
      <c r="J71" s="148"/>
      <c r="K71" s="120" t="s">
        <v>522</v>
      </c>
    </row>
    <row r="72" spans="1:11" ht="39.75" customHeight="1" x14ac:dyDescent="0.25">
      <c r="A72" s="144">
        <v>29</v>
      </c>
      <c r="B72" s="145">
        <v>43096</v>
      </c>
      <c r="C72" s="152" t="s">
        <v>178</v>
      </c>
      <c r="D72" s="127">
        <v>4114</v>
      </c>
      <c r="E72" s="250">
        <v>1208</v>
      </c>
      <c r="F72" s="129">
        <v>11836</v>
      </c>
      <c r="G72" s="147">
        <v>44.85</v>
      </c>
      <c r="H72" s="148"/>
      <c r="I72" s="161">
        <v>44.85</v>
      </c>
      <c r="J72" s="148"/>
      <c r="K72" s="120" t="s">
        <v>523</v>
      </c>
    </row>
    <row r="73" spans="1:11" ht="48.75" customHeight="1" x14ac:dyDescent="0.25">
      <c r="A73" s="121">
        <v>30</v>
      </c>
      <c r="B73" s="145">
        <v>43090</v>
      </c>
      <c r="C73" s="152" t="s">
        <v>163</v>
      </c>
      <c r="D73" s="127">
        <v>4601</v>
      </c>
      <c r="E73" s="156" t="s">
        <v>593</v>
      </c>
      <c r="F73" s="131">
        <v>12124</v>
      </c>
      <c r="G73" s="147">
        <v>0</v>
      </c>
      <c r="H73" s="148" t="s">
        <v>211</v>
      </c>
      <c r="I73" s="148"/>
      <c r="J73" s="148" t="s">
        <v>211</v>
      </c>
      <c r="K73" s="120" t="s">
        <v>568</v>
      </c>
    </row>
    <row r="74" spans="1:11" ht="39.75" customHeight="1" x14ac:dyDescent="0.25">
      <c r="A74" s="121">
        <v>31</v>
      </c>
      <c r="B74" s="145">
        <v>43159</v>
      </c>
      <c r="C74" s="152" t="s">
        <v>178</v>
      </c>
      <c r="D74" s="127"/>
      <c r="E74" s="250">
        <v>2041</v>
      </c>
      <c r="F74" s="129">
        <v>12330</v>
      </c>
      <c r="G74" s="147">
        <v>345</v>
      </c>
      <c r="H74" s="148" t="s">
        <v>211</v>
      </c>
      <c r="I74" s="151">
        <v>345</v>
      </c>
      <c r="J74" s="148" t="s">
        <v>211</v>
      </c>
      <c r="K74" s="120" t="s">
        <v>525</v>
      </c>
    </row>
    <row r="75" spans="1:11" ht="20.100000000000001" customHeight="1" thickBot="1" x14ac:dyDescent="0.3">
      <c r="A75" s="214" t="s">
        <v>17</v>
      </c>
      <c r="B75" s="215"/>
      <c r="C75" s="215"/>
      <c r="D75" s="215"/>
      <c r="E75" s="215"/>
      <c r="F75" s="216"/>
      <c r="G75" s="173">
        <f>SUM(G65:G74)</f>
        <v>27807.94</v>
      </c>
      <c r="H75" s="173">
        <f t="shared" ref="H75:J75" si="4">SUM(H65:H74)</f>
        <v>22543.33</v>
      </c>
      <c r="I75" s="173">
        <f t="shared" si="4"/>
        <v>1529.2600000000002</v>
      </c>
      <c r="J75" s="173">
        <f t="shared" si="4"/>
        <v>3735.35</v>
      </c>
      <c r="K75" s="119"/>
    </row>
    <row r="78" spans="1:11" x14ac:dyDescent="0.25">
      <c r="K78" s="256" t="s">
        <v>618</v>
      </c>
    </row>
  </sheetData>
  <mergeCells count="50">
    <mergeCell ref="H63:J63"/>
    <mergeCell ref="K63:K64"/>
    <mergeCell ref="A65:F65"/>
    <mergeCell ref="A52:F52"/>
    <mergeCell ref="A63:A64"/>
    <mergeCell ref="B63:D63"/>
    <mergeCell ref="E63:E64"/>
    <mergeCell ref="F63:F64"/>
    <mergeCell ref="G63:G64"/>
    <mergeCell ref="A53:K53"/>
    <mergeCell ref="A54:K54"/>
    <mergeCell ref="A56:K56"/>
    <mergeCell ref="A59:B59"/>
    <mergeCell ref="D59:K59"/>
    <mergeCell ref="A60:B60"/>
    <mergeCell ref="D60:K60"/>
    <mergeCell ref="A61:B61"/>
    <mergeCell ref="A40:F40"/>
    <mergeCell ref="A35:B35"/>
    <mergeCell ref="D35:K35"/>
    <mergeCell ref="A36:B36"/>
    <mergeCell ref="A26:F26"/>
    <mergeCell ref="A38:A39"/>
    <mergeCell ref="B38:D38"/>
    <mergeCell ref="E38:E39"/>
    <mergeCell ref="F38:F39"/>
    <mergeCell ref="G38:G39"/>
    <mergeCell ref="H38:J38"/>
    <mergeCell ref="K38:K39"/>
    <mergeCell ref="A28:K28"/>
    <mergeCell ref="A29:K29"/>
    <mergeCell ref="A31:K31"/>
    <mergeCell ref="A34:B34"/>
    <mergeCell ref="D34:K34"/>
    <mergeCell ref="A75:F75"/>
    <mergeCell ref="A3:K3"/>
    <mergeCell ref="A4:K4"/>
    <mergeCell ref="A6:K6"/>
    <mergeCell ref="A13:A14"/>
    <mergeCell ref="B13:D13"/>
    <mergeCell ref="H13:J13"/>
    <mergeCell ref="A9:B9"/>
    <mergeCell ref="D9:K9"/>
    <mergeCell ref="A10:B10"/>
    <mergeCell ref="D10:K10"/>
    <mergeCell ref="A11:B11"/>
    <mergeCell ref="G13:G14"/>
    <mergeCell ref="F13:F14"/>
    <mergeCell ref="E13:E14"/>
    <mergeCell ref="K13:K14"/>
  </mergeCells>
  <pageMargins left="0.47244094488188981" right="0.47244094488188981" top="0.52" bottom="0.39370078740157483" header="0.31496062992125984" footer="0.31496062992125984"/>
  <pageSetup paperSize="9" scale="64" orientation="landscape" r:id="rId1"/>
  <rowBreaks count="2" manualBreakCount="2">
    <brk id="26" max="10" man="1"/>
    <brk id="52" max="16383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opLeftCell="D3" zoomScale="70" zoomScaleNormal="70" workbookViewId="0">
      <selection activeCell="M13" sqref="M13"/>
    </sheetView>
  </sheetViews>
  <sheetFormatPr baseColWidth="10" defaultRowHeight="15" x14ac:dyDescent="0.25"/>
  <cols>
    <col min="1" max="1" width="8.42578125" customWidth="1"/>
    <col min="2" max="2" width="13" customWidth="1"/>
    <col min="3" max="3" width="9" style="123" bestFit="1" customWidth="1"/>
    <col min="4" max="4" width="6.7109375" style="138" customWidth="1"/>
    <col min="5" max="5" width="10.5703125" customWidth="1"/>
    <col min="6" max="6" width="10.42578125" style="133" bestFit="1" customWidth="1"/>
    <col min="7" max="7" width="13.140625" customWidth="1"/>
    <col min="8" max="8" width="30" customWidth="1"/>
    <col min="9" max="9" width="67.85546875" customWidth="1"/>
    <col min="10" max="10" width="21.85546875" bestFit="1" customWidth="1"/>
    <col min="11" max="11" width="23" bestFit="1" customWidth="1"/>
    <col min="246" max="246" width="14.140625" customWidth="1"/>
    <col min="247" max="247" width="9.7109375" customWidth="1"/>
    <col min="248" max="248" width="19.140625" customWidth="1"/>
    <col min="249" max="249" width="62.42578125" customWidth="1"/>
    <col min="250" max="250" width="31" customWidth="1"/>
    <col min="251" max="251" width="19.28515625" customWidth="1"/>
    <col min="252" max="252" width="15.5703125" bestFit="1" customWidth="1"/>
    <col min="253" max="254" width="17.5703125" bestFit="1" customWidth="1"/>
    <col min="255" max="255" width="17.5703125" customWidth="1"/>
    <col min="256" max="257" width="17.5703125" bestFit="1" customWidth="1"/>
    <col min="258" max="258" width="15.7109375" bestFit="1" customWidth="1"/>
    <col min="259" max="259" width="15" bestFit="1" customWidth="1"/>
    <col min="260" max="260" width="15" customWidth="1"/>
    <col min="261" max="262" width="18.5703125" bestFit="1" customWidth="1"/>
    <col min="263" max="263" width="87.28515625" customWidth="1"/>
    <col min="502" max="502" width="14.140625" customWidth="1"/>
    <col min="503" max="503" width="9.7109375" customWidth="1"/>
    <col min="504" max="504" width="19.140625" customWidth="1"/>
    <col min="505" max="505" width="62.42578125" customWidth="1"/>
    <col min="506" max="506" width="31" customWidth="1"/>
    <col min="507" max="507" width="19.28515625" customWidth="1"/>
    <col min="508" max="508" width="15.5703125" bestFit="1" customWidth="1"/>
    <col min="509" max="510" width="17.5703125" bestFit="1" customWidth="1"/>
    <col min="511" max="511" width="17.5703125" customWidth="1"/>
    <col min="512" max="513" width="17.5703125" bestFit="1" customWidth="1"/>
    <col min="514" max="514" width="15.7109375" bestFit="1" customWidth="1"/>
    <col min="515" max="515" width="15" bestFit="1" customWidth="1"/>
    <col min="516" max="516" width="15" customWidth="1"/>
    <col min="517" max="518" width="18.5703125" bestFit="1" customWidth="1"/>
    <col min="519" max="519" width="87.28515625" customWidth="1"/>
    <col min="758" max="758" width="14.140625" customWidth="1"/>
    <col min="759" max="759" width="9.7109375" customWidth="1"/>
    <col min="760" max="760" width="19.140625" customWidth="1"/>
    <col min="761" max="761" width="62.42578125" customWidth="1"/>
    <col min="762" max="762" width="31" customWidth="1"/>
    <col min="763" max="763" width="19.28515625" customWidth="1"/>
    <col min="764" max="764" width="15.5703125" bestFit="1" customWidth="1"/>
    <col min="765" max="766" width="17.5703125" bestFit="1" customWidth="1"/>
    <col min="767" max="767" width="17.5703125" customWidth="1"/>
    <col min="768" max="769" width="17.5703125" bestFit="1" customWidth="1"/>
    <col min="770" max="770" width="15.7109375" bestFit="1" customWidth="1"/>
    <col min="771" max="771" width="15" bestFit="1" customWidth="1"/>
    <col min="772" max="772" width="15" customWidth="1"/>
    <col min="773" max="774" width="18.5703125" bestFit="1" customWidth="1"/>
    <col min="775" max="775" width="87.28515625" customWidth="1"/>
    <col min="1014" max="1014" width="14.140625" customWidth="1"/>
    <col min="1015" max="1015" width="9.7109375" customWidth="1"/>
    <col min="1016" max="1016" width="19.140625" customWidth="1"/>
    <col min="1017" max="1017" width="62.42578125" customWidth="1"/>
    <col min="1018" max="1018" width="31" customWidth="1"/>
    <col min="1019" max="1019" width="19.28515625" customWidth="1"/>
    <col min="1020" max="1020" width="15.5703125" bestFit="1" customWidth="1"/>
    <col min="1021" max="1022" width="17.5703125" bestFit="1" customWidth="1"/>
    <col min="1023" max="1023" width="17.5703125" customWidth="1"/>
    <col min="1024" max="1025" width="17.5703125" bestFit="1" customWidth="1"/>
    <col min="1026" max="1026" width="15.7109375" bestFit="1" customWidth="1"/>
    <col min="1027" max="1027" width="15" bestFit="1" customWidth="1"/>
    <col min="1028" max="1028" width="15" customWidth="1"/>
    <col min="1029" max="1030" width="18.5703125" bestFit="1" customWidth="1"/>
    <col min="1031" max="1031" width="87.28515625" customWidth="1"/>
    <col min="1270" max="1270" width="14.140625" customWidth="1"/>
    <col min="1271" max="1271" width="9.7109375" customWidth="1"/>
    <col min="1272" max="1272" width="19.140625" customWidth="1"/>
    <col min="1273" max="1273" width="62.42578125" customWidth="1"/>
    <col min="1274" max="1274" width="31" customWidth="1"/>
    <col min="1275" max="1275" width="19.28515625" customWidth="1"/>
    <col min="1276" max="1276" width="15.5703125" bestFit="1" customWidth="1"/>
    <col min="1277" max="1278" width="17.5703125" bestFit="1" customWidth="1"/>
    <col min="1279" max="1279" width="17.5703125" customWidth="1"/>
    <col min="1280" max="1281" width="17.5703125" bestFit="1" customWidth="1"/>
    <col min="1282" max="1282" width="15.7109375" bestFit="1" customWidth="1"/>
    <col min="1283" max="1283" width="15" bestFit="1" customWidth="1"/>
    <col min="1284" max="1284" width="15" customWidth="1"/>
    <col min="1285" max="1286" width="18.5703125" bestFit="1" customWidth="1"/>
    <col min="1287" max="1287" width="87.28515625" customWidth="1"/>
    <col min="1526" max="1526" width="14.140625" customWidth="1"/>
    <col min="1527" max="1527" width="9.7109375" customWidth="1"/>
    <col min="1528" max="1528" width="19.140625" customWidth="1"/>
    <col min="1529" max="1529" width="62.42578125" customWidth="1"/>
    <col min="1530" max="1530" width="31" customWidth="1"/>
    <col min="1531" max="1531" width="19.28515625" customWidth="1"/>
    <col min="1532" max="1532" width="15.5703125" bestFit="1" customWidth="1"/>
    <col min="1533" max="1534" width="17.5703125" bestFit="1" customWidth="1"/>
    <col min="1535" max="1535" width="17.5703125" customWidth="1"/>
    <col min="1536" max="1537" width="17.5703125" bestFit="1" customWidth="1"/>
    <col min="1538" max="1538" width="15.7109375" bestFit="1" customWidth="1"/>
    <col min="1539" max="1539" width="15" bestFit="1" customWidth="1"/>
    <col min="1540" max="1540" width="15" customWidth="1"/>
    <col min="1541" max="1542" width="18.5703125" bestFit="1" customWidth="1"/>
    <col min="1543" max="1543" width="87.28515625" customWidth="1"/>
    <col min="1782" max="1782" width="14.140625" customWidth="1"/>
    <col min="1783" max="1783" width="9.7109375" customWidth="1"/>
    <col min="1784" max="1784" width="19.140625" customWidth="1"/>
    <col min="1785" max="1785" width="62.42578125" customWidth="1"/>
    <col min="1786" max="1786" width="31" customWidth="1"/>
    <col min="1787" max="1787" width="19.28515625" customWidth="1"/>
    <col min="1788" max="1788" width="15.5703125" bestFit="1" customWidth="1"/>
    <col min="1789" max="1790" width="17.5703125" bestFit="1" customWidth="1"/>
    <col min="1791" max="1791" width="17.5703125" customWidth="1"/>
    <col min="1792" max="1793" width="17.5703125" bestFit="1" customWidth="1"/>
    <col min="1794" max="1794" width="15.7109375" bestFit="1" customWidth="1"/>
    <col min="1795" max="1795" width="15" bestFit="1" customWidth="1"/>
    <col min="1796" max="1796" width="15" customWidth="1"/>
    <col min="1797" max="1798" width="18.5703125" bestFit="1" customWidth="1"/>
    <col min="1799" max="1799" width="87.28515625" customWidth="1"/>
    <col min="2038" max="2038" width="14.140625" customWidth="1"/>
    <col min="2039" max="2039" width="9.7109375" customWidth="1"/>
    <col min="2040" max="2040" width="19.140625" customWidth="1"/>
    <col min="2041" max="2041" width="62.42578125" customWidth="1"/>
    <col min="2042" max="2042" width="31" customWidth="1"/>
    <col min="2043" max="2043" width="19.28515625" customWidth="1"/>
    <col min="2044" max="2044" width="15.5703125" bestFit="1" customWidth="1"/>
    <col min="2045" max="2046" width="17.5703125" bestFit="1" customWidth="1"/>
    <col min="2047" max="2047" width="17.5703125" customWidth="1"/>
    <col min="2048" max="2049" width="17.5703125" bestFit="1" customWidth="1"/>
    <col min="2050" max="2050" width="15.7109375" bestFit="1" customWidth="1"/>
    <col min="2051" max="2051" width="15" bestFit="1" customWidth="1"/>
    <col min="2052" max="2052" width="15" customWidth="1"/>
    <col min="2053" max="2054" width="18.5703125" bestFit="1" customWidth="1"/>
    <col min="2055" max="2055" width="87.28515625" customWidth="1"/>
    <col min="2294" max="2294" width="14.140625" customWidth="1"/>
    <col min="2295" max="2295" width="9.7109375" customWidth="1"/>
    <col min="2296" max="2296" width="19.140625" customWidth="1"/>
    <col min="2297" max="2297" width="62.42578125" customWidth="1"/>
    <col min="2298" max="2298" width="31" customWidth="1"/>
    <col min="2299" max="2299" width="19.28515625" customWidth="1"/>
    <col min="2300" max="2300" width="15.5703125" bestFit="1" customWidth="1"/>
    <col min="2301" max="2302" width="17.5703125" bestFit="1" customWidth="1"/>
    <col min="2303" max="2303" width="17.5703125" customWidth="1"/>
    <col min="2304" max="2305" width="17.5703125" bestFit="1" customWidth="1"/>
    <col min="2306" max="2306" width="15.7109375" bestFit="1" customWidth="1"/>
    <col min="2307" max="2307" width="15" bestFit="1" customWidth="1"/>
    <col min="2308" max="2308" width="15" customWidth="1"/>
    <col min="2309" max="2310" width="18.5703125" bestFit="1" customWidth="1"/>
    <col min="2311" max="2311" width="87.28515625" customWidth="1"/>
    <col min="2550" max="2550" width="14.140625" customWidth="1"/>
    <col min="2551" max="2551" width="9.7109375" customWidth="1"/>
    <col min="2552" max="2552" width="19.140625" customWidth="1"/>
    <col min="2553" max="2553" width="62.42578125" customWidth="1"/>
    <col min="2554" max="2554" width="31" customWidth="1"/>
    <col min="2555" max="2555" width="19.28515625" customWidth="1"/>
    <col min="2556" max="2556" width="15.5703125" bestFit="1" customWidth="1"/>
    <col min="2557" max="2558" width="17.5703125" bestFit="1" customWidth="1"/>
    <col min="2559" max="2559" width="17.5703125" customWidth="1"/>
    <col min="2560" max="2561" width="17.5703125" bestFit="1" customWidth="1"/>
    <col min="2562" max="2562" width="15.7109375" bestFit="1" customWidth="1"/>
    <col min="2563" max="2563" width="15" bestFit="1" customWidth="1"/>
    <col min="2564" max="2564" width="15" customWidth="1"/>
    <col min="2565" max="2566" width="18.5703125" bestFit="1" customWidth="1"/>
    <col min="2567" max="2567" width="87.28515625" customWidth="1"/>
    <col min="2806" max="2806" width="14.140625" customWidth="1"/>
    <col min="2807" max="2807" width="9.7109375" customWidth="1"/>
    <col min="2808" max="2808" width="19.140625" customWidth="1"/>
    <col min="2809" max="2809" width="62.42578125" customWidth="1"/>
    <col min="2810" max="2810" width="31" customWidth="1"/>
    <col min="2811" max="2811" width="19.28515625" customWidth="1"/>
    <col min="2812" max="2812" width="15.5703125" bestFit="1" customWidth="1"/>
    <col min="2813" max="2814" width="17.5703125" bestFit="1" customWidth="1"/>
    <col min="2815" max="2815" width="17.5703125" customWidth="1"/>
    <col min="2816" max="2817" width="17.5703125" bestFit="1" customWidth="1"/>
    <col min="2818" max="2818" width="15.7109375" bestFit="1" customWidth="1"/>
    <col min="2819" max="2819" width="15" bestFit="1" customWidth="1"/>
    <col min="2820" max="2820" width="15" customWidth="1"/>
    <col min="2821" max="2822" width="18.5703125" bestFit="1" customWidth="1"/>
    <col min="2823" max="2823" width="87.28515625" customWidth="1"/>
    <col min="3062" max="3062" width="14.140625" customWidth="1"/>
    <col min="3063" max="3063" width="9.7109375" customWidth="1"/>
    <col min="3064" max="3064" width="19.140625" customWidth="1"/>
    <col min="3065" max="3065" width="62.42578125" customWidth="1"/>
    <col min="3066" max="3066" width="31" customWidth="1"/>
    <col min="3067" max="3067" width="19.28515625" customWidth="1"/>
    <col min="3068" max="3068" width="15.5703125" bestFit="1" customWidth="1"/>
    <col min="3069" max="3070" width="17.5703125" bestFit="1" customWidth="1"/>
    <col min="3071" max="3071" width="17.5703125" customWidth="1"/>
    <col min="3072" max="3073" width="17.5703125" bestFit="1" customWidth="1"/>
    <col min="3074" max="3074" width="15.7109375" bestFit="1" customWidth="1"/>
    <col min="3075" max="3075" width="15" bestFit="1" customWidth="1"/>
    <col min="3076" max="3076" width="15" customWidth="1"/>
    <col min="3077" max="3078" width="18.5703125" bestFit="1" customWidth="1"/>
    <col min="3079" max="3079" width="87.28515625" customWidth="1"/>
    <col min="3318" max="3318" width="14.140625" customWidth="1"/>
    <col min="3319" max="3319" width="9.7109375" customWidth="1"/>
    <col min="3320" max="3320" width="19.140625" customWidth="1"/>
    <col min="3321" max="3321" width="62.42578125" customWidth="1"/>
    <col min="3322" max="3322" width="31" customWidth="1"/>
    <col min="3323" max="3323" width="19.28515625" customWidth="1"/>
    <col min="3324" max="3324" width="15.5703125" bestFit="1" customWidth="1"/>
    <col min="3325" max="3326" width="17.5703125" bestFit="1" customWidth="1"/>
    <col min="3327" max="3327" width="17.5703125" customWidth="1"/>
    <col min="3328" max="3329" width="17.5703125" bestFit="1" customWidth="1"/>
    <col min="3330" max="3330" width="15.7109375" bestFit="1" customWidth="1"/>
    <col min="3331" max="3331" width="15" bestFit="1" customWidth="1"/>
    <col min="3332" max="3332" width="15" customWidth="1"/>
    <col min="3333" max="3334" width="18.5703125" bestFit="1" customWidth="1"/>
    <col min="3335" max="3335" width="87.28515625" customWidth="1"/>
    <col min="3574" max="3574" width="14.140625" customWidth="1"/>
    <col min="3575" max="3575" width="9.7109375" customWidth="1"/>
    <col min="3576" max="3576" width="19.140625" customWidth="1"/>
    <col min="3577" max="3577" width="62.42578125" customWidth="1"/>
    <col min="3578" max="3578" width="31" customWidth="1"/>
    <col min="3579" max="3579" width="19.28515625" customWidth="1"/>
    <col min="3580" max="3580" width="15.5703125" bestFit="1" customWidth="1"/>
    <col min="3581" max="3582" width="17.5703125" bestFit="1" customWidth="1"/>
    <col min="3583" max="3583" width="17.5703125" customWidth="1"/>
    <col min="3584" max="3585" width="17.5703125" bestFit="1" customWidth="1"/>
    <col min="3586" max="3586" width="15.7109375" bestFit="1" customWidth="1"/>
    <col min="3587" max="3587" width="15" bestFit="1" customWidth="1"/>
    <col min="3588" max="3588" width="15" customWidth="1"/>
    <col min="3589" max="3590" width="18.5703125" bestFit="1" customWidth="1"/>
    <col min="3591" max="3591" width="87.28515625" customWidth="1"/>
    <col min="3830" max="3830" width="14.140625" customWidth="1"/>
    <col min="3831" max="3831" width="9.7109375" customWidth="1"/>
    <col min="3832" max="3832" width="19.140625" customWidth="1"/>
    <col min="3833" max="3833" width="62.42578125" customWidth="1"/>
    <col min="3834" max="3834" width="31" customWidth="1"/>
    <col min="3835" max="3835" width="19.28515625" customWidth="1"/>
    <col min="3836" max="3836" width="15.5703125" bestFit="1" customWidth="1"/>
    <col min="3837" max="3838" width="17.5703125" bestFit="1" customWidth="1"/>
    <col min="3839" max="3839" width="17.5703125" customWidth="1"/>
    <col min="3840" max="3841" width="17.5703125" bestFit="1" customWidth="1"/>
    <col min="3842" max="3842" width="15.7109375" bestFit="1" customWidth="1"/>
    <col min="3843" max="3843" width="15" bestFit="1" customWidth="1"/>
    <col min="3844" max="3844" width="15" customWidth="1"/>
    <col min="3845" max="3846" width="18.5703125" bestFit="1" customWidth="1"/>
    <col min="3847" max="3847" width="87.28515625" customWidth="1"/>
    <col min="4086" max="4086" width="14.140625" customWidth="1"/>
    <col min="4087" max="4087" width="9.7109375" customWidth="1"/>
    <col min="4088" max="4088" width="19.140625" customWidth="1"/>
    <col min="4089" max="4089" width="62.42578125" customWidth="1"/>
    <col min="4090" max="4090" width="31" customWidth="1"/>
    <col min="4091" max="4091" width="19.28515625" customWidth="1"/>
    <col min="4092" max="4092" width="15.5703125" bestFit="1" customWidth="1"/>
    <col min="4093" max="4094" width="17.5703125" bestFit="1" customWidth="1"/>
    <col min="4095" max="4095" width="17.5703125" customWidth="1"/>
    <col min="4096" max="4097" width="17.5703125" bestFit="1" customWidth="1"/>
    <col min="4098" max="4098" width="15.7109375" bestFit="1" customWidth="1"/>
    <col min="4099" max="4099" width="15" bestFit="1" customWidth="1"/>
    <col min="4100" max="4100" width="15" customWidth="1"/>
    <col min="4101" max="4102" width="18.5703125" bestFit="1" customWidth="1"/>
    <col min="4103" max="4103" width="87.28515625" customWidth="1"/>
    <col min="4342" max="4342" width="14.140625" customWidth="1"/>
    <col min="4343" max="4343" width="9.7109375" customWidth="1"/>
    <col min="4344" max="4344" width="19.140625" customWidth="1"/>
    <col min="4345" max="4345" width="62.42578125" customWidth="1"/>
    <col min="4346" max="4346" width="31" customWidth="1"/>
    <col min="4347" max="4347" width="19.28515625" customWidth="1"/>
    <col min="4348" max="4348" width="15.5703125" bestFit="1" customWidth="1"/>
    <col min="4349" max="4350" width="17.5703125" bestFit="1" customWidth="1"/>
    <col min="4351" max="4351" width="17.5703125" customWidth="1"/>
    <col min="4352" max="4353" width="17.5703125" bestFit="1" customWidth="1"/>
    <col min="4354" max="4354" width="15.7109375" bestFit="1" customWidth="1"/>
    <col min="4355" max="4355" width="15" bestFit="1" customWidth="1"/>
    <col min="4356" max="4356" width="15" customWidth="1"/>
    <col min="4357" max="4358" width="18.5703125" bestFit="1" customWidth="1"/>
    <col min="4359" max="4359" width="87.28515625" customWidth="1"/>
    <col min="4598" max="4598" width="14.140625" customWidth="1"/>
    <col min="4599" max="4599" width="9.7109375" customWidth="1"/>
    <col min="4600" max="4600" width="19.140625" customWidth="1"/>
    <col min="4601" max="4601" width="62.42578125" customWidth="1"/>
    <col min="4602" max="4602" width="31" customWidth="1"/>
    <col min="4603" max="4603" width="19.28515625" customWidth="1"/>
    <col min="4604" max="4604" width="15.5703125" bestFit="1" customWidth="1"/>
    <col min="4605" max="4606" width="17.5703125" bestFit="1" customWidth="1"/>
    <col min="4607" max="4607" width="17.5703125" customWidth="1"/>
    <col min="4608" max="4609" width="17.5703125" bestFit="1" customWidth="1"/>
    <col min="4610" max="4610" width="15.7109375" bestFit="1" customWidth="1"/>
    <col min="4611" max="4611" width="15" bestFit="1" customWidth="1"/>
    <col min="4612" max="4612" width="15" customWidth="1"/>
    <col min="4613" max="4614" width="18.5703125" bestFit="1" customWidth="1"/>
    <col min="4615" max="4615" width="87.28515625" customWidth="1"/>
    <col min="4854" max="4854" width="14.140625" customWidth="1"/>
    <col min="4855" max="4855" width="9.7109375" customWidth="1"/>
    <col min="4856" max="4856" width="19.140625" customWidth="1"/>
    <col min="4857" max="4857" width="62.42578125" customWidth="1"/>
    <col min="4858" max="4858" width="31" customWidth="1"/>
    <col min="4859" max="4859" width="19.28515625" customWidth="1"/>
    <col min="4860" max="4860" width="15.5703125" bestFit="1" customWidth="1"/>
    <col min="4861" max="4862" width="17.5703125" bestFit="1" customWidth="1"/>
    <col min="4863" max="4863" width="17.5703125" customWidth="1"/>
    <col min="4864" max="4865" width="17.5703125" bestFit="1" customWidth="1"/>
    <col min="4866" max="4866" width="15.7109375" bestFit="1" customWidth="1"/>
    <col min="4867" max="4867" width="15" bestFit="1" customWidth="1"/>
    <col min="4868" max="4868" width="15" customWidth="1"/>
    <col min="4869" max="4870" width="18.5703125" bestFit="1" customWidth="1"/>
    <col min="4871" max="4871" width="87.28515625" customWidth="1"/>
    <col min="5110" max="5110" width="14.140625" customWidth="1"/>
    <col min="5111" max="5111" width="9.7109375" customWidth="1"/>
    <col min="5112" max="5112" width="19.140625" customWidth="1"/>
    <col min="5113" max="5113" width="62.42578125" customWidth="1"/>
    <col min="5114" max="5114" width="31" customWidth="1"/>
    <col min="5115" max="5115" width="19.28515625" customWidth="1"/>
    <col min="5116" max="5116" width="15.5703125" bestFit="1" customWidth="1"/>
    <col min="5117" max="5118" width="17.5703125" bestFit="1" customWidth="1"/>
    <col min="5119" max="5119" width="17.5703125" customWidth="1"/>
    <col min="5120" max="5121" width="17.5703125" bestFit="1" customWidth="1"/>
    <col min="5122" max="5122" width="15.7109375" bestFit="1" customWidth="1"/>
    <col min="5123" max="5123" width="15" bestFit="1" customWidth="1"/>
    <col min="5124" max="5124" width="15" customWidth="1"/>
    <col min="5125" max="5126" width="18.5703125" bestFit="1" customWidth="1"/>
    <col min="5127" max="5127" width="87.28515625" customWidth="1"/>
    <col min="5366" max="5366" width="14.140625" customWidth="1"/>
    <col min="5367" max="5367" width="9.7109375" customWidth="1"/>
    <col min="5368" max="5368" width="19.140625" customWidth="1"/>
    <col min="5369" max="5369" width="62.42578125" customWidth="1"/>
    <col min="5370" max="5370" width="31" customWidth="1"/>
    <col min="5371" max="5371" width="19.28515625" customWidth="1"/>
    <col min="5372" max="5372" width="15.5703125" bestFit="1" customWidth="1"/>
    <col min="5373" max="5374" width="17.5703125" bestFit="1" customWidth="1"/>
    <col min="5375" max="5375" width="17.5703125" customWidth="1"/>
    <col min="5376" max="5377" width="17.5703125" bestFit="1" customWidth="1"/>
    <col min="5378" max="5378" width="15.7109375" bestFit="1" customWidth="1"/>
    <col min="5379" max="5379" width="15" bestFit="1" customWidth="1"/>
    <col min="5380" max="5380" width="15" customWidth="1"/>
    <col min="5381" max="5382" width="18.5703125" bestFit="1" customWidth="1"/>
    <col min="5383" max="5383" width="87.28515625" customWidth="1"/>
    <col min="5622" max="5622" width="14.140625" customWidth="1"/>
    <col min="5623" max="5623" width="9.7109375" customWidth="1"/>
    <col min="5624" max="5624" width="19.140625" customWidth="1"/>
    <col min="5625" max="5625" width="62.42578125" customWidth="1"/>
    <col min="5626" max="5626" width="31" customWidth="1"/>
    <col min="5627" max="5627" width="19.28515625" customWidth="1"/>
    <col min="5628" max="5628" width="15.5703125" bestFit="1" customWidth="1"/>
    <col min="5629" max="5630" width="17.5703125" bestFit="1" customWidth="1"/>
    <col min="5631" max="5631" width="17.5703125" customWidth="1"/>
    <col min="5632" max="5633" width="17.5703125" bestFit="1" customWidth="1"/>
    <col min="5634" max="5634" width="15.7109375" bestFit="1" customWidth="1"/>
    <col min="5635" max="5635" width="15" bestFit="1" customWidth="1"/>
    <col min="5636" max="5636" width="15" customWidth="1"/>
    <col min="5637" max="5638" width="18.5703125" bestFit="1" customWidth="1"/>
    <col min="5639" max="5639" width="87.28515625" customWidth="1"/>
    <col min="5878" max="5878" width="14.140625" customWidth="1"/>
    <col min="5879" max="5879" width="9.7109375" customWidth="1"/>
    <col min="5880" max="5880" width="19.140625" customWidth="1"/>
    <col min="5881" max="5881" width="62.42578125" customWidth="1"/>
    <col min="5882" max="5882" width="31" customWidth="1"/>
    <col min="5883" max="5883" width="19.28515625" customWidth="1"/>
    <col min="5884" max="5884" width="15.5703125" bestFit="1" customWidth="1"/>
    <col min="5885" max="5886" width="17.5703125" bestFit="1" customWidth="1"/>
    <col min="5887" max="5887" width="17.5703125" customWidth="1"/>
    <col min="5888" max="5889" width="17.5703125" bestFit="1" customWidth="1"/>
    <col min="5890" max="5890" width="15.7109375" bestFit="1" customWidth="1"/>
    <col min="5891" max="5891" width="15" bestFit="1" customWidth="1"/>
    <col min="5892" max="5892" width="15" customWidth="1"/>
    <col min="5893" max="5894" width="18.5703125" bestFit="1" customWidth="1"/>
    <col min="5895" max="5895" width="87.28515625" customWidth="1"/>
    <col min="6134" max="6134" width="14.140625" customWidth="1"/>
    <col min="6135" max="6135" width="9.7109375" customWidth="1"/>
    <col min="6136" max="6136" width="19.140625" customWidth="1"/>
    <col min="6137" max="6137" width="62.42578125" customWidth="1"/>
    <col min="6138" max="6138" width="31" customWidth="1"/>
    <col min="6139" max="6139" width="19.28515625" customWidth="1"/>
    <col min="6140" max="6140" width="15.5703125" bestFit="1" customWidth="1"/>
    <col min="6141" max="6142" width="17.5703125" bestFit="1" customWidth="1"/>
    <col min="6143" max="6143" width="17.5703125" customWidth="1"/>
    <col min="6144" max="6145" width="17.5703125" bestFit="1" customWidth="1"/>
    <col min="6146" max="6146" width="15.7109375" bestFit="1" customWidth="1"/>
    <col min="6147" max="6147" width="15" bestFit="1" customWidth="1"/>
    <col min="6148" max="6148" width="15" customWidth="1"/>
    <col min="6149" max="6150" width="18.5703125" bestFit="1" customWidth="1"/>
    <col min="6151" max="6151" width="87.28515625" customWidth="1"/>
    <col min="6390" max="6390" width="14.140625" customWidth="1"/>
    <col min="6391" max="6391" width="9.7109375" customWidth="1"/>
    <col min="6392" max="6392" width="19.140625" customWidth="1"/>
    <col min="6393" max="6393" width="62.42578125" customWidth="1"/>
    <col min="6394" max="6394" width="31" customWidth="1"/>
    <col min="6395" max="6395" width="19.28515625" customWidth="1"/>
    <col min="6396" max="6396" width="15.5703125" bestFit="1" customWidth="1"/>
    <col min="6397" max="6398" width="17.5703125" bestFit="1" customWidth="1"/>
    <col min="6399" max="6399" width="17.5703125" customWidth="1"/>
    <col min="6400" max="6401" width="17.5703125" bestFit="1" customWidth="1"/>
    <col min="6402" max="6402" width="15.7109375" bestFit="1" customWidth="1"/>
    <col min="6403" max="6403" width="15" bestFit="1" customWidth="1"/>
    <col min="6404" max="6404" width="15" customWidth="1"/>
    <col min="6405" max="6406" width="18.5703125" bestFit="1" customWidth="1"/>
    <col min="6407" max="6407" width="87.28515625" customWidth="1"/>
    <col min="6646" max="6646" width="14.140625" customWidth="1"/>
    <col min="6647" max="6647" width="9.7109375" customWidth="1"/>
    <col min="6648" max="6648" width="19.140625" customWidth="1"/>
    <col min="6649" max="6649" width="62.42578125" customWidth="1"/>
    <col min="6650" max="6650" width="31" customWidth="1"/>
    <col min="6651" max="6651" width="19.28515625" customWidth="1"/>
    <col min="6652" max="6652" width="15.5703125" bestFit="1" customWidth="1"/>
    <col min="6653" max="6654" width="17.5703125" bestFit="1" customWidth="1"/>
    <col min="6655" max="6655" width="17.5703125" customWidth="1"/>
    <col min="6656" max="6657" width="17.5703125" bestFit="1" customWidth="1"/>
    <col min="6658" max="6658" width="15.7109375" bestFit="1" customWidth="1"/>
    <col min="6659" max="6659" width="15" bestFit="1" customWidth="1"/>
    <col min="6660" max="6660" width="15" customWidth="1"/>
    <col min="6661" max="6662" width="18.5703125" bestFit="1" customWidth="1"/>
    <col min="6663" max="6663" width="87.28515625" customWidth="1"/>
    <col min="6902" max="6902" width="14.140625" customWidth="1"/>
    <col min="6903" max="6903" width="9.7109375" customWidth="1"/>
    <col min="6904" max="6904" width="19.140625" customWidth="1"/>
    <col min="6905" max="6905" width="62.42578125" customWidth="1"/>
    <col min="6906" max="6906" width="31" customWidth="1"/>
    <col min="6907" max="6907" width="19.28515625" customWidth="1"/>
    <col min="6908" max="6908" width="15.5703125" bestFit="1" customWidth="1"/>
    <col min="6909" max="6910" width="17.5703125" bestFit="1" customWidth="1"/>
    <col min="6911" max="6911" width="17.5703125" customWidth="1"/>
    <col min="6912" max="6913" width="17.5703125" bestFit="1" customWidth="1"/>
    <col min="6914" max="6914" width="15.7109375" bestFit="1" customWidth="1"/>
    <col min="6915" max="6915" width="15" bestFit="1" customWidth="1"/>
    <col min="6916" max="6916" width="15" customWidth="1"/>
    <col min="6917" max="6918" width="18.5703125" bestFit="1" customWidth="1"/>
    <col min="6919" max="6919" width="87.28515625" customWidth="1"/>
    <col min="7158" max="7158" width="14.140625" customWidth="1"/>
    <col min="7159" max="7159" width="9.7109375" customWidth="1"/>
    <col min="7160" max="7160" width="19.140625" customWidth="1"/>
    <col min="7161" max="7161" width="62.42578125" customWidth="1"/>
    <col min="7162" max="7162" width="31" customWidth="1"/>
    <col min="7163" max="7163" width="19.28515625" customWidth="1"/>
    <col min="7164" max="7164" width="15.5703125" bestFit="1" customWidth="1"/>
    <col min="7165" max="7166" width="17.5703125" bestFit="1" customWidth="1"/>
    <col min="7167" max="7167" width="17.5703125" customWidth="1"/>
    <col min="7168" max="7169" width="17.5703125" bestFit="1" customWidth="1"/>
    <col min="7170" max="7170" width="15.7109375" bestFit="1" customWidth="1"/>
    <col min="7171" max="7171" width="15" bestFit="1" customWidth="1"/>
    <col min="7172" max="7172" width="15" customWidth="1"/>
    <col min="7173" max="7174" width="18.5703125" bestFit="1" customWidth="1"/>
    <col min="7175" max="7175" width="87.28515625" customWidth="1"/>
    <col min="7414" max="7414" width="14.140625" customWidth="1"/>
    <col min="7415" max="7415" width="9.7109375" customWidth="1"/>
    <col min="7416" max="7416" width="19.140625" customWidth="1"/>
    <col min="7417" max="7417" width="62.42578125" customWidth="1"/>
    <col min="7418" max="7418" width="31" customWidth="1"/>
    <col min="7419" max="7419" width="19.28515625" customWidth="1"/>
    <col min="7420" max="7420" width="15.5703125" bestFit="1" customWidth="1"/>
    <col min="7421" max="7422" width="17.5703125" bestFit="1" customWidth="1"/>
    <col min="7423" max="7423" width="17.5703125" customWidth="1"/>
    <col min="7424" max="7425" width="17.5703125" bestFit="1" customWidth="1"/>
    <col min="7426" max="7426" width="15.7109375" bestFit="1" customWidth="1"/>
    <col min="7427" max="7427" width="15" bestFit="1" customWidth="1"/>
    <col min="7428" max="7428" width="15" customWidth="1"/>
    <col min="7429" max="7430" width="18.5703125" bestFit="1" customWidth="1"/>
    <col min="7431" max="7431" width="87.28515625" customWidth="1"/>
    <col min="7670" max="7670" width="14.140625" customWidth="1"/>
    <col min="7671" max="7671" width="9.7109375" customWidth="1"/>
    <col min="7672" max="7672" width="19.140625" customWidth="1"/>
    <col min="7673" max="7673" width="62.42578125" customWidth="1"/>
    <col min="7674" max="7674" width="31" customWidth="1"/>
    <col min="7675" max="7675" width="19.28515625" customWidth="1"/>
    <col min="7676" max="7676" width="15.5703125" bestFit="1" customWidth="1"/>
    <col min="7677" max="7678" width="17.5703125" bestFit="1" customWidth="1"/>
    <col min="7679" max="7679" width="17.5703125" customWidth="1"/>
    <col min="7680" max="7681" width="17.5703125" bestFit="1" customWidth="1"/>
    <col min="7682" max="7682" width="15.7109375" bestFit="1" customWidth="1"/>
    <col min="7683" max="7683" width="15" bestFit="1" customWidth="1"/>
    <col min="7684" max="7684" width="15" customWidth="1"/>
    <col min="7685" max="7686" width="18.5703125" bestFit="1" customWidth="1"/>
    <col min="7687" max="7687" width="87.28515625" customWidth="1"/>
    <col min="7926" max="7926" width="14.140625" customWidth="1"/>
    <col min="7927" max="7927" width="9.7109375" customWidth="1"/>
    <col min="7928" max="7928" width="19.140625" customWidth="1"/>
    <col min="7929" max="7929" width="62.42578125" customWidth="1"/>
    <col min="7930" max="7930" width="31" customWidth="1"/>
    <col min="7931" max="7931" width="19.28515625" customWidth="1"/>
    <col min="7932" max="7932" width="15.5703125" bestFit="1" customWidth="1"/>
    <col min="7933" max="7934" width="17.5703125" bestFit="1" customWidth="1"/>
    <col min="7935" max="7935" width="17.5703125" customWidth="1"/>
    <col min="7936" max="7937" width="17.5703125" bestFit="1" customWidth="1"/>
    <col min="7938" max="7938" width="15.7109375" bestFit="1" customWidth="1"/>
    <col min="7939" max="7939" width="15" bestFit="1" customWidth="1"/>
    <col min="7940" max="7940" width="15" customWidth="1"/>
    <col min="7941" max="7942" width="18.5703125" bestFit="1" customWidth="1"/>
    <col min="7943" max="7943" width="87.28515625" customWidth="1"/>
    <col min="8182" max="8182" width="14.140625" customWidth="1"/>
    <col min="8183" max="8183" width="9.7109375" customWidth="1"/>
    <col min="8184" max="8184" width="19.140625" customWidth="1"/>
    <col min="8185" max="8185" width="62.42578125" customWidth="1"/>
    <col min="8186" max="8186" width="31" customWidth="1"/>
    <col min="8187" max="8187" width="19.28515625" customWidth="1"/>
    <col min="8188" max="8188" width="15.5703125" bestFit="1" customWidth="1"/>
    <col min="8189" max="8190" width="17.5703125" bestFit="1" customWidth="1"/>
    <col min="8191" max="8191" width="17.5703125" customWidth="1"/>
    <col min="8192" max="8193" width="17.5703125" bestFit="1" customWidth="1"/>
    <col min="8194" max="8194" width="15.7109375" bestFit="1" customWidth="1"/>
    <col min="8195" max="8195" width="15" bestFit="1" customWidth="1"/>
    <col min="8196" max="8196" width="15" customWidth="1"/>
    <col min="8197" max="8198" width="18.5703125" bestFit="1" customWidth="1"/>
    <col min="8199" max="8199" width="87.28515625" customWidth="1"/>
    <col min="8438" max="8438" width="14.140625" customWidth="1"/>
    <col min="8439" max="8439" width="9.7109375" customWidth="1"/>
    <col min="8440" max="8440" width="19.140625" customWidth="1"/>
    <col min="8441" max="8441" width="62.42578125" customWidth="1"/>
    <col min="8442" max="8442" width="31" customWidth="1"/>
    <col min="8443" max="8443" width="19.28515625" customWidth="1"/>
    <col min="8444" max="8444" width="15.5703125" bestFit="1" customWidth="1"/>
    <col min="8445" max="8446" width="17.5703125" bestFit="1" customWidth="1"/>
    <col min="8447" max="8447" width="17.5703125" customWidth="1"/>
    <col min="8448" max="8449" width="17.5703125" bestFit="1" customWidth="1"/>
    <col min="8450" max="8450" width="15.7109375" bestFit="1" customWidth="1"/>
    <col min="8451" max="8451" width="15" bestFit="1" customWidth="1"/>
    <col min="8452" max="8452" width="15" customWidth="1"/>
    <col min="8453" max="8454" width="18.5703125" bestFit="1" customWidth="1"/>
    <col min="8455" max="8455" width="87.28515625" customWidth="1"/>
    <col min="8694" max="8694" width="14.140625" customWidth="1"/>
    <col min="8695" max="8695" width="9.7109375" customWidth="1"/>
    <col min="8696" max="8696" width="19.140625" customWidth="1"/>
    <col min="8697" max="8697" width="62.42578125" customWidth="1"/>
    <col min="8698" max="8698" width="31" customWidth="1"/>
    <col min="8699" max="8699" width="19.28515625" customWidth="1"/>
    <col min="8700" max="8700" width="15.5703125" bestFit="1" customWidth="1"/>
    <col min="8701" max="8702" width="17.5703125" bestFit="1" customWidth="1"/>
    <col min="8703" max="8703" width="17.5703125" customWidth="1"/>
    <col min="8704" max="8705" width="17.5703125" bestFit="1" customWidth="1"/>
    <col min="8706" max="8706" width="15.7109375" bestFit="1" customWidth="1"/>
    <col min="8707" max="8707" width="15" bestFit="1" customWidth="1"/>
    <col min="8708" max="8708" width="15" customWidth="1"/>
    <col min="8709" max="8710" width="18.5703125" bestFit="1" customWidth="1"/>
    <col min="8711" max="8711" width="87.28515625" customWidth="1"/>
    <col min="8950" max="8950" width="14.140625" customWidth="1"/>
    <col min="8951" max="8951" width="9.7109375" customWidth="1"/>
    <col min="8952" max="8952" width="19.140625" customWidth="1"/>
    <col min="8953" max="8953" width="62.42578125" customWidth="1"/>
    <col min="8954" max="8954" width="31" customWidth="1"/>
    <col min="8955" max="8955" width="19.28515625" customWidth="1"/>
    <col min="8956" max="8956" width="15.5703125" bestFit="1" customWidth="1"/>
    <col min="8957" max="8958" width="17.5703125" bestFit="1" customWidth="1"/>
    <col min="8959" max="8959" width="17.5703125" customWidth="1"/>
    <col min="8960" max="8961" width="17.5703125" bestFit="1" customWidth="1"/>
    <col min="8962" max="8962" width="15.7109375" bestFit="1" customWidth="1"/>
    <col min="8963" max="8963" width="15" bestFit="1" customWidth="1"/>
    <col min="8964" max="8964" width="15" customWidth="1"/>
    <col min="8965" max="8966" width="18.5703125" bestFit="1" customWidth="1"/>
    <col min="8967" max="8967" width="87.28515625" customWidth="1"/>
    <col min="9206" max="9206" width="14.140625" customWidth="1"/>
    <col min="9207" max="9207" width="9.7109375" customWidth="1"/>
    <col min="9208" max="9208" width="19.140625" customWidth="1"/>
    <col min="9209" max="9209" width="62.42578125" customWidth="1"/>
    <col min="9210" max="9210" width="31" customWidth="1"/>
    <col min="9211" max="9211" width="19.28515625" customWidth="1"/>
    <col min="9212" max="9212" width="15.5703125" bestFit="1" customWidth="1"/>
    <col min="9213" max="9214" width="17.5703125" bestFit="1" customWidth="1"/>
    <col min="9215" max="9215" width="17.5703125" customWidth="1"/>
    <col min="9216" max="9217" width="17.5703125" bestFit="1" customWidth="1"/>
    <col min="9218" max="9218" width="15.7109375" bestFit="1" customWidth="1"/>
    <col min="9219" max="9219" width="15" bestFit="1" customWidth="1"/>
    <col min="9220" max="9220" width="15" customWidth="1"/>
    <col min="9221" max="9222" width="18.5703125" bestFit="1" customWidth="1"/>
    <col min="9223" max="9223" width="87.28515625" customWidth="1"/>
    <col min="9462" max="9462" width="14.140625" customWidth="1"/>
    <col min="9463" max="9463" width="9.7109375" customWidth="1"/>
    <col min="9464" max="9464" width="19.140625" customWidth="1"/>
    <col min="9465" max="9465" width="62.42578125" customWidth="1"/>
    <col min="9466" max="9466" width="31" customWidth="1"/>
    <col min="9467" max="9467" width="19.28515625" customWidth="1"/>
    <col min="9468" max="9468" width="15.5703125" bestFit="1" customWidth="1"/>
    <col min="9469" max="9470" width="17.5703125" bestFit="1" customWidth="1"/>
    <col min="9471" max="9471" width="17.5703125" customWidth="1"/>
    <col min="9472" max="9473" width="17.5703125" bestFit="1" customWidth="1"/>
    <col min="9474" max="9474" width="15.7109375" bestFit="1" customWidth="1"/>
    <col min="9475" max="9475" width="15" bestFit="1" customWidth="1"/>
    <col min="9476" max="9476" width="15" customWidth="1"/>
    <col min="9477" max="9478" width="18.5703125" bestFit="1" customWidth="1"/>
    <col min="9479" max="9479" width="87.28515625" customWidth="1"/>
    <col min="9718" max="9718" width="14.140625" customWidth="1"/>
    <col min="9719" max="9719" width="9.7109375" customWidth="1"/>
    <col min="9720" max="9720" width="19.140625" customWidth="1"/>
    <col min="9721" max="9721" width="62.42578125" customWidth="1"/>
    <col min="9722" max="9722" width="31" customWidth="1"/>
    <col min="9723" max="9723" width="19.28515625" customWidth="1"/>
    <col min="9724" max="9724" width="15.5703125" bestFit="1" customWidth="1"/>
    <col min="9725" max="9726" width="17.5703125" bestFit="1" customWidth="1"/>
    <col min="9727" max="9727" width="17.5703125" customWidth="1"/>
    <col min="9728" max="9729" width="17.5703125" bestFit="1" customWidth="1"/>
    <col min="9730" max="9730" width="15.7109375" bestFit="1" customWidth="1"/>
    <col min="9731" max="9731" width="15" bestFit="1" customWidth="1"/>
    <col min="9732" max="9732" width="15" customWidth="1"/>
    <col min="9733" max="9734" width="18.5703125" bestFit="1" customWidth="1"/>
    <col min="9735" max="9735" width="87.28515625" customWidth="1"/>
    <col min="9974" max="9974" width="14.140625" customWidth="1"/>
    <col min="9975" max="9975" width="9.7109375" customWidth="1"/>
    <col min="9976" max="9976" width="19.140625" customWidth="1"/>
    <col min="9977" max="9977" width="62.42578125" customWidth="1"/>
    <col min="9978" max="9978" width="31" customWidth="1"/>
    <col min="9979" max="9979" width="19.28515625" customWidth="1"/>
    <col min="9980" max="9980" width="15.5703125" bestFit="1" customWidth="1"/>
    <col min="9981" max="9982" width="17.5703125" bestFit="1" customWidth="1"/>
    <col min="9983" max="9983" width="17.5703125" customWidth="1"/>
    <col min="9984" max="9985" width="17.5703125" bestFit="1" customWidth="1"/>
    <col min="9986" max="9986" width="15.7109375" bestFit="1" customWidth="1"/>
    <col min="9987" max="9987" width="15" bestFit="1" customWidth="1"/>
    <col min="9988" max="9988" width="15" customWidth="1"/>
    <col min="9989" max="9990" width="18.5703125" bestFit="1" customWidth="1"/>
    <col min="9991" max="9991" width="87.28515625" customWidth="1"/>
    <col min="10230" max="10230" width="14.140625" customWidth="1"/>
    <col min="10231" max="10231" width="9.7109375" customWidth="1"/>
    <col min="10232" max="10232" width="19.140625" customWidth="1"/>
    <col min="10233" max="10233" width="62.42578125" customWidth="1"/>
    <col min="10234" max="10234" width="31" customWidth="1"/>
    <col min="10235" max="10235" width="19.28515625" customWidth="1"/>
    <col min="10236" max="10236" width="15.5703125" bestFit="1" customWidth="1"/>
    <col min="10237" max="10238" width="17.5703125" bestFit="1" customWidth="1"/>
    <col min="10239" max="10239" width="17.5703125" customWidth="1"/>
    <col min="10240" max="10241" width="17.5703125" bestFit="1" customWidth="1"/>
    <col min="10242" max="10242" width="15.7109375" bestFit="1" customWidth="1"/>
    <col min="10243" max="10243" width="15" bestFit="1" customWidth="1"/>
    <col min="10244" max="10244" width="15" customWidth="1"/>
    <col min="10245" max="10246" width="18.5703125" bestFit="1" customWidth="1"/>
    <col min="10247" max="10247" width="87.28515625" customWidth="1"/>
    <col min="10486" max="10486" width="14.140625" customWidth="1"/>
    <col min="10487" max="10487" width="9.7109375" customWidth="1"/>
    <col min="10488" max="10488" width="19.140625" customWidth="1"/>
    <col min="10489" max="10489" width="62.42578125" customWidth="1"/>
    <col min="10490" max="10490" width="31" customWidth="1"/>
    <col min="10491" max="10491" width="19.28515625" customWidth="1"/>
    <col min="10492" max="10492" width="15.5703125" bestFit="1" customWidth="1"/>
    <col min="10493" max="10494" width="17.5703125" bestFit="1" customWidth="1"/>
    <col min="10495" max="10495" width="17.5703125" customWidth="1"/>
    <col min="10496" max="10497" width="17.5703125" bestFit="1" customWidth="1"/>
    <col min="10498" max="10498" width="15.7109375" bestFit="1" customWidth="1"/>
    <col min="10499" max="10499" width="15" bestFit="1" customWidth="1"/>
    <col min="10500" max="10500" width="15" customWidth="1"/>
    <col min="10501" max="10502" width="18.5703125" bestFit="1" customWidth="1"/>
    <col min="10503" max="10503" width="87.28515625" customWidth="1"/>
    <col min="10742" max="10742" width="14.140625" customWidth="1"/>
    <col min="10743" max="10743" width="9.7109375" customWidth="1"/>
    <col min="10744" max="10744" width="19.140625" customWidth="1"/>
    <col min="10745" max="10745" width="62.42578125" customWidth="1"/>
    <col min="10746" max="10746" width="31" customWidth="1"/>
    <col min="10747" max="10747" width="19.28515625" customWidth="1"/>
    <col min="10748" max="10748" width="15.5703125" bestFit="1" customWidth="1"/>
    <col min="10749" max="10750" width="17.5703125" bestFit="1" customWidth="1"/>
    <col min="10751" max="10751" width="17.5703125" customWidth="1"/>
    <col min="10752" max="10753" width="17.5703125" bestFit="1" customWidth="1"/>
    <col min="10754" max="10754" width="15.7109375" bestFit="1" customWidth="1"/>
    <col min="10755" max="10755" width="15" bestFit="1" customWidth="1"/>
    <col min="10756" max="10756" width="15" customWidth="1"/>
    <col min="10757" max="10758" width="18.5703125" bestFit="1" customWidth="1"/>
    <col min="10759" max="10759" width="87.28515625" customWidth="1"/>
    <col min="10998" max="10998" width="14.140625" customWidth="1"/>
    <col min="10999" max="10999" width="9.7109375" customWidth="1"/>
    <col min="11000" max="11000" width="19.140625" customWidth="1"/>
    <col min="11001" max="11001" width="62.42578125" customWidth="1"/>
    <col min="11002" max="11002" width="31" customWidth="1"/>
    <col min="11003" max="11003" width="19.28515625" customWidth="1"/>
    <col min="11004" max="11004" width="15.5703125" bestFit="1" customWidth="1"/>
    <col min="11005" max="11006" width="17.5703125" bestFit="1" customWidth="1"/>
    <col min="11007" max="11007" width="17.5703125" customWidth="1"/>
    <col min="11008" max="11009" width="17.5703125" bestFit="1" customWidth="1"/>
    <col min="11010" max="11010" width="15.7109375" bestFit="1" customWidth="1"/>
    <col min="11011" max="11011" width="15" bestFit="1" customWidth="1"/>
    <col min="11012" max="11012" width="15" customWidth="1"/>
    <col min="11013" max="11014" width="18.5703125" bestFit="1" customWidth="1"/>
    <col min="11015" max="11015" width="87.28515625" customWidth="1"/>
    <col min="11254" max="11254" width="14.140625" customWidth="1"/>
    <col min="11255" max="11255" width="9.7109375" customWidth="1"/>
    <col min="11256" max="11256" width="19.140625" customWidth="1"/>
    <col min="11257" max="11257" width="62.42578125" customWidth="1"/>
    <col min="11258" max="11258" width="31" customWidth="1"/>
    <col min="11259" max="11259" width="19.28515625" customWidth="1"/>
    <col min="11260" max="11260" width="15.5703125" bestFit="1" customWidth="1"/>
    <col min="11261" max="11262" width="17.5703125" bestFit="1" customWidth="1"/>
    <col min="11263" max="11263" width="17.5703125" customWidth="1"/>
    <col min="11264" max="11265" width="17.5703125" bestFit="1" customWidth="1"/>
    <col min="11266" max="11266" width="15.7109375" bestFit="1" customWidth="1"/>
    <col min="11267" max="11267" width="15" bestFit="1" customWidth="1"/>
    <col min="11268" max="11268" width="15" customWidth="1"/>
    <col min="11269" max="11270" width="18.5703125" bestFit="1" customWidth="1"/>
    <col min="11271" max="11271" width="87.28515625" customWidth="1"/>
    <col min="11510" max="11510" width="14.140625" customWidth="1"/>
    <col min="11511" max="11511" width="9.7109375" customWidth="1"/>
    <col min="11512" max="11512" width="19.140625" customWidth="1"/>
    <col min="11513" max="11513" width="62.42578125" customWidth="1"/>
    <col min="11514" max="11514" width="31" customWidth="1"/>
    <col min="11515" max="11515" width="19.28515625" customWidth="1"/>
    <col min="11516" max="11516" width="15.5703125" bestFit="1" customWidth="1"/>
    <col min="11517" max="11518" width="17.5703125" bestFit="1" customWidth="1"/>
    <col min="11519" max="11519" width="17.5703125" customWidth="1"/>
    <col min="11520" max="11521" width="17.5703125" bestFit="1" customWidth="1"/>
    <col min="11522" max="11522" width="15.7109375" bestFit="1" customWidth="1"/>
    <col min="11523" max="11523" width="15" bestFit="1" customWidth="1"/>
    <col min="11524" max="11524" width="15" customWidth="1"/>
    <col min="11525" max="11526" width="18.5703125" bestFit="1" customWidth="1"/>
    <col min="11527" max="11527" width="87.28515625" customWidth="1"/>
    <col min="11766" max="11766" width="14.140625" customWidth="1"/>
    <col min="11767" max="11767" width="9.7109375" customWidth="1"/>
    <col min="11768" max="11768" width="19.140625" customWidth="1"/>
    <col min="11769" max="11769" width="62.42578125" customWidth="1"/>
    <col min="11770" max="11770" width="31" customWidth="1"/>
    <col min="11771" max="11771" width="19.28515625" customWidth="1"/>
    <col min="11772" max="11772" width="15.5703125" bestFit="1" customWidth="1"/>
    <col min="11773" max="11774" width="17.5703125" bestFit="1" customWidth="1"/>
    <col min="11775" max="11775" width="17.5703125" customWidth="1"/>
    <col min="11776" max="11777" width="17.5703125" bestFit="1" customWidth="1"/>
    <col min="11778" max="11778" width="15.7109375" bestFit="1" customWidth="1"/>
    <col min="11779" max="11779" width="15" bestFit="1" customWidth="1"/>
    <col min="11780" max="11780" width="15" customWidth="1"/>
    <col min="11781" max="11782" width="18.5703125" bestFit="1" customWidth="1"/>
    <col min="11783" max="11783" width="87.28515625" customWidth="1"/>
    <col min="12022" max="12022" width="14.140625" customWidth="1"/>
    <col min="12023" max="12023" width="9.7109375" customWidth="1"/>
    <col min="12024" max="12024" width="19.140625" customWidth="1"/>
    <col min="12025" max="12025" width="62.42578125" customWidth="1"/>
    <col min="12026" max="12026" width="31" customWidth="1"/>
    <col min="12027" max="12027" width="19.28515625" customWidth="1"/>
    <col min="12028" max="12028" width="15.5703125" bestFit="1" customWidth="1"/>
    <col min="12029" max="12030" width="17.5703125" bestFit="1" customWidth="1"/>
    <col min="12031" max="12031" width="17.5703125" customWidth="1"/>
    <col min="12032" max="12033" width="17.5703125" bestFit="1" customWidth="1"/>
    <col min="12034" max="12034" width="15.7109375" bestFit="1" customWidth="1"/>
    <col min="12035" max="12035" width="15" bestFit="1" customWidth="1"/>
    <col min="12036" max="12036" width="15" customWidth="1"/>
    <col min="12037" max="12038" width="18.5703125" bestFit="1" customWidth="1"/>
    <col min="12039" max="12039" width="87.28515625" customWidth="1"/>
    <col min="12278" max="12278" width="14.140625" customWidth="1"/>
    <col min="12279" max="12279" width="9.7109375" customWidth="1"/>
    <col min="12280" max="12280" width="19.140625" customWidth="1"/>
    <col min="12281" max="12281" width="62.42578125" customWidth="1"/>
    <col min="12282" max="12282" width="31" customWidth="1"/>
    <col min="12283" max="12283" width="19.28515625" customWidth="1"/>
    <col min="12284" max="12284" width="15.5703125" bestFit="1" customWidth="1"/>
    <col min="12285" max="12286" width="17.5703125" bestFit="1" customWidth="1"/>
    <col min="12287" max="12287" width="17.5703125" customWidth="1"/>
    <col min="12288" max="12289" width="17.5703125" bestFit="1" customWidth="1"/>
    <col min="12290" max="12290" width="15.7109375" bestFit="1" customWidth="1"/>
    <col min="12291" max="12291" width="15" bestFit="1" customWidth="1"/>
    <col min="12292" max="12292" width="15" customWidth="1"/>
    <col min="12293" max="12294" width="18.5703125" bestFit="1" customWidth="1"/>
    <col min="12295" max="12295" width="87.28515625" customWidth="1"/>
    <col min="12534" max="12534" width="14.140625" customWidth="1"/>
    <col min="12535" max="12535" width="9.7109375" customWidth="1"/>
    <col min="12536" max="12536" width="19.140625" customWidth="1"/>
    <col min="12537" max="12537" width="62.42578125" customWidth="1"/>
    <col min="12538" max="12538" width="31" customWidth="1"/>
    <col min="12539" max="12539" width="19.28515625" customWidth="1"/>
    <col min="12540" max="12540" width="15.5703125" bestFit="1" customWidth="1"/>
    <col min="12541" max="12542" width="17.5703125" bestFit="1" customWidth="1"/>
    <col min="12543" max="12543" width="17.5703125" customWidth="1"/>
    <col min="12544" max="12545" width="17.5703125" bestFit="1" customWidth="1"/>
    <col min="12546" max="12546" width="15.7109375" bestFit="1" customWidth="1"/>
    <col min="12547" max="12547" width="15" bestFit="1" customWidth="1"/>
    <col min="12548" max="12548" width="15" customWidth="1"/>
    <col min="12549" max="12550" width="18.5703125" bestFit="1" customWidth="1"/>
    <col min="12551" max="12551" width="87.28515625" customWidth="1"/>
    <col min="12790" max="12790" width="14.140625" customWidth="1"/>
    <col min="12791" max="12791" width="9.7109375" customWidth="1"/>
    <col min="12792" max="12792" width="19.140625" customWidth="1"/>
    <col min="12793" max="12793" width="62.42578125" customWidth="1"/>
    <col min="12794" max="12794" width="31" customWidth="1"/>
    <col min="12795" max="12795" width="19.28515625" customWidth="1"/>
    <col min="12796" max="12796" width="15.5703125" bestFit="1" customWidth="1"/>
    <col min="12797" max="12798" width="17.5703125" bestFit="1" customWidth="1"/>
    <col min="12799" max="12799" width="17.5703125" customWidth="1"/>
    <col min="12800" max="12801" width="17.5703125" bestFit="1" customWidth="1"/>
    <col min="12802" max="12802" width="15.7109375" bestFit="1" customWidth="1"/>
    <col min="12803" max="12803" width="15" bestFit="1" customWidth="1"/>
    <col min="12804" max="12804" width="15" customWidth="1"/>
    <col min="12805" max="12806" width="18.5703125" bestFit="1" customWidth="1"/>
    <col min="12807" max="12807" width="87.28515625" customWidth="1"/>
    <col min="13046" max="13046" width="14.140625" customWidth="1"/>
    <col min="13047" max="13047" width="9.7109375" customWidth="1"/>
    <col min="13048" max="13048" width="19.140625" customWidth="1"/>
    <col min="13049" max="13049" width="62.42578125" customWidth="1"/>
    <col min="13050" max="13050" width="31" customWidth="1"/>
    <col min="13051" max="13051" width="19.28515625" customWidth="1"/>
    <col min="13052" max="13052" width="15.5703125" bestFit="1" customWidth="1"/>
    <col min="13053" max="13054" width="17.5703125" bestFit="1" customWidth="1"/>
    <col min="13055" max="13055" width="17.5703125" customWidth="1"/>
    <col min="13056" max="13057" width="17.5703125" bestFit="1" customWidth="1"/>
    <col min="13058" max="13058" width="15.7109375" bestFit="1" customWidth="1"/>
    <col min="13059" max="13059" width="15" bestFit="1" customWidth="1"/>
    <col min="13060" max="13060" width="15" customWidth="1"/>
    <col min="13061" max="13062" width="18.5703125" bestFit="1" customWidth="1"/>
    <col min="13063" max="13063" width="87.28515625" customWidth="1"/>
    <col min="13302" max="13302" width="14.140625" customWidth="1"/>
    <col min="13303" max="13303" width="9.7109375" customWidth="1"/>
    <col min="13304" max="13304" width="19.140625" customWidth="1"/>
    <col min="13305" max="13305" width="62.42578125" customWidth="1"/>
    <col min="13306" max="13306" width="31" customWidth="1"/>
    <col min="13307" max="13307" width="19.28515625" customWidth="1"/>
    <col min="13308" max="13308" width="15.5703125" bestFit="1" customWidth="1"/>
    <col min="13309" max="13310" width="17.5703125" bestFit="1" customWidth="1"/>
    <col min="13311" max="13311" width="17.5703125" customWidth="1"/>
    <col min="13312" max="13313" width="17.5703125" bestFit="1" customWidth="1"/>
    <col min="13314" max="13314" width="15.7109375" bestFit="1" customWidth="1"/>
    <col min="13315" max="13315" width="15" bestFit="1" customWidth="1"/>
    <col min="13316" max="13316" width="15" customWidth="1"/>
    <col min="13317" max="13318" width="18.5703125" bestFit="1" customWidth="1"/>
    <col min="13319" max="13319" width="87.28515625" customWidth="1"/>
    <col min="13558" max="13558" width="14.140625" customWidth="1"/>
    <col min="13559" max="13559" width="9.7109375" customWidth="1"/>
    <col min="13560" max="13560" width="19.140625" customWidth="1"/>
    <col min="13561" max="13561" width="62.42578125" customWidth="1"/>
    <col min="13562" max="13562" width="31" customWidth="1"/>
    <col min="13563" max="13563" width="19.28515625" customWidth="1"/>
    <col min="13564" max="13564" width="15.5703125" bestFit="1" customWidth="1"/>
    <col min="13565" max="13566" width="17.5703125" bestFit="1" customWidth="1"/>
    <col min="13567" max="13567" width="17.5703125" customWidth="1"/>
    <col min="13568" max="13569" width="17.5703125" bestFit="1" customWidth="1"/>
    <col min="13570" max="13570" width="15.7109375" bestFit="1" customWidth="1"/>
    <col min="13571" max="13571" width="15" bestFit="1" customWidth="1"/>
    <col min="13572" max="13572" width="15" customWidth="1"/>
    <col min="13573" max="13574" width="18.5703125" bestFit="1" customWidth="1"/>
    <col min="13575" max="13575" width="87.28515625" customWidth="1"/>
    <col min="13814" max="13814" width="14.140625" customWidth="1"/>
    <col min="13815" max="13815" width="9.7109375" customWidth="1"/>
    <col min="13816" max="13816" width="19.140625" customWidth="1"/>
    <col min="13817" max="13817" width="62.42578125" customWidth="1"/>
    <col min="13818" max="13818" width="31" customWidth="1"/>
    <col min="13819" max="13819" width="19.28515625" customWidth="1"/>
    <col min="13820" max="13820" width="15.5703125" bestFit="1" customWidth="1"/>
    <col min="13821" max="13822" width="17.5703125" bestFit="1" customWidth="1"/>
    <col min="13823" max="13823" width="17.5703125" customWidth="1"/>
    <col min="13824" max="13825" width="17.5703125" bestFit="1" customWidth="1"/>
    <col min="13826" max="13826" width="15.7109375" bestFit="1" customWidth="1"/>
    <col min="13827" max="13827" width="15" bestFit="1" customWidth="1"/>
    <col min="13828" max="13828" width="15" customWidth="1"/>
    <col min="13829" max="13830" width="18.5703125" bestFit="1" customWidth="1"/>
    <col min="13831" max="13831" width="87.28515625" customWidth="1"/>
    <col min="14070" max="14070" width="14.140625" customWidth="1"/>
    <col min="14071" max="14071" width="9.7109375" customWidth="1"/>
    <col min="14072" max="14072" width="19.140625" customWidth="1"/>
    <col min="14073" max="14073" width="62.42578125" customWidth="1"/>
    <col min="14074" max="14074" width="31" customWidth="1"/>
    <col min="14075" max="14075" width="19.28515625" customWidth="1"/>
    <col min="14076" max="14076" width="15.5703125" bestFit="1" customWidth="1"/>
    <col min="14077" max="14078" width="17.5703125" bestFit="1" customWidth="1"/>
    <col min="14079" max="14079" width="17.5703125" customWidth="1"/>
    <col min="14080" max="14081" width="17.5703125" bestFit="1" customWidth="1"/>
    <col min="14082" max="14082" width="15.7109375" bestFit="1" customWidth="1"/>
    <col min="14083" max="14083" width="15" bestFit="1" customWidth="1"/>
    <col min="14084" max="14084" width="15" customWidth="1"/>
    <col min="14085" max="14086" width="18.5703125" bestFit="1" customWidth="1"/>
    <col min="14087" max="14087" width="87.28515625" customWidth="1"/>
    <col min="14326" max="14326" width="14.140625" customWidth="1"/>
    <col min="14327" max="14327" width="9.7109375" customWidth="1"/>
    <col min="14328" max="14328" width="19.140625" customWidth="1"/>
    <col min="14329" max="14329" width="62.42578125" customWidth="1"/>
    <col min="14330" max="14330" width="31" customWidth="1"/>
    <col min="14331" max="14331" width="19.28515625" customWidth="1"/>
    <col min="14332" max="14332" width="15.5703125" bestFit="1" customWidth="1"/>
    <col min="14333" max="14334" width="17.5703125" bestFit="1" customWidth="1"/>
    <col min="14335" max="14335" width="17.5703125" customWidth="1"/>
    <col min="14336" max="14337" width="17.5703125" bestFit="1" customWidth="1"/>
    <col min="14338" max="14338" width="15.7109375" bestFit="1" customWidth="1"/>
    <col min="14339" max="14339" width="15" bestFit="1" customWidth="1"/>
    <col min="14340" max="14340" width="15" customWidth="1"/>
    <col min="14341" max="14342" width="18.5703125" bestFit="1" customWidth="1"/>
    <col min="14343" max="14343" width="87.28515625" customWidth="1"/>
    <col min="14582" max="14582" width="14.140625" customWidth="1"/>
    <col min="14583" max="14583" width="9.7109375" customWidth="1"/>
    <col min="14584" max="14584" width="19.140625" customWidth="1"/>
    <col min="14585" max="14585" width="62.42578125" customWidth="1"/>
    <col min="14586" max="14586" width="31" customWidth="1"/>
    <col min="14587" max="14587" width="19.28515625" customWidth="1"/>
    <col min="14588" max="14588" width="15.5703125" bestFit="1" customWidth="1"/>
    <col min="14589" max="14590" width="17.5703125" bestFit="1" customWidth="1"/>
    <col min="14591" max="14591" width="17.5703125" customWidth="1"/>
    <col min="14592" max="14593" width="17.5703125" bestFit="1" customWidth="1"/>
    <col min="14594" max="14594" width="15.7109375" bestFit="1" customWidth="1"/>
    <col min="14595" max="14595" width="15" bestFit="1" customWidth="1"/>
    <col min="14596" max="14596" width="15" customWidth="1"/>
    <col min="14597" max="14598" width="18.5703125" bestFit="1" customWidth="1"/>
    <col min="14599" max="14599" width="87.28515625" customWidth="1"/>
    <col min="14838" max="14838" width="14.140625" customWidth="1"/>
    <col min="14839" max="14839" width="9.7109375" customWidth="1"/>
    <col min="14840" max="14840" width="19.140625" customWidth="1"/>
    <col min="14841" max="14841" width="62.42578125" customWidth="1"/>
    <col min="14842" max="14842" width="31" customWidth="1"/>
    <col min="14843" max="14843" width="19.28515625" customWidth="1"/>
    <col min="14844" max="14844" width="15.5703125" bestFit="1" customWidth="1"/>
    <col min="14845" max="14846" width="17.5703125" bestFit="1" customWidth="1"/>
    <col min="14847" max="14847" width="17.5703125" customWidth="1"/>
    <col min="14848" max="14849" width="17.5703125" bestFit="1" customWidth="1"/>
    <col min="14850" max="14850" width="15.7109375" bestFit="1" customWidth="1"/>
    <col min="14851" max="14851" width="15" bestFit="1" customWidth="1"/>
    <col min="14852" max="14852" width="15" customWidth="1"/>
    <col min="14853" max="14854" width="18.5703125" bestFit="1" customWidth="1"/>
    <col min="14855" max="14855" width="87.28515625" customWidth="1"/>
    <col min="15094" max="15094" width="14.140625" customWidth="1"/>
    <col min="15095" max="15095" width="9.7109375" customWidth="1"/>
    <col min="15096" max="15096" width="19.140625" customWidth="1"/>
    <col min="15097" max="15097" width="62.42578125" customWidth="1"/>
    <col min="15098" max="15098" width="31" customWidth="1"/>
    <col min="15099" max="15099" width="19.28515625" customWidth="1"/>
    <col min="15100" max="15100" width="15.5703125" bestFit="1" customWidth="1"/>
    <col min="15101" max="15102" width="17.5703125" bestFit="1" customWidth="1"/>
    <col min="15103" max="15103" width="17.5703125" customWidth="1"/>
    <col min="15104" max="15105" width="17.5703125" bestFit="1" customWidth="1"/>
    <col min="15106" max="15106" width="15.7109375" bestFit="1" customWidth="1"/>
    <col min="15107" max="15107" width="15" bestFit="1" customWidth="1"/>
    <col min="15108" max="15108" width="15" customWidth="1"/>
    <col min="15109" max="15110" width="18.5703125" bestFit="1" customWidth="1"/>
    <col min="15111" max="15111" width="87.28515625" customWidth="1"/>
    <col min="15350" max="15350" width="14.140625" customWidth="1"/>
    <col min="15351" max="15351" width="9.7109375" customWidth="1"/>
    <col min="15352" max="15352" width="19.140625" customWidth="1"/>
    <col min="15353" max="15353" width="62.42578125" customWidth="1"/>
    <col min="15354" max="15354" width="31" customWidth="1"/>
    <col min="15355" max="15355" width="19.28515625" customWidth="1"/>
    <col min="15356" max="15356" width="15.5703125" bestFit="1" customWidth="1"/>
    <col min="15357" max="15358" width="17.5703125" bestFit="1" customWidth="1"/>
    <col min="15359" max="15359" width="17.5703125" customWidth="1"/>
    <col min="15360" max="15361" width="17.5703125" bestFit="1" customWidth="1"/>
    <col min="15362" max="15362" width="15.7109375" bestFit="1" customWidth="1"/>
    <col min="15363" max="15363" width="15" bestFit="1" customWidth="1"/>
    <col min="15364" max="15364" width="15" customWidth="1"/>
    <col min="15365" max="15366" width="18.5703125" bestFit="1" customWidth="1"/>
    <col min="15367" max="15367" width="87.28515625" customWidth="1"/>
    <col min="15606" max="15606" width="14.140625" customWidth="1"/>
    <col min="15607" max="15607" width="9.7109375" customWidth="1"/>
    <col min="15608" max="15608" width="19.140625" customWidth="1"/>
    <col min="15609" max="15609" width="62.42578125" customWidth="1"/>
    <col min="15610" max="15610" width="31" customWidth="1"/>
    <col min="15611" max="15611" width="19.28515625" customWidth="1"/>
    <col min="15612" max="15612" width="15.5703125" bestFit="1" customWidth="1"/>
    <col min="15613" max="15614" width="17.5703125" bestFit="1" customWidth="1"/>
    <col min="15615" max="15615" width="17.5703125" customWidth="1"/>
    <col min="15616" max="15617" width="17.5703125" bestFit="1" customWidth="1"/>
    <col min="15618" max="15618" width="15.7109375" bestFit="1" customWidth="1"/>
    <col min="15619" max="15619" width="15" bestFit="1" customWidth="1"/>
    <col min="15620" max="15620" width="15" customWidth="1"/>
    <col min="15621" max="15622" width="18.5703125" bestFit="1" customWidth="1"/>
    <col min="15623" max="15623" width="87.28515625" customWidth="1"/>
    <col min="15862" max="15862" width="14.140625" customWidth="1"/>
    <col min="15863" max="15863" width="9.7109375" customWidth="1"/>
    <col min="15864" max="15864" width="19.140625" customWidth="1"/>
    <col min="15865" max="15865" width="62.42578125" customWidth="1"/>
    <col min="15866" max="15866" width="31" customWidth="1"/>
    <col min="15867" max="15867" width="19.28515625" customWidth="1"/>
    <col min="15868" max="15868" width="15.5703125" bestFit="1" customWidth="1"/>
    <col min="15869" max="15870" width="17.5703125" bestFit="1" customWidth="1"/>
    <col min="15871" max="15871" width="17.5703125" customWidth="1"/>
    <col min="15872" max="15873" width="17.5703125" bestFit="1" customWidth="1"/>
    <col min="15874" max="15874" width="15.7109375" bestFit="1" customWidth="1"/>
    <col min="15875" max="15875" width="15" bestFit="1" customWidth="1"/>
    <col min="15876" max="15876" width="15" customWidth="1"/>
    <col min="15877" max="15878" width="18.5703125" bestFit="1" customWidth="1"/>
    <col min="15879" max="15879" width="87.28515625" customWidth="1"/>
    <col min="16118" max="16118" width="14.140625" customWidth="1"/>
    <col min="16119" max="16119" width="9.7109375" customWidth="1"/>
    <col min="16120" max="16120" width="19.140625" customWidth="1"/>
    <col min="16121" max="16121" width="62.42578125" customWidth="1"/>
    <col min="16122" max="16122" width="31" customWidth="1"/>
    <col min="16123" max="16123" width="19.28515625" customWidth="1"/>
    <col min="16124" max="16124" width="15.5703125" bestFit="1" customWidth="1"/>
    <col min="16125" max="16126" width="17.5703125" bestFit="1" customWidth="1"/>
    <col min="16127" max="16127" width="17.5703125" customWidth="1"/>
    <col min="16128" max="16129" width="17.5703125" bestFit="1" customWidth="1"/>
    <col min="16130" max="16130" width="15.7109375" bestFit="1" customWidth="1"/>
    <col min="16131" max="16131" width="15" bestFit="1" customWidth="1"/>
    <col min="16132" max="16132" width="15" customWidth="1"/>
    <col min="16133" max="16134" width="18.5703125" bestFit="1" customWidth="1"/>
    <col min="16135" max="16135" width="87.28515625" customWidth="1"/>
  </cols>
  <sheetData>
    <row r="1" spans="1:11" ht="20.100000000000001" customHeight="1" x14ac:dyDescent="0.25"/>
    <row r="2" spans="1:11" ht="30" customHeight="1" x14ac:dyDescent="0.25">
      <c r="A2" s="191" t="s">
        <v>0</v>
      </c>
      <c r="B2" s="191"/>
      <c r="C2" s="191"/>
      <c r="D2" s="201"/>
      <c r="E2" s="191"/>
      <c r="F2" s="191"/>
      <c r="G2" s="191"/>
      <c r="H2" s="191"/>
      <c r="I2" s="191"/>
    </row>
    <row r="3" spans="1:11" ht="21" customHeight="1" x14ac:dyDescent="0.25">
      <c r="A3" s="192" t="s">
        <v>1</v>
      </c>
      <c r="B3" s="192"/>
      <c r="C3" s="192"/>
      <c r="D3" s="202"/>
      <c r="E3" s="192"/>
      <c r="F3" s="192"/>
      <c r="G3" s="192"/>
      <c r="H3" s="192"/>
      <c r="I3" s="192"/>
    </row>
    <row r="4" spans="1:11" ht="20.100000000000001" customHeight="1" x14ac:dyDescent="0.25">
      <c r="A4" s="3"/>
      <c r="B4" s="3"/>
      <c r="C4" s="117"/>
      <c r="D4" s="139"/>
      <c r="E4" s="3"/>
      <c r="F4" s="3"/>
      <c r="G4" s="26"/>
      <c r="H4" s="3"/>
      <c r="I4" s="3"/>
    </row>
    <row r="5" spans="1:11" ht="30" customHeight="1" x14ac:dyDescent="0.25">
      <c r="A5" s="182" t="s">
        <v>26</v>
      </c>
      <c r="B5" s="182"/>
      <c r="C5" s="182"/>
      <c r="D5" s="203"/>
      <c r="E5" s="182"/>
      <c r="F5" s="182"/>
      <c r="G5" s="182"/>
      <c r="H5" s="182"/>
      <c r="I5" s="182"/>
    </row>
    <row r="6" spans="1:11" ht="20.100000000000001" customHeight="1" x14ac:dyDescent="0.25">
      <c r="A6" s="3"/>
      <c r="B6" s="3"/>
      <c r="C6" s="117"/>
      <c r="D6" s="139"/>
      <c r="E6" s="3"/>
      <c r="F6" s="3"/>
      <c r="G6" s="26"/>
      <c r="H6" s="3"/>
      <c r="I6" s="3"/>
    </row>
    <row r="7" spans="1:11" ht="20.100000000000001" customHeight="1" x14ac:dyDescent="0.25">
      <c r="A7" s="4" t="s">
        <v>21</v>
      </c>
      <c r="B7" s="5"/>
      <c r="C7" s="6"/>
      <c r="D7" s="140" t="s">
        <v>464</v>
      </c>
      <c r="E7" s="1"/>
      <c r="F7" s="134"/>
      <c r="G7" s="27"/>
      <c r="H7" s="5"/>
      <c r="I7" s="5"/>
    </row>
    <row r="8" spans="1:11" ht="20.100000000000001" customHeight="1" x14ac:dyDescent="0.25">
      <c r="A8" s="6" t="s">
        <v>3</v>
      </c>
      <c r="B8" s="7"/>
      <c r="C8" s="124"/>
      <c r="D8" s="141" t="s">
        <v>201</v>
      </c>
      <c r="E8" s="1"/>
      <c r="F8" s="134"/>
      <c r="G8" s="8"/>
      <c r="H8" s="8"/>
      <c r="I8" s="7"/>
    </row>
    <row r="9" spans="1:11" ht="20.100000000000001" customHeight="1" x14ac:dyDescent="0.25">
      <c r="A9" s="6" t="s">
        <v>5</v>
      </c>
      <c r="B9" s="8"/>
      <c r="C9" s="4"/>
      <c r="D9" s="141" t="s">
        <v>202</v>
      </c>
      <c r="E9" s="1"/>
      <c r="F9" s="134"/>
      <c r="G9" s="8"/>
      <c r="H9" s="8"/>
      <c r="I9" s="7"/>
    </row>
    <row r="10" spans="1:11" ht="20.100000000000001" customHeight="1" x14ac:dyDescent="0.25">
      <c r="A10" s="4" t="s">
        <v>6</v>
      </c>
      <c r="B10" s="8"/>
      <c r="C10" s="4"/>
      <c r="D10" s="141" t="s">
        <v>7</v>
      </c>
      <c r="E10" s="1"/>
      <c r="F10" s="134"/>
      <c r="G10" s="8"/>
      <c r="H10" s="8"/>
      <c r="I10" s="7"/>
    </row>
    <row r="11" spans="1:11" ht="20.100000000000001" customHeight="1" thickBot="1" x14ac:dyDescent="0.3">
      <c r="A11" s="1"/>
      <c r="B11" s="9"/>
      <c r="C11" s="118"/>
      <c r="D11" s="142"/>
      <c r="E11" s="1"/>
      <c r="F11" s="134"/>
      <c r="G11" s="1"/>
      <c r="H11" s="1"/>
      <c r="I11" s="10">
        <v>2017</v>
      </c>
    </row>
    <row r="12" spans="1:11" ht="20.100000000000001" customHeight="1" thickBot="1" x14ac:dyDescent="0.3">
      <c r="A12" s="204" t="s">
        <v>8</v>
      </c>
      <c r="B12" s="206" t="s">
        <v>9</v>
      </c>
      <c r="C12" s="206"/>
      <c r="D12" s="207"/>
      <c r="E12" s="208" t="s">
        <v>10</v>
      </c>
      <c r="F12" s="168" t="s">
        <v>11</v>
      </c>
      <c r="G12" s="169" t="s">
        <v>12</v>
      </c>
      <c r="H12" s="174" t="s">
        <v>20</v>
      </c>
      <c r="I12" s="212" t="s">
        <v>13</v>
      </c>
    </row>
    <row r="13" spans="1:11" ht="20.100000000000001" customHeight="1" thickBot="1" x14ac:dyDescent="0.3">
      <c r="A13" s="205"/>
      <c r="B13" s="158" t="s">
        <v>14</v>
      </c>
      <c r="C13" s="158" t="s">
        <v>15</v>
      </c>
      <c r="D13" s="159" t="s">
        <v>16</v>
      </c>
      <c r="E13" s="209"/>
      <c r="F13" s="170"/>
      <c r="G13" s="171"/>
      <c r="H13" s="160" t="s">
        <v>215</v>
      </c>
      <c r="I13" s="213"/>
      <c r="J13" s="166" t="s">
        <v>607</v>
      </c>
      <c r="K13" s="166" t="s">
        <v>608</v>
      </c>
    </row>
    <row r="14" spans="1:11" s="157" customFormat="1" ht="31.5" customHeight="1" thickBot="1" x14ac:dyDescent="0.3">
      <c r="A14" s="121">
        <v>263</v>
      </c>
      <c r="B14" s="146">
        <v>43099</v>
      </c>
      <c r="C14" s="154" t="s">
        <v>178</v>
      </c>
      <c r="D14" s="162">
        <v>4564</v>
      </c>
      <c r="E14" s="132" t="s">
        <v>595</v>
      </c>
      <c r="F14" s="130">
        <v>12855</v>
      </c>
      <c r="G14" s="163">
        <f>SUM(H14:H14)</f>
        <v>5384.95</v>
      </c>
      <c r="H14" s="149">
        <v>5384.95</v>
      </c>
      <c r="I14" s="128" t="s">
        <v>524</v>
      </c>
      <c r="J14" s="172" t="s">
        <v>609</v>
      </c>
      <c r="K14" s="172" t="s">
        <v>25</v>
      </c>
    </row>
    <row r="15" spans="1:11" s="125" customFormat="1" ht="57" customHeight="1" thickBot="1" x14ac:dyDescent="0.3">
      <c r="A15" s="188" t="s">
        <v>17</v>
      </c>
      <c r="B15" s="189"/>
      <c r="C15" s="189"/>
      <c r="D15" s="189"/>
      <c r="E15" s="189"/>
      <c r="F15" s="190"/>
      <c r="G15" s="150">
        <f>SUM(G14:G14)</f>
        <v>5384.95</v>
      </c>
      <c r="H15" s="150">
        <f>SUM(H14:H14)</f>
        <v>5384.95</v>
      </c>
      <c r="I15" s="19"/>
    </row>
    <row r="16" spans="1:11" s="125" customFormat="1" x14ac:dyDescent="0.25">
      <c r="C16" s="126"/>
      <c r="D16" s="143"/>
      <c r="F16" s="135"/>
      <c r="H16" s="137" t="s">
        <v>210</v>
      </c>
    </row>
  </sheetData>
  <mergeCells count="8">
    <mergeCell ref="A15:F15"/>
    <mergeCell ref="A2:I2"/>
    <mergeCell ref="A3:I3"/>
    <mergeCell ref="A5:I5"/>
    <mergeCell ref="A12:A13"/>
    <mergeCell ref="B12:D12"/>
    <mergeCell ref="E12:E13"/>
    <mergeCell ref="I12:I1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N230"/>
  <sheetViews>
    <sheetView topLeftCell="A7" zoomScale="70" zoomScaleNormal="70" workbookViewId="0">
      <selection activeCell="K8" sqref="K8"/>
    </sheetView>
  </sheetViews>
  <sheetFormatPr baseColWidth="10" defaultRowHeight="15" x14ac:dyDescent="0.25"/>
  <cols>
    <col min="1" max="1" width="8.42578125" customWidth="1"/>
    <col min="2" max="2" width="13" customWidth="1"/>
    <col min="3" max="3" width="9" style="123" bestFit="1" customWidth="1"/>
    <col min="4" max="4" width="6.7109375" style="138" customWidth="1"/>
    <col min="5" max="5" width="20.42578125" bestFit="1" customWidth="1"/>
    <col min="6" max="6" width="10.42578125" style="133" bestFit="1" customWidth="1"/>
    <col min="7" max="7" width="13.140625" customWidth="1"/>
    <col min="8" max="8" width="12.85546875" bestFit="1" customWidth="1"/>
    <col min="9" max="9" width="13.140625" customWidth="1"/>
    <col min="10" max="10" width="15.7109375" customWidth="1"/>
    <col min="11" max="11" width="67.85546875" customWidth="1"/>
    <col min="12" max="12" width="21.85546875" bestFit="1" customWidth="1"/>
    <col min="13" max="13" width="27.7109375" bestFit="1" customWidth="1"/>
    <col min="248" max="248" width="14.140625" customWidth="1"/>
    <col min="249" max="249" width="9.7109375" customWidth="1"/>
    <col min="250" max="250" width="19.140625" customWidth="1"/>
    <col min="251" max="251" width="62.42578125" customWidth="1"/>
    <col min="252" max="252" width="31" customWidth="1"/>
    <col min="253" max="253" width="19.28515625" customWidth="1"/>
    <col min="254" max="254" width="15.5703125" bestFit="1" customWidth="1"/>
    <col min="255" max="256" width="17.5703125" bestFit="1" customWidth="1"/>
    <col min="257" max="257" width="17.5703125" customWidth="1"/>
    <col min="258" max="259" width="17.5703125" bestFit="1" customWidth="1"/>
    <col min="260" max="260" width="15.7109375" bestFit="1" customWidth="1"/>
    <col min="261" max="261" width="15" bestFit="1" customWidth="1"/>
    <col min="262" max="262" width="15" customWidth="1"/>
    <col min="263" max="264" width="18.5703125" bestFit="1" customWidth="1"/>
    <col min="265" max="265" width="87.28515625" customWidth="1"/>
    <col min="504" max="504" width="14.140625" customWidth="1"/>
    <col min="505" max="505" width="9.7109375" customWidth="1"/>
    <col min="506" max="506" width="19.140625" customWidth="1"/>
    <col min="507" max="507" width="62.42578125" customWidth="1"/>
    <col min="508" max="508" width="31" customWidth="1"/>
    <col min="509" max="509" width="19.28515625" customWidth="1"/>
    <col min="510" max="510" width="15.5703125" bestFit="1" customWidth="1"/>
    <col min="511" max="512" width="17.5703125" bestFit="1" customWidth="1"/>
    <col min="513" max="513" width="17.5703125" customWidth="1"/>
    <col min="514" max="515" width="17.5703125" bestFit="1" customWidth="1"/>
    <col min="516" max="516" width="15.7109375" bestFit="1" customWidth="1"/>
    <col min="517" max="517" width="15" bestFit="1" customWidth="1"/>
    <col min="518" max="518" width="15" customWidth="1"/>
    <col min="519" max="520" width="18.5703125" bestFit="1" customWidth="1"/>
    <col min="521" max="521" width="87.28515625" customWidth="1"/>
    <col min="760" max="760" width="14.140625" customWidth="1"/>
    <col min="761" max="761" width="9.7109375" customWidth="1"/>
    <col min="762" max="762" width="19.140625" customWidth="1"/>
    <col min="763" max="763" width="62.42578125" customWidth="1"/>
    <col min="764" max="764" width="31" customWidth="1"/>
    <col min="765" max="765" width="19.28515625" customWidth="1"/>
    <col min="766" max="766" width="15.5703125" bestFit="1" customWidth="1"/>
    <col min="767" max="768" width="17.5703125" bestFit="1" customWidth="1"/>
    <col min="769" max="769" width="17.5703125" customWidth="1"/>
    <col min="770" max="771" width="17.5703125" bestFit="1" customWidth="1"/>
    <col min="772" max="772" width="15.7109375" bestFit="1" customWidth="1"/>
    <col min="773" max="773" width="15" bestFit="1" customWidth="1"/>
    <col min="774" max="774" width="15" customWidth="1"/>
    <col min="775" max="776" width="18.5703125" bestFit="1" customWidth="1"/>
    <col min="777" max="777" width="87.28515625" customWidth="1"/>
    <col min="1016" max="1016" width="14.140625" customWidth="1"/>
    <col min="1017" max="1017" width="9.7109375" customWidth="1"/>
    <col min="1018" max="1018" width="19.140625" customWidth="1"/>
    <col min="1019" max="1019" width="62.42578125" customWidth="1"/>
    <col min="1020" max="1020" width="31" customWidth="1"/>
    <col min="1021" max="1021" width="19.28515625" customWidth="1"/>
    <col min="1022" max="1022" width="15.5703125" bestFit="1" customWidth="1"/>
    <col min="1023" max="1024" width="17.5703125" bestFit="1" customWidth="1"/>
    <col min="1025" max="1025" width="17.5703125" customWidth="1"/>
    <col min="1026" max="1027" width="17.5703125" bestFit="1" customWidth="1"/>
    <col min="1028" max="1028" width="15.7109375" bestFit="1" customWidth="1"/>
    <col min="1029" max="1029" width="15" bestFit="1" customWidth="1"/>
    <col min="1030" max="1030" width="15" customWidth="1"/>
    <col min="1031" max="1032" width="18.5703125" bestFit="1" customWidth="1"/>
    <col min="1033" max="1033" width="87.28515625" customWidth="1"/>
    <col min="1272" max="1272" width="14.140625" customWidth="1"/>
    <col min="1273" max="1273" width="9.7109375" customWidth="1"/>
    <col min="1274" max="1274" width="19.140625" customWidth="1"/>
    <col min="1275" max="1275" width="62.42578125" customWidth="1"/>
    <col min="1276" max="1276" width="31" customWidth="1"/>
    <col min="1277" max="1277" width="19.28515625" customWidth="1"/>
    <col min="1278" max="1278" width="15.5703125" bestFit="1" customWidth="1"/>
    <col min="1279" max="1280" width="17.5703125" bestFit="1" customWidth="1"/>
    <col min="1281" max="1281" width="17.5703125" customWidth="1"/>
    <col min="1282" max="1283" width="17.5703125" bestFit="1" customWidth="1"/>
    <col min="1284" max="1284" width="15.7109375" bestFit="1" customWidth="1"/>
    <col min="1285" max="1285" width="15" bestFit="1" customWidth="1"/>
    <col min="1286" max="1286" width="15" customWidth="1"/>
    <col min="1287" max="1288" width="18.5703125" bestFit="1" customWidth="1"/>
    <col min="1289" max="1289" width="87.28515625" customWidth="1"/>
    <col min="1528" max="1528" width="14.140625" customWidth="1"/>
    <col min="1529" max="1529" width="9.7109375" customWidth="1"/>
    <col min="1530" max="1530" width="19.140625" customWidth="1"/>
    <col min="1531" max="1531" width="62.42578125" customWidth="1"/>
    <col min="1532" max="1532" width="31" customWidth="1"/>
    <col min="1533" max="1533" width="19.28515625" customWidth="1"/>
    <col min="1534" max="1534" width="15.5703125" bestFit="1" customWidth="1"/>
    <col min="1535" max="1536" width="17.5703125" bestFit="1" customWidth="1"/>
    <col min="1537" max="1537" width="17.5703125" customWidth="1"/>
    <col min="1538" max="1539" width="17.5703125" bestFit="1" customWidth="1"/>
    <col min="1540" max="1540" width="15.7109375" bestFit="1" customWidth="1"/>
    <col min="1541" max="1541" width="15" bestFit="1" customWidth="1"/>
    <col min="1542" max="1542" width="15" customWidth="1"/>
    <col min="1543" max="1544" width="18.5703125" bestFit="1" customWidth="1"/>
    <col min="1545" max="1545" width="87.28515625" customWidth="1"/>
    <col min="1784" max="1784" width="14.140625" customWidth="1"/>
    <col min="1785" max="1785" width="9.7109375" customWidth="1"/>
    <col min="1786" max="1786" width="19.140625" customWidth="1"/>
    <col min="1787" max="1787" width="62.42578125" customWidth="1"/>
    <col min="1788" max="1788" width="31" customWidth="1"/>
    <col min="1789" max="1789" width="19.28515625" customWidth="1"/>
    <col min="1790" max="1790" width="15.5703125" bestFit="1" customWidth="1"/>
    <col min="1791" max="1792" width="17.5703125" bestFit="1" customWidth="1"/>
    <col min="1793" max="1793" width="17.5703125" customWidth="1"/>
    <col min="1794" max="1795" width="17.5703125" bestFit="1" customWidth="1"/>
    <col min="1796" max="1796" width="15.7109375" bestFit="1" customWidth="1"/>
    <col min="1797" max="1797" width="15" bestFit="1" customWidth="1"/>
    <col min="1798" max="1798" width="15" customWidth="1"/>
    <col min="1799" max="1800" width="18.5703125" bestFit="1" customWidth="1"/>
    <col min="1801" max="1801" width="87.28515625" customWidth="1"/>
    <col min="2040" max="2040" width="14.140625" customWidth="1"/>
    <col min="2041" max="2041" width="9.7109375" customWidth="1"/>
    <col min="2042" max="2042" width="19.140625" customWidth="1"/>
    <col min="2043" max="2043" width="62.42578125" customWidth="1"/>
    <col min="2044" max="2044" width="31" customWidth="1"/>
    <col min="2045" max="2045" width="19.28515625" customWidth="1"/>
    <col min="2046" max="2046" width="15.5703125" bestFit="1" customWidth="1"/>
    <col min="2047" max="2048" width="17.5703125" bestFit="1" customWidth="1"/>
    <col min="2049" max="2049" width="17.5703125" customWidth="1"/>
    <col min="2050" max="2051" width="17.5703125" bestFit="1" customWidth="1"/>
    <col min="2052" max="2052" width="15.7109375" bestFit="1" customWidth="1"/>
    <col min="2053" max="2053" width="15" bestFit="1" customWidth="1"/>
    <col min="2054" max="2054" width="15" customWidth="1"/>
    <col min="2055" max="2056" width="18.5703125" bestFit="1" customWidth="1"/>
    <col min="2057" max="2057" width="87.28515625" customWidth="1"/>
    <col min="2296" max="2296" width="14.140625" customWidth="1"/>
    <col min="2297" max="2297" width="9.7109375" customWidth="1"/>
    <col min="2298" max="2298" width="19.140625" customWidth="1"/>
    <col min="2299" max="2299" width="62.42578125" customWidth="1"/>
    <col min="2300" max="2300" width="31" customWidth="1"/>
    <col min="2301" max="2301" width="19.28515625" customWidth="1"/>
    <col min="2302" max="2302" width="15.5703125" bestFit="1" customWidth="1"/>
    <col min="2303" max="2304" width="17.5703125" bestFit="1" customWidth="1"/>
    <col min="2305" max="2305" width="17.5703125" customWidth="1"/>
    <col min="2306" max="2307" width="17.5703125" bestFit="1" customWidth="1"/>
    <col min="2308" max="2308" width="15.7109375" bestFit="1" customWidth="1"/>
    <col min="2309" max="2309" width="15" bestFit="1" customWidth="1"/>
    <col min="2310" max="2310" width="15" customWidth="1"/>
    <col min="2311" max="2312" width="18.5703125" bestFit="1" customWidth="1"/>
    <col min="2313" max="2313" width="87.28515625" customWidth="1"/>
    <col min="2552" max="2552" width="14.140625" customWidth="1"/>
    <col min="2553" max="2553" width="9.7109375" customWidth="1"/>
    <col min="2554" max="2554" width="19.140625" customWidth="1"/>
    <col min="2555" max="2555" width="62.42578125" customWidth="1"/>
    <col min="2556" max="2556" width="31" customWidth="1"/>
    <col min="2557" max="2557" width="19.28515625" customWidth="1"/>
    <col min="2558" max="2558" width="15.5703125" bestFit="1" customWidth="1"/>
    <col min="2559" max="2560" width="17.5703125" bestFit="1" customWidth="1"/>
    <col min="2561" max="2561" width="17.5703125" customWidth="1"/>
    <col min="2562" max="2563" width="17.5703125" bestFit="1" customWidth="1"/>
    <col min="2564" max="2564" width="15.7109375" bestFit="1" customWidth="1"/>
    <col min="2565" max="2565" width="15" bestFit="1" customWidth="1"/>
    <col min="2566" max="2566" width="15" customWidth="1"/>
    <col min="2567" max="2568" width="18.5703125" bestFit="1" customWidth="1"/>
    <col min="2569" max="2569" width="87.28515625" customWidth="1"/>
    <col min="2808" max="2808" width="14.140625" customWidth="1"/>
    <col min="2809" max="2809" width="9.7109375" customWidth="1"/>
    <col min="2810" max="2810" width="19.140625" customWidth="1"/>
    <col min="2811" max="2811" width="62.42578125" customWidth="1"/>
    <col min="2812" max="2812" width="31" customWidth="1"/>
    <col min="2813" max="2813" width="19.28515625" customWidth="1"/>
    <col min="2814" max="2814" width="15.5703125" bestFit="1" customWidth="1"/>
    <col min="2815" max="2816" width="17.5703125" bestFit="1" customWidth="1"/>
    <col min="2817" max="2817" width="17.5703125" customWidth="1"/>
    <col min="2818" max="2819" width="17.5703125" bestFit="1" customWidth="1"/>
    <col min="2820" max="2820" width="15.7109375" bestFit="1" customWidth="1"/>
    <col min="2821" max="2821" width="15" bestFit="1" customWidth="1"/>
    <col min="2822" max="2822" width="15" customWidth="1"/>
    <col min="2823" max="2824" width="18.5703125" bestFit="1" customWidth="1"/>
    <col min="2825" max="2825" width="87.28515625" customWidth="1"/>
    <col min="3064" max="3064" width="14.140625" customWidth="1"/>
    <col min="3065" max="3065" width="9.7109375" customWidth="1"/>
    <col min="3066" max="3066" width="19.140625" customWidth="1"/>
    <col min="3067" max="3067" width="62.42578125" customWidth="1"/>
    <col min="3068" max="3068" width="31" customWidth="1"/>
    <col min="3069" max="3069" width="19.28515625" customWidth="1"/>
    <col min="3070" max="3070" width="15.5703125" bestFit="1" customWidth="1"/>
    <col min="3071" max="3072" width="17.5703125" bestFit="1" customWidth="1"/>
    <col min="3073" max="3073" width="17.5703125" customWidth="1"/>
    <col min="3074" max="3075" width="17.5703125" bestFit="1" customWidth="1"/>
    <col min="3076" max="3076" width="15.7109375" bestFit="1" customWidth="1"/>
    <col min="3077" max="3077" width="15" bestFit="1" customWidth="1"/>
    <col min="3078" max="3078" width="15" customWidth="1"/>
    <col min="3079" max="3080" width="18.5703125" bestFit="1" customWidth="1"/>
    <col min="3081" max="3081" width="87.28515625" customWidth="1"/>
    <col min="3320" max="3320" width="14.140625" customWidth="1"/>
    <col min="3321" max="3321" width="9.7109375" customWidth="1"/>
    <col min="3322" max="3322" width="19.140625" customWidth="1"/>
    <col min="3323" max="3323" width="62.42578125" customWidth="1"/>
    <col min="3324" max="3324" width="31" customWidth="1"/>
    <col min="3325" max="3325" width="19.28515625" customWidth="1"/>
    <col min="3326" max="3326" width="15.5703125" bestFit="1" customWidth="1"/>
    <col min="3327" max="3328" width="17.5703125" bestFit="1" customWidth="1"/>
    <col min="3329" max="3329" width="17.5703125" customWidth="1"/>
    <col min="3330" max="3331" width="17.5703125" bestFit="1" customWidth="1"/>
    <col min="3332" max="3332" width="15.7109375" bestFit="1" customWidth="1"/>
    <col min="3333" max="3333" width="15" bestFit="1" customWidth="1"/>
    <col min="3334" max="3334" width="15" customWidth="1"/>
    <col min="3335" max="3336" width="18.5703125" bestFit="1" customWidth="1"/>
    <col min="3337" max="3337" width="87.28515625" customWidth="1"/>
    <col min="3576" max="3576" width="14.140625" customWidth="1"/>
    <col min="3577" max="3577" width="9.7109375" customWidth="1"/>
    <col min="3578" max="3578" width="19.140625" customWidth="1"/>
    <col min="3579" max="3579" width="62.42578125" customWidth="1"/>
    <col min="3580" max="3580" width="31" customWidth="1"/>
    <col min="3581" max="3581" width="19.28515625" customWidth="1"/>
    <col min="3582" max="3582" width="15.5703125" bestFit="1" customWidth="1"/>
    <col min="3583" max="3584" width="17.5703125" bestFit="1" customWidth="1"/>
    <col min="3585" max="3585" width="17.5703125" customWidth="1"/>
    <col min="3586" max="3587" width="17.5703125" bestFit="1" customWidth="1"/>
    <col min="3588" max="3588" width="15.7109375" bestFit="1" customWidth="1"/>
    <col min="3589" max="3589" width="15" bestFit="1" customWidth="1"/>
    <col min="3590" max="3590" width="15" customWidth="1"/>
    <col min="3591" max="3592" width="18.5703125" bestFit="1" customWidth="1"/>
    <col min="3593" max="3593" width="87.28515625" customWidth="1"/>
    <col min="3832" max="3832" width="14.140625" customWidth="1"/>
    <col min="3833" max="3833" width="9.7109375" customWidth="1"/>
    <col min="3834" max="3834" width="19.140625" customWidth="1"/>
    <col min="3835" max="3835" width="62.42578125" customWidth="1"/>
    <col min="3836" max="3836" width="31" customWidth="1"/>
    <col min="3837" max="3837" width="19.28515625" customWidth="1"/>
    <col min="3838" max="3838" width="15.5703125" bestFit="1" customWidth="1"/>
    <col min="3839" max="3840" width="17.5703125" bestFit="1" customWidth="1"/>
    <col min="3841" max="3841" width="17.5703125" customWidth="1"/>
    <col min="3842" max="3843" width="17.5703125" bestFit="1" customWidth="1"/>
    <col min="3844" max="3844" width="15.7109375" bestFit="1" customWidth="1"/>
    <col min="3845" max="3845" width="15" bestFit="1" customWidth="1"/>
    <col min="3846" max="3846" width="15" customWidth="1"/>
    <col min="3847" max="3848" width="18.5703125" bestFit="1" customWidth="1"/>
    <col min="3849" max="3849" width="87.28515625" customWidth="1"/>
    <col min="4088" max="4088" width="14.140625" customWidth="1"/>
    <col min="4089" max="4089" width="9.7109375" customWidth="1"/>
    <col min="4090" max="4090" width="19.140625" customWidth="1"/>
    <col min="4091" max="4091" width="62.42578125" customWidth="1"/>
    <col min="4092" max="4092" width="31" customWidth="1"/>
    <col min="4093" max="4093" width="19.28515625" customWidth="1"/>
    <col min="4094" max="4094" width="15.5703125" bestFit="1" customWidth="1"/>
    <col min="4095" max="4096" width="17.5703125" bestFit="1" customWidth="1"/>
    <col min="4097" max="4097" width="17.5703125" customWidth="1"/>
    <col min="4098" max="4099" width="17.5703125" bestFit="1" customWidth="1"/>
    <col min="4100" max="4100" width="15.7109375" bestFit="1" customWidth="1"/>
    <col min="4101" max="4101" width="15" bestFit="1" customWidth="1"/>
    <col min="4102" max="4102" width="15" customWidth="1"/>
    <col min="4103" max="4104" width="18.5703125" bestFit="1" customWidth="1"/>
    <col min="4105" max="4105" width="87.28515625" customWidth="1"/>
    <col min="4344" max="4344" width="14.140625" customWidth="1"/>
    <col min="4345" max="4345" width="9.7109375" customWidth="1"/>
    <col min="4346" max="4346" width="19.140625" customWidth="1"/>
    <col min="4347" max="4347" width="62.42578125" customWidth="1"/>
    <col min="4348" max="4348" width="31" customWidth="1"/>
    <col min="4349" max="4349" width="19.28515625" customWidth="1"/>
    <col min="4350" max="4350" width="15.5703125" bestFit="1" customWidth="1"/>
    <col min="4351" max="4352" width="17.5703125" bestFit="1" customWidth="1"/>
    <col min="4353" max="4353" width="17.5703125" customWidth="1"/>
    <col min="4354" max="4355" width="17.5703125" bestFit="1" customWidth="1"/>
    <col min="4356" max="4356" width="15.7109375" bestFit="1" customWidth="1"/>
    <col min="4357" max="4357" width="15" bestFit="1" customWidth="1"/>
    <col min="4358" max="4358" width="15" customWidth="1"/>
    <col min="4359" max="4360" width="18.5703125" bestFit="1" customWidth="1"/>
    <col min="4361" max="4361" width="87.28515625" customWidth="1"/>
    <col min="4600" max="4600" width="14.140625" customWidth="1"/>
    <col min="4601" max="4601" width="9.7109375" customWidth="1"/>
    <col min="4602" max="4602" width="19.140625" customWidth="1"/>
    <col min="4603" max="4603" width="62.42578125" customWidth="1"/>
    <col min="4604" max="4604" width="31" customWidth="1"/>
    <col min="4605" max="4605" width="19.28515625" customWidth="1"/>
    <col min="4606" max="4606" width="15.5703125" bestFit="1" customWidth="1"/>
    <col min="4607" max="4608" width="17.5703125" bestFit="1" customWidth="1"/>
    <col min="4609" max="4609" width="17.5703125" customWidth="1"/>
    <col min="4610" max="4611" width="17.5703125" bestFit="1" customWidth="1"/>
    <col min="4612" max="4612" width="15.7109375" bestFit="1" customWidth="1"/>
    <col min="4613" max="4613" width="15" bestFit="1" customWidth="1"/>
    <col min="4614" max="4614" width="15" customWidth="1"/>
    <col min="4615" max="4616" width="18.5703125" bestFit="1" customWidth="1"/>
    <col min="4617" max="4617" width="87.28515625" customWidth="1"/>
    <col min="4856" max="4856" width="14.140625" customWidth="1"/>
    <col min="4857" max="4857" width="9.7109375" customWidth="1"/>
    <col min="4858" max="4858" width="19.140625" customWidth="1"/>
    <col min="4859" max="4859" width="62.42578125" customWidth="1"/>
    <col min="4860" max="4860" width="31" customWidth="1"/>
    <col min="4861" max="4861" width="19.28515625" customWidth="1"/>
    <col min="4862" max="4862" width="15.5703125" bestFit="1" customWidth="1"/>
    <col min="4863" max="4864" width="17.5703125" bestFit="1" customWidth="1"/>
    <col min="4865" max="4865" width="17.5703125" customWidth="1"/>
    <col min="4866" max="4867" width="17.5703125" bestFit="1" customWidth="1"/>
    <col min="4868" max="4868" width="15.7109375" bestFit="1" customWidth="1"/>
    <col min="4869" max="4869" width="15" bestFit="1" customWidth="1"/>
    <col min="4870" max="4870" width="15" customWidth="1"/>
    <col min="4871" max="4872" width="18.5703125" bestFit="1" customWidth="1"/>
    <col min="4873" max="4873" width="87.28515625" customWidth="1"/>
    <col min="5112" max="5112" width="14.140625" customWidth="1"/>
    <col min="5113" max="5113" width="9.7109375" customWidth="1"/>
    <col min="5114" max="5114" width="19.140625" customWidth="1"/>
    <col min="5115" max="5115" width="62.42578125" customWidth="1"/>
    <col min="5116" max="5116" width="31" customWidth="1"/>
    <col min="5117" max="5117" width="19.28515625" customWidth="1"/>
    <col min="5118" max="5118" width="15.5703125" bestFit="1" customWidth="1"/>
    <col min="5119" max="5120" width="17.5703125" bestFit="1" customWidth="1"/>
    <col min="5121" max="5121" width="17.5703125" customWidth="1"/>
    <col min="5122" max="5123" width="17.5703125" bestFit="1" customWidth="1"/>
    <col min="5124" max="5124" width="15.7109375" bestFit="1" customWidth="1"/>
    <col min="5125" max="5125" width="15" bestFit="1" customWidth="1"/>
    <col min="5126" max="5126" width="15" customWidth="1"/>
    <col min="5127" max="5128" width="18.5703125" bestFit="1" customWidth="1"/>
    <col min="5129" max="5129" width="87.28515625" customWidth="1"/>
    <col min="5368" max="5368" width="14.140625" customWidth="1"/>
    <col min="5369" max="5369" width="9.7109375" customWidth="1"/>
    <col min="5370" max="5370" width="19.140625" customWidth="1"/>
    <col min="5371" max="5371" width="62.42578125" customWidth="1"/>
    <col min="5372" max="5372" width="31" customWidth="1"/>
    <col min="5373" max="5373" width="19.28515625" customWidth="1"/>
    <col min="5374" max="5374" width="15.5703125" bestFit="1" customWidth="1"/>
    <col min="5375" max="5376" width="17.5703125" bestFit="1" customWidth="1"/>
    <col min="5377" max="5377" width="17.5703125" customWidth="1"/>
    <col min="5378" max="5379" width="17.5703125" bestFit="1" customWidth="1"/>
    <col min="5380" max="5380" width="15.7109375" bestFit="1" customWidth="1"/>
    <col min="5381" max="5381" width="15" bestFit="1" customWidth="1"/>
    <col min="5382" max="5382" width="15" customWidth="1"/>
    <col min="5383" max="5384" width="18.5703125" bestFit="1" customWidth="1"/>
    <col min="5385" max="5385" width="87.28515625" customWidth="1"/>
    <col min="5624" max="5624" width="14.140625" customWidth="1"/>
    <col min="5625" max="5625" width="9.7109375" customWidth="1"/>
    <col min="5626" max="5626" width="19.140625" customWidth="1"/>
    <col min="5627" max="5627" width="62.42578125" customWidth="1"/>
    <col min="5628" max="5628" width="31" customWidth="1"/>
    <col min="5629" max="5629" width="19.28515625" customWidth="1"/>
    <col min="5630" max="5630" width="15.5703125" bestFit="1" customWidth="1"/>
    <col min="5631" max="5632" width="17.5703125" bestFit="1" customWidth="1"/>
    <col min="5633" max="5633" width="17.5703125" customWidth="1"/>
    <col min="5634" max="5635" width="17.5703125" bestFit="1" customWidth="1"/>
    <col min="5636" max="5636" width="15.7109375" bestFit="1" customWidth="1"/>
    <col min="5637" max="5637" width="15" bestFit="1" customWidth="1"/>
    <col min="5638" max="5638" width="15" customWidth="1"/>
    <col min="5639" max="5640" width="18.5703125" bestFit="1" customWidth="1"/>
    <col min="5641" max="5641" width="87.28515625" customWidth="1"/>
    <col min="5880" max="5880" width="14.140625" customWidth="1"/>
    <col min="5881" max="5881" width="9.7109375" customWidth="1"/>
    <col min="5882" max="5882" width="19.140625" customWidth="1"/>
    <col min="5883" max="5883" width="62.42578125" customWidth="1"/>
    <col min="5884" max="5884" width="31" customWidth="1"/>
    <col min="5885" max="5885" width="19.28515625" customWidth="1"/>
    <col min="5886" max="5886" width="15.5703125" bestFit="1" customWidth="1"/>
    <col min="5887" max="5888" width="17.5703125" bestFit="1" customWidth="1"/>
    <col min="5889" max="5889" width="17.5703125" customWidth="1"/>
    <col min="5890" max="5891" width="17.5703125" bestFit="1" customWidth="1"/>
    <col min="5892" max="5892" width="15.7109375" bestFit="1" customWidth="1"/>
    <col min="5893" max="5893" width="15" bestFit="1" customWidth="1"/>
    <col min="5894" max="5894" width="15" customWidth="1"/>
    <col min="5895" max="5896" width="18.5703125" bestFit="1" customWidth="1"/>
    <col min="5897" max="5897" width="87.28515625" customWidth="1"/>
    <col min="6136" max="6136" width="14.140625" customWidth="1"/>
    <col min="6137" max="6137" width="9.7109375" customWidth="1"/>
    <col min="6138" max="6138" width="19.140625" customWidth="1"/>
    <col min="6139" max="6139" width="62.42578125" customWidth="1"/>
    <col min="6140" max="6140" width="31" customWidth="1"/>
    <col min="6141" max="6141" width="19.28515625" customWidth="1"/>
    <col min="6142" max="6142" width="15.5703125" bestFit="1" customWidth="1"/>
    <col min="6143" max="6144" width="17.5703125" bestFit="1" customWidth="1"/>
    <col min="6145" max="6145" width="17.5703125" customWidth="1"/>
    <col min="6146" max="6147" width="17.5703125" bestFit="1" customWidth="1"/>
    <col min="6148" max="6148" width="15.7109375" bestFit="1" customWidth="1"/>
    <col min="6149" max="6149" width="15" bestFit="1" customWidth="1"/>
    <col min="6150" max="6150" width="15" customWidth="1"/>
    <col min="6151" max="6152" width="18.5703125" bestFit="1" customWidth="1"/>
    <col min="6153" max="6153" width="87.28515625" customWidth="1"/>
    <col min="6392" max="6392" width="14.140625" customWidth="1"/>
    <col min="6393" max="6393" width="9.7109375" customWidth="1"/>
    <col min="6394" max="6394" width="19.140625" customWidth="1"/>
    <col min="6395" max="6395" width="62.42578125" customWidth="1"/>
    <col min="6396" max="6396" width="31" customWidth="1"/>
    <col min="6397" max="6397" width="19.28515625" customWidth="1"/>
    <col min="6398" max="6398" width="15.5703125" bestFit="1" customWidth="1"/>
    <col min="6399" max="6400" width="17.5703125" bestFit="1" customWidth="1"/>
    <col min="6401" max="6401" width="17.5703125" customWidth="1"/>
    <col min="6402" max="6403" width="17.5703125" bestFit="1" customWidth="1"/>
    <col min="6404" max="6404" width="15.7109375" bestFit="1" customWidth="1"/>
    <col min="6405" max="6405" width="15" bestFit="1" customWidth="1"/>
    <col min="6406" max="6406" width="15" customWidth="1"/>
    <col min="6407" max="6408" width="18.5703125" bestFit="1" customWidth="1"/>
    <col min="6409" max="6409" width="87.28515625" customWidth="1"/>
    <col min="6648" max="6648" width="14.140625" customWidth="1"/>
    <col min="6649" max="6649" width="9.7109375" customWidth="1"/>
    <col min="6650" max="6650" width="19.140625" customWidth="1"/>
    <col min="6651" max="6651" width="62.42578125" customWidth="1"/>
    <col min="6652" max="6652" width="31" customWidth="1"/>
    <col min="6653" max="6653" width="19.28515625" customWidth="1"/>
    <col min="6654" max="6654" width="15.5703125" bestFit="1" customWidth="1"/>
    <col min="6655" max="6656" width="17.5703125" bestFit="1" customWidth="1"/>
    <col min="6657" max="6657" width="17.5703125" customWidth="1"/>
    <col min="6658" max="6659" width="17.5703125" bestFit="1" customWidth="1"/>
    <col min="6660" max="6660" width="15.7109375" bestFit="1" customWidth="1"/>
    <col min="6661" max="6661" width="15" bestFit="1" customWidth="1"/>
    <col min="6662" max="6662" width="15" customWidth="1"/>
    <col min="6663" max="6664" width="18.5703125" bestFit="1" customWidth="1"/>
    <col min="6665" max="6665" width="87.28515625" customWidth="1"/>
    <col min="6904" max="6904" width="14.140625" customWidth="1"/>
    <col min="6905" max="6905" width="9.7109375" customWidth="1"/>
    <col min="6906" max="6906" width="19.140625" customWidth="1"/>
    <col min="6907" max="6907" width="62.42578125" customWidth="1"/>
    <col min="6908" max="6908" width="31" customWidth="1"/>
    <col min="6909" max="6909" width="19.28515625" customWidth="1"/>
    <col min="6910" max="6910" width="15.5703125" bestFit="1" customWidth="1"/>
    <col min="6911" max="6912" width="17.5703125" bestFit="1" customWidth="1"/>
    <col min="6913" max="6913" width="17.5703125" customWidth="1"/>
    <col min="6914" max="6915" width="17.5703125" bestFit="1" customWidth="1"/>
    <col min="6916" max="6916" width="15.7109375" bestFit="1" customWidth="1"/>
    <col min="6917" max="6917" width="15" bestFit="1" customWidth="1"/>
    <col min="6918" max="6918" width="15" customWidth="1"/>
    <col min="6919" max="6920" width="18.5703125" bestFit="1" customWidth="1"/>
    <col min="6921" max="6921" width="87.28515625" customWidth="1"/>
    <col min="7160" max="7160" width="14.140625" customWidth="1"/>
    <col min="7161" max="7161" width="9.7109375" customWidth="1"/>
    <col min="7162" max="7162" width="19.140625" customWidth="1"/>
    <col min="7163" max="7163" width="62.42578125" customWidth="1"/>
    <col min="7164" max="7164" width="31" customWidth="1"/>
    <col min="7165" max="7165" width="19.28515625" customWidth="1"/>
    <col min="7166" max="7166" width="15.5703125" bestFit="1" customWidth="1"/>
    <col min="7167" max="7168" width="17.5703125" bestFit="1" customWidth="1"/>
    <col min="7169" max="7169" width="17.5703125" customWidth="1"/>
    <col min="7170" max="7171" width="17.5703125" bestFit="1" customWidth="1"/>
    <col min="7172" max="7172" width="15.7109375" bestFit="1" customWidth="1"/>
    <col min="7173" max="7173" width="15" bestFit="1" customWidth="1"/>
    <col min="7174" max="7174" width="15" customWidth="1"/>
    <col min="7175" max="7176" width="18.5703125" bestFit="1" customWidth="1"/>
    <col min="7177" max="7177" width="87.28515625" customWidth="1"/>
    <col min="7416" max="7416" width="14.140625" customWidth="1"/>
    <col min="7417" max="7417" width="9.7109375" customWidth="1"/>
    <col min="7418" max="7418" width="19.140625" customWidth="1"/>
    <col min="7419" max="7419" width="62.42578125" customWidth="1"/>
    <col min="7420" max="7420" width="31" customWidth="1"/>
    <col min="7421" max="7421" width="19.28515625" customWidth="1"/>
    <col min="7422" max="7422" width="15.5703125" bestFit="1" customWidth="1"/>
    <col min="7423" max="7424" width="17.5703125" bestFit="1" customWidth="1"/>
    <col min="7425" max="7425" width="17.5703125" customWidth="1"/>
    <col min="7426" max="7427" width="17.5703125" bestFit="1" customWidth="1"/>
    <col min="7428" max="7428" width="15.7109375" bestFit="1" customWidth="1"/>
    <col min="7429" max="7429" width="15" bestFit="1" customWidth="1"/>
    <col min="7430" max="7430" width="15" customWidth="1"/>
    <col min="7431" max="7432" width="18.5703125" bestFit="1" customWidth="1"/>
    <col min="7433" max="7433" width="87.28515625" customWidth="1"/>
    <col min="7672" max="7672" width="14.140625" customWidth="1"/>
    <col min="7673" max="7673" width="9.7109375" customWidth="1"/>
    <col min="7674" max="7674" width="19.140625" customWidth="1"/>
    <col min="7675" max="7675" width="62.42578125" customWidth="1"/>
    <col min="7676" max="7676" width="31" customWidth="1"/>
    <col min="7677" max="7677" width="19.28515625" customWidth="1"/>
    <col min="7678" max="7678" width="15.5703125" bestFit="1" customWidth="1"/>
    <col min="7679" max="7680" width="17.5703125" bestFit="1" customWidth="1"/>
    <col min="7681" max="7681" width="17.5703125" customWidth="1"/>
    <col min="7682" max="7683" width="17.5703125" bestFit="1" customWidth="1"/>
    <col min="7684" max="7684" width="15.7109375" bestFit="1" customWidth="1"/>
    <col min="7685" max="7685" width="15" bestFit="1" customWidth="1"/>
    <col min="7686" max="7686" width="15" customWidth="1"/>
    <col min="7687" max="7688" width="18.5703125" bestFit="1" customWidth="1"/>
    <col min="7689" max="7689" width="87.28515625" customWidth="1"/>
    <col min="7928" max="7928" width="14.140625" customWidth="1"/>
    <col min="7929" max="7929" width="9.7109375" customWidth="1"/>
    <col min="7930" max="7930" width="19.140625" customWidth="1"/>
    <col min="7931" max="7931" width="62.42578125" customWidth="1"/>
    <col min="7932" max="7932" width="31" customWidth="1"/>
    <col min="7933" max="7933" width="19.28515625" customWidth="1"/>
    <col min="7934" max="7934" width="15.5703125" bestFit="1" customWidth="1"/>
    <col min="7935" max="7936" width="17.5703125" bestFit="1" customWidth="1"/>
    <col min="7937" max="7937" width="17.5703125" customWidth="1"/>
    <col min="7938" max="7939" width="17.5703125" bestFit="1" customWidth="1"/>
    <col min="7940" max="7940" width="15.7109375" bestFit="1" customWidth="1"/>
    <col min="7941" max="7941" width="15" bestFit="1" customWidth="1"/>
    <col min="7942" max="7942" width="15" customWidth="1"/>
    <col min="7943" max="7944" width="18.5703125" bestFit="1" customWidth="1"/>
    <col min="7945" max="7945" width="87.28515625" customWidth="1"/>
    <col min="8184" max="8184" width="14.140625" customWidth="1"/>
    <col min="8185" max="8185" width="9.7109375" customWidth="1"/>
    <col min="8186" max="8186" width="19.140625" customWidth="1"/>
    <col min="8187" max="8187" width="62.42578125" customWidth="1"/>
    <col min="8188" max="8188" width="31" customWidth="1"/>
    <col min="8189" max="8189" width="19.28515625" customWidth="1"/>
    <col min="8190" max="8190" width="15.5703125" bestFit="1" customWidth="1"/>
    <col min="8191" max="8192" width="17.5703125" bestFit="1" customWidth="1"/>
    <col min="8193" max="8193" width="17.5703125" customWidth="1"/>
    <col min="8194" max="8195" width="17.5703125" bestFit="1" customWidth="1"/>
    <col min="8196" max="8196" width="15.7109375" bestFit="1" customWidth="1"/>
    <col min="8197" max="8197" width="15" bestFit="1" customWidth="1"/>
    <col min="8198" max="8198" width="15" customWidth="1"/>
    <col min="8199" max="8200" width="18.5703125" bestFit="1" customWidth="1"/>
    <col min="8201" max="8201" width="87.28515625" customWidth="1"/>
    <col min="8440" max="8440" width="14.140625" customWidth="1"/>
    <col min="8441" max="8441" width="9.7109375" customWidth="1"/>
    <col min="8442" max="8442" width="19.140625" customWidth="1"/>
    <col min="8443" max="8443" width="62.42578125" customWidth="1"/>
    <col min="8444" max="8444" width="31" customWidth="1"/>
    <col min="8445" max="8445" width="19.28515625" customWidth="1"/>
    <col min="8446" max="8446" width="15.5703125" bestFit="1" customWidth="1"/>
    <col min="8447" max="8448" width="17.5703125" bestFit="1" customWidth="1"/>
    <col min="8449" max="8449" width="17.5703125" customWidth="1"/>
    <col min="8450" max="8451" width="17.5703125" bestFit="1" customWidth="1"/>
    <col min="8452" max="8452" width="15.7109375" bestFit="1" customWidth="1"/>
    <col min="8453" max="8453" width="15" bestFit="1" customWidth="1"/>
    <col min="8454" max="8454" width="15" customWidth="1"/>
    <col min="8455" max="8456" width="18.5703125" bestFit="1" customWidth="1"/>
    <col min="8457" max="8457" width="87.28515625" customWidth="1"/>
    <col min="8696" max="8696" width="14.140625" customWidth="1"/>
    <col min="8697" max="8697" width="9.7109375" customWidth="1"/>
    <col min="8698" max="8698" width="19.140625" customWidth="1"/>
    <col min="8699" max="8699" width="62.42578125" customWidth="1"/>
    <col min="8700" max="8700" width="31" customWidth="1"/>
    <col min="8701" max="8701" width="19.28515625" customWidth="1"/>
    <col min="8702" max="8702" width="15.5703125" bestFit="1" customWidth="1"/>
    <col min="8703" max="8704" width="17.5703125" bestFit="1" customWidth="1"/>
    <col min="8705" max="8705" width="17.5703125" customWidth="1"/>
    <col min="8706" max="8707" width="17.5703125" bestFit="1" customWidth="1"/>
    <col min="8708" max="8708" width="15.7109375" bestFit="1" customWidth="1"/>
    <col min="8709" max="8709" width="15" bestFit="1" customWidth="1"/>
    <col min="8710" max="8710" width="15" customWidth="1"/>
    <col min="8711" max="8712" width="18.5703125" bestFit="1" customWidth="1"/>
    <col min="8713" max="8713" width="87.28515625" customWidth="1"/>
    <col min="8952" max="8952" width="14.140625" customWidth="1"/>
    <col min="8953" max="8953" width="9.7109375" customWidth="1"/>
    <col min="8954" max="8954" width="19.140625" customWidth="1"/>
    <col min="8955" max="8955" width="62.42578125" customWidth="1"/>
    <col min="8956" max="8956" width="31" customWidth="1"/>
    <col min="8957" max="8957" width="19.28515625" customWidth="1"/>
    <col min="8958" max="8958" width="15.5703125" bestFit="1" customWidth="1"/>
    <col min="8959" max="8960" width="17.5703125" bestFit="1" customWidth="1"/>
    <col min="8961" max="8961" width="17.5703125" customWidth="1"/>
    <col min="8962" max="8963" width="17.5703125" bestFit="1" customWidth="1"/>
    <col min="8964" max="8964" width="15.7109375" bestFit="1" customWidth="1"/>
    <col min="8965" max="8965" width="15" bestFit="1" customWidth="1"/>
    <col min="8966" max="8966" width="15" customWidth="1"/>
    <col min="8967" max="8968" width="18.5703125" bestFit="1" customWidth="1"/>
    <col min="8969" max="8969" width="87.28515625" customWidth="1"/>
    <col min="9208" max="9208" width="14.140625" customWidth="1"/>
    <col min="9209" max="9209" width="9.7109375" customWidth="1"/>
    <col min="9210" max="9210" width="19.140625" customWidth="1"/>
    <col min="9211" max="9211" width="62.42578125" customWidth="1"/>
    <col min="9212" max="9212" width="31" customWidth="1"/>
    <col min="9213" max="9213" width="19.28515625" customWidth="1"/>
    <col min="9214" max="9214" width="15.5703125" bestFit="1" customWidth="1"/>
    <col min="9215" max="9216" width="17.5703125" bestFit="1" customWidth="1"/>
    <col min="9217" max="9217" width="17.5703125" customWidth="1"/>
    <col min="9218" max="9219" width="17.5703125" bestFit="1" customWidth="1"/>
    <col min="9220" max="9220" width="15.7109375" bestFit="1" customWidth="1"/>
    <col min="9221" max="9221" width="15" bestFit="1" customWidth="1"/>
    <col min="9222" max="9222" width="15" customWidth="1"/>
    <col min="9223" max="9224" width="18.5703125" bestFit="1" customWidth="1"/>
    <col min="9225" max="9225" width="87.28515625" customWidth="1"/>
    <col min="9464" max="9464" width="14.140625" customWidth="1"/>
    <col min="9465" max="9465" width="9.7109375" customWidth="1"/>
    <col min="9466" max="9466" width="19.140625" customWidth="1"/>
    <col min="9467" max="9467" width="62.42578125" customWidth="1"/>
    <col min="9468" max="9468" width="31" customWidth="1"/>
    <col min="9469" max="9469" width="19.28515625" customWidth="1"/>
    <col min="9470" max="9470" width="15.5703125" bestFit="1" customWidth="1"/>
    <col min="9471" max="9472" width="17.5703125" bestFit="1" customWidth="1"/>
    <col min="9473" max="9473" width="17.5703125" customWidth="1"/>
    <col min="9474" max="9475" width="17.5703125" bestFit="1" customWidth="1"/>
    <col min="9476" max="9476" width="15.7109375" bestFit="1" customWidth="1"/>
    <col min="9477" max="9477" width="15" bestFit="1" customWidth="1"/>
    <col min="9478" max="9478" width="15" customWidth="1"/>
    <col min="9479" max="9480" width="18.5703125" bestFit="1" customWidth="1"/>
    <col min="9481" max="9481" width="87.28515625" customWidth="1"/>
    <col min="9720" max="9720" width="14.140625" customWidth="1"/>
    <col min="9721" max="9721" width="9.7109375" customWidth="1"/>
    <col min="9722" max="9722" width="19.140625" customWidth="1"/>
    <col min="9723" max="9723" width="62.42578125" customWidth="1"/>
    <col min="9724" max="9724" width="31" customWidth="1"/>
    <col min="9725" max="9725" width="19.28515625" customWidth="1"/>
    <col min="9726" max="9726" width="15.5703125" bestFit="1" customWidth="1"/>
    <col min="9727" max="9728" width="17.5703125" bestFit="1" customWidth="1"/>
    <col min="9729" max="9729" width="17.5703125" customWidth="1"/>
    <col min="9730" max="9731" width="17.5703125" bestFit="1" customWidth="1"/>
    <col min="9732" max="9732" width="15.7109375" bestFit="1" customWidth="1"/>
    <col min="9733" max="9733" width="15" bestFit="1" customWidth="1"/>
    <col min="9734" max="9734" width="15" customWidth="1"/>
    <col min="9735" max="9736" width="18.5703125" bestFit="1" customWidth="1"/>
    <col min="9737" max="9737" width="87.28515625" customWidth="1"/>
    <col min="9976" max="9976" width="14.140625" customWidth="1"/>
    <col min="9977" max="9977" width="9.7109375" customWidth="1"/>
    <col min="9978" max="9978" width="19.140625" customWidth="1"/>
    <col min="9979" max="9979" width="62.42578125" customWidth="1"/>
    <col min="9980" max="9980" width="31" customWidth="1"/>
    <col min="9981" max="9981" width="19.28515625" customWidth="1"/>
    <col min="9982" max="9982" width="15.5703125" bestFit="1" customWidth="1"/>
    <col min="9983" max="9984" width="17.5703125" bestFit="1" customWidth="1"/>
    <col min="9985" max="9985" width="17.5703125" customWidth="1"/>
    <col min="9986" max="9987" width="17.5703125" bestFit="1" customWidth="1"/>
    <col min="9988" max="9988" width="15.7109375" bestFit="1" customWidth="1"/>
    <col min="9989" max="9989" width="15" bestFit="1" customWidth="1"/>
    <col min="9990" max="9990" width="15" customWidth="1"/>
    <col min="9991" max="9992" width="18.5703125" bestFit="1" customWidth="1"/>
    <col min="9993" max="9993" width="87.28515625" customWidth="1"/>
    <col min="10232" max="10232" width="14.140625" customWidth="1"/>
    <col min="10233" max="10233" width="9.7109375" customWidth="1"/>
    <col min="10234" max="10234" width="19.140625" customWidth="1"/>
    <col min="10235" max="10235" width="62.42578125" customWidth="1"/>
    <col min="10236" max="10236" width="31" customWidth="1"/>
    <col min="10237" max="10237" width="19.28515625" customWidth="1"/>
    <col min="10238" max="10238" width="15.5703125" bestFit="1" customWidth="1"/>
    <col min="10239" max="10240" width="17.5703125" bestFit="1" customWidth="1"/>
    <col min="10241" max="10241" width="17.5703125" customWidth="1"/>
    <col min="10242" max="10243" width="17.5703125" bestFit="1" customWidth="1"/>
    <col min="10244" max="10244" width="15.7109375" bestFit="1" customWidth="1"/>
    <col min="10245" max="10245" width="15" bestFit="1" customWidth="1"/>
    <col min="10246" max="10246" width="15" customWidth="1"/>
    <col min="10247" max="10248" width="18.5703125" bestFit="1" customWidth="1"/>
    <col min="10249" max="10249" width="87.28515625" customWidth="1"/>
    <col min="10488" max="10488" width="14.140625" customWidth="1"/>
    <col min="10489" max="10489" width="9.7109375" customWidth="1"/>
    <col min="10490" max="10490" width="19.140625" customWidth="1"/>
    <col min="10491" max="10491" width="62.42578125" customWidth="1"/>
    <col min="10492" max="10492" width="31" customWidth="1"/>
    <col min="10493" max="10493" width="19.28515625" customWidth="1"/>
    <col min="10494" max="10494" width="15.5703125" bestFit="1" customWidth="1"/>
    <col min="10495" max="10496" width="17.5703125" bestFit="1" customWidth="1"/>
    <col min="10497" max="10497" width="17.5703125" customWidth="1"/>
    <col min="10498" max="10499" width="17.5703125" bestFit="1" customWidth="1"/>
    <col min="10500" max="10500" width="15.7109375" bestFit="1" customWidth="1"/>
    <col min="10501" max="10501" width="15" bestFit="1" customWidth="1"/>
    <col min="10502" max="10502" width="15" customWidth="1"/>
    <col min="10503" max="10504" width="18.5703125" bestFit="1" customWidth="1"/>
    <col min="10505" max="10505" width="87.28515625" customWidth="1"/>
    <col min="10744" max="10744" width="14.140625" customWidth="1"/>
    <col min="10745" max="10745" width="9.7109375" customWidth="1"/>
    <col min="10746" max="10746" width="19.140625" customWidth="1"/>
    <col min="10747" max="10747" width="62.42578125" customWidth="1"/>
    <col min="10748" max="10748" width="31" customWidth="1"/>
    <col min="10749" max="10749" width="19.28515625" customWidth="1"/>
    <col min="10750" max="10750" width="15.5703125" bestFit="1" customWidth="1"/>
    <col min="10751" max="10752" width="17.5703125" bestFit="1" customWidth="1"/>
    <col min="10753" max="10753" width="17.5703125" customWidth="1"/>
    <col min="10754" max="10755" width="17.5703125" bestFit="1" customWidth="1"/>
    <col min="10756" max="10756" width="15.7109375" bestFit="1" customWidth="1"/>
    <col min="10757" max="10757" width="15" bestFit="1" customWidth="1"/>
    <col min="10758" max="10758" width="15" customWidth="1"/>
    <col min="10759" max="10760" width="18.5703125" bestFit="1" customWidth="1"/>
    <col min="10761" max="10761" width="87.28515625" customWidth="1"/>
    <col min="11000" max="11000" width="14.140625" customWidth="1"/>
    <col min="11001" max="11001" width="9.7109375" customWidth="1"/>
    <col min="11002" max="11002" width="19.140625" customWidth="1"/>
    <col min="11003" max="11003" width="62.42578125" customWidth="1"/>
    <col min="11004" max="11004" width="31" customWidth="1"/>
    <col min="11005" max="11005" width="19.28515625" customWidth="1"/>
    <col min="11006" max="11006" width="15.5703125" bestFit="1" customWidth="1"/>
    <col min="11007" max="11008" width="17.5703125" bestFit="1" customWidth="1"/>
    <col min="11009" max="11009" width="17.5703125" customWidth="1"/>
    <col min="11010" max="11011" width="17.5703125" bestFit="1" customWidth="1"/>
    <col min="11012" max="11012" width="15.7109375" bestFit="1" customWidth="1"/>
    <col min="11013" max="11013" width="15" bestFit="1" customWidth="1"/>
    <col min="11014" max="11014" width="15" customWidth="1"/>
    <col min="11015" max="11016" width="18.5703125" bestFit="1" customWidth="1"/>
    <col min="11017" max="11017" width="87.28515625" customWidth="1"/>
    <col min="11256" max="11256" width="14.140625" customWidth="1"/>
    <col min="11257" max="11257" width="9.7109375" customWidth="1"/>
    <col min="11258" max="11258" width="19.140625" customWidth="1"/>
    <col min="11259" max="11259" width="62.42578125" customWidth="1"/>
    <col min="11260" max="11260" width="31" customWidth="1"/>
    <col min="11261" max="11261" width="19.28515625" customWidth="1"/>
    <col min="11262" max="11262" width="15.5703125" bestFit="1" customWidth="1"/>
    <col min="11263" max="11264" width="17.5703125" bestFit="1" customWidth="1"/>
    <col min="11265" max="11265" width="17.5703125" customWidth="1"/>
    <col min="11266" max="11267" width="17.5703125" bestFit="1" customWidth="1"/>
    <col min="11268" max="11268" width="15.7109375" bestFit="1" customWidth="1"/>
    <col min="11269" max="11269" width="15" bestFit="1" customWidth="1"/>
    <col min="11270" max="11270" width="15" customWidth="1"/>
    <col min="11271" max="11272" width="18.5703125" bestFit="1" customWidth="1"/>
    <col min="11273" max="11273" width="87.28515625" customWidth="1"/>
    <col min="11512" max="11512" width="14.140625" customWidth="1"/>
    <col min="11513" max="11513" width="9.7109375" customWidth="1"/>
    <col min="11514" max="11514" width="19.140625" customWidth="1"/>
    <col min="11515" max="11515" width="62.42578125" customWidth="1"/>
    <col min="11516" max="11516" width="31" customWidth="1"/>
    <col min="11517" max="11517" width="19.28515625" customWidth="1"/>
    <col min="11518" max="11518" width="15.5703125" bestFit="1" customWidth="1"/>
    <col min="11519" max="11520" width="17.5703125" bestFit="1" customWidth="1"/>
    <col min="11521" max="11521" width="17.5703125" customWidth="1"/>
    <col min="11522" max="11523" width="17.5703125" bestFit="1" customWidth="1"/>
    <col min="11524" max="11524" width="15.7109375" bestFit="1" customWidth="1"/>
    <col min="11525" max="11525" width="15" bestFit="1" customWidth="1"/>
    <col min="11526" max="11526" width="15" customWidth="1"/>
    <col min="11527" max="11528" width="18.5703125" bestFit="1" customWidth="1"/>
    <col min="11529" max="11529" width="87.28515625" customWidth="1"/>
    <col min="11768" max="11768" width="14.140625" customWidth="1"/>
    <col min="11769" max="11769" width="9.7109375" customWidth="1"/>
    <col min="11770" max="11770" width="19.140625" customWidth="1"/>
    <col min="11771" max="11771" width="62.42578125" customWidth="1"/>
    <col min="11772" max="11772" width="31" customWidth="1"/>
    <col min="11773" max="11773" width="19.28515625" customWidth="1"/>
    <col min="11774" max="11774" width="15.5703125" bestFit="1" customWidth="1"/>
    <col min="11775" max="11776" width="17.5703125" bestFit="1" customWidth="1"/>
    <col min="11777" max="11777" width="17.5703125" customWidth="1"/>
    <col min="11778" max="11779" width="17.5703125" bestFit="1" customWidth="1"/>
    <col min="11780" max="11780" width="15.7109375" bestFit="1" customWidth="1"/>
    <col min="11781" max="11781" width="15" bestFit="1" customWidth="1"/>
    <col min="11782" max="11782" width="15" customWidth="1"/>
    <col min="11783" max="11784" width="18.5703125" bestFit="1" customWidth="1"/>
    <col min="11785" max="11785" width="87.28515625" customWidth="1"/>
    <col min="12024" max="12024" width="14.140625" customWidth="1"/>
    <col min="12025" max="12025" width="9.7109375" customWidth="1"/>
    <col min="12026" max="12026" width="19.140625" customWidth="1"/>
    <col min="12027" max="12027" width="62.42578125" customWidth="1"/>
    <col min="12028" max="12028" width="31" customWidth="1"/>
    <col min="12029" max="12029" width="19.28515625" customWidth="1"/>
    <col min="12030" max="12030" width="15.5703125" bestFit="1" customWidth="1"/>
    <col min="12031" max="12032" width="17.5703125" bestFit="1" customWidth="1"/>
    <col min="12033" max="12033" width="17.5703125" customWidth="1"/>
    <col min="12034" max="12035" width="17.5703125" bestFit="1" customWidth="1"/>
    <col min="12036" max="12036" width="15.7109375" bestFit="1" customWidth="1"/>
    <col min="12037" max="12037" width="15" bestFit="1" customWidth="1"/>
    <col min="12038" max="12038" width="15" customWidth="1"/>
    <col min="12039" max="12040" width="18.5703125" bestFit="1" customWidth="1"/>
    <col min="12041" max="12041" width="87.28515625" customWidth="1"/>
    <col min="12280" max="12280" width="14.140625" customWidth="1"/>
    <col min="12281" max="12281" width="9.7109375" customWidth="1"/>
    <col min="12282" max="12282" width="19.140625" customWidth="1"/>
    <col min="12283" max="12283" width="62.42578125" customWidth="1"/>
    <col min="12284" max="12284" width="31" customWidth="1"/>
    <col min="12285" max="12285" width="19.28515625" customWidth="1"/>
    <col min="12286" max="12286" width="15.5703125" bestFit="1" customWidth="1"/>
    <col min="12287" max="12288" width="17.5703125" bestFit="1" customWidth="1"/>
    <col min="12289" max="12289" width="17.5703125" customWidth="1"/>
    <col min="12290" max="12291" width="17.5703125" bestFit="1" customWidth="1"/>
    <col min="12292" max="12292" width="15.7109375" bestFit="1" customWidth="1"/>
    <col min="12293" max="12293" width="15" bestFit="1" customWidth="1"/>
    <col min="12294" max="12294" width="15" customWidth="1"/>
    <col min="12295" max="12296" width="18.5703125" bestFit="1" customWidth="1"/>
    <col min="12297" max="12297" width="87.28515625" customWidth="1"/>
    <col min="12536" max="12536" width="14.140625" customWidth="1"/>
    <col min="12537" max="12537" width="9.7109375" customWidth="1"/>
    <col min="12538" max="12538" width="19.140625" customWidth="1"/>
    <col min="12539" max="12539" width="62.42578125" customWidth="1"/>
    <col min="12540" max="12540" width="31" customWidth="1"/>
    <col min="12541" max="12541" width="19.28515625" customWidth="1"/>
    <col min="12542" max="12542" width="15.5703125" bestFit="1" customWidth="1"/>
    <col min="12543" max="12544" width="17.5703125" bestFit="1" customWidth="1"/>
    <col min="12545" max="12545" width="17.5703125" customWidth="1"/>
    <col min="12546" max="12547" width="17.5703125" bestFit="1" customWidth="1"/>
    <col min="12548" max="12548" width="15.7109375" bestFit="1" customWidth="1"/>
    <col min="12549" max="12549" width="15" bestFit="1" customWidth="1"/>
    <col min="12550" max="12550" width="15" customWidth="1"/>
    <col min="12551" max="12552" width="18.5703125" bestFit="1" customWidth="1"/>
    <col min="12553" max="12553" width="87.28515625" customWidth="1"/>
    <col min="12792" max="12792" width="14.140625" customWidth="1"/>
    <col min="12793" max="12793" width="9.7109375" customWidth="1"/>
    <col min="12794" max="12794" width="19.140625" customWidth="1"/>
    <col min="12795" max="12795" width="62.42578125" customWidth="1"/>
    <col min="12796" max="12796" width="31" customWidth="1"/>
    <col min="12797" max="12797" width="19.28515625" customWidth="1"/>
    <col min="12798" max="12798" width="15.5703125" bestFit="1" customWidth="1"/>
    <col min="12799" max="12800" width="17.5703125" bestFit="1" customWidth="1"/>
    <col min="12801" max="12801" width="17.5703125" customWidth="1"/>
    <col min="12802" max="12803" width="17.5703125" bestFit="1" customWidth="1"/>
    <col min="12804" max="12804" width="15.7109375" bestFit="1" customWidth="1"/>
    <col min="12805" max="12805" width="15" bestFit="1" customWidth="1"/>
    <col min="12806" max="12806" width="15" customWidth="1"/>
    <col min="12807" max="12808" width="18.5703125" bestFit="1" customWidth="1"/>
    <col min="12809" max="12809" width="87.28515625" customWidth="1"/>
    <col min="13048" max="13048" width="14.140625" customWidth="1"/>
    <col min="13049" max="13049" width="9.7109375" customWidth="1"/>
    <col min="13050" max="13050" width="19.140625" customWidth="1"/>
    <col min="13051" max="13051" width="62.42578125" customWidth="1"/>
    <col min="13052" max="13052" width="31" customWidth="1"/>
    <col min="13053" max="13053" width="19.28515625" customWidth="1"/>
    <col min="13054" max="13054" width="15.5703125" bestFit="1" customWidth="1"/>
    <col min="13055" max="13056" width="17.5703125" bestFit="1" customWidth="1"/>
    <col min="13057" max="13057" width="17.5703125" customWidth="1"/>
    <col min="13058" max="13059" width="17.5703125" bestFit="1" customWidth="1"/>
    <col min="13060" max="13060" width="15.7109375" bestFit="1" customWidth="1"/>
    <col min="13061" max="13061" width="15" bestFit="1" customWidth="1"/>
    <col min="13062" max="13062" width="15" customWidth="1"/>
    <col min="13063" max="13064" width="18.5703125" bestFit="1" customWidth="1"/>
    <col min="13065" max="13065" width="87.28515625" customWidth="1"/>
    <col min="13304" max="13304" width="14.140625" customWidth="1"/>
    <col min="13305" max="13305" width="9.7109375" customWidth="1"/>
    <col min="13306" max="13306" width="19.140625" customWidth="1"/>
    <col min="13307" max="13307" width="62.42578125" customWidth="1"/>
    <col min="13308" max="13308" width="31" customWidth="1"/>
    <col min="13309" max="13309" width="19.28515625" customWidth="1"/>
    <col min="13310" max="13310" width="15.5703125" bestFit="1" customWidth="1"/>
    <col min="13311" max="13312" width="17.5703125" bestFit="1" customWidth="1"/>
    <col min="13313" max="13313" width="17.5703125" customWidth="1"/>
    <col min="13314" max="13315" width="17.5703125" bestFit="1" customWidth="1"/>
    <col min="13316" max="13316" width="15.7109375" bestFit="1" customWidth="1"/>
    <col min="13317" max="13317" width="15" bestFit="1" customWidth="1"/>
    <col min="13318" max="13318" width="15" customWidth="1"/>
    <col min="13319" max="13320" width="18.5703125" bestFit="1" customWidth="1"/>
    <col min="13321" max="13321" width="87.28515625" customWidth="1"/>
    <col min="13560" max="13560" width="14.140625" customWidth="1"/>
    <col min="13561" max="13561" width="9.7109375" customWidth="1"/>
    <col min="13562" max="13562" width="19.140625" customWidth="1"/>
    <col min="13563" max="13563" width="62.42578125" customWidth="1"/>
    <col min="13564" max="13564" width="31" customWidth="1"/>
    <col min="13565" max="13565" width="19.28515625" customWidth="1"/>
    <col min="13566" max="13566" width="15.5703125" bestFit="1" customWidth="1"/>
    <col min="13567" max="13568" width="17.5703125" bestFit="1" customWidth="1"/>
    <col min="13569" max="13569" width="17.5703125" customWidth="1"/>
    <col min="13570" max="13571" width="17.5703125" bestFit="1" customWidth="1"/>
    <col min="13572" max="13572" width="15.7109375" bestFit="1" customWidth="1"/>
    <col min="13573" max="13573" width="15" bestFit="1" customWidth="1"/>
    <col min="13574" max="13574" width="15" customWidth="1"/>
    <col min="13575" max="13576" width="18.5703125" bestFit="1" customWidth="1"/>
    <col min="13577" max="13577" width="87.28515625" customWidth="1"/>
    <col min="13816" max="13816" width="14.140625" customWidth="1"/>
    <col min="13817" max="13817" width="9.7109375" customWidth="1"/>
    <col min="13818" max="13818" width="19.140625" customWidth="1"/>
    <col min="13819" max="13819" width="62.42578125" customWidth="1"/>
    <col min="13820" max="13820" width="31" customWidth="1"/>
    <col min="13821" max="13821" width="19.28515625" customWidth="1"/>
    <col min="13822" max="13822" width="15.5703125" bestFit="1" customWidth="1"/>
    <col min="13823" max="13824" width="17.5703125" bestFit="1" customWidth="1"/>
    <col min="13825" max="13825" width="17.5703125" customWidth="1"/>
    <col min="13826" max="13827" width="17.5703125" bestFit="1" customWidth="1"/>
    <col min="13828" max="13828" width="15.7109375" bestFit="1" customWidth="1"/>
    <col min="13829" max="13829" width="15" bestFit="1" customWidth="1"/>
    <col min="13830" max="13830" width="15" customWidth="1"/>
    <col min="13831" max="13832" width="18.5703125" bestFit="1" customWidth="1"/>
    <col min="13833" max="13833" width="87.28515625" customWidth="1"/>
    <col min="14072" max="14072" width="14.140625" customWidth="1"/>
    <col min="14073" max="14073" width="9.7109375" customWidth="1"/>
    <col min="14074" max="14074" width="19.140625" customWidth="1"/>
    <col min="14075" max="14075" width="62.42578125" customWidth="1"/>
    <col min="14076" max="14076" width="31" customWidth="1"/>
    <col min="14077" max="14077" width="19.28515625" customWidth="1"/>
    <col min="14078" max="14078" width="15.5703125" bestFit="1" customWidth="1"/>
    <col min="14079" max="14080" width="17.5703125" bestFit="1" customWidth="1"/>
    <col min="14081" max="14081" width="17.5703125" customWidth="1"/>
    <col min="14082" max="14083" width="17.5703125" bestFit="1" customWidth="1"/>
    <col min="14084" max="14084" width="15.7109375" bestFit="1" customWidth="1"/>
    <col min="14085" max="14085" width="15" bestFit="1" customWidth="1"/>
    <col min="14086" max="14086" width="15" customWidth="1"/>
    <col min="14087" max="14088" width="18.5703125" bestFit="1" customWidth="1"/>
    <col min="14089" max="14089" width="87.28515625" customWidth="1"/>
    <col min="14328" max="14328" width="14.140625" customWidth="1"/>
    <col min="14329" max="14329" width="9.7109375" customWidth="1"/>
    <col min="14330" max="14330" width="19.140625" customWidth="1"/>
    <col min="14331" max="14331" width="62.42578125" customWidth="1"/>
    <col min="14332" max="14332" width="31" customWidth="1"/>
    <col min="14333" max="14333" width="19.28515625" customWidth="1"/>
    <col min="14334" max="14334" width="15.5703125" bestFit="1" customWidth="1"/>
    <col min="14335" max="14336" width="17.5703125" bestFit="1" customWidth="1"/>
    <col min="14337" max="14337" width="17.5703125" customWidth="1"/>
    <col min="14338" max="14339" width="17.5703125" bestFit="1" customWidth="1"/>
    <col min="14340" max="14340" width="15.7109375" bestFit="1" customWidth="1"/>
    <col min="14341" max="14341" width="15" bestFit="1" customWidth="1"/>
    <col min="14342" max="14342" width="15" customWidth="1"/>
    <col min="14343" max="14344" width="18.5703125" bestFit="1" customWidth="1"/>
    <col min="14345" max="14345" width="87.28515625" customWidth="1"/>
    <col min="14584" max="14584" width="14.140625" customWidth="1"/>
    <col min="14585" max="14585" width="9.7109375" customWidth="1"/>
    <col min="14586" max="14586" width="19.140625" customWidth="1"/>
    <col min="14587" max="14587" width="62.42578125" customWidth="1"/>
    <col min="14588" max="14588" width="31" customWidth="1"/>
    <col min="14589" max="14589" width="19.28515625" customWidth="1"/>
    <col min="14590" max="14590" width="15.5703125" bestFit="1" customWidth="1"/>
    <col min="14591" max="14592" width="17.5703125" bestFit="1" customWidth="1"/>
    <col min="14593" max="14593" width="17.5703125" customWidth="1"/>
    <col min="14594" max="14595" width="17.5703125" bestFit="1" customWidth="1"/>
    <col min="14596" max="14596" width="15.7109375" bestFit="1" customWidth="1"/>
    <col min="14597" max="14597" width="15" bestFit="1" customWidth="1"/>
    <col min="14598" max="14598" width="15" customWidth="1"/>
    <col min="14599" max="14600" width="18.5703125" bestFit="1" customWidth="1"/>
    <col min="14601" max="14601" width="87.28515625" customWidth="1"/>
    <col min="14840" max="14840" width="14.140625" customWidth="1"/>
    <col min="14841" max="14841" width="9.7109375" customWidth="1"/>
    <col min="14842" max="14842" width="19.140625" customWidth="1"/>
    <col min="14843" max="14843" width="62.42578125" customWidth="1"/>
    <col min="14844" max="14844" width="31" customWidth="1"/>
    <col min="14845" max="14845" width="19.28515625" customWidth="1"/>
    <col min="14846" max="14846" width="15.5703125" bestFit="1" customWidth="1"/>
    <col min="14847" max="14848" width="17.5703125" bestFit="1" customWidth="1"/>
    <col min="14849" max="14849" width="17.5703125" customWidth="1"/>
    <col min="14850" max="14851" width="17.5703125" bestFit="1" customWidth="1"/>
    <col min="14852" max="14852" width="15.7109375" bestFit="1" customWidth="1"/>
    <col min="14853" max="14853" width="15" bestFit="1" customWidth="1"/>
    <col min="14854" max="14854" width="15" customWidth="1"/>
    <col min="14855" max="14856" width="18.5703125" bestFit="1" customWidth="1"/>
    <col min="14857" max="14857" width="87.28515625" customWidth="1"/>
    <col min="15096" max="15096" width="14.140625" customWidth="1"/>
    <col min="15097" max="15097" width="9.7109375" customWidth="1"/>
    <col min="15098" max="15098" width="19.140625" customWidth="1"/>
    <col min="15099" max="15099" width="62.42578125" customWidth="1"/>
    <col min="15100" max="15100" width="31" customWidth="1"/>
    <col min="15101" max="15101" width="19.28515625" customWidth="1"/>
    <col min="15102" max="15102" width="15.5703125" bestFit="1" customWidth="1"/>
    <col min="15103" max="15104" width="17.5703125" bestFit="1" customWidth="1"/>
    <col min="15105" max="15105" width="17.5703125" customWidth="1"/>
    <col min="15106" max="15107" width="17.5703125" bestFit="1" customWidth="1"/>
    <col min="15108" max="15108" width="15.7109375" bestFit="1" customWidth="1"/>
    <col min="15109" max="15109" width="15" bestFit="1" customWidth="1"/>
    <col min="15110" max="15110" width="15" customWidth="1"/>
    <col min="15111" max="15112" width="18.5703125" bestFit="1" customWidth="1"/>
    <col min="15113" max="15113" width="87.28515625" customWidth="1"/>
    <col min="15352" max="15352" width="14.140625" customWidth="1"/>
    <col min="15353" max="15353" width="9.7109375" customWidth="1"/>
    <col min="15354" max="15354" width="19.140625" customWidth="1"/>
    <col min="15355" max="15355" width="62.42578125" customWidth="1"/>
    <col min="15356" max="15356" width="31" customWidth="1"/>
    <col min="15357" max="15357" width="19.28515625" customWidth="1"/>
    <col min="15358" max="15358" width="15.5703125" bestFit="1" customWidth="1"/>
    <col min="15359" max="15360" width="17.5703125" bestFit="1" customWidth="1"/>
    <col min="15361" max="15361" width="17.5703125" customWidth="1"/>
    <col min="15362" max="15363" width="17.5703125" bestFit="1" customWidth="1"/>
    <col min="15364" max="15364" width="15.7109375" bestFit="1" customWidth="1"/>
    <col min="15365" max="15365" width="15" bestFit="1" customWidth="1"/>
    <col min="15366" max="15366" width="15" customWidth="1"/>
    <col min="15367" max="15368" width="18.5703125" bestFit="1" customWidth="1"/>
    <col min="15369" max="15369" width="87.28515625" customWidth="1"/>
    <col min="15608" max="15608" width="14.140625" customWidth="1"/>
    <col min="15609" max="15609" width="9.7109375" customWidth="1"/>
    <col min="15610" max="15610" width="19.140625" customWidth="1"/>
    <col min="15611" max="15611" width="62.42578125" customWidth="1"/>
    <col min="15612" max="15612" width="31" customWidth="1"/>
    <col min="15613" max="15613" width="19.28515625" customWidth="1"/>
    <col min="15614" max="15614" width="15.5703125" bestFit="1" customWidth="1"/>
    <col min="15615" max="15616" width="17.5703125" bestFit="1" customWidth="1"/>
    <col min="15617" max="15617" width="17.5703125" customWidth="1"/>
    <col min="15618" max="15619" width="17.5703125" bestFit="1" customWidth="1"/>
    <col min="15620" max="15620" width="15.7109375" bestFit="1" customWidth="1"/>
    <col min="15621" max="15621" width="15" bestFit="1" customWidth="1"/>
    <col min="15622" max="15622" width="15" customWidth="1"/>
    <col min="15623" max="15624" width="18.5703125" bestFit="1" customWidth="1"/>
    <col min="15625" max="15625" width="87.28515625" customWidth="1"/>
    <col min="15864" max="15864" width="14.140625" customWidth="1"/>
    <col min="15865" max="15865" width="9.7109375" customWidth="1"/>
    <col min="15866" max="15866" width="19.140625" customWidth="1"/>
    <col min="15867" max="15867" width="62.42578125" customWidth="1"/>
    <col min="15868" max="15868" width="31" customWidth="1"/>
    <col min="15869" max="15869" width="19.28515625" customWidth="1"/>
    <col min="15870" max="15870" width="15.5703125" bestFit="1" customWidth="1"/>
    <col min="15871" max="15872" width="17.5703125" bestFit="1" customWidth="1"/>
    <col min="15873" max="15873" width="17.5703125" customWidth="1"/>
    <col min="15874" max="15875" width="17.5703125" bestFit="1" customWidth="1"/>
    <col min="15876" max="15876" width="15.7109375" bestFit="1" customWidth="1"/>
    <col min="15877" max="15877" width="15" bestFit="1" customWidth="1"/>
    <col min="15878" max="15878" width="15" customWidth="1"/>
    <col min="15879" max="15880" width="18.5703125" bestFit="1" customWidth="1"/>
    <col min="15881" max="15881" width="87.28515625" customWidth="1"/>
    <col min="16120" max="16120" width="14.140625" customWidth="1"/>
    <col min="16121" max="16121" width="9.7109375" customWidth="1"/>
    <col min="16122" max="16122" width="19.140625" customWidth="1"/>
    <col min="16123" max="16123" width="62.42578125" customWidth="1"/>
    <col min="16124" max="16124" width="31" customWidth="1"/>
    <col min="16125" max="16125" width="19.28515625" customWidth="1"/>
    <col min="16126" max="16126" width="15.5703125" bestFit="1" customWidth="1"/>
    <col min="16127" max="16128" width="17.5703125" bestFit="1" customWidth="1"/>
    <col min="16129" max="16129" width="17.5703125" customWidth="1"/>
    <col min="16130" max="16131" width="17.5703125" bestFit="1" customWidth="1"/>
    <col min="16132" max="16132" width="15.7109375" bestFit="1" customWidth="1"/>
    <col min="16133" max="16133" width="15" bestFit="1" customWidth="1"/>
    <col min="16134" max="16134" width="15" customWidth="1"/>
    <col min="16135" max="16136" width="18.5703125" bestFit="1" customWidth="1"/>
    <col min="16137" max="16137" width="87.28515625" customWidth="1"/>
  </cols>
  <sheetData>
    <row r="1" spans="1:13" ht="20.100000000000001" customHeight="1" x14ac:dyDescent="0.25"/>
    <row r="2" spans="1:13" ht="30" customHeight="1" x14ac:dyDescent="0.25">
      <c r="A2" s="191" t="s">
        <v>0</v>
      </c>
      <c r="B2" s="191"/>
      <c r="C2" s="191"/>
      <c r="D2" s="201"/>
      <c r="E2" s="191"/>
      <c r="F2" s="191"/>
      <c r="G2" s="191"/>
      <c r="H2" s="191"/>
      <c r="I2" s="191"/>
      <c r="J2" s="191"/>
      <c r="K2" s="191"/>
    </row>
    <row r="3" spans="1:13" ht="21" customHeight="1" x14ac:dyDescent="0.25">
      <c r="A3" s="192" t="s">
        <v>1</v>
      </c>
      <c r="B3" s="192"/>
      <c r="C3" s="192"/>
      <c r="D3" s="202"/>
      <c r="E3" s="192"/>
      <c r="F3" s="192"/>
      <c r="G3" s="192"/>
      <c r="H3" s="192"/>
      <c r="I3" s="192"/>
      <c r="J3" s="192"/>
      <c r="K3" s="192"/>
    </row>
    <row r="4" spans="1:13" ht="20.100000000000001" customHeight="1" x14ac:dyDescent="0.25">
      <c r="A4" s="3"/>
      <c r="B4" s="3"/>
      <c r="C4" s="117"/>
      <c r="D4" s="139"/>
      <c r="E4" s="3"/>
      <c r="F4" s="3"/>
      <c r="G4" s="26"/>
      <c r="H4" s="3"/>
      <c r="I4" s="3"/>
      <c r="J4" s="3"/>
      <c r="K4" s="3"/>
    </row>
    <row r="5" spans="1:13" ht="30" customHeight="1" x14ac:dyDescent="0.25">
      <c r="A5" s="182" t="s">
        <v>26</v>
      </c>
      <c r="B5" s="182"/>
      <c r="C5" s="182"/>
      <c r="D5" s="203"/>
      <c r="E5" s="182"/>
      <c r="F5" s="182"/>
      <c r="G5" s="182"/>
      <c r="H5" s="182"/>
      <c r="I5" s="182"/>
      <c r="J5" s="182"/>
      <c r="K5" s="182"/>
    </row>
    <row r="6" spans="1:13" ht="20.100000000000001" customHeight="1" x14ac:dyDescent="0.25">
      <c r="A6" s="3"/>
      <c r="B6" s="3"/>
      <c r="C6" s="117"/>
      <c r="D6" s="139"/>
      <c r="E6" s="3"/>
      <c r="F6" s="3"/>
      <c r="G6" s="26"/>
      <c r="H6" s="3"/>
      <c r="I6" s="3"/>
      <c r="J6" s="3"/>
      <c r="K6" s="3"/>
    </row>
    <row r="7" spans="1:13" ht="20.100000000000001" customHeight="1" x14ac:dyDescent="0.25">
      <c r="A7" s="4" t="s">
        <v>21</v>
      </c>
      <c r="B7" s="5"/>
      <c r="C7" s="6"/>
      <c r="D7" s="140" t="s">
        <v>464</v>
      </c>
      <c r="E7" s="1"/>
      <c r="F7" s="134"/>
      <c r="G7" s="27"/>
      <c r="H7" s="5"/>
      <c r="I7" s="5"/>
      <c r="J7" s="5"/>
      <c r="K7" s="5"/>
    </row>
    <row r="8" spans="1:13" ht="20.100000000000001" customHeight="1" x14ac:dyDescent="0.25">
      <c r="A8" s="6" t="s">
        <v>3</v>
      </c>
      <c r="B8" s="7"/>
      <c r="C8" s="124"/>
      <c r="D8" s="141" t="s">
        <v>201</v>
      </c>
      <c r="E8" s="1"/>
      <c r="F8" s="134"/>
      <c r="G8" s="8"/>
      <c r="H8" s="8"/>
      <c r="I8" s="8"/>
      <c r="J8" s="8"/>
      <c r="K8" s="7"/>
    </row>
    <row r="9" spans="1:13" ht="20.100000000000001" customHeight="1" x14ac:dyDescent="0.25">
      <c r="A9" s="6" t="s">
        <v>5</v>
      </c>
      <c r="B9" s="8"/>
      <c r="C9" s="4"/>
      <c r="D9" s="141" t="s">
        <v>202</v>
      </c>
      <c r="E9" s="1"/>
      <c r="F9" s="134"/>
      <c r="G9" s="8"/>
      <c r="H9" s="8"/>
      <c r="I9" s="8"/>
      <c r="J9" s="8"/>
      <c r="K9" s="7"/>
    </row>
    <row r="10" spans="1:13" ht="20.100000000000001" customHeight="1" x14ac:dyDescent="0.25">
      <c r="A10" s="4" t="s">
        <v>6</v>
      </c>
      <c r="B10" s="8"/>
      <c r="C10" s="4"/>
      <c r="D10" s="141" t="s">
        <v>7</v>
      </c>
      <c r="E10" s="1"/>
      <c r="F10" s="134"/>
      <c r="G10" s="8"/>
      <c r="H10" s="8"/>
      <c r="I10" s="8"/>
      <c r="J10" s="8"/>
      <c r="K10" s="7"/>
    </row>
    <row r="11" spans="1:13" ht="20.100000000000001" customHeight="1" thickBot="1" x14ac:dyDescent="0.3">
      <c r="A11" s="1"/>
      <c r="B11" s="9"/>
      <c r="C11" s="118"/>
      <c r="D11" s="142"/>
      <c r="E11" s="1"/>
      <c r="F11" s="134"/>
      <c r="G11" s="1"/>
      <c r="H11" s="1"/>
      <c r="I11" s="1"/>
      <c r="J11" s="1"/>
      <c r="K11" s="10">
        <v>2017</v>
      </c>
    </row>
    <row r="12" spans="1:13" ht="20.100000000000001" customHeight="1" thickBot="1" x14ac:dyDescent="0.3">
      <c r="A12" s="204" t="s">
        <v>8</v>
      </c>
      <c r="B12" s="206" t="s">
        <v>9</v>
      </c>
      <c r="C12" s="206"/>
      <c r="D12" s="207"/>
      <c r="E12" s="178" t="s">
        <v>10</v>
      </c>
      <c r="F12" s="168" t="s">
        <v>11</v>
      </c>
      <c r="G12" s="169" t="s">
        <v>12</v>
      </c>
      <c r="H12" s="175"/>
      <c r="I12" s="175"/>
      <c r="J12" s="175"/>
      <c r="K12" s="169" t="s">
        <v>13</v>
      </c>
    </row>
    <row r="13" spans="1:13" ht="20.100000000000001" customHeight="1" thickBot="1" x14ac:dyDescent="0.3">
      <c r="A13" s="205"/>
      <c r="B13" s="158" t="s">
        <v>14</v>
      </c>
      <c r="C13" s="158" t="s">
        <v>15</v>
      </c>
      <c r="D13" s="159" t="s">
        <v>16</v>
      </c>
      <c r="E13" s="179"/>
      <c r="F13" s="170"/>
      <c r="G13" s="171"/>
      <c r="H13" s="160" t="s">
        <v>203</v>
      </c>
      <c r="I13" s="160" t="s">
        <v>204</v>
      </c>
      <c r="J13" s="160" t="s">
        <v>205</v>
      </c>
      <c r="K13" s="176"/>
      <c r="L13" s="177" t="s">
        <v>607</v>
      </c>
      <c r="M13" s="177" t="s">
        <v>608</v>
      </c>
    </row>
    <row r="14" spans="1:13" s="157" customFormat="1" ht="45.75" hidden="1" customHeight="1" x14ac:dyDescent="0.25">
      <c r="A14" s="121">
        <v>3</v>
      </c>
      <c r="B14" s="145">
        <v>42769</v>
      </c>
      <c r="C14" s="152" t="s">
        <v>185</v>
      </c>
      <c r="D14" s="122" t="s">
        <v>186</v>
      </c>
      <c r="E14" s="122" t="s">
        <v>221</v>
      </c>
      <c r="F14" s="131">
        <v>67</v>
      </c>
      <c r="G14" s="147">
        <f t="shared" ref="G14:G77" si="0">SUM(H14:J14)</f>
        <v>280</v>
      </c>
      <c r="H14" s="148" t="s">
        <v>211</v>
      </c>
      <c r="I14" s="148" t="s">
        <v>211</v>
      </c>
      <c r="J14" s="148">
        <v>280</v>
      </c>
      <c r="K14" s="120" t="s">
        <v>462</v>
      </c>
      <c r="L14" s="172"/>
      <c r="M14" s="172"/>
    </row>
    <row r="15" spans="1:13" s="157" customFormat="1" ht="45.75" hidden="1" customHeight="1" x14ac:dyDescent="0.25">
      <c r="A15" s="144">
        <v>4</v>
      </c>
      <c r="B15" s="145">
        <v>42783</v>
      </c>
      <c r="C15" s="152" t="s">
        <v>185</v>
      </c>
      <c r="D15" s="122" t="s">
        <v>186</v>
      </c>
      <c r="E15" s="122" t="s">
        <v>222</v>
      </c>
      <c r="F15" s="131">
        <v>395</v>
      </c>
      <c r="G15" s="147">
        <f t="shared" si="0"/>
        <v>3000</v>
      </c>
      <c r="H15" s="148" t="s">
        <v>211</v>
      </c>
      <c r="I15" s="148">
        <v>1000</v>
      </c>
      <c r="J15" s="148">
        <v>2000</v>
      </c>
      <c r="K15" s="120" t="s">
        <v>463</v>
      </c>
      <c r="L15" s="172"/>
      <c r="M15" s="172"/>
    </row>
    <row r="16" spans="1:13" s="157" customFormat="1" ht="31.5" hidden="1" customHeight="1" x14ac:dyDescent="0.25">
      <c r="A16" s="121">
        <v>5</v>
      </c>
      <c r="B16" s="145">
        <v>42789</v>
      </c>
      <c r="C16" s="152" t="s">
        <v>164</v>
      </c>
      <c r="D16" s="127">
        <v>111</v>
      </c>
      <c r="E16" s="127">
        <v>1301</v>
      </c>
      <c r="F16" s="131">
        <v>438</v>
      </c>
      <c r="G16" s="147">
        <f t="shared" si="0"/>
        <v>74828.639999999999</v>
      </c>
      <c r="H16" s="148">
        <v>74828.639999999999</v>
      </c>
      <c r="I16" s="148" t="s">
        <v>211</v>
      </c>
      <c r="J16" s="148" t="s">
        <v>211</v>
      </c>
      <c r="K16" s="120" t="s">
        <v>526</v>
      </c>
      <c r="L16" s="172" t="s">
        <v>23</v>
      </c>
      <c r="M16" s="172"/>
    </row>
    <row r="17" spans="1:13" s="157" customFormat="1" ht="31.5" hidden="1" customHeight="1" x14ac:dyDescent="0.25">
      <c r="A17" s="121">
        <v>6</v>
      </c>
      <c r="B17" s="145">
        <v>42789</v>
      </c>
      <c r="C17" s="152" t="s">
        <v>164</v>
      </c>
      <c r="D17" s="127">
        <v>111</v>
      </c>
      <c r="E17" s="127">
        <v>1302</v>
      </c>
      <c r="F17" s="131">
        <v>438</v>
      </c>
      <c r="G17" s="147">
        <f t="shared" si="0"/>
        <v>8106.92</v>
      </c>
      <c r="H17" s="148">
        <v>8106.92</v>
      </c>
      <c r="I17" s="148" t="s">
        <v>211</v>
      </c>
      <c r="J17" s="148" t="s">
        <v>211</v>
      </c>
      <c r="K17" s="120" t="s">
        <v>527</v>
      </c>
      <c r="L17" s="172" t="s">
        <v>23</v>
      </c>
      <c r="M17" s="172"/>
    </row>
    <row r="18" spans="1:13" s="157" customFormat="1" ht="31.5" customHeight="1" x14ac:dyDescent="0.25">
      <c r="A18" s="144">
        <v>7</v>
      </c>
      <c r="B18" s="145">
        <v>42794</v>
      </c>
      <c r="C18" s="152" t="s">
        <v>164</v>
      </c>
      <c r="D18" s="127">
        <v>84</v>
      </c>
      <c r="E18" s="127">
        <v>1748</v>
      </c>
      <c r="F18" s="131">
        <v>661</v>
      </c>
      <c r="G18" s="147">
        <f t="shared" si="0"/>
        <v>17022.330000000002</v>
      </c>
      <c r="H18" s="148">
        <v>17022.330000000002</v>
      </c>
      <c r="I18" s="148" t="s">
        <v>211</v>
      </c>
      <c r="J18" s="148" t="s">
        <v>211</v>
      </c>
      <c r="K18" s="120" t="s">
        <v>528</v>
      </c>
      <c r="L18" s="172"/>
      <c r="M18" s="172"/>
    </row>
    <row r="19" spans="1:13" s="157" customFormat="1" ht="31.5" hidden="1" customHeight="1" x14ac:dyDescent="0.25">
      <c r="A19" s="121">
        <v>8</v>
      </c>
      <c r="B19" s="145">
        <v>42794</v>
      </c>
      <c r="C19" s="152" t="s">
        <v>164</v>
      </c>
      <c r="D19" s="127">
        <v>84</v>
      </c>
      <c r="E19" s="127">
        <v>1749</v>
      </c>
      <c r="F19" s="131">
        <v>661</v>
      </c>
      <c r="G19" s="147">
        <f t="shared" si="0"/>
        <v>34</v>
      </c>
      <c r="H19" s="148">
        <v>34</v>
      </c>
      <c r="I19" s="148" t="s">
        <v>211</v>
      </c>
      <c r="J19" s="148" t="s">
        <v>211</v>
      </c>
      <c r="K19" s="155" t="s">
        <v>422</v>
      </c>
      <c r="L19" s="172"/>
      <c r="M19" s="172"/>
    </row>
    <row r="20" spans="1:13" s="157" customFormat="1" ht="31.5" customHeight="1" x14ac:dyDescent="0.25">
      <c r="A20" s="121">
        <v>9</v>
      </c>
      <c r="B20" s="145">
        <v>42794</v>
      </c>
      <c r="C20" s="152" t="s">
        <v>164</v>
      </c>
      <c r="D20" s="127">
        <v>84</v>
      </c>
      <c r="E20" s="127">
        <v>1750</v>
      </c>
      <c r="F20" s="131">
        <v>661</v>
      </c>
      <c r="G20" s="147">
        <f t="shared" si="0"/>
        <v>1157</v>
      </c>
      <c r="H20" s="148">
        <v>1157</v>
      </c>
      <c r="I20" s="148" t="s">
        <v>211</v>
      </c>
      <c r="J20" s="148" t="s">
        <v>211</v>
      </c>
      <c r="K20" s="120" t="s">
        <v>174</v>
      </c>
      <c r="L20" s="172"/>
      <c r="M20" s="172"/>
    </row>
    <row r="21" spans="1:13" s="157" customFormat="1" ht="31.5" hidden="1" customHeight="1" x14ac:dyDescent="0.25">
      <c r="A21" s="144">
        <v>10</v>
      </c>
      <c r="B21" s="145">
        <v>42794</v>
      </c>
      <c r="C21" s="152" t="s">
        <v>164</v>
      </c>
      <c r="D21" s="127">
        <v>84</v>
      </c>
      <c r="E21" s="127">
        <v>1751</v>
      </c>
      <c r="F21" s="131">
        <v>661</v>
      </c>
      <c r="G21" s="147">
        <f t="shared" si="0"/>
        <v>801</v>
      </c>
      <c r="H21" s="148">
        <v>801</v>
      </c>
      <c r="I21" s="148" t="s">
        <v>211</v>
      </c>
      <c r="J21" s="148" t="s">
        <v>211</v>
      </c>
      <c r="K21" s="120" t="s">
        <v>175</v>
      </c>
      <c r="L21" s="172"/>
      <c r="M21" s="172"/>
    </row>
    <row r="22" spans="1:13" s="157" customFormat="1" ht="45.75" hidden="1" customHeight="1" x14ac:dyDescent="0.25">
      <c r="A22" s="121">
        <v>11</v>
      </c>
      <c r="B22" s="145">
        <v>42822</v>
      </c>
      <c r="C22" s="152" t="s">
        <v>163</v>
      </c>
      <c r="D22" s="127">
        <v>381</v>
      </c>
      <c r="E22" s="122" t="s">
        <v>569</v>
      </c>
      <c r="F22" s="131">
        <v>730</v>
      </c>
      <c r="G22" s="147">
        <f t="shared" si="0"/>
        <v>23410.27</v>
      </c>
      <c r="H22" s="148" t="s">
        <v>211</v>
      </c>
      <c r="I22" s="148" t="s">
        <v>211</v>
      </c>
      <c r="J22" s="148">
        <v>23410.27</v>
      </c>
      <c r="K22" s="120" t="s">
        <v>555</v>
      </c>
      <c r="L22" s="172" t="s">
        <v>609</v>
      </c>
      <c r="M22" s="172" t="s">
        <v>611</v>
      </c>
    </row>
    <row r="23" spans="1:13" s="157" customFormat="1" ht="45.75" hidden="1" customHeight="1" x14ac:dyDescent="0.25">
      <c r="A23" s="121">
        <v>18</v>
      </c>
      <c r="B23" s="145">
        <v>42815</v>
      </c>
      <c r="C23" s="152" t="s">
        <v>178</v>
      </c>
      <c r="D23" s="127">
        <v>127</v>
      </c>
      <c r="E23" s="127">
        <v>3651</v>
      </c>
      <c r="F23" s="129">
        <v>796</v>
      </c>
      <c r="G23" s="147">
        <f t="shared" si="0"/>
        <v>70</v>
      </c>
      <c r="H23" s="148"/>
      <c r="I23" s="148">
        <v>70</v>
      </c>
      <c r="J23" s="148"/>
      <c r="K23" s="120" t="s">
        <v>465</v>
      </c>
      <c r="L23" s="172" t="s">
        <v>23</v>
      </c>
      <c r="M23" s="172"/>
    </row>
    <row r="24" spans="1:13" s="157" customFormat="1" ht="45.75" hidden="1" customHeight="1" x14ac:dyDescent="0.25">
      <c r="A24" s="144">
        <v>19</v>
      </c>
      <c r="B24" s="145">
        <v>42815</v>
      </c>
      <c r="C24" s="152" t="s">
        <v>178</v>
      </c>
      <c r="D24" s="127">
        <v>127</v>
      </c>
      <c r="E24" s="127">
        <v>3651</v>
      </c>
      <c r="F24" s="129">
        <v>796</v>
      </c>
      <c r="G24" s="147">
        <f t="shared" si="0"/>
        <v>84</v>
      </c>
      <c r="H24" s="148"/>
      <c r="I24" s="148">
        <v>84</v>
      </c>
      <c r="J24" s="148"/>
      <c r="K24" s="120" t="s">
        <v>466</v>
      </c>
      <c r="L24" s="172" t="s">
        <v>23</v>
      </c>
      <c r="M24" s="172"/>
    </row>
    <row r="25" spans="1:13" s="157" customFormat="1" ht="45.75" hidden="1" customHeight="1" x14ac:dyDescent="0.25">
      <c r="A25" s="121">
        <v>20</v>
      </c>
      <c r="B25" s="145">
        <v>42815</v>
      </c>
      <c r="C25" s="152" t="s">
        <v>178</v>
      </c>
      <c r="D25" s="127">
        <v>127</v>
      </c>
      <c r="E25" s="127">
        <v>3651</v>
      </c>
      <c r="F25" s="129">
        <v>796</v>
      </c>
      <c r="G25" s="147">
        <f t="shared" si="0"/>
        <v>912</v>
      </c>
      <c r="H25" s="148" t="s">
        <v>211</v>
      </c>
      <c r="I25" s="148">
        <v>912</v>
      </c>
      <c r="J25" s="148" t="s">
        <v>211</v>
      </c>
      <c r="K25" s="120" t="s">
        <v>467</v>
      </c>
      <c r="L25" s="172" t="s">
        <v>23</v>
      </c>
      <c r="M25" s="172"/>
    </row>
    <row r="26" spans="1:13" s="157" customFormat="1" ht="45.75" hidden="1" customHeight="1" x14ac:dyDescent="0.25">
      <c r="A26" s="121">
        <v>21</v>
      </c>
      <c r="B26" s="145">
        <v>42881</v>
      </c>
      <c r="C26" s="152" t="s">
        <v>178</v>
      </c>
      <c r="D26" s="127">
        <v>699</v>
      </c>
      <c r="E26" s="122" t="s">
        <v>570</v>
      </c>
      <c r="F26" s="129">
        <v>967</v>
      </c>
      <c r="G26" s="147">
        <f t="shared" si="0"/>
        <v>8800</v>
      </c>
      <c r="H26" s="148" t="s">
        <v>211</v>
      </c>
      <c r="I26" s="148">
        <v>8800</v>
      </c>
      <c r="J26" s="148" t="s">
        <v>211</v>
      </c>
      <c r="K26" s="120" t="s">
        <v>468</v>
      </c>
      <c r="L26" s="172" t="s">
        <v>23</v>
      </c>
      <c r="M26" s="172"/>
    </row>
    <row r="27" spans="1:13" s="157" customFormat="1" ht="45.75" hidden="1" customHeight="1" x14ac:dyDescent="0.25">
      <c r="A27" s="144">
        <v>22</v>
      </c>
      <c r="B27" s="145">
        <v>42881</v>
      </c>
      <c r="C27" s="152" t="s">
        <v>178</v>
      </c>
      <c r="D27" s="127">
        <v>697</v>
      </c>
      <c r="E27" s="167">
        <v>78647865</v>
      </c>
      <c r="F27" s="129">
        <v>968</v>
      </c>
      <c r="G27" s="147">
        <f t="shared" si="0"/>
        <v>7800</v>
      </c>
      <c r="H27" s="148" t="s">
        <v>211</v>
      </c>
      <c r="I27" s="148">
        <v>7800</v>
      </c>
      <c r="J27" s="148" t="s">
        <v>211</v>
      </c>
      <c r="K27" s="120" t="s">
        <v>469</v>
      </c>
      <c r="L27" s="172" t="s">
        <v>23</v>
      </c>
      <c r="M27" s="172"/>
    </row>
    <row r="28" spans="1:13" s="157" customFormat="1" ht="45.75" hidden="1" customHeight="1" x14ac:dyDescent="0.25">
      <c r="A28" s="121">
        <v>23</v>
      </c>
      <c r="B28" s="145">
        <v>42881</v>
      </c>
      <c r="C28" s="152" t="s">
        <v>178</v>
      </c>
      <c r="D28" s="127">
        <v>697</v>
      </c>
      <c r="E28" s="167">
        <v>78647865</v>
      </c>
      <c r="F28" s="165">
        <v>968</v>
      </c>
      <c r="G28" s="147">
        <f t="shared" si="0"/>
        <v>6000</v>
      </c>
      <c r="H28" s="148" t="s">
        <v>211</v>
      </c>
      <c r="I28" s="148">
        <v>6000</v>
      </c>
      <c r="J28" s="148" t="s">
        <v>211</v>
      </c>
      <c r="K28" s="120" t="s">
        <v>470</v>
      </c>
      <c r="L28" s="172" t="s">
        <v>23</v>
      </c>
      <c r="M28" s="172"/>
    </row>
    <row r="29" spans="1:13" s="157" customFormat="1" ht="31.5" hidden="1" customHeight="1" x14ac:dyDescent="0.25">
      <c r="A29" s="121">
        <v>24</v>
      </c>
      <c r="B29" s="145">
        <v>42818</v>
      </c>
      <c r="C29" s="152" t="s">
        <v>164</v>
      </c>
      <c r="D29" s="127">
        <v>261</v>
      </c>
      <c r="E29" s="127">
        <v>2695</v>
      </c>
      <c r="F29" s="131">
        <v>1256</v>
      </c>
      <c r="G29" s="147">
        <f t="shared" si="0"/>
        <v>14882.97</v>
      </c>
      <c r="H29" s="148">
        <v>14882.97</v>
      </c>
      <c r="I29" s="148" t="s">
        <v>211</v>
      </c>
      <c r="J29" s="148" t="s">
        <v>211</v>
      </c>
      <c r="K29" s="120" t="s">
        <v>531</v>
      </c>
      <c r="L29" s="172" t="s">
        <v>23</v>
      </c>
      <c r="M29" s="172"/>
    </row>
    <row r="30" spans="1:13" s="157" customFormat="1" ht="31.5" hidden="1" customHeight="1" x14ac:dyDescent="0.25">
      <c r="A30" s="144">
        <v>25</v>
      </c>
      <c r="B30" s="145">
        <v>42818</v>
      </c>
      <c r="C30" s="152" t="s">
        <v>164</v>
      </c>
      <c r="D30" s="127">
        <v>261</v>
      </c>
      <c r="E30" s="127">
        <v>2696</v>
      </c>
      <c r="F30" s="131">
        <v>1256</v>
      </c>
      <c r="G30" s="147">
        <f t="shared" si="0"/>
        <v>6259.89</v>
      </c>
      <c r="H30" s="148">
        <v>6259.89</v>
      </c>
      <c r="I30" s="148" t="s">
        <v>211</v>
      </c>
      <c r="J30" s="148" t="s">
        <v>211</v>
      </c>
      <c r="K30" s="120" t="s">
        <v>532</v>
      </c>
      <c r="L30" s="172" t="s">
        <v>23</v>
      </c>
      <c r="M30" s="172"/>
    </row>
    <row r="31" spans="1:13" s="157" customFormat="1" ht="31.5" hidden="1" customHeight="1" x14ac:dyDescent="0.25">
      <c r="A31" s="121">
        <v>26</v>
      </c>
      <c r="B31" s="145">
        <v>42818</v>
      </c>
      <c r="C31" s="152" t="s">
        <v>164</v>
      </c>
      <c r="D31" s="127">
        <v>261</v>
      </c>
      <c r="E31" s="127">
        <v>2697</v>
      </c>
      <c r="F31" s="131">
        <v>1256</v>
      </c>
      <c r="G31" s="147">
        <f t="shared" si="0"/>
        <v>1671</v>
      </c>
      <c r="H31" s="148">
        <v>1671</v>
      </c>
      <c r="I31" s="148" t="s">
        <v>211</v>
      </c>
      <c r="J31" s="148" t="s">
        <v>211</v>
      </c>
      <c r="K31" s="120" t="s">
        <v>174</v>
      </c>
      <c r="L31" s="172" t="s">
        <v>23</v>
      </c>
      <c r="M31" s="172"/>
    </row>
    <row r="32" spans="1:13" s="157" customFormat="1" ht="31.5" hidden="1" customHeight="1" x14ac:dyDescent="0.25">
      <c r="A32" s="121">
        <v>27</v>
      </c>
      <c r="B32" s="145">
        <v>42818</v>
      </c>
      <c r="C32" s="152" t="s">
        <v>164</v>
      </c>
      <c r="D32" s="127">
        <v>261</v>
      </c>
      <c r="E32" s="127">
        <v>2698</v>
      </c>
      <c r="F32" s="131">
        <v>1256</v>
      </c>
      <c r="G32" s="147">
        <f t="shared" si="0"/>
        <v>2732</v>
      </c>
      <c r="H32" s="148">
        <v>2732</v>
      </c>
      <c r="I32" s="148" t="s">
        <v>211</v>
      </c>
      <c r="J32" s="148" t="s">
        <v>211</v>
      </c>
      <c r="K32" s="120" t="s">
        <v>175</v>
      </c>
      <c r="L32" s="172" t="s">
        <v>23</v>
      </c>
      <c r="M32" s="172"/>
    </row>
    <row r="33" spans="1:13" s="157" customFormat="1" ht="31.5" hidden="1" customHeight="1" x14ac:dyDescent="0.25">
      <c r="A33" s="144">
        <v>28</v>
      </c>
      <c r="B33" s="145">
        <v>42818</v>
      </c>
      <c r="C33" s="152" t="s">
        <v>164</v>
      </c>
      <c r="D33" s="127">
        <v>261</v>
      </c>
      <c r="E33" s="127">
        <v>2699</v>
      </c>
      <c r="F33" s="131">
        <v>1256</v>
      </c>
      <c r="G33" s="147">
        <f t="shared" si="0"/>
        <v>314</v>
      </c>
      <c r="H33" s="148">
        <v>314</v>
      </c>
      <c r="I33" s="148" t="s">
        <v>211</v>
      </c>
      <c r="J33" s="148" t="s">
        <v>211</v>
      </c>
      <c r="K33" s="120" t="s">
        <v>533</v>
      </c>
      <c r="L33" s="172" t="s">
        <v>23</v>
      </c>
      <c r="M33" s="172"/>
    </row>
    <row r="34" spans="1:13" s="157" customFormat="1" ht="31.5" hidden="1" customHeight="1" x14ac:dyDescent="0.25">
      <c r="A34" s="121">
        <v>29</v>
      </c>
      <c r="B34" s="145">
        <v>42818</v>
      </c>
      <c r="C34" s="152" t="s">
        <v>164</v>
      </c>
      <c r="D34" s="127">
        <v>261</v>
      </c>
      <c r="E34" s="127">
        <v>2700</v>
      </c>
      <c r="F34" s="131">
        <v>1256</v>
      </c>
      <c r="G34" s="147">
        <f t="shared" si="0"/>
        <v>866.66</v>
      </c>
      <c r="H34" s="148">
        <v>866.66</v>
      </c>
      <c r="I34" s="148" t="s">
        <v>211</v>
      </c>
      <c r="J34" s="148" t="s">
        <v>211</v>
      </c>
      <c r="K34" s="120" t="s">
        <v>216</v>
      </c>
      <c r="L34" s="172" t="s">
        <v>23</v>
      </c>
      <c r="M34" s="172"/>
    </row>
    <row r="35" spans="1:13" s="157" customFormat="1" ht="31.5" hidden="1" customHeight="1" x14ac:dyDescent="0.25">
      <c r="A35" s="121">
        <v>35</v>
      </c>
      <c r="B35" s="145">
        <v>42823</v>
      </c>
      <c r="C35" s="152" t="s">
        <v>164</v>
      </c>
      <c r="D35" s="127">
        <v>306</v>
      </c>
      <c r="E35" s="127">
        <v>3268</v>
      </c>
      <c r="F35" s="131">
        <v>1472</v>
      </c>
      <c r="G35" s="147">
        <f t="shared" si="0"/>
        <v>11532.46</v>
      </c>
      <c r="H35" s="148">
        <v>11532.46</v>
      </c>
      <c r="I35" s="148" t="s">
        <v>211</v>
      </c>
      <c r="J35" s="148" t="s">
        <v>211</v>
      </c>
      <c r="K35" s="120" t="s">
        <v>537</v>
      </c>
      <c r="L35" s="172" t="s">
        <v>609</v>
      </c>
      <c r="M35" s="172" t="s">
        <v>611</v>
      </c>
    </row>
    <row r="36" spans="1:13" s="157" customFormat="1" ht="31.5" hidden="1" customHeight="1" x14ac:dyDescent="0.25">
      <c r="A36" s="121">
        <v>36</v>
      </c>
      <c r="B36" s="145">
        <v>42823</v>
      </c>
      <c r="C36" s="152" t="s">
        <v>164</v>
      </c>
      <c r="D36" s="127">
        <v>306</v>
      </c>
      <c r="E36" s="127">
        <v>3269</v>
      </c>
      <c r="F36" s="131">
        <v>1472</v>
      </c>
      <c r="G36" s="147">
        <f t="shared" si="0"/>
        <v>34</v>
      </c>
      <c r="H36" s="148">
        <v>34</v>
      </c>
      <c r="I36" s="148" t="s">
        <v>211</v>
      </c>
      <c r="J36" s="148" t="s">
        <v>211</v>
      </c>
      <c r="K36" s="120" t="s">
        <v>537</v>
      </c>
      <c r="L36" s="172" t="s">
        <v>609</v>
      </c>
      <c r="M36" s="172" t="s">
        <v>611</v>
      </c>
    </row>
    <row r="37" spans="1:13" s="157" customFormat="1" ht="31.5" hidden="1" customHeight="1" x14ac:dyDescent="0.25">
      <c r="A37" s="144">
        <v>37</v>
      </c>
      <c r="B37" s="145">
        <v>42823</v>
      </c>
      <c r="C37" s="152" t="s">
        <v>164</v>
      </c>
      <c r="D37" s="127">
        <v>306</v>
      </c>
      <c r="E37" s="127">
        <v>3270</v>
      </c>
      <c r="F37" s="131">
        <v>1472</v>
      </c>
      <c r="G37" s="147">
        <f t="shared" si="0"/>
        <v>1157</v>
      </c>
      <c r="H37" s="148">
        <v>1157</v>
      </c>
      <c r="I37" s="148" t="s">
        <v>211</v>
      </c>
      <c r="J37" s="148" t="s">
        <v>211</v>
      </c>
      <c r="K37" s="120" t="s">
        <v>174</v>
      </c>
      <c r="L37" s="172" t="s">
        <v>609</v>
      </c>
      <c r="M37" s="172" t="s">
        <v>611</v>
      </c>
    </row>
    <row r="38" spans="1:13" s="157" customFormat="1" ht="31.5" hidden="1" customHeight="1" x14ac:dyDescent="0.25">
      <c r="A38" s="121">
        <v>38</v>
      </c>
      <c r="B38" s="145">
        <v>42823</v>
      </c>
      <c r="C38" s="152" t="s">
        <v>164</v>
      </c>
      <c r="D38" s="127">
        <v>306</v>
      </c>
      <c r="E38" s="127">
        <v>3271</v>
      </c>
      <c r="F38" s="131">
        <v>1472</v>
      </c>
      <c r="G38" s="147">
        <f t="shared" si="0"/>
        <v>990</v>
      </c>
      <c r="H38" s="148">
        <v>990</v>
      </c>
      <c r="I38" s="148" t="s">
        <v>211</v>
      </c>
      <c r="J38" s="148" t="s">
        <v>211</v>
      </c>
      <c r="K38" s="120" t="s">
        <v>175</v>
      </c>
      <c r="L38" s="172" t="s">
        <v>609</v>
      </c>
      <c r="M38" s="172" t="s">
        <v>611</v>
      </c>
    </row>
    <row r="39" spans="1:13" s="157" customFormat="1" ht="31.5" hidden="1" customHeight="1" x14ac:dyDescent="0.25">
      <c r="A39" s="121">
        <v>39</v>
      </c>
      <c r="B39" s="145">
        <v>42823</v>
      </c>
      <c r="C39" s="152" t="s">
        <v>164</v>
      </c>
      <c r="D39" s="127">
        <v>306</v>
      </c>
      <c r="E39" s="127">
        <v>3272</v>
      </c>
      <c r="F39" s="131">
        <v>1472</v>
      </c>
      <c r="G39" s="147">
        <f t="shared" si="0"/>
        <v>246.54</v>
      </c>
      <c r="H39" s="148">
        <v>246.54</v>
      </c>
      <c r="I39" s="148" t="s">
        <v>211</v>
      </c>
      <c r="J39" s="148" t="s">
        <v>211</v>
      </c>
      <c r="K39" s="120" t="s">
        <v>216</v>
      </c>
      <c r="L39" s="172" t="s">
        <v>609</v>
      </c>
      <c r="M39" s="172" t="s">
        <v>611</v>
      </c>
    </row>
    <row r="40" spans="1:13" s="157" customFormat="1" ht="45.75" hidden="1" customHeight="1" x14ac:dyDescent="0.25">
      <c r="A40" s="144">
        <v>40</v>
      </c>
      <c r="B40" s="145">
        <v>43057</v>
      </c>
      <c r="C40" s="152" t="s">
        <v>178</v>
      </c>
      <c r="D40" s="127">
        <v>3539</v>
      </c>
      <c r="E40" s="122" t="s">
        <v>572</v>
      </c>
      <c r="F40" s="165">
        <v>1543</v>
      </c>
      <c r="G40" s="147">
        <f t="shared" si="0"/>
        <v>2628.88</v>
      </c>
      <c r="H40" s="148" t="s">
        <v>211</v>
      </c>
      <c r="I40" s="148">
        <v>2628.88</v>
      </c>
      <c r="J40" s="148" t="s">
        <v>211</v>
      </c>
      <c r="K40" s="120" t="s">
        <v>603</v>
      </c>
      <c r="L40" s="172" t="s">
        <v>609</v>
      </c>
      <c r="M40" s="172" t="s">
        <v>611</v>
      </c>
    </row>
    <row r="41" spans="1:13" s="157" customFormat="1" ht="45.75" hidden="1" customHeight="1" x14ac:dyDescent="0.25">
      <c r="A41" s="121">
        <v>41</v>
      </c>
      <c r="B41" s="145">
        <v>43054</v>
      </c>
      <c r="C41" s="152" t="s">
        <v>178</v>
      </c>
      <c r="D41" s="127">
        <v>2923</v>
      </c>
      <c r="E41" s="122" t="s">
        <v>572</v>
      </c>
      <c r="F41" s="165">
        <v>1543</v>
      </c>
      <c r="G41" s="147">
        <f t="shared" si="0"/>
        <v>244</v>
      </c>
      <c r="H41" s="148"/>
      <c r="I41" s="148">
        <v>244</v>
      </c>
      <c r="J41" s="148"/>
      <c r="K41" s="120" t="s">
        <v>599</v>
      </c>
      <c r="L41" s="172" t="s">
        <v>609</v>
      </c>
      <c r="M41" s="172" t="s">
        <v>611</v>
      </c>
    </row>
    <row r="42" spans="1:13" s="157" customFormat="1" ht="45.75" hidden="1" customHeight="1" x14ac:dyDescent="0.25">
      <c r="A42" s="121">
        <v>42</v>
      </c>
      <c r="B42" s="145">
        <v>43054</v>
      </c>
      <c r="C42" s="152" t="s">
        <v>178</v>
      </c>
      <c r="D42" s="127">
        <v>2923</v>
      </c>
      <c r="E42" s="122" t="s">
        <v>572</v>
      </c>
      <c r="F42" s="165">
        <v>1543</v>
      </c>
      <c r="G42" s="147">
        <f t="shared" si="0"/>
        <v>2169.6</v>
      </c>
      <c r="H42" s="148"/>
      <c r="I42" s="148">
        <v>2169.6</v>
      </c>
      <c r="J42" s="148"/>
      <c r="K42" s="120" t="s">
        <v>598</v>
      </c>
      <c r="L42" s="172" t="s">
        <v>609</v>
      </c>
      <c r="M42" s="172" t="s">
        <v>611</v>
      </c>
    </row>
    <row r="43" spans="1:13" s="157" customFormat="1" ht="45.75" hidden="1" customHeight="1" x14ac:dyDescent="0.25">
      <c r="A43" s="144">
        <v>43</v>
      </c>
      <c r="B43" s="145">
        <v>42937</v>
      </c>
      <c r="C43" s="152" t="s">
        <v>178</v>
      </c>
      <c r="D43" s="127">
        <v>2129</v>
      </c>
      <c r="E43" s="122" t="s">
        <v>572</v>
      </c>
      <c r="F43" s="165">
        <v>1543</v>
      </c>
      <c r="G43" s="147">
        <f t="shared" si="0"/>
        <v>1227.81</v>
      </c>
      <c r="H43" s="148"/>
      <c r="I43" s="148">
        <v>1227.81</v>
      </c>
      <c r="J43" s="148"/>
      <c r="K43" s="120" t="s">
        <v>596</v>
      </c>
      <c r="L43" s="172" t="s">
        <v>609</v>
      </c>
      <c r="M43" s="172" t="s">
        <v>611</v>
      </c>
    </row>
    <row r="44" spans="1:13" s="157" customFormat="1" ht="45.75" hidden="1" customHeight="1" x14ac:dyDescent="0.25">
      <c r="A44" s="121">
        <v>44</v>
      </c>
      <c r="B44" s="145">
        <v>42937</v>
      </c>
      <c r="C44" s="152" t="s">
        <v>178</v>
      </c>
      <c r="D44" s="127">
        <v>2129</v>
      </c>
      <c r="E44" s="122" t="s">
        <v>572</v>
      </c>
      <c r="F44" s="165">
        <v>1543</v>
      </c>
      <c r="G44" s="147">
        <f t="shared" si="0"/>
        <v>4169.7</v>
      </c>
      <c r="H44" s="148" t="s">
        <v>211</v>
      </c>
      <c r="I44" s="148">
        <v>4169.7</v>
      </c>
      <c r="J44" s="148" t="s">
        <v>211</v>
      </c>
      <c r="K44" s="120" t="s">
        <v>597</v>
      </c>
      <c r="L44" s="172" t="s">
        <v>609</v>
      </c>
      <c r="M44" s="172" t="s">
        <v>611</v>
      </c>
    </row>
    <row r="45" spans="1:13" s="157" customFormat="1" ht="45.75" hidden="1" customHeight="1" x14ac:dyDescent="0.25">
      <c r="A45" s="121">
        <v>45</v>
      </c>
      <c r="B45" s="145">
        <v>42843</v>
      </c>
      <c r="C45" s="152" t="s">
        <v>178</v>
      </c>
      <c r="D45" s="127">
        <v>361</v>
      </c>
      <c r="E45" s="122" t="s">
        <v>573</v>
      </c>
      <c r="F45" s="165">
        <v>1871</v>
      </c>
      <c r="G45" s="147">
        <f t="shared" si="0"/>
        <v>2660</v>
      </c>
      <c r="H45" s="148" t="s">
        <v>211</v>
      </c>
      <c r="I45" s="148">
        <v>2660</v>
      </c>
      <c r="J45" s="148" t="s">
        <v>211</v>
      </c>
      <c r="K45" s="120" t="s">
        <v>471</v>
      </c>
      <c r="L45" s="172" t="s">
        <v>609</v>
      </c>
      <c r="M45" s="172" t="s">
        <v>611</v>
      </c>
    </row>
    <row r="46" spans="1:13" s="157" customFormat="1" ht="45.75" hidden="1" customHeight="1" x14ac:dyDescent="0.25">
      <c r="A46" s="144">
        <v>46</v>
      </c>
      <c r="B46" s="145">
        <v>42927</v>
      </c>
      <c r="C46" s="152" t="s">
        <v>178</v>
      </c>
      <c r="D46" s="127">
        <v>1195</v>
      </c>
      <c r="E46" s="167">
        <v>1192611927</v>
      </c>
      <c r="F46" s="129">
        <v>1934</v>
      </c>
      <c r="G46" s="147">
        <f t="shared" si="0"/>
        <v>25380</v>
      </c>
      <c r="H46" s="148" t="s">
        <v>211</v>
      </c>
      <c r="I46" s="148">
        <v>25380</v>
      </c>
      <c r="J46" s="148" t="s">
        <v>211</v>
      </c>
      <c r="K46" s="120" t="s">
        <v>472</v>
      </c>
      <c r="L46" s="172" t="s">
        <v>23</v>
      </c>
      <c r="M46" s="172"/>
    </row>
    <row r="47" spans="1:13" s="157" customFormat="1" ht="45.75" hidden="1" customHeight="1" x14ac:dyDescent="0.25">
      <c r="A47" s="121">
        <v>47</v>
      </c>
      <c r="B47" s="145">
        <v>42885</v>
      </c>
      <c r="C47" s="152" t="s">
        <v>178</v>
      </c>
      <c r="D47" s="127">
        <v>711</v>
      </c>
      <c r="E47" s="167">
        <v>1014510146</v>
      </c>
      <c r="F47" s="129">
        <v>2020</v>
      </c>
      <c r="G47" s="147">
        <f t="shared" si="0"/>
        <v>1105</v>
      </c>
      <c r="H47" s="148" t="s">
        <v>211</v>
      </c>
      <c r="I47" s="153">
        <v>1105</v>
      </c>
      <c r="J47" s="148" t="s">
        <v>211</v>
      </c>
      <c r="K47" s="120" t="s">
        <v>473</v>
      </c>
      <c r="L47" s="172" t="s">
        <v>23</v>
      </c>
      <c r="M47" s="172"/>
    </row>
    <row r="48" spans="1:13" s="157" customFormat="1" ht="45.75" hidden="1" customHeight="1" x14ac:dyDescent="0.25">
      <c r="A48" s="121">
        <v>48</v>
      </c>
      <c r="B48" s="145">
        <v>42885</v>
      </c>
      <c r="C48" s="152" t="s">
        <v>178</v>
      </c>
      <c r="D48" s="127">
        <v>711</v>
      </c>
      <c r="E48" s="167">
        <v>1014510146</v>
      </c>
      <c r="F48" s="129">
        <v>2020</v>
      </c>
      <c r="G48" s="147">
        <f t="shared" si="0"/>
        <v>1716</v>
      </c>
      <c r="H48" s="148"/>
      <c r="I48" s="153">
        <v>1716</v>
      </c>
      <c r="J48" s="148"/>
      <c r="K48" s="120" t="s">
        <v>474</v>
      </c>
      <c r="L48" s="172" t="s">
        <v>23</v>
      </c>
      <c r="M48" s="172"/>
    </row>
    <row r="49" spans="1:13" s="157" customFormat="1" ht="45.75" hidden="1" customHeight="1" x14ac:dyDescent="0.25">
      <c r="A49" s="144">
        <v>49</v>
      </c>
      <c r="B49" s="145">
        <v>42885</v>
      </c>
      <c r="C49" s="152" t="s">
        <v>178</v>
      </c>
      <c r="D49" s="127">
        <v>711</v>
      </c>
      <c r="E49" s="167">
        <v>1014510146</v>
      </c>
      <c r="F49" s="129">
        <v>2020</v>
      </c>
      <c r="G49" s="147">
        <f t="shared" si="0"/>
        <v>1232</v>
      </c>
      <c r="H49" s="148"/>
      <c r="I49" s="153">
        <v>1232</v>
      </c>
      <c r="J49" s="148"/>
      <c r="K49" s="120" t="s">
        <v>475</v>
      </c>
      <c r="L49" s="172" t="s">
        <v>23</v>
      </c>
      <c r="M49" s="172"/>
    </row>
    <row r="50" spans="1:13" s="157" customFormat="1" ht="45.75" hidden="1" customHeight="1" x14ac:dyDescent="0.25">
      <c r="A50" s="121">
        <v>50</v>
      </c>
      <c r="B50" s="145">
        <v>42885</v>
      </c>
      <c r="C50" s="152" t="s">
        <v>178</v>
      </c>
      <c r="D50" s="127">
        <v>711</v>
      </c>
      <c r="E50" s="167">
        <v>1014510146</v>
      </c>
      <c r="F50" s="129">
        <v>2020</v>
      </c>
      <c r="G50" s="147">
        <f t="shared" si="0"/>
        <v>1365</v>
      </c>
      <c r="H50" s="148"/>
      <c r="I50" s="153">
        <v>1365</v>
      </c>
      <c r="J50" s="148"/>
      <c r="K50" s="120" t="s">
        <v>476</v>
      </c>
      <c r="L50" s="172" t="s">
        <v>23</v>
      </c>
      <c r="M50" s="172"/>
    </row>
    <row r="51" spans="1:13" s="157" customFormat="1" ht="45.75" hidden="1" customHeight="1" x14ac:dyDescent="0.25">
      <c r="A51" s="121">
        <v>51</v>
      </c>
      <c r="B51" s="145">
        <v>42885</v>
      </c>
      <c r="C51" s="152" t="s">
        <v>178</v>
      </c>
      <c r="D51" s="127">
        <v>711</v>
      </c>
      <c r="E51" s="167">
        <v>1014510146</v>
      </c>
      <c r="F51" s="129">
        <v>2020</v>
      </c>
      <c r="G51" s="147">
        <f t="shared" si="0"/>
        <v>910</v>
      </c>
      <c r="H51" s="148"/>
      <c r="I51" s="153">
        <v>910</v>
      </c>
      <c r="J51" s="148"/>
      <c r="K51" s="120" t="s">
        <v>477</v>
      </c>
      <c r="L51" s="172" t="s">
        <v>23</v>
      </c>
      <c r="M51" s="172"/>
    </row>
    <row r="52" spans="1:13" s="157" customFormat="1" ht="45.75" hidden="1" customHeight="1" x14ac:dyDescent="0.25">
      <c r="A52" s="144">
        <v>52</v>
      </c>
      <c r="B52" s="145">
        <v>42885</v>
      </c>
      <c r="C52" s="152" t="s">
        <v>178</v>
      </c>
      <c r="D52" s="127">
        <v>711</v>
      </c>
      <c r="E52" s="167">
        <v>1014510146</v>
      </c>
      <c r="F52" s="129">
        <v>2020</v>
      </c>
      <c r="G52" s="147">
        <f t="shared" si="0"/>
        <v>965</v>
      </c>
      <c r="H52" s="148"/>
      <c r="I52" s="153">
        <v>965</v>
      </c>
      <c r="J52" s="148"/>
      <c r="K52" s="120" t="s">
        <v>478</v>
      </c>
      <c r="L52" s="172" t="s">
        <v>23</v>
      </c>
      <c r="M52" s="172"/>
    </row>
    <row r="53" spans="1:13" s="157" customFormat="1" ht="45.75" hidden="1" customHeight="1" x14ac:dyDescent="0.25">
      <c r="A53" s="121">
        <v>53</v>
      </c>
      <c r="B53" s="145">
        <v>42885</v>
      </c>
      <c r="C53" s="152" t="s">
        <v>178</v>
      </c>
      <c r="D53" s="127">
        <v>712</v>
      </c>
      <c r="E53" s="127">
        <v>8005</v>
      </c>
      <c r="F53" s="129">
        <v>2023</v>
      </c>
      <c r="G53" s="147">
        <f t="shared" si="0"/>
        <v>480</v>
      </c>
      <c r="H53" s="148" t="s">
        <v>211</v>
      </c>
      <c r="I53" s="161">
        <v>480</v>
      </c>
      <c r="J53" s="148" t="s">
        <v>211</v>
      </c>
      <c r="K53" s="120" t="s">
        <v>479</v>
      </c>
      <c r="L53" s="172" t="s">
        <v>23</v>
      </c>
      <c r="M53" s="172"/>
    </row>
    <row r="54" spans="1:13" s="157" customFormat="1" ht="45.75" hidden="1" customHeight="1" x14ac:dyDescent="0.25">
      <c r="A54" s="121">
        <v>54</v>
      </c>
      <c r="B54" s="145">
        <v>42885</v>
      </c>
      <c r="C54" s="152" t="s">
        <v>178</v>
      </c>
      <c r="D54" s="127">
        <v>712</v>
      </c>
      <c r="E54" s="127">
        <v>8005</v>
      </c>
      <c r="F54" s="129">
        <v>2023</v>
      </c>
      <c r="G54" s="147">
        <f t="shared" si="0"/>
        <v>6500</v>
      </c>
      <c r="H54" s="148"/>
      <c r="I54" s="161">
        <v>6500</v>
      </c>
      <c r="J54" s="148"/>
      <c r="K54" s="120" t="s">
        <v>480</v>
      </c>
      <c r="L54" s="172" t="s">
        <v>23</v>
      </c>
      <c r="M54" s="172"/>
    </row>
    <row r="55" spans="1:13" s="157" customFormat="1" ht="45.75" hidden="1" customHeight="1" x14ac:dyDescent="0.25">
      <c r="A55" s="144">
        <v>55</v>
      </c>
      <c r="B55" s="145">
        <v>42885</v>
      </c>
      <c r="C55" s="152" t="s">
        <v>178</v>
      </c>
      <c r="D55" s="127">
        <v>712</v>
      </c>
      <c r="E55" s="127">
        <v>8005</v>
      </c>
      <c r="F55" s="129">
        <v>2023</v>
      </c>
      <c r="G55" s="147">
        <f t="shared" si="0"/>
        <v>3840</v>
      </c>
      <c r="H55" s="148"/>
      <c r="I55" s="161">
        <v>3840</v>
      </c>
      <c r="J55" s="148"/>
      <c r="K55" s="120" t="s">
        <v>481</v>
      </c>
      <c r="L55" s="172" t="s">
        <v>23</v>
      </c>
      <c r="M55" s="172"/>
    </row>
    <row r="56" spans="1:13" s="157" customFormat="1" ht="45.75" hidden="1" customHeight="1" x14ac:dyDescent="0.25">
      <c r="A56" s="121">
        <v>56</v>
      </c>
      <c r="B56" s="145">
        <v>42885</v>
      </c>
      <c r="C56" s="152" t="s">
        <v>178</v>
      </c>
      <c r="D56" s="127">
        <v>712</v>
      </c>
      <c r="E56" s="127">
        <v>8005</v>
      </c>
      <c r="F56" s="129">
        <v>2023</v>
      </c>
      <c r="G56" s="147">
        <f t="shared" si="0"/>
        <v>1400</v>
      </c>
      <c r="H56" s="148"/>
      <c r="I56" s="161">
        <v>1400</v>
      </c>
      <c r="J56" s="148"/>
      <c r="K56" s="120" t="s">
        <v>482</v>
      </c>
      <c r="L56" s="172" t="s">
        <v>23</v>
      </c>
      <c r="M56" s="172"/>
    </row>
    <row r="57" spans="1:13" s="157" customFormat="1" ht="45.75" hidden="1" customHeight="1" x14ac:dyDescent="0.25">
      <c r="A57" s="121">
        <v>57</v>
      </c>
      <c r="B57" s="145">
        <v>42885</v>
      </c>
      <c r="C57" s="152" t="s">
        <v>178</v>
      </c>
      <c r="D57" s="127">
        <v>712</v>
      </c>
      <c r="E57" s="127">
        <v>8005</v>
      </c>
      <c r="F57" s="129">
        <v>2023</v>
      </c>
      <c r="G57" s="147">
        <f t="shared" si="0"/>
        <v>15600</v>
      </c>
      <c r="H57" s="148"/>
      <c r="I57" s="161">
        <v>15600</v>
      </c>
      <c r="J57" s="148"/>
      <c r="K57" s="120" t="s">
        <v>483</v>
      </c>
      <c r="L57" s="172" t="s">
        <v>23</v>
      </c>
      <c r="M57" s="172"/>
    </row>
    <row r="58" spans="1:13" s="157" customFormat="1" ht="45.75" hidden="1" customHeight="1" x14ac:dyDescent="0.25">
      <c r="A58" s="144">
        <v>58</v>
      </c>
      <c r="B58" s="145">
        <v>42860</v>
      </c>
      <c r="C58" s="152" t="s">
        <v>178</v>
      </c>
      <c r="D58" s="127">
        <v>460</v>
      </c>
      <c r="E58" s="167">
        <v>75107511</v>
      </c>
      <c r="F58" s="129">
        <v>2104</v>
      </c>
      <c r="G58" s="147">
        <f t="shared" si="0"/>
        <v>5790</v>
      </c>
      <c r="H58" s="148" t="s">
        <v>211</v>
      </c>
      <c r="I58" s="148">
        <v>5790</v>
      </c>
      <c r="J58" s="148" t="s">
        <v>211</v>
      </c>
      <c r="K58" s="120" t="s">
        <v>484</v>
      </c>
      <c r="L58" s="172" t="s">
        <v>23</v>
      </c>
      <c r="M58" s="172"/>
    </row>
    <row r="59" spans="1:13" s="157" customFormat="1" ht="45.75" hidden="1" customHeight="1" x14ac:dyDescent="0.25">
      <c r="A59" s="121">
        <v>59</v>
      </c>
      <c r="B59" s="145">
        <v>42860</v>
      </c>
      <c r="C59" s="152" t="s">
        <v>178</v>
      </c>
      <c r="D59" s="127">
        <v>460</v>
      </c>
      <c r="E59" s="167">
        <v>75107511</v>
      </c>
      <c r="F59" s="129">
        <v>2104</v>
      </c>
      <c r="G59" s="147">
        <f t="shared" si="0"/>
        <v>486</v>
      </c>
      <c r="H59" s="148" t="s">
        <v>211</v>
      </c>
      <c r="I59" s="148">
        <v>486</v>
      </c>
      <c r="J59" s="148" t="s">
        <v>211</v>
      </c>
      <c r="K59" s="120" t="s">
        <v>485</v>
      </c>
      <c r="L59" s="172" t="s">
        <v>23</v>
      </c>
      <c r="M59" s="172"/>
    </row>
    <row r="60" spans="1:13" s="157" customFormat="1" ht="31.5" hidden="1" customHeight="1" x14ac:dyDescent="0.25">
      <c r="A60" s="121">
        <v>62</v>
      </c>
      <c r="B60" s="145">
        <v>42846</v>
      </c>
      <c r="C60" s="152" t="s">
        <v>164</v>
      </c>
      <c r="D60" s="127">
        <v>407</v>
      </c>
      <c r="E60" s="127">
        <v>4306</v>
      </c>
      <c r="F60" s="131">
        <v>2251</v>
      </c>
      <c r="G60" s="147">
        <f t="shared" si="0"/>
        <v>18920.740000000002</v>
      </c>
      <c r="H60" s="148">
        <v>18920.740000000002</v>
      </c>
      <c r="I60" s="148" t="s">
        <v>211</v>
      </c>
      <c r="J60" s="148" t="s">
        <v>211</v>
      </c>
      <c r="K60" s="120" t="s">
        <v>536</v>
      </c>
      <c r="L60" s="172" t="s">
        <v>23</v>
      </c>
      <c r="M60" s="172"/>
    </row>
    <row r="61" spans="1:13" s="157" customFormat="1" ht="31.5" hidden="1" customHeight="1" x14ac:dyDescent="0.25">
      <c r="A61" s="121">
        <v>63</v>
      </c>
      <c r="B61" s="145">
        <v>42846</v>
      </c>
      <c r="C61" s="152" t="s">
        <v>164</v>
      </c>
      <c r="D61" s="127">
        <v>407</v>
      </c>
      <c r="E61" s="127">
        <v>4307</v>
      </c>
      <c r="F61" s="131">
        <v>2251</v>
      </c>
      <c r="G61" s="147">
        <f t="shared" si="0"/>
        <v>1232.67</v>
      </c>
      <c r="H61" s="148">
        <v>1232.67</v>
      </c>
      <c r="I61" s="148" t="s">
        <v>211</v>
      </c>
      <c r="J61" s="148" t="s">
        <v>211</v>
      </c>
      <c r="K61" s="120" t="s">
        <v>536</v>
      </c>
      <c r="L61" s="172" t="s">
        <v>23</v>
      </c>
      <c r="M61" s="172"/>
    </row>
    <row r="62" spans="1:13" s="157" customFormat="1" ht="31.5" hidden="1" customHeight="1" x14ac:dyDescent="0.25">
      <c r="A62" s="144">
        <v>64</v>
      </c>
      <c r="B62" s="145">
        <v>42846</v>
      </c>
      <c r="C62" s="152" t="s">
        <v>164</v>
      </c>
      <c r="D62" s="127">
        <v>407</v>
      </c>
      <c r="E62" s="127">
        <v>4308</v>
      </c>
      <c r="F62" s="131">
        <v>2251</v>
      </c>
      <c r="G62" s="147">
        <f t="shared" si="0"/>
        <v>1487</v>
      </c>
      <c r="H62" s="148">
        <v>1487</v>
      </c>
      <c r="I62" s="148" t="s">
        <v>211</v>
      </c>
      <c r="J62" s="148" t="s">
        <v>211</v>
      </c>
      <c r="K62" s="120" t="s">
        <v>174</v>
      </c>
      <c r="L62" s="172" t="s">
        <v>23</v>
      </c>
      <c r="M62" s="172"/>
    </row>
    <row r="63" spans="1:13" s="157" customFormat="1" ht="31.5" hidden="1" customHeight="1" x14ac:dyDescent="0.25">
      <c r="A63" s="121">
        <v>65</v>
      </c>
      <c r="B63" s="145">
        <v>42846</v>
      </c>
      <c r="C63" s="152" t="s">
        <v>164</v>
      </c>
      <c r="D63" s="127">
        <v>407</v>
      </c>
      <c r="E63" s="127">
        <v>4309</v>
      </c>
      <c r="F63" s="131">
        <v>2251</v>
      </c>
      <c r="G63" s="147">
        <f t="shared" si="0"/>
        <v>1856</v>
      </c>
      <c r="H63" s="148">
        <v>1856</v>
      </c>
      <c r="I63" s="148" t="s">
        <v>211</v>
      </c>
      <c r="J63" s="148" t="s">
        <v>211</v>
      </c>
      <c r="K63" s="120" t="s">
        <v>175</v>
      </c>
      <c r="L63" s="172" t="s">
        <v>23</v>
      </c>
      <c r="M63" s="172"/>
    </row>
    <row r="64" spans="1:13" s="157" customFormat="1" ht="31.5" hidden="1" customHeight="1" x14ac:dyDescent="0.25">
      <c r="A64" s="121">
        <v>66</v>
      </c>
      <c r="B64" s="145">
        <v>42846</v>
      </c>
      <c r="C64" s="152" t="s">
        <v>164</v>
      </c>
      <c r="D64" s="127">
        <v>407</v>
      </c>
      <c r="E64" s="127">
        <v>4310</v>
      </c>
      <c r="F64" s="131">
        <v>2251</v>
      </c>
      <c r="G64" s="147">
        <f t="shared" si="0"/>
        <v>299</v>
      </c>
      <c r="H64" s="148">
        <v>299</v>
      </c>
      <c r="I64" s="148" t="s">
        <v>211</v>
      </c>
      <c r="J64" s="148" t="s">
        <v>211</v>
      </c>
      <c r="K64" s="120" t="s">
        <v>536</v>
      </c>
      <c r="L64" s="172" t="s">
        <v>23</v>
      </c>
      <c r="M64" s="172"/>
    </row>
    <row r="65" spans="1:13" s="157" customFormat="1" ht="31.5" hidden="1" customHeight="1" x14ac:dyDescent="0.25">
      <c r="A65" s="144">
        <v>67</v>
      </c>
      <c r="B65" s="145">
        <v>42846</v>
      </c>
      <c r="C65" s="152" t="s">
        <v>164</v>
      </c>
      <c r="D65" s="127">
        <v>407</v>
      </c>
      <c r="E65" s="127">
        <v>4311</v>
      </c>
      <c r="F65" s="131">
        <v>2251</v>
      </c>
      <c r="G65" s="147">
        <f t="shared" si="0"/>
        <v>920.15</v>
      </c>
      <c r="H65" s="148">
        <v>920.15</v>
      </c>
      <c r="I65" s="148" t="s">
        <v>211</v>
      </c>
      <c r="J65" s="148" t="s">
        <v>211</v>
      </c>
      <c r="K65" s="120" t="s">
        <v>216</v>
      </c>
      <c r="L65" s="172" t="s">
        <v>23</v>
      </c>
      <c r="M65" s="172"/>
    </row>
    <row r="66" spans="1:13" s="157" customFormat="1" ht="45.75" hidden="1" customHeight="1" x14ac:dyDescent="0.25">
      <c r="A66" s="121">
        <v>68</v>
      </c>
      <c r="B66" s="145">
        <v>42846</v>
      </c>
      <c r="C66" s="152" t="s">
        <v>163</v>
      </c>
      <c r="D66" s="127">
        <v>1113</v>
      </c>
      <c r="E66" s="127">
        <v>6190</v>
      </c>
      <c r="F66" s="131">
        <v>2377</v>
      </c>
      <c r="G66" s="147">
        <f t="shared" si="0"/>
        <v>4800</v>
      </c>
      <c r="H66" s="148" t="s">
        <v>211</v>
      </c>
      <c r="I66" s="148" t="s">
        <v>211</v>
      </c>
      <c r="J66" s="148">
        <v>4800</v>
      </c>
      <c r="K66" s="120" t="s">
        <v>559</v>
      </c>
      <c r="L66" s="172" t="s">
        <v>609</v>
      </c>
      <c r="M66" s="172" t="s">
        <v>611</v>
      </c>
    </row>
    <row r="67" spans="1:13" s="157" customFormat="1" ht="31.5" hidden="1" customHeight="1" x14ac:dyDescent="0.25">
      <c r="A67" s="144">
        <v>73</v>
      </c>
      <c r="B67" s="145">
        <v>42852</v>
      </c>
      <c r="C67" s="152" t="s">
        <v>164</v>
      </c>
      <c r="D67" s="127">
        <v>503</v>
      </c>
      <c r="E67" s="127">
        <v>5224</v>
      </c>
      <c r="F67" s="131">
        <v>2719</v>
      </c>
      <c r="G67" s="147">
        <f t="shared" si="0"/>
        <v>12799.76</v>
      </c>
      <c r="H67" s="148">
        <v>12799.76</v>
      </c>
      <c r="I67" s="148" t="s">
        <v>211</v>
      </c>
      <c r="J67" s="148" t="s">
        <v>211</v>
      </c>
      <c r="K67" s="120" t="s">
        <v>538</v>
      </c>
      <c r="L67" s="172" t="s">
        <v>609</v>
      </c>
      <c r="M67" s="172" t="s">
        <v>611</v>
      </c>
    </row>
    <row r="68" spans="1:13" s="157" customFormat="1" ht="31.5" hidden="1" customHeight="1" x14ac:dyDescent="0.25">
      <c r="A68" s="121">
        <v>74</v>
      </c>
      <c r="B68" s="145">
        <v>42852</v>
      </c>
      <c r="C68" s="152" t="s">
        <v>164</v>
      </c>
      <c r="D68" s="127">
        <v>503</v>
      </c>
      <c r="E68" s="127">
        <v>5225</v>
      </c>
      <c r="F68" s="131">
        <v>2719</v>
      </c>
      <c r="G68" s="147">
        <f t="shared" si="0"/>
        <v>1209</v>
      </c>
      <c r="H68" s="148">
        <v>1209</v>
      </c>
      <c r="I68" s="148" t="s">
        <v>211</v>
      </c>
      <c r="J68" s="148" t="s">
        <v>211</v>
      </c>
      <c r="K68" s="120" t="s">
        <v>174</v>
      </c>
      <c r="L68" s="172" t="s">
        <v>609</v>
      </c>
      <c r="M68" s="172" t="s">
        <v>611</v>
      </c>
    </row>
    <row r="69" spans="1:13" s="157" customFormat="1" ht="31.5" hidden="1" customHeight="1" x14ac:dyDescent="0.25">
      <c r="A69" s="121">
        <v>75</v>
      </c>
      <c r="B69" s="145">
        <v>42852</v>
      </c>
      <c r="C69" s="152" t="s">
        <v>164</v>
      </c>
      <c r="D69" s="127">
        <v>503</v>
      </c>
      <c r="E69" s="127">
        <v>5226</v>
      </c>
      <c r="F69" s="131">
        <v>2719</v>
      </c>
      <c r="G69" s="147">
        <f t="shared" si="0"/>
        <v>193</v>
      </c>
      <c r="H69" s="148">
        <v>193</v>
      </c>
      <c r="I69" s="148" t="s">
        <v>211</v>
      </c>
      <c r="J69" s="148" t="s">
        <v>211</v>
      </c>
      <c r="K69" s="120" t="s">
        <v>539</v>
      </c>
      <c r="L69" s="172" t="s">
        <v>609</v>
      </c>
      <c r="M69" s="172" t="s">
        <v>611</v>
      </c>
    </row>
    <row r="70" spans="1:13" s="157" customFormat="1" ht="31.5" hidden="1" customHeight="1" x14ac:dyDescent="0.25">
      <c r="A70" s="144">
        <v>76</v>
      </c>
      <c r="B70" s="145">
        <v>42852</v>
      </c>
      <c r="C70" s="152" t="s">
        <v>164</v>
      </c>
      <c r="D70" s="127">
        <v>503</v>
      </c>
      <c r="E70" s="127">
        <v>5227</v>
      </c>
      <c r="F70" s="131">
        <v>2719</v>
      </c>
      <c r="G70" s="147">
        <f t="shared" si="0"/>
        <v>900</v>
      </c>
      <c r="H70" s="148">
        <v>900</v>
      </c>
      <c r="I70" s="148" t="s">
        <v>211</v>
      </c>
      <c r="J70" s="148" t="s">
        <v>211</v>
      </c>
      <c r="K70" s="120" t="s">
        <v>538</v>
      </c>
      <c r="L70" s="172" t="s">
        <v>609</v>
      </c>
      <c r="M70" s="172" t="s">
        <v>611</v>
      </c>
    </row>
    <row r="71" spans="1:13" s="157" customFormat="1" ht="31.5" hidden="1" customHeight="1" x14ac:dyDescent="0.25">
      <c r="A71" s="121">
        <v>77</v>
      </c>
      <c r="B71" s="145">
        <v>42852</v>
      </c>
      <c r="C71" s="152" t="s">
        <v>164</v>
      </c>
      <c r="D71" s="127">
        <v>503</v>
      </c>
      <c r="E71" s="127">
        <v>5228</v>
      </c>
      <c r="F71" s="131">
        <v>2719</v>
      </c>
      <c r="G71" s="147">
        <f t="shared" si="0"/>
        <v>1431</v>
      </c>
      <c r="H71" s="148">
        <v>1431</v>
      </c>
      <c r="I71" s="148" t="s">
        <v>211</v>
      </c>
      <c r="J71" s="148" t="s">
        <v>211</v>
      </c>
      <c r="K71" s="120" t="s">
        <v>175</v>
      </c>
      <c r="L71" s="172" t="s">
        <v>609</v>
      </c>
      <c r="M71" s="172" t="s">
        <v>611</v>
      </c>
    </row>
    <row r="72" spans="1:13" s="157" customFormat="1" ht="31.5" hidden="1" customHeight="1" x14ac:dyDescent="0.25">
      <c r="A72" s="121">
        <v>78</v>
      </c>
      <c r="B72" s="145">
        <v>42852</v>
      </c>
      <c r="C72" s="152" t="s">
        <v>164</v>
      </c>
      <c r="D72" s="127">
        <v>503</v>
      </c>
      <c r="E72" s="127">
        <v>5229</v>
      </c>
      <c r="F72" s="131">
        <v>2719</v>
      </c>
      <c r="G72" s="147">
        <f t="shared" si="0"/>
        <v>551.70000000000005</v>
      </c>
      <c r="H72" s="148">
        <v>551.70000000000005</v>
      </c>
      <c r="I72" s="148" t="s">
        <v>211</v>
      </c>
      <c r="J72" s="148" t="s">
        <v>211</v>
      </c>
      <c r="K72" s="120" t="s">
        <v>209</v>
      </c>
      <c r="L72" s="172" t="s">
        <v>609</v>
      </c>
      <c r="M72" s="172" t="s">
        <v>611</v>
      </c>
    </row>
    <row r="73" spans="1:13" s="157" customFormat="1" ht="31.5" hidden="1" customHeight="1" x14ac:dyDescent="0.25">
      <c r="A73" s="144">
        <v>79</v>
      </c>
      <c r="B73" s="145">
        <v>42852</v>
      </c>
      <c r="C73" s="152" t="s">
        <v>164</v>
      </c>
      <c r="D73" s="127">
        <v>503</v>
      </c>
      <c r="E73" s="127">
        <v>5230</v>
      </c>
      <c r="F73" s="131">
        <v>2719</v>
      </c>
      <c r="G73" s="147">
        <f t="shared" si="0"/>
        <v>246.54</v>
      </c>
      <c r="H73" s="148">
        <v>246.54</v>
      </c>
      <c r="I73" s="148" t="s">
        <v>211</v>
      </c>
      <c r="J73" s="148" t="s">
        <v>211</v>
      </c>
      <c r="K73" s="120" t="s">
        <v>216</v>
      </c>
      <c r="L73" s="172" t="s">
        <v>609</v>
      </c>
      <c r="M73" s="172" t="s">
        <v>611</v>
      </c>
    </row>
    <row r="74" spans="1:13" s="157" customFormat="1" ht="45.75" hidden="1" customHeight="1" x14ac:dyDescent="0.25">
      <c r="A74" s="121">
        <v>81</v>
      </c>
      <c r="B74" s="145">
        <v>42873</v>
      </c>
      <c r="C74" s="152" t="s">
        <v>178</v>
      </c>
      <c r="D74" s="127">
        <v>628</v>
      </c>
      <c r="E74" s="167">
        <v>78417842</v>
      </c>
      <c r="F74" s="129">
        <v>2842</v>
      </c>
      <c r="G74" s="147">
        <f t="shared" si="0"/>
        <v>5353</v>
      </c>
      <c r="H74" s="148" t="s">
        <v>211</v>
      </c>
      <c r="I74" s="148">
        <v>5353</v>
      </c>
      <c r="J74" s="148" t="s">
        <v>211</v>
      </c>
      <c r="K74" s="120" t="s">
        <v>486</v>
      </c>
      <c r="L74" s="172" t="s">
        <v>23</v>
      </c>
      <c r="M74" s="172"/>
    </row>
    <row r="75" spans="1:13" s="157" customFormat="1" ht="45.75" hidden="1" customHeight="1" x14ac:dyDescent="0.25">
      <c r="A75" s="144">
        <v>82</v>
      </c>
      <c r="B75" s="145">
        <v>42873</v>
      </c>
      <c r="C75" s="152" t="s">
        <v>178</v>
      </c>
      <c r="D75" s="127">
        <v>628</v>
      </c>
      <c r="E75" s="122" t="s">
        <v>580</v>
      </c>
      <c r="F75" s="129">
        <v>2842</v>
      </c>
      <c r="G75" s="147">
        <f t="shared" si="0"/>
        <v>6950.42</v>
      </c>
      <c r="H75" s="148" t="s">
        <v>211</v>
      </c>
      <c r="I75" s="148">
        <v>6950.42</v>
      </c>
      <c r="J75" s="148" t="s">
        <v>211</v>
      </c>
      <c r="K75" s="120" t="s">
        <v>487</v>
      </c>
      <c r="L75" s="172" t="s">
        <v>23</v>
      </c>
      <c r="M75" s="172"/>
    </row>
    <row r="76" spans="1:13" s="157" customFormat="1" ht="45.75" hidden="1" customHeight="1" x14ac:dyDescent="0.25">
      <c r="A76" s="121">
        <v>83</v>
      </c>
      <c r="B76" s="145">
        <v>42870</v>
      </c>
      <c r="C76" s="152" t="s">
        <v>163</v>
      </c>
      <c r="D76" s="127">
        <v>1398</v>
      </c>
      <c r="E76" s="127">
        <v>7142</v>
      </c>
      <c r="F76" s="131">
        <v>3099</v>
      </c>
      <c r="G76" s="147">
        <f t="shared" si="0"/>
        <v>300</v>
      </c>
      <c r="H76" s="148" t="s">
        <v>211</v>
      </c>
      <c r="I76" s="148" t="s">
        <v>211</v>
      </c>
      <c r="J76" s="148">
        <v>300</v>
      </c>
      <c r="K76" s="120" t="s">
        <v>557</v>
      </c>
      <c r="L76" s="172" t="s">
        <v>609</v>
      </c>
      <c r="M76" s="172" t="s">
        <v>611</v>
      </c>
    </row>
    <row r="77" spans="1:13" s="157" customFormat="1" ht="45.75" hidden="1" customHeight="1" x14ac:dyDescent="0.25">
      <c r="A77" s="121">
        <v>84</v>
      </c>
      <c r="B77" s="145">
        <v>42870</v>
      </c>
      <c r="C77" s="152" t="s">
        <v>163</v>
      </c>
      <c r="D77" s="127">
        <v>1403</v>
      </c>
      <c r="E77" s="127">
        <v>6511</v>
      </c>
      <c r="F77" s="131">
        <v>3104</v>
      </c>
      <c r="G77" s="147">
        <f t="shared" si="0"/>
        <v>2100</v>
      </c>
      <c r="H77" s="148" t="s">
        <v>211</v>
      </c>
      <c r="I77" s="148" t="s">
        <v>211</v>
      </c>
      <c r="J77" s="148">
        <v>2100</v>
      </c>
      <c r="K77" s="120" t="s">
        <v>558</v>
      </c>
      <c r="L77" s="172" t="s">
        <v>609</v>
      </c>
      <c r="M77" s="172" t="s">
        <v>611</v>
      </c>
    </row>
    <row r="78" spans="1:13" s="157" customFormat="1" ht="31.5" hidden="1" customHeight="1" x14ac:dyDescent="0.25">
      <c r="A78" s="121">
        <v>87</v>
      </c>
      <c r="B78" s="145">
        <v>42878</v>
      </c>
      <c r="C78" s="152" t="s">
        <v>164</v>
      </c>
      <c r="D78" s="127">
        <v>587</v>
      </c>
      <c r="E78" s="127">
        <v>6350</v>
      </c>
      <c r="F78" s="131">
        <v>3279</v>
      </c>
      <c r="G78" s="147">
        <f t="shared" ref="G78:G141" si="1">SUM(H78:J78)</f>
        <v>12035.72</v>
      </c>
      <c r="H78" s="148">
        <v>12035.72</v>
      </c>
      <c r="I78" s="148" t="s">
        <v>211</v>
      </c>
      <c r="J78" s="148" t="s">
        <v>211</v>
      </c>
      <c r="K78" s="155" t="s">
        <v>425</v>
      </c>
      <c r="L78" s="172" t="s">
        <v>23</v>
      </c>
      <c r="M78" s="172"/>
    </row>
    <row r="79" spans="1:13" s="157" customFormat="1" ht="31.5" hidden="1" customHeight="1" x14ac:dyDescent="0.25">
      <c r="A79" s="121">
        <v>89</v>
      </c>
      <c r="B79" s="145">
        <v>42878</v>
      </c>
      <c r="C79" s="152" t="s">
        <v>164</v>
      </c>
      <c r="D79" s="127">
        <v>587</v>
      </c>
      <c r="E79" s="127">
        <v>6352</v>
      </c>
      <c r="F79" s="131">
        <v>3279</v>
      </c>
      <c r="G79" s="147">
        <f t="shared" si="1"/>
        <v>640</v>
      </c>
      <c r="H79" s="148">
        <v>640</v>
      </c>
      <c r="I79" s="148" t="s">
        <v>211</v>
      </c>
      <c r="J79" s="148" t="s">
        <v>211</v>
      </c>
      <c r="K79" s="120" t="s">
        <v>175</v>
      </c>
      <c r="L79" s="172" t="s">
        <v>23</v>
      </c>
      <c r="M79" s="172"/>
    </row>
    <row r="80" spans="1:13" s="157" customFormat="1" ht="31.5" hidden="1" customHeight="1" x14ac:dyDescent="0.25">
      <c r="A80" s="121">
        <v>90</v>
      </c>
      <c r="B80" s="145">
        <v>42878</v>
      </c>
      <c r="C80" s="152" t="s">
        <v>164</v>
      </c>
      <c r="D80" s="127">
        <v>587</v>
      </c>
      <c r="E80" s="127">
        <v>6353</v>
      </c>
      <c r="F80" s="131">
        <v>3279</v>
      </c>
      <c r="G80" s="147">
        <f t="shared" si="1"/>
        <v>1200</v>
      </c>
      <c r="H80" s="148">
        <v>1200</v>
      </c>
      <c r="I80" s="148" t="s">
        <v>211</v>
      </c>
      <c r="J80" s="148" t="s">
        <v>211</v>
      </c>
      <c r="K80" s="120" t="s">
        <v>175</v>
      </c>
      <c r="L80" s="172" t="s">
        <v>23</v>
      </c>
      <c r="M80" s="172"/>
    </row>
    <row r="81" spans="1:13" s="157" customFormat="1" ht="31.5" hidden="1" customHeight="1" x14ac:dyDescent="0.25">
      <c r="A81" s="144">
        <v>91</v>
      </c>
      <c r="B81" s="145">
        <v>42878</v>
      </c>
      <c r="C81" s="152" t="s">
        <v>164</v>
      </c>
      <c r="D81" s="127">
        <v>587</v>
      </c>
      <c r="E81" s="127">
        <v>6354</v>
      </c>
      <c r="F81" s="131">
        <v>3279</v>
      </c>
      <c r="G81" s="147">
        <f t="shared" si="1"/>
        <v>185</v>
      </c>
      <c r="H81" s="148">
        <v>185</v>
      </c>
      <c r="I81" s="148" t="s">
        <v>211</v>
      </c>
      <c r="J81" s="148" t="s">
        <v>211</v>
      </c>
      <c r="K81" s="120" t="s">
        <v>426</v>
      </c>
      <c r="L81" s="172" t="s">
        <v>23</v>
      </c>
      <c r="M81" s="172"/>
    </row>
    <row r="82" spans="1:13" s="157" customFormat="1" ht="31.5" hidden="1" customHeight="1" x14ac:dyDescent="0.25">
      <c r="A82" s="121">
        <v>93</v>
      </c>
      <c r="B82" s="145">
        <v>42878</v>
      </c>
      <c r="C82" s="152" t="s">
        <v>164</v>
      </c>
      <c r="D82" s="127">
        <v>587</v>
      </c>
      <c r="E82" s="127">
        <v>6355</v>
      </c>
      <c r="F82" s="131">
        <v>3279</v>
      </c>
      <c r="G82" s="147">
        <f t="shared" si="1"/>
        <v>823.86</v>
      </c>
      <c r="H82" s="148">
        <v>823.86</v>
      </c>
      <c r="I82" s="148" t="s">
        <v>211</v>
      </c>
      <c r="J82" s="148" t="s">
        <v>211</v>
      </c>
      <c r="K82" s="120" t="s">
        <v>216</v>
      </c>
      <c r="L82" s="172" t="s">
        <v>23</v>
      </c>
      <c r="M82" s="172"/>
    </row>
    <row r="83" spans="1:13" s="157" customFormat="1" ht="31.5" hidden="1" customHeight="1" x14ac:dyDescent="0.25">
      <c r="A83" s="144">
        <v>94</v>
      </c>
      <c r="B83" s="145">
        <v>42878</v>
      </c>
      <c r="C83" s="152" t="s">
        <v>164</v>
      </c>
      <c r="D83" s="127">
        <v>587</v>
      </c>
      <c r="E83" s="127">
        <v>8558</v>
      </c>
      <c r="F83" s="131">
        <v>3279</v>
      </c>
      <c r="G83" s="147">
        <f t="shared" si="1"/>
        <v>474.1</v>
      </c>
      <c r="H83" s="148">
        <v>474.1</v>
      </c>
      <c r="I83" s="148" t="s">
        <v>211</v>
      </c>
      <c r="J83" s="148" t="s">
        <v>211</v>
      </c>
      <c r="K83" s="120" t="s">
        <v>543</v>
      </c>
      <c r="L83" s="172" t="s">
        <v>23</v>
      </c>
      <c r="M83" s="172"/>
    </row>
    <row r="84" spans="1:13" s="157" customFormat="1" ht="31.5" hidden="1" customHeight="1" x14ac:dyDescent="0.25">
      <c r="A84" s="121">
        <v>96</v>
      </c>
      <c r="B84" s="145">
        <v>42881</v>
      </c>
      <c r="C84" s="152" t="s">
        <v>164</v>
      </c>
      <c r="D84" s="127">
        <v>563</v>
      </c>
      <c r="E84" s="127">
        <v>7109</v>
      </c>
      <c r="F84" s="131">
        <v>3393</v>
      </c>
      <c r="G84" s="147">
        <f t="shared" si="1"/>
        <v>12799.76</v>
      </c>
      <c r="H84" s="148">
        <v>12799.76</v>
      </c>
      <c r="I84" s="148" t="s">
        <v>211</v>
      </c>
      <c r="J84" s="148" t="s">
        <v>211</v>
      </c>
      <c r="K84" s="120" t="s">
        <v>427</v>
      </c>
      <c r="L84" s="172" t="s">
        <v>609</v>
      </c>
      <c r="M84" s="180" t="s">
        <v>611</v>
      </c>
    </row>
    <row r="85" spans="1:13" s="157" customFormat="1" ht="31.5" hidden="1" customHeight="1" x14ac:dyDescent="0.25">
      <c r="A85" s="144">
        <v>97</v>
      </c>
      <c r="B85" s="145">
        <v>42881</v>
      </c>
      <c r="C85" s="152" t="s">
        <v>164</v>
      </c>
      <c r="D85" s="127">
        <v>563</v>
      </c>
      <c r="E85" s="127">
        <v>7110</v>
      </c>
      <c r="F85" s="131">
        <v>3393</v>
      </c>
      <c r="G85" s="147">
        <f t="shared" si="1"/>
        <v>1209</v>
      </c>
      <c r="H85" s="148">
        <v>1209</v>
      </c>
      <c r="I85" s="148" t="s">
        <v>211</v>
      </c>
      <c r="J85" s="148" t="s">
        <v>211</v>
      </c>
      <c r="K85" s="120" t="s">
        <v>174</v>
      </c>
      <c r="L85" s="172" t="s">
        <v>609</v>
      </c>
      <c r="M85" s="180" t="s">
        <v>611</v>
      </c>
    </row>
    <row r="86" spans="1:13" s="157" customFormat="1" ht="31.5" hidden="1" customHeight="1" x14ac:dyDescent="0.25">
      <c r="A86" s="121">
        <v>98</v>
      </c>
      <c r="B86" s="145">
        <v>42881</v>
      </c>
      <c r="C86" s="152" t="s">
        <v>164</v>
      </c>
      <c r="D86" s="127">
        <v>563</v>
      </c>
      <c r="E86" s="127">
        <v>7111</v>
      </c>
      <c r="F86" s="131">
        <v>3393</v>
      </c>
      <c r="G86" s="147">
        <f t="shared" si="1"/>
        <v>193</v>
      </c>
      <c r="H86" s="148">
        <v>193</v>
      </c>
      <c r="I86" s="148" t="s">
        <v>211</v>
      </c>
      <c r="J86" s="148" t="s">
        <v>211</v>
      </c>
      <c r="K86" s="120" t="s">
        <v>428</v>
      </c>
      <c r="L86" s="172" t="s">
        <v>609</v>
      </c>
      <c r="M86" s="180" t="s">
        <v>611</v>
      </c>
    </row>
    <row r="87" spans="1:13" s="157" customFormat="1" ht="31.5" hidden="1" customHeight="1" x14ac:dyDescent="0.25">
      <c r="A87" s="144">
        <v>100</v>
      </c>
      <c r="B87" s="145">
        <v>42881</v>
      </c>
      <c r="C87" s="152" t="s">
        <v>164</v>
      </c>
      <c r="D87" s="127">
        <v>563</v>
      </c>
      <c r="E87" s="127">
        <v>7113</v>
      </c>
      <c r="F87" s="131">
        <v>3393</v>
      </c>
      <c r="G87" s="147">
        <f t="shared" si="1"/>
        <v>1431</v>
      </c>
      <c r="H87" s="148">
        <v>1431</v>
      </c>
      <c r="I87" s="148" t="s">
        <v>211</v>
      </c>
      <c r="J87" s="148" t="s">
        <v>211</v>
      </c>
      <c r="K87" s="120" t="s">
        <v>175</v>
      </c>
      <c r="L87" s="172" t="s">
        <v>609</v>
      </c>
      <c r="M87" s="180" t="s">
        <v>611</v>
      </c>
    </row>
    <row r="88" spans="1:13" s="157" customFormat="1" ht="31.5" hidden="1" customHeight="1" x14ac:dyDescent="0.25">
      <c r="A88" s="121">
        <v>101</v>
      </c>
      <c r="B88" s="145">
        <v>42881</v>
      </c>
      <c r="C88" s="152" t="s">
        <v>164</v>
      </c>
      <c r="D88" s="127">
        <v>563</v>
      </c>
      <c r="E88" s="127">
        <v>7114</v>
      </c>
      <c r="F88" s="131">
        <v>3393</v>
      </c>
      <c r="G88" s="147">
        <f t="shared" si="1"/>
        <v>551.70000000000005</v>
      </c>
      <c r="H88" s="148">
        <v>551.70000000000005</v>
      </c>
      <c r="I88" s="148" t="s">
        <v>211</v>
      </c>
      <c r="J88" s="148" t="s">
        <v>211</v>
      </c>
      <c r="K88" s="120" t="s">
        <v>209</v>
      </c>
      <c r="L88" s="172" t="s">
        <v>609</v>
      </c>
      <c r="M88" s="180" t="s">
        <v>611</v>
      </c>
    </row>
    <row r="89" spans="1:13" s="157" customFormat="1" ht="31.5" hidden="1" customHeight="1" x14ac:dyDescent="0.25">
      <c r="A89" s="121">
        <v>102</v>
      </c>
      <c r="B89" s="145">
        <v>42881</v>
      </c>
      <c r="C89" s="152" t="s">
        <v>164</v>
      </c>
      <c r="D89" s="127">
        <v>563</v>
      </c>
      <c r="E89" s="127">
        <v>7115</v>
      </c>
      <c r="F89" s="131">
        <v>3393</v>
      </c>
      <c r="G89" s="147">
        <f t="shared" si="1"/>
        <v>246.54</v>
      </c>
      <c r="H89" s="148">
        <v>246.54</v>
      </c>
      <c r="I89" s="148" t="s">
        <v>211</v>
      </c>
      <c r="J89" s="148" t="s">
        <v>211</v>
      </c>
      <c r="K89" s="120" t="s">
        <v>216</v>
      </c>
      <c r="L89" s="172" t="s">
        <v>609</v>
      </c>
      <c r="M89" s="180" t="s">
        <v>611</v>
      </c>
    </row>
    <row r="90" spans="1:13" s="157" customFormat="1" ht="31.5" hidden="1" customHeight="1" x14ac:dyDescent="0.25">
      <c r="A90" s="144">
        <v>103</v>
      </c>
      <c r="B90" s="145">
        <v>42881</v>
      </c>
      <c r="C90" s="152" t="s">
        <v>164</v>
      </c>
      <c r="D90" s="127">
        <v>563</v>
      </c>
      <c r="E90" s="127">
        <v>9184</v>
      </c>
      <c r="F90" s="131">
        <v>3393</v>
      </c>
      <c r="G90" s="147">
        <f t="shared" si="1"/>
        <v>900</v>
      </c>
      <c r="H90" s="148">
        <v>900</v>
      </c>
      <c r="I90" s="148" t="s">
        <v>211</v>
      </c>
      <c r="J90" s="148" t="s">
        <v>211</v>
      </c>
      <c r="K90" s="120" t="s">
        <v>541</v>
      </c>
      <c r="L90" s="172" t="s">
        <v>609</v>
      </c>
      <c r="M90" s="180" t="s">
        <v>611</v>
      </c>
    </row>
    <row r="91" spans="1:13" s="157" customFormat="1" ht="45.75" hidden="1" customHeight="1" x14ac:dyDescent="0.25">
      <c r="A91" s="121">
        <v>108</v>
      </c>
      <c r="B91" s="145">
        <v>42891</v>
      </c>
      <c r="C91" s="152" t="s">
        <v>178</v>
      </c>
      <c r="D91" s="127">
        <v>779</v>
      </c>
      <c r="E91" s="127">
        <v>8208</v>
      </c>
      <c r="F91" s="129">
        <v>3529</v>
      </c>
      <c r="G91" s="147">
        <f t="shared" si="1"/>
        <v>202.7</v>
      </c>
      <c r="H91" s="148" t="s">
        <v>211</v>
      </c>
      <c r="I91" s="148">
        <v>202.7</v>
      </c>
      <c r="J91" s="148" t="s">
        <v>211</v>
      </c>
      <c r="K91" s="120" t="s">
        <v>488</v>
      </c>
      <c r="L91" s="172" t="s">
        <v>609</v>
      </c>
      <c r="M91" s="172" t="s">
        <v>611</v>
      </c>
    </row>
    <row r="92" spans="1:13" s="157" customFormat="1" ht="45.75" hidden="1" customHeight="1" x14ac:dyDescent="0.25">
      <c r="A92" s="144">
        <v>109</v>
      </c>
      <c r="B92" s="145">
        <v>42891</v>
      </c>
      <c r="C92" s="152" t="s">
        <v>178</v>
      </c>
      <c r="D92" s="127">
        <v>779</v>
      </c>
      <c r="E92" s="127">
        <v>8208</v>
      </c>
      <c r="F92" s="129">
        <v>3529</v>
      </c>
      <c r="G92" s="147">
        <f t="shared" si="1"/>
        <v>15.82</v>
      </c>
      <c r="H92" s="148"/>
      <c r="I92" s="148">
        <v>15.82</v>
      </c>
      <c r="J92" s="148"/>
      <c r="K92" s="120" t="s">
        <v>489</v>
      </c>
      <c r="L92" s="172" t="s">
        <v>609</v>
      </c>
      <c r="M92" s="172" t="s">
        <v>611</v>
      </c>
    </row>
    <row r="93" spans="1:13" s="157" customFormat="1" ht="45.75" hidden="1" customHeight="1" x14ac:dyDescent="0.25">
      <c r="A93" s="121">
        <v>110</v>
      </c>
      <c r="B93" s="145">
        <v>42891</v>
      </c>
      <c r="C93" s="152" t="s">
        <v>178</v>
      </c>
      <c r="D93" s="127">
        <v>779</v>
      </c>
      <c r="E93" s="127">
        <v>8208</v>
      </c>
      <c r="F93" s="129">
        <v>3529</v>
      </c>
      <c r="G93" s="147">
        <f t="shared" si="1"/>
        <v>128.74</v>
      </c>
      <c r="H93" s="148"/>
      <c r="I93" s="148">
        <v>128.74</v>
      </c>
      <c r="J93" s="148"/>
      <c r="K93" s="120" t="s">
        <v>490</v>
      </c>
      <c r="L93" s="172" t="s">
        <v>609</v>
      </c>
      <c r="M93" s="172" t="s">
        <v>611</v>
      </c>
    </row>
    <row r="94" spans="1:13" s="157" customFormat="1" ht="45.75" hidden="1" customHeight="1" x14ac:dyDescent="0.25">
      <c r="A94" s="121">
        <v>111</v>
      </c>
      <c r="B94" s="145">
        <v>42928</v>
      </c>
      <c r="C94" s="152" t="s">
        <v>178</v>
      </c>
      <c r="D94" s="127">
        <v>1214</v>
      </c>
      <c r="E94" s="122" t="s">
        <v>581</v>
      </c>
      <c r="F94" s="129">
        <v>3534</v>
      </c>
      <c r="G94" s="147">
        <f t="shared" si="1"/>
        <v>2100</v>
      </c>
      <c r="H94" s="148" t="s">
        <v>211</v>
      </c>
      <c r="I94" s="148">
        <v>2100</v>
      </c>
      <c r="J94" s="148" t="s">
        <v>211</v>
      </c>
      <c r="K94" s="120" t="s">
        <v>491</v>
      </c>
      <c r="L94" s="172" t="s">
        <v>609</v>
      </c>
      <c r="M94" s="172" t="s">
        <v>611</v>
      </c>
    </row>
    <row r="95" spans="1:13" s="157" customFormat="1" ht="45.75" hidden="1" customHeight="1" x14ac:dyDescent="0.25">
      <c r="A95" s="144">
        <v>112</v>
      </c>
      <c r="B95" s="145">
        <v>42928</v>
      </c>
      <c r="C95" s="152" t="s">
        <v>178</v>
      </c>
      <c r="D95" s="127">
        <v>1214</v>
      </c>
      <c r="E95" s="122" t="s">
        <v>581</v>
      </c>
      <c r="F95" s="129">
        <v>3534</v>
      </c>
      <c r="G95" s="147">
        <f t="shared" si="1"/>
        <v>220</v>
      </c>
      <c r="H95" s="148"/>
      <c r="I95" s="148">
        <v>220</v>
      </c>
      <c r="J95" s="148"/>
      <c r="K95" s="120" t="s">
        <v>494</v>
      </c>
      <c r="L95" s="172" t="s">
        <v>609</v>
      </c>
      <c r="M95" s="172" t="s">
        <v>611</v>
      </c>
    </row>
    <row r="96" spans="1:13" s="157" customFormat="1" ht="45.75" hidden="1" customHeight="1" x14ac:dyDescent="0.25">
      <c r="A96" s="121">
        <v>113</v>
      </c>
      <c r="B96" s="145">
        <v>42928</v>
      </c>
      <c r="C96" s="152" t="s">
        <v>178</v>
      </c>
      <c r="D96" s="127">
        <v>1214</v>
      </c>
      <c r="E96" s="122" t="s">
        <v>581</v>
      </c>
      <c r="F96" s="129">
        <v>3534</v>
      </c>
      <c r="G96" s="147">
        <f t="shared" si="1"/>
        <v>1170</v>
      </c>
      <c r="H96" s="148"/>
      <c r="I96" s="148">
        <v>1170</v>
      </c>
      <c r="J96" s="148"/>
      <c r="K96" s="120" t="s">
        <v>493</v>
      </c>
      <c r="L96" s="172" t="s">
        <v>609</v>
      </c>
      <c r="M96" s="172" t="s">
        <v>611</v>
      </c>
    </row>
    <row r="97" spans="1:13" s="157" customFormat="1" ht="45.75" hidden="1" customHeight="1" x14ac:dyDescent="0.25">
      <c r="A97" s="121">
        <v>114</v>
      </c>
      <c r="B97" s="145">
        <v>42928</v>
      </c>
      <c r="C97" s="152" t="s">
        <v>178</v>
      </c>
      <c r="D97" s="127">
        <v>1214</v>
      </c>
      <c r="E97" s="122" t="s">
        <v>581</v>
      </c>
      <c r="F97" s="129">
        <v>3534</v>
      </c>
      <c r="G97" s="147">
        <f t="shared" si="1"/>
        <v>180</v>
      </c>
      <c r="H97" s="148" t="s">
        <v>211</v>
      </c>
      <c r="I97" s="148">
        <v>180</v>
      </c>
      <c r="J97" s="148" t="s">
        <v>211</v>
      </c>
      <c r="K97" s="120" t="s">
        <v>492</v>
      </c>
      <c r="L97" s="172" t="s">
        <v>609</v>
      </c>
      <c r="M97" s="172" t="s">
        <v>611</v>
      </c>
    </row>
    <row r="98" spans="1:13" s="157" customFormat="1" ht="45.75" hidden="1" customHeight="1" x14ac:dyDescent="0.25">
      <c r="A98" s="144">
        <v>115</v>
      </c>
      <c r="B98" s="145">
        <v>42895</v>
      </c>
      <c r="C98" s="152" t="s">
        <v>178</v>
      </c>
      <c r="D98" s="127">
        <v>846</v>
      </c>
      <c r="E98" s="122" t="s">
        <v>582</v>
      </c>
      <c r="F98" s="129">
        <v>3690</v>
      </c>
      <c r="G98" s="147">
        <f t="shared" si="1"/>
        <v>194.4</v>
      </c>
      <c r="H98" s="148" t="s">
        <v>211</v>
      </c>
      <c r="I98" s="148">
        <v>194.4</v>
      </c>
      <c r="J98" s="148" t="s">
        <v>211</v>
      </c>
      <c r="K98" s="120" t="s">
        <v>495</v>
      </c>
      <c r="L98" s="172" t="s">
        <v>609</v>
      </c>
      <c r="M98" s="172" t="s">
        <v>611</v>
      </c>
    </row>
    <row r="99" spans="1:13" s="157" customFormat="1" ht="45.75" hidden="1" customHeight="1" x14ac:dyDescent="0.25">
      <c r="A99" s="121">
        <v>116</v>
      </c>
      <c r="B99" s="145">
        <v>42895</v>
      </c>
      <c r="C99" s="152" t="s">
        <v>178</v>
      </c>
      <c r="D99" s="127">
        <v>846</v>
      </c>
      <c r="E99" s="122" t="s">
        <v>582</v>
      </c>
      <c r="F99" s="129">
        <v>3690</v>
      </c>
      <c r="G99" s="147">
        <f t="shared" si="1"/>
        <v>889.2</v>
      </c>
      <c r="H99" s="148" t="s">
        <v>211</v>
      </c>
      <c r="I99" s="148">
        <v>889.2</v>
      </c>
      <c r="J99" s="148" t="s">
        <v>211</v>
      </c>
      <c r="K99" s="120" t="s">
        <v>496</v>
      </c>
      <c r="L99" s="172" t="s">
        <v>609</v>
      </c>
      <c r="M99" s="172" t="s">
        <v>611</v>
      </c>
    </row>
    <row r="100" spans="1:13" s="157" customFormat="1" ht="45.75" hidden="1" customHeight="1" x14ac:dyDescent="0.25">
      <c r="A100" s="121">
        <v>117</v>
      </c>
      <c r="B100" s="145">
        <v>42886</v>
      </c>
      <c r="C100" s="152" t="s">
        <v>163</v>
      </c>
      <c r="D100" s="127">
        <v>1573</v>
      </c>
      <c r="E100" s="122" t="s">
        <v>583</v>
      </c>
      <c r="F100" s="131">
        <v>3704</v>
      </c>
      <c r="G100" s="147">
        <f t="shared" si="1"/>
        <v>6240</v>
      </c>
      <c r="H100" s="148" t="s">
        <v>211</v>
      </c>
      <c r="I100" s="148" t="s">
        <v>211</v>
      </c>
      <c r="J100" s="148">
        <v>6240</v>
      </c>
      <c r="K100" s="120" t="s">
        <v>560</v>
      </c>
      <c r="L100" s="172" t="s">
        <v>609</v>
      </c>
      <c r="M100" s="172" t="s">
        <v>611</v>
      </c>
    </row>
    <row r="101" spans="1:13" s="157" customFormat="1" ht="45.75" hidden="1" customHeight="1" x14ac:dyDescent="0.25">
      <c r="A101" s="144">
        <v>118</v>
      </c>
      <c r="B101" s="145">
        <v>42888</v>
      </c>
      <c r="C101" s="152" t="s">
        <v>185</v>
      </c>
      <c r="D101" s="122" t="s">
        <v>186</v>
      </c>
      <c r="E101" s="127">
        <v>7679</v>
      </c>
      <c r="F101" s="131">
        <v>3791</v>
      </c>
      <c r="G101" s="147">
        <f t="shared" si="1"/>
        <v>1500</v>
      </c>
      <c r="H101" s="148" t="s">
        <v>211</v>
      </c>
      <c r="I101" s="148">
        <v>702.3</v>
      </c>
      <c r="J101" s="148">
        <v>797.7</v>
      </c>
      <c r="K101" s="120" t="s">
        <v>431</v>
      </c>
      <c r="L101" s="172"/>
      <c r="M101" s="172"/>
    </row>
    <row r="102" spans="1:13" s="157" customFormat="1" ht="45.75" hidden="1" customHeight="1" x14ac:dyDescent="0.25">
      <c r="A102" s="121">
        <v>119</v>
      </c>
      <c r="B102" s="145">
        <v>42928</v>
      </c>
      <c r="C102" s="152" t="s">
        <v>178</v>
      </c>
      <c r="D102" s="127">
        <v>1223</v>
      </c>
      <c r="E102" s="127">
        <v>12312</v>
      </c>
      <c r="F102" s="129">
        <v>3836</v>
      </c>
      <c r="G102" s="147">
        <f t="shared" si="1"/>
        <v>780</v>
      </c>
      <c r="H102" s="148"/>
      <c r="I102" s="153">
        <v>780</v>
      </c>
      <c r="J102" s="148"/>
      <c r="K102" s="136" t="s">
        <v>497</v>
      </c>
      <c r="L102" s="172" t="s">
        <v>23</v>
      </c>
      <c r="M102" s="172"/>
    </row>
    <row r="103" spans="1:13" s="157" customFormat="1" ht="45.75" hidden="1" customHeight="1" x14ac:dyDescent="0.25">
      <c r="A103" s="121">
        <v>120</v>
      </c>
      <c r="B103" s="145">
        <v>42928</v>
      </c>
      <c r="C103" s="152" t="s">
        <v>178</v>
      </c>
      <c r="D103" s="127">
        <v>1223</v>
      </c>
      <c r="E103" s="127">
        <v>12312</v>
      </c>
      <c r="F103" s="129">
        <v>3836</v>
      </c>
      <c r="G103" s="147">
        <f t="shared" si="1"/>
        <v>480</v>
      </c>
      <c r="H103" s="148"/>
      <c r="I103" s="153">
        <v>480</v>
      </c>
      <c r="J103" s="148"/>
      <c r="K103" s="136" t="s">
        <v>498</v>
      </c>
      <c r="L103" s="172" t="s">
        <v>23</v>
      </c>
      <c r="M103" s="172"/>
    </row>
    <row r="104" spans="1:13" s="157" customFormat="1" ht="45.75" hidden="1" customHeight="1" x14ac:dyDescent="0.25">
      <c r="A104" s="144">
        <v>121</v>
      </c>
      <c r="B104" s="145">
        <v>42928</v>
      </c>
      <c r="C104" s="152" t="s">
        <v>178</v>
      </c>
      <c r="D104" s="127">
        <v>1223</v>
      </c>
      <c r="E104" s="127">
        <v>12312</v>
      </c>
      <c r="F104" s="129">
        <v>3836</v>
      </c>
      <c r="G104" s="147">
        <f t="shared" si="1"/>
        <v>872</v>
      </c>
      <c r="H104" s="148"/>
      <c r="I104" s="153">
        <v>872</v>
      </c>
      <c r="J104" s="148"/>
      <c r="K104" s="136" t="s">
        <v>499</v>
      </c>
      <c r="L104" s="172" t="s">
        <v>23</v>
      </c>
      <c r="M104" s="172"/>
    </row>
    <row r="105" spans="1:13" s="157" customFormat="1" ht="45.75" hidden="1" customHeight="1" x14ac:dyDescent="0.25">
      <c r="A105" s="121">
        <v>122</v>
      </c>
      <c r="B105" s="145">
        <v>42928</v>
      </c>
      <c r="C105" s="152" t="s">
        <v>178</v>
      </c>
      <c r="D105" s="127">
        <v>1223</v>
      </c>
      <c r="E105" s="127">
        <v>12312</v>
      </c>
      <c r="F105" s="129">
        <v>3836</v>
      </c>
      <c r="G105" s="147">
        <f t="shared" si="1"/>
        <v>156</v>
      </c>
      <c r="H105" s="148"/>
      <c r="I105" s="153">
        <v>156</v>
      </c>
      <c r="J105" s="148"/>
      <c r="K105" s="136" t="s">
        <v>500</v>
      </c>
      <c r="L105" s="172" t="s">
        <v>23</v>
      </c>
      <c r="M105" s="172"/>
    </row>
    <row r="106" spans="1:13" s="157" customFormat="1" ht="45.75" hidden="1" customHeight="1" x14ac:dyDescent="0.25">
      <c r="A106" s="121">
        <v>123</v>
      </c>
      <c r="B106" s="145">
        <v>42928</v>
      </c>
      <c r="C106" s="152" t="s">
        <v>178</v>
      </c>
      <c r="D106" s="127">
        <v>1223</v>
      </c>
      <c r="E106" s="127">
        <v>12312</v>
      </c>
      <c r="F106" s="129">
        <v>3836</v>
      </c>
      <c r="G106" s="147">
        <f t="shared" si="1"/>
        <v>690</v>
      </c>
      <c r="H106" s="148"/>
      <c r="I106" s="153">
        <v>690</v>
      </c>
      <c r="J106" s="148"/>
      <c r="K106" s="136" t="s">
        <v>501</v>
      </c>
      <c r="L106" s="172" t="s">
        <v>23</v>
      </c>
      <c r="M106" s="172"/>
    </row>
    <row r="107" spans="1:13" s="157" customFormat="1" ht="45.75" hidden="1" customHeight="1" x14ac:dyDescent="0.25">
      <c r="A107" s="144">
        <v>124</v>
      </c>
      <c r="B107" s="145">
        <v>42928</v>
      </c>
      <c r="C107" s="152" t="s">
        <v>178</v>
      </c>
      <c r="D107" s="127">
        <v>1223</v>
      </c>
      <c r="E107" s="127">
        <v>12312</v>
      </c>
      <c r="F107" s="129">
        <v>3836</v>
      </c>
      <c r="G107" s="147">
        <f t="shared" si="1"/>
        <v>950</v>
      </c>
      <c r="H107" s="148"/>
      <c r="I107" s="153">
        <v>950</v>
      </c>
      <c r="J107" s="148"/>
      <c r="K107" s="136" t="s">
        <v>502</v>
      </c>
      <c r="L107" s="172" t="s">
        <v>23</v>
      </c>
      <c r="M107" s="172"/>
    </row>
    <row r="108" spans="1:13" s="157" customFormat="1" ht="45.75" hidden="1" customHeight="1" x14ac:dyDescent="0.25">
      <c r="A108" s="121">
        <v>125</v>
      </c>
      <c r="B108" s="145">
        <v>42928</v>
      </c>
      <c r="C108" s="152" t="s">
        <v>178</v>
      </c>
      <c r="D108" s="127">
        <v>1223</v>
      </c>
      <c r="E108" s="127">
        <v>12312</v>
      </c>
      <c r="F108" s="129">
        <v>3836</v>
      </c>
      <c r="G108" s="147">
        <f t="shared" si="1"/>
        <v>690</v>
      </c>
      <c r="H108" s="148"/>
      <c r="I108" s="153">
        <v>690</v>
      </c>
      <c r="J108" s="148"/>
      <c r="K108" s="136" t="s">
        <v>503</v>
      </c>
      <c r="L108" s="172" t="s">
        <v>23</v>
      </c>
      <c r="M108" s="172"/>
    </row>
    <row r="109" spans="1:13" s="157" customFormat="1" ht="45.75" hidden="1" customHeight="1" x14ac:dyDescent="0.25">
      <c r="A109" s="121">
        <v>126</v>
      </c>
      <c r="B109" s="145">
        <v>42928</v>
      </c>
      <c r="C109" s="152" t="s">
        <v>178</v>
      </c>
      <c r="D109" s="127">
        <v>1223</v>
      </c>
      <c r="E109" s="127">
        <v>12312</v>
      </c>
      <c r="F109" s="129">
        <v>3836</v>
      </c>
      <c r="G109" s="147">
        <f t="shared" si="1"/>
        <v>592</v>
      </c>
      <c r="H109" s="148"/>
      <c r="I109" s="153">
        <v>592</v>
      </c>
      <c r="J109" s="148"/>
      <c r="K109" s="136" t="s">
        <v>504</v>
      </c>
      <c r="L109" s="172" t="s">
        <v>23</v>
      </c>
      <c r="M109" s="172"/>
    </row>
    <row r="110" spans="1:13" s="157" customFormat="1" ht="45.75" hidden="1" customHeight="1" x14ac:dyDescent="0.25">
      <c r="A110" s="144">
        <v>127</v>
      </c>
      <c r="B110" s="145">
        <v>42928</v>
      </c>
      <c r="C110" s="152" t="s">
        <v>178</v>
      </c>
      <c r="D110" s="127">
        <v>1223</v>
      </c>
      <c r="E110" s="127">
        <v>12312</v>
      </c>
      <c r="F110" s="129">
        <v>3836</v>
      </c>
      <c r="G110" s="147">
        <f t="shared" si="1"/>
        <v>952</v>
      </c>
      <c r="H110" s="148"/>
      <c r="I110" s="153">
        <v>952</v>
      </c>
      <c r="J110" s="148"/>
      <c r="K110" s="136" t="s">
        <v>505</v>
      </c>
      <c r="L110" s="172" t="s">
        <v>23</v>
      </c>
      <c r="M110" s="172"/>
    </row>
    <row r="111" spans="1:13" s="157" customFormat="1" ht="31.5" hidden="1" customHeight="1" x14ac:dyDescent="0.25">
      <c r="A111" s="144">
        <v>130</v>
      </c>
      <c r="B111" s="145">
        <v>42907</v>
      </c>
      <c r="C111" s="152" t="s">
        <v>164</v>
      </c>
      <c r="D111" s="127">
        <v>760</v>
      </c>
      <c r="E111" s="127">
        <v>8635</v>
      </c>
      <c r="F111" s="131">
        <v>4314</v>
      </c>
      <c r="G111" s="147">
        <f t="shared" si="1"/>
        <v>15685.76</v>
      </c>
      <c r="H111" s="148">
        <v>15685.76</v>
      </c>
      <c r="I111" s="148" t="s">
        <v>211</v>
      </c>
      <c r="J111" s="148" t="s">
        <v>211</v>
      </c>
      <c r="K111" s="120" t="s">
        <v>432</v>
      </c>
      <c r="L111" s="172" t="s">
        <v>23</v>
      </c>
      <c r="M111" s="172"/>
    </row>
    <row r="112" spans="1:13" s="157" customFormat="1" ht="31.5" hidden="1" customHeight="1" x14ac:dyDescent="0.25">
      <c r="A112" s="121">
        <v>132</v>
      </c>
      <c r="B112" s="145">
        <v>42907</v>
      </c>
      <c r="C112" s="152" t="s">
        <v>164</v>
      </c>
      <c r="D112" s="127">
        <v>760</v>
      </c>
      <c r="E112" s="127">
        <v>8637</v>
      </c>
      <c r="F112" s="131">
        <v>4314</v>
      </c>
      <c r="G112" s="147">
        <f t="shared" si="1"/>
        <v>1073</v>
      </c>
      <c r="H112" s="148">
        <v>1073</v>
      </c>
      <c r="I112" s="148" t="s">
        <v>211</v>
      </c>
      <c r="J112" s="148" t="s">
        <v>211</v>
      </c>
      <c r="K112" s="120" t="s">
        <v>174</v>
      </c>
      <c r="L112" s="172" t="s">
        <v>23</v>
      </c>
      <c r="M112" s="172"/>
    </row>
    <row r="113" spans="1:14" s="157" customFormat="1" ht="31.5" hidden="1" customHeight="1" x14ac:dyDescent="0.25">
      <c r="A113" s="144">
        <v>133</v>
      </c>
      <c r="B113" s="145">
        <v>42907</v>
      </c>
      <c r="C113" s="152" t="s">
        <v>164</v>
      </c>
      <c r="D113" s="127">
        <v>760</v>
      </c>
      <c r="E113" s="127">
        <v>8638</v>
      </c>
      <c r="F113" s="131">
        <v>4314</v>
      </c>
      <c r="G113" s="147">
        <f t="shared" si="1"/>
        <v>1628</v>
      </c>
      <c r="H113" s="148">
        <v>1628</v>
      </c>
      <c r="I113" s="148" t="s">
        <v>211</v>
      </c>
      <c r="J113" s="148" t="s">
        <v>211</v>
      </c>
      <c r="K113" s="120" t="s">
        <v>175</v>
      </c>
      <c r="L113" s="172" t="s">
        <v>23</v>
      </c>
      <c r="M113" s="172"/>
    </row>
    <row r="114" spans="1:14" s="157" customFormat="1" ht="31.5" hidden="1" customHeight="1" x14ac:dyDescent="0.25">
      <c r="A114" s="121">
        <v>134</v>
      </c>
      <c r="B114" s="145">
        <v>42907</v>
      </c>
      <c r="C114" s="152" t="s">
        <v>164</v>
      </c>
      <c r="D114" s="127">
        <v>760</v>
      </c>
      <c r="E114" s="127">
        <v>8639</v>
      </c>
      <c r="F114" s="131">
        <v>4314</v>
      </c>
      <c r="G114" s="147">
        <f t="shared" si="1"/>
        <v>237</v>
      </c>
      <c r="H114" s="148">
        <v>237</v>
      </c>
      <c r="I114" s="148" t="s">
        <v>211</v>
      </c>
      <c r="J114" s="148" t="s">
        <v>211</v>
      </c>
      <c r="K114" s="120" t="s">
        <v>433</v>
      </c>
      <c r="L114" s="172" t="s">
        <v>23</v>
      </c>
      <c r="M114" s="172"/>
    </row>
    <row r="115" spans="1:14" s="157" customFormat="1" ht="31.5" hidden="1" customHeight="1" x14ac:dyDescent="0.25">
      <c r="A115" s="121">
        <v>135</v>
      </c>
      <c r="B115" s="145">
        <v>42907</v>
      </c>
      <c r="C115" s="152" t="s">
        <v>164</v>
      </c>
      <c r="D115" s="127">
        <v>760</v>
      </c>
      <c r="E115" s="127">
        <v>8640</v>
      </c>
      <c r="F115" s="131">
        <v>4314</v>
      </c>
      <c r="G115" s="147">
        <f t="shared" si="1"/>
        <v>823.88</v>
      </c>
      <c r="H115" s="148">
        <v>823.88</v>
      </c>
      <c r="I115" s="148" t="s">
        <v>211</v>
      </c>
      <c r="J115" s="148" t="s">
        <v>211</v>
      </c>
      <c r="K115" s="120" t="s">
        <v>216</v>
      </c>
      <c r="L115" s="172" t="s">
        <v>23</v>
      </c>
      <c r="M115" s="172"/>
    </row>
    <row r="116" spans="1:14" s="157" customFormat="1" ht="31.5" hidden="1" customHeight="1" x14ac:dyDescent="0.25">
      <c r="A116" s="121">
        <v>137</v>
      </c>
      <c r="B116" s="145">
        <v>42907</v>
      </c>
      <c r="C116" s="152" t="s">
        <v>164</v>
      </c>
      <c r="D116" s="127">
        <v>760</v>
      </c>
      <c r="E116" s="127">
        <v>20556</v>
      </c>
      <c r="F116" s="131">
        <v>4314</v>
      </c>
      <c r="G116" s="147">
        <f t="shared" si="1"/>
        <v>284.45999999999998</v>
      </c>
      <c r="H116" s="148">
        <v>284.45999999999998</v>
      </c>
      <c r="I116" s="148" t="s">
        <v>211</v>
      </c>
      <c r="J116" s="148" t="s">
        <v>211</v>
      </c>
      <c r="K116" s="120" t="s">
        <v>544</v>
      </c>
      <c r="L116" s="172" t="s">
        <v>23</v>
      </c>
      <c r="M116" s="172"/>
    </row>
    <row r="117" spans="1:14" s="157" customFormat="1" ht="45.75" hidden="1" customHeight="1" x14ac:dyDescent="0.25">
      <c r="A117" s="121">
        <v>138</v>
      </c>
      <c r="B117" s="145">
        <v>42927</v>
      </c>
      <c r="C117" s="152" t="s">
        <v>178</v>
      </c>
      <c r="D117" s="127">
        <v>1207</v>
      </c>
      <c r="E117" s="127">
        <v>20423</v>
      </c>
      <c r="F117" s="129">
        <v>4352</v>
      </c>
      <c r="G117" s="147">
        <f t="shared" si="1"/>
        <v>1600</v>
      </c>
      <c r="H117" s="148"/>
      <c r="I117" s="148">
        <v>1600</v>
      </c>
      <c r="J117" s="148"/>
      <c r="K117" s="120" t="s">
        <v>506</v>
      </c>
      <c r="L117" s="172" t="s">
        <v>23</v>
      </c>
      <c r="M117" s="172"/>
    </row>
    <row r="118" spans="1:14" s="157" customFormat="1" ht="45.75" hidden="1" customHeight="1" x14ac:dyDescent="0.25">
      <c r="A118" s="144">
        <v>139</v>
      </c>
      <c r="B118" s="145">
        <v>42927</v>
      </c>
      <c r="C118" s="152" t="s">
        <v>178</v>
      </c>
      <c r="D118" s="127">
        <v>1207</v>
      </c>
      <c r="E118" s="127">
        <v>20423</v>
      </c>
      <c r="F118" s="129">
        <v>4352</v>
      </c>
      <c r="G118" s="147">
        <f t="shared" si="1"/>
        <v>7200</v>
      </c>
      <c r="H118" s="148" t="s">
        <v>211</v>
      </c>
      <c r="I118" s="148">
        <v>7200</v>
      </c>
      <c r="J118" s="148" t="s">
        <v>211</v>
      </c>
      <c r="K118" s="120" t="s">
        <v>507</v>
      </c>
      <c r="L118" s="172" t="s">
        <v>23</v>
      </c>
      <c r="M118" s="172"/>
    </row>
    <row r="119" spans="1:14" s="157" customFormat="1" ht="45.75" hidden="1" customHeight="1" x14ac:dyDescent="0.25">
      <c r="A119" s="121">
        <v>140</v>
      </c>
      <c r="B119" s="145">
        <v>42907</v>
      </c>
      <c r="C119" s="152" t="s">
        <v>185</v>
      </c>
      <c r="D119" s="122" t="s">
        <v>186</v>
      </c>
      <c r="E119" s="127">
        <v>8692</v>
      </c>
      <c r="F119" s="131">
        <v>4377</v>
      </c>
      <c r="G119" s="147">
        <f t="shared" si="1"/>
        <v>1450</v>
      </c>
      <c r="H119" s="148" t="s">
        <v>211</v>
      </c>
      <c r="I119" s="148">
        <v>724.1</v>
      </c>
      <c r="J119" s="148">
        <v>725.9</v>
      </c>
      <c r="K119" s="120" t="s">
        <v>434</v>
      </c>
      <c r="L119" s="172"/>
      <c r="M119" s="172"/>
    </row>
    <row r="120" spans="1:14" s="157" customFormat="1" ht="45.75" hidden="1" customHeight="1" x14ac:dyDescent="0.25">
      <c r="A120" s="121">
        <v>141</v>
      </c>
      <c r="B120" s="145">
        <v>42947</v>
      </c>
      <c r="C120" s="152" t="s">
        <v>178</v>
      </c>
      <c r="D120" s="127">
        <v>1470</v>
      </c>
      <c r="E120" s="122" t="s">
        <v>584</v>
      </c>
      <c r="F120" s="129">
        <v>4474</v>
      </c>
      <c r="G120" s="147">
        <f t="shared" si="1"/>
        <v>7035</v>
      </c>
      <c r="H120" s="148" t="s">
        <v>211</v>
      </c>
      <c r="I120" s="148">
        <v>7035</v>
      </c>
      <c r="J120" s="148" t="s">
        <v>211</v>
      </c>
      <c r="K120" s="120" t="s">
        <v>508</v>
      </c>
      <c r="L120" s="172" t="s">
        <v>23</v>
      </c>
      <c r="M120" s="172"/>
    </row>
    <row r="121" spans="1:14" s="157" customFormat="1" ht="31.5" hidden="1" customHeight="1" x14ac:dyDescent="0.25">
      <c r="A121" s="144">
        <v>142</v>
      </c>
      <c r="B121" s="145">
        <v>42913</v>
      </c>
      <c r="C121" s="152" t="s">
        <v>164</v>
      </c>
      <c r="D121" s="127">
        <v>835</v>
      </c>
      <c r="E121" s="127">
        <v>9299</v>
      </c>
      <c r="F121" s="131">
        <v>4483</v>
      </c>
      <c r="G121" s="147">
        <f t="shared" si="1"/>
        <v>12799.76</v>
      </c>
      <c r="H121" s="148">
        <v>12799.76</v>
      </c>
      <c r="I121" s="148" t="s">
        <v>211</v>
      </c>
      <c r="J121" s="148" t="s">
        <v>211</v>
      </c>
      <c r="K121" s="155" t="s">
        <v>436</v>
      </c>
      <c r="L121" s="172" t="s">
        <v>23</v>
      </c>
      <c r="M121" s="172" t="s">
        <v>611</v>
      </c>
      <c r="N121" s="181"/>
    </row>
    <row r="122" spans="1:14" s="157" customFormat="1" ht="31.5" hidden="1" customHeight="1" x14ac:dyDescent="0.25">
      <c r="A122" s="121">
        <v>143</v>
      </c>
      <c r="B122" s="145">
        <v>42913</v>
      </c>
      <c r="C122" s="152" t="s">
        <v>164</v>
      </c>
      <c r="D122" s="127">
        <v>835</v>
      </c>
      <c r="E122" s="127">
        <v>9300</v>
      </c>
      <c r="F122" s="131">
        <v>4483</v>
      </c>
      <c r="G122" s="147">
        <f t="shared" si="1"/>
        <v>1209</v>
      </c>
      <c r="H122" s="148">
        <v>1209</v>
      </c>
      <c r="I122" s="148" t="s">
        <v>211</v>
      </c>
      <c r="J122" s="148" t="s">
        <v>211</v>
      </c>
      <c r="K122" s="120" t="s">
        <v>174</v>
      </c>
      <c r="L122" s="172" t="s">
        <v>23</v>
      </c>
      <c r="M122" s="172" t="s">
        <v>611</v>
      </c>
      <c r="N122" s="181"/>
    </row>
    <row r="123" spans="1:14" s="157" customFormat="1" ht="31.5" hidden="1" customHeight="1" x14ac:dyDescent="0.25">
      <c r="A123" s="121">
        <v>144</v>
      </c>
      <c r="B123" s="145">
        <v>42913</v>
      </c>
      <c r="C123" s="152" t="s">
        <v>164</v>
      </c>
      <c r="D123" s="127">
        <v>835</v>
      </c>
      <c r="E123" s="127">
        <v>9301</v>
      </c>
      <c r="F123" s="131">
        <v>4483</v>
      </c>
      <c r="G123" s="147">
        <f t="shared" si="1"/>
        <v>193</v>
      </c>
      <c r="H123" s="148">
        <v>193</v>
      </c>
      <c r="I123" s="148" t="s">
        <v>211</v>
      </c>
      <c r="J123" s="148" t="s">
        <v>211</v>
      </c>
      <c r="K123" s="120" t="s">
        <v>435</v>
      </c>
      <c r="L123" s="172" t="s">
        <v>23</v>
      </c>
      <c r="M123" s="172" t="s">
        <v>611</v>
      </c>
      <c r="N123" s="181"/>
    </row>
    <row r="124" spans="1:14" s="157" customFormat="1" ht="31.5" hidden="1" customHeight="1" x14ac:dyDescent="0.25">
      <c r="A124" s="144">
        <v>145</v>
      </c>
      <c r="B124" s="145">
        <v>42913</v>
      </c>
      <c r="C124" s="152" t="s">
        <v>164</v>
      </c>
      <c r="D124" s="127">
        <v>835</v>
      </c>
      <c r="E124" s="127">
        <v>9302</v>
      </c>
      <c r="F124" s="131">
        <v>4483</v>
      </c>
      <c r="G124" s="147">
        <f t="shared" si="1"/>
        <v>900</v>
      </c>
      <c r="H124" s="148">
        <v>900</v>
      </c>
      <c r="I124" s="148" t="s">
        <v>211</v>
      </c>
      <c r="J124" s="148" t="s">
        <v>211</v>
      </c>
      <c r="K124" s="120" t="s">
        <v>554</v>
      </c>
      <c r="L124" s="172" t="s">
        <v>23</v>
      </c>
      <c r="M124" s="172" t="s">
        <v>611</v>
      </c>
      <c r="N124" s="181"/>
    </row>
    <row r="125" spans="1:14" s="157" customFormat="1" ht="31.5" hidden="1" customHeight="1" x14ac:dyDescent="0.25">
      <c r="A125" s="121">
        <v>146</v>
      </c>
      <c r="B125" s="145">
        <v>42913</v>
      </c>
      <c r="C125" s="152" t="s">
        <v>164</v>
      </c>
      <c r="D125" s="127">
        <v>835</v>
      </c>
      <c r="E125" s="127">
        <v>9303</v>
      </c>
      <c r="F125" s="131">
        <v>4483</v>
      </c>
      <c r="G125" s="147">
        <f t="shared" si="1"/>
        <v>1431</v>
      </c>
      <c r="H125" s="148">
        <v>1431</v>
      </c>
      <c r="I125" s="148" t="s">
        <v>211</v>
      </c>
      <c r="J125" s="148" t="s">
        <v>211</v>
      </c>
      <c r="K125" s="120" t="s">
        <v>175</v>
      </c>
      <c r="L125" s="172" t="s">
        <v>23</v>
      </c>
      <c r="M125" s="172" t="s">
        <v>611</v>
      </c>
      <c r="N125" s="181"/>
    </row>
    <row r="126" spans="1:14" s="157" customFormat="1" ht="31.5" hidden="1" customHeight="1" x14ac:dyDescent="0.25">
      <c r="A126" s="121">
        <v>147</v>
      </c>
      <c r="B126" s="145">
        <v>42913</v>
      </c>
      <c r="C126" s="152" t="s">
        <v>164</v>
      </c>
      <c r="D126" s="127">
        <v>835</v>
      </c>
      <c r="E126" s="127">
        <v>9304</v>
      </c>
      <c r="F126" s="131">
        <v>4483</v>
      </c>
      <c r="G126" s="147">
        <f t="shared" si="1"/>
        <v>551.70000000000005</v>
      </c>
      <c r="H126" s="148">
        <v>551.70000000000005</v>
      </c>
      <c r="I126" s="148" t="s">
        <v>211</v>
      </c>
      <c r="J126" s="148" t="s">
        <v>211</v>
      </c>
      <c r="K126" s="120" t="s">
        <v>209</v>
      </c>
      <c r="L126" s="172" t="s">
        <v>23</v>
      </c>
      <c r="M126" s="172" t="s">
        <v>611</v>
      </c>
      <c r="N126" s="181"/>
    </row>
    <row r="127" spans="1:14" s="157" customFormat="1" ht="31.5" hidden="1" customHeight="1" x14ac:dyDescent="0.25">
      <c r="A127" s="144">
        <v>148</v>
      </c>
      <c r="B127" s="145">
        <v>42913</v>
      </c>
      <c r="C127" s="152" t="s">
        <v>164</v>
      </c>
      <c r="D127" s="127">
        <v>835</v>
      </c>
      <c r="E127" s="127">
        <v>9305</v>
      </c>
      <c r="F127" s="131">
        <v>4483</v>
      </c>
      <c r="G127" s="147">
        <f t="shared" si="1"/>
        <v>246.54</v>
      </c>
      <c r="H127" s="148">
        <v>246.54</v>
      </c>
      <c r="I127" s="148" t="s">
        <v>211</v>
      </c>
      <c r="J127" s="148" t="s">
        <v>211</v>
      </c>
      <c r="K127" s="120" t="s">
        <v>216</v>
      </c>
      <c r="L127" s="172" t="s">
        <v>23</v>
      </c>
      <c r="M127" s="172" t="s">
        <v>611</v>
      </c>
      <c r="N127" s="181"/>
    </row>
    <row r="128" spans="1:14" s="157" customFormat="1" ht="45.75" hidden="1" customHeight="1" x14ac:dyDescent="0.25">
      <c r="A128" s="121">
        <v>149</v>
      </c>
      <c r="B128" s="145">
        <v>42928</v>
      </c>
      <c r="C128" s="152" t="s">
        <v>163</v>
      </c>
      <c r="D128" s="127">
        <v>2131</v>
      </c>
      <c r="E128" s="156" t="s">
        <v>585</v>
      </c>
      <c r="F128" s="131">
        <v>4969</v>
      </c>
      <c r="G128" s="147">
        <f t="shared" si="1"/>
        <v>7600</v>
      </c>
      <c r="H128" s="148" t="s">
        <v>211</v>
      </c>
      <c r="I128" s="148" t="s">
        <v>211</v>
      </c>
      <c r="J128" s="148">
        <v>7600</v>
      </c>
      <c r="K128" s="120" t="s">
        <v>561</v>
      </c>
      <c r="L128" s="172" t="s">
        <v>609</v>
      </c>
      <c r="M128" s="172" t="s">
        <v>611</v>
      </c>
    </row>
    <row r="129" spans="1:13" s="157" customFormat="1" ht="45.75" hidden="1" customHeight="1" x14ac:dyDescent="0.25">
      <c r="A129" s="121">
        <v>150</v>
      </c>
      <c r="B129" s="145">
        <v>43025</v>
      </c>
      <c r="C129" s="152" t="s">
        <v>178</v>
      </c>
      <c r="D129" s="164">
        <v>2479</v>
      </c>
      <c r="E129" s="156" t="s">
        <v>586</v>
      </c>
      <c r="F129" s="129">
        <v>5357</v>
      </c>
      <c r="G129" s="147">
        <f t="shared" si="1"/>
        <v>880</v>
      </c>
      <c r="H129" s="148"/>
      <c r="I129" s="151">
        <v>880</v>
      </c>
      <c r="J129" s="148"/>
      <c r="K129" s="120" t="s">
        <v>602</v>
      </c>
      <c r="L129" s="172" t="s">
        <v>609</v>
      </c>
      <c r="M129" s="172" t="s">
        <v>611</v>
      </c>
    </row>
    <row r="130" spans="1:13" s="157" customFormat="1" ht="45.75" hidden="1" customHeight="1" x14ac:dyDescent="0.25">
      <c r="A130" s="144">
        <v>151</v>
      </c>
      <c r="B130" s="145"/>
      <c r="C130" s="152" t="s">
        <v>178</v>
      </c>
      <c r="D130" s="164">
        <v>3353</v>
      </c>
      <c r="E130" s="156" t="s">
        <v>586</v>
      </c>
      <c r="F130" s="129">
        <v>5357</v>
      </c>
      <c r="G130" s="147">
        <f t="shared" si="1"/>
        <v>1320</v>
      </c>
      <c r="H130" s="148"/>
      <c r="I130" s="151">
        <v>1320</v>
      </c>
      <c r="J130" s="148"/>
      <c r="K130" s="120" t="s">
        <v>604</v>
      </c>
      <c r="L130" s="172" t="s">
        <v>609</v>
      </c>
      <c r="M130" s="172" t="s">
        <v>611</v>
      </c>
    </row>
    <row r="131" spans="1:13" s="157" customFormat="1" ht="45.75" hidden="1" customHeight="1" x14ac:dyDescent="0.25">
      <c r="A131" s="121">
        <v>152</v>
      </c>
      <c r="B131" s="145">
        <v>43054</v>
      </c>
      <c r="C131" s="152" t="s">
        <v>178</v>
      </c>
      <c r="D131" s="164">
        <v>2930</v>
      </c>
      <c r="E131" s="156" t="s">
        <v>586</v>
      </c>
      <c r="F131" s="129">
        <v>5357</v>
      </c>
      <c r="G131" s="147">
        <f t="shared" si="1"/>
        <v>550</v>
      </c>
      <c r="H131" s="148"/>
      <c r="I131" s="151">
        <v>550</v>
      </c>
      <c r="J131" s="148"/>
      <c r="K131" s="120" t="s">
        <v>605</v>
      </c>
      <c r="L131" s="172" t="s">
        <v>609</v>
      </c>
      <c r="M131" s="172" t="s">
        <v>611</v>
      </c>
    </row>
    <row r="132" spans="1:13" s="157" customFormat="1" ht="31.5" hidden="1" customHeight="1" x14ac:dyDescent="0.25">
      <c r="A132" s="121">
        <v>153</v>
      </c>
      <c r="B132" s="145">
        <v>42940</v>
      </c>
      <c r="C132" s="152" t="s">
        <v>164</v>
      </c>
      <c r="D132" s="127">
        <v>979</v>
      </c>
      <c r="E132" s="127">
        <v>11079</v>
      </c>
      <c r="F132" s="131">
        <v>5469</v>
      </c>
      <c r="G132" s="147">
        <f t="shared" si="1"/>
        <v>13997.01</v>
      </c>
      <c r="H132" s="148">
        <v>13997.01</v>
      </c>
      <c r="I132" s="148" t="s">
        <v>211</v>
      </c>
      <c r="J132" s="148" t="s">
        <v>211</v>
      </c>
      <c r="K132" s="120" t="s">
        <v>437</v>
      </c>
      <c r="L132" s="172" t="s">
        <v>23</v>
      </c>
      <c r="M132" s="172"/>
    </row>
    <row r="133" spans="1:13" s="157" customFormat="1" ht="31.5" hidden="1" customHeight="1" x14ac:dyDescent="0.25">
      <c r="A133" s="144">
        <v>154</v>
      </c>
      <c r="B133" s="145">
        <v>42940</v>
      </c>
      <c r="C133" s="152" t="s">
        <v>164</v>
      </c>
      <c r="D133" s="127">
        <v>979</v>
      </c>
      <c r="E133" s="127">
        <v>11080</v>
      </c>
      <c r="F133" s="131">
        <v>5469</v>
      </c>
      <c r="G133" s="147">
        <f t="shared" si="1"/>
        <v>2702.41</v>
      </c>
      <c r="H133" s="148">
        <v>2702.41</v>
      </c>
      <c r="I133" s="148" t="s">
        <v>211</v>
      </c>
      <c r="J133" s="148" t="s">
        <v>211</v>
      </c>
      <c r="K133" s="120" t="s">
        <v>545</v>
      </c>
      <c r="L133" s="172" t="s">
        <v>23</v>
      </c>
      <c r="M133" s="172"/>
    </row>
    <row r="134" spans="1:13" s="157" customFormat="1" ht="31.5" hidden="1" customHeight="1" x14ac:dyDescent="0.25">
      <c r="A134" s="121">
        <v>155</v>
      </c>
      <c r="B134" s="145">
        <v>42940</v>
      </c>
      <c r="C134" s="152" t="s">
        <v>164</v>
      </c>
      <c r="D134" s="127">
        <v>979</v>
      </c>
      <c r="E134" s="127">
        <v>11081</v>
      </c>
      <c r="F134" s="131">
        <v>5469</v>
      </c>
      <c r="G134" s="147">
        <f t="shared" si="1"/>
        <v>1470</v>
      </c>
      <c r="H134" s="148">
        <v>1470</v>
      </c>
      <c r="I134" s="148" t="s">
        <v>211</v>
      </c>
      <c r="J134" s="148" t="s">
        <v>211</v>
      </c>
      <c r="K134" s="120" t="s">
        <v>174</v>
      </c>
      <c r="L134" s="172" t="s">
        <v>23</v>
      </c>
      <c r="M134" s="172"/>
    </row>
    <row r="135" spans="1:13" s="157" customFormat="1" ht="31.5" hidden="1" customHeight="1" x14ac:dyDescent="0.25">
      <c r="A135" s="121">
        <v>156</v>
      </c>
      <c r="B135" s="145">
        <v>42940</v>
      </c>
      <c r="C135" s="152" t="s">
        <v>164</v>
      </c>
      <c r="D135" s="127">
        <v>979</v>
      </c>
      <c r="E135" s="127">
        <v>11082</v>
      </c>
      <c r="F135" s="131">
        <v>5469</v>
      </c>
      <c r="G135" s="147">
        <f t="shared" si="1"/>
        <v>1575</v>
      </c>
      <c r="H135" s="148">
        <v>1575</v>
      </c>
      <c r="I135" s="148" t="s">
        <v>211</v>
      </c>
      <c r="J135" s="148" t="s">
        <v>211</v>
      </c>
      <c r="K135" s="120" t="s">
        <v>175</v>
      </c>
      <c r="L135" s="172" t="s">
        <v>23</v>
      </c>
      <c r="M135" s="172"/>
    </row>
    <row r="136" spans="1:13" s="157" customFormat="1" ht="31.5" hidden="1" customHeight="1" x14ac:dyDescent="0.25">
      <c r="A136" s="144">
        <v>157</v>
      </c>
      <c r="B136" s="145">
        <v>42940</v>
      </c>
      <c r="C136" s="152" t="s">
        <v>164</v>
      </c>
      <c r="D136" s="127">
        <v>979</v>
      </c>
      <c r="E136" s="127">
        <v>11083</v>
      </c>
      <c r="F136" s="131">
        <v>5469</v>
      </c>
      <c r="G136" s="147">
        <f t="shared" si="1"/>
        <v>248</v>
      </c>
      <c r="H136" s="148">
        <v>248</v>
      </c>
      <c r="I136" s="148" t="s">
        <v>211</v>
      </c>
      <c r="J136" s="148" t="s">
        <v>211</v>
      </c>
      <c r="K136" s="120" t="s">
        <v>438</v>
      </c>
      <c r="L136" s="172" t="s">
        <v>23</v>
      </c>
      <c r="M136" s="172"/>
    </row>
    <row r="137" spans="1:13" s="157" customFormat="1" ht="31.5" hidden="1" customHeight="1" x14ac:dyDescent="0.25">
      <c r="A137" s="121">
        <v>158</v>
      </c>
      <c r="B137" s="145">
        <v>42940</v>
      </c>
      <c r="C137" s="152" t="s">
        <v>164</v>
      </c>
      <c r="D137" s="127">
        <v>979</v>
      </c>
      <c r="E137" s="127">
        <v>11084</v>
      </c>
      <c r="F137" s="131">
        <v>5469</v>
      </c>
      <c r="G137" s="147">
        <f t="shared" si="1"/>
        <v>551.04</v>
      </c>
      <c r="H137" s="148">
        <v>551.04</v>
      </c>
      <c r="I137" s="148" t="s">
        <v>211</v>
      </c>
      <c r="J137" s="148" t="s">
        <v>211</v>
      </c>
      <c r="K137" s="120" t="s">
        <v>216</v>
      </c>
      <c r="L137" s="172" t="s">
        <v>23</v>
      </c>
      <c r="M137" s="172"/>
    </row>
    <row r="138" spans="1:13" s="157" customFormat="1" ht="45.75" hidden="1" customHeight="1" x14ac:dyDescent="0.25">
      <c r="A138" s="121">
        <v>159</v>
      </c>
      <c r="B138" s="145">
        <v>43039</v>
      </c>
      <c r="C138" s="152" t="s">
        <v>178</v>
      </c>
      <c r="D138" s="127">
        <v>2828</v>
      </c>
      <c r="E138" s="122" t="s">
        <v>587</v>
      </c>
      <c r="F138" s="129">
        <v>5689</v>
      </c>
      <c r="G138" s="147">
        <f t="shared" si="1"/>
        <v>5800</v>
      </c>
      <c r="H138" s="148" t="s">
        <v>211</v>
      </c>
      <c r="I138" s="148">
        <v>5800</v>
      </c>
      <c r="J138" s="148" t="s">
        <v>211</v>
      </c>
      <c r="K138" s="120" t="s">
        <v>509</v>
      </c>
      <c r="L138" s="172" t="s">
        <v>23</v>
      </c>
      <c r="M138" s="172"/>
    </row>
    <row r="139" spans="1:13" s="157" customFormat="1" ht="31.5" hidden="1" customHeight="1" x14ac:dyDescent="0.25">
      <c r="A139" s="144">
        <v>160</v>
      </c>
      <c r="B139" s="145">
        <v>42947</v>
      </c>
      <c r="C139" s="152" t="s">
        <v>164</v>
      </c>
      <c r="D139" s="127">
        <v>1043</v>
      </c>
      <c r="E139" s="127">
        <v>11811</v>
      </c>
      <c r="F139" s="131">
        <v>5693</v>
      </c>
      <c r="G139" s="147">
        <f t="shared" si="1"/>
        <v>12542.36</v>
      </c>
      <c r="H139" s="148">
        <v>12542.36</v>
      </c>
      <c r="I139" s="148" t="s">
        <v>211</v>
      </c>
      <c r="J139" s="148" t="s">
        <v>211</v>
      </c>
      <c r="K139" s="120" t="s">
        <v>437</v>
      </c>
      <c r="L139" s="172" t="s">
        <v>609</v>
      </c>
      <c r="M139" s="172" t="s">
        <v>611</v>
      </c>
    </row>
    <row r="140" spans="1:13" s="157" customFormat="1" ht="31.5" hidden="1" customHeight="1" x14ac:dyDescent="0.25">
      <c r="A140" s="121">
        <v>161</v>
      </c>
      <c r="B140" s="145">
        <v>42947</v>
      </c>
      <c r="C140" s="152" t="s">
        <v>164</v>
      </c>
      <c r="D140" s="127">
        <v>1043</v>
      </c>
      <c r="E140" s="127">
        <v>11812</v>
      </c>
      <c r="F140" s="131">
        <v>5693</v>
      </c>
      <c r="G140" s="147">
        <f t="shared" si="1"/>
        <v>936</v>
      </c>
      <c r="H140" s="148">
        <v>936</v>
      </c>
      <c r="I140" s="148" t="s">
        <v>211</v>
      </c>
      <c r="J140" s="148" t="s">
        <v>211</v>
      </c>
      <c r="K140" s="120" t="s">
        <v>174</v>
      </c>
      <c r="L140" s="172" t="s">
        <v>609</v>
      </c>
      <c r="M140" s="172" t="s">
        <v>611</v>
      </c>
    </row>
    <row r="141" spans="1:13" s="157" customFormat="1" ht="31.5" hidden="1" customHeight="1" x14ac:dyDescent="0.25">
      <c r="A141" s="121">
        <v>162</v>
      </c>
      <c r="B141" s="145">
        <v>42947</v>
      </c>
      <c r="C141" s="152" t="s">
        <v>164</v>
      </c>
      <c r="D141" s="127">
        <v>1043</v>
      </c>
      <c r="E141" s="127">
        <v>11813</v>
      </c>
      <c r="F141" s="131">
        <v>5693</v>
      </c>
      <c r="G141" s="147">
        <f t="shared" si="1"/>
        <v>193</v>
      </c>
      <c r="H141" s="148">
        <v>193</v>
      </c>
      <c r="I141" s="148" t="s">
        <v>211</v>
      </c>
      <c r="J141" s="148" t="s">
        <v>211</v>
      </c>
      <c r="K141" s="120" t="s">
        <v>439</v>
      </c>
      <c r="L141" s="172" t="s">
        <v>609</v>
      </c>
      <c r="M141" s="172" t="s">
        <v>611</v>
      </c>
    </row>
    <row r="142" spans="1:13" s="157" customFormat="1" ht="31.5" hidden="1" customHeight="1" x14ac:dyDescent="0.25">
      <c r="A142" s="144">
        <v>163</v>
      </c>
      <c r="B142" s="145">
        <v>42947</v>
      </c>
      <c r="C142" s="152" t="s">
        <v>164</v>
      </c>
      <c r="D142" s="127">
        <v>1043</v>
      </c>
      <c r="E142" s="127">
        <v>11814</v>
      </c>
      <c r="F142" s="131">
        <v>5693</v>
      </c>
      <c r="G142" s="147">
        <f t="shared" ref="G142:G205" si="2">SUM(H142:J142)</f>
        <v>965.4</v>
      </c>
      <c r="H142" s="148">
        <v>965.4</v>
      </c>
      <c r="I142" s="148" t="s">
        <v>211</v>
      </c>
      <c r="J142" s="148" t="s">
        <v>211</v>
      </c>
      <c r="K142" s="120" t="s">
        <v>546</v>
      </c>
      <c r="L142" s="172" t="s">
        <v>609</v>
      </c>
      <c r="M142" s="172" t="s">
        <v>611</v>
      </c>
    </row>
    <row r="143" spans="1:13" s="157" customFormat="1" ht="31.5" hidden="1" customHeight="1" x14ac:dyDescent="0.25">
      <c r="A143" s="121">
        <v>164</v>
      </c>
      <c r="B143" s="145">
        <v>42947</v>
      </c>
      <c r="C143" s="152" t="s">
        <v>164</v>
      </c>
      <c r="D143" s="127">
        <v>1043</v>
      </c>
      <c r="E143" s="127">
        <v>11815</v>
      </c>
      <c r="F143" s="131">
        <v>5693</v>
      </c>
      <c r="G143" s="147">
        <f t="shared" si="2"/>
        <v>1242</v>
      </c>
      <c r="H143" s="148">
        <v>1242</v>
      </c>
      <c r="I143" s="148" t="s">
        <v>211</v>
      </c>
      <c r="J143" s="148" t="s">
        <v>211</v>
      </c>
      <c r="K143" s="120" t="s">
        <v>175</v>
      </c>
      <c r="L143" s="172" t="s">
        <v>609</v>
      </c>
      <c r="M143" s="172" t="s">
        <v>611</v>
      </c>
    </row>
    <row r="144" spans="1:13" s="157" customFormat="1" ht="31.5" hidden="1" customHeight="1" x14ac:dyDescent="0.25">
      <c r="A144" s="121">
        <v>165</v>
      </c>
      <c r="B144" s="145">
        <v>42947</v>
      </c>
      <c r="C144" s="152" t="s">
        <v>164</v>
      </c>
      <c r="D144" s="127">
        <v>1043</v>
      </c>
      <c r="E144" s="127">
        <v>11816</v>
      </c>
      <c r="F144" s="131">
        <v>5693</v>
      </c>
      <c r="G144" s="147">
        <f t="shared" si="2"/>
        <v>551.70000000000005</v>
      </c>
      <c r="H144" s="148">
        <v>551.70000000000005</v>
      </c>
      <c r="I144" s="148" t="s">
        <v>211</v>
      </c>
      <c r="J144" s="148" t="s">
        <v>211</v>
      </c>
      <c r="K144" s="120" t="s">
        <v>209</v>
      </c>
      <c r="L144" s="172" t="s">
        <v>609</v>
      </c>
      <c r="M144" s="172" t="s">
        <v>611</v>
      </c>
    </row>
    <row r="145" spans="1:13" s="157" customFormat="1" ht="31.5" hidden="1" customHeight="1" x14ac:dyDescent="0.25">
      <c r="A145" s="144">
        <v>166</v>
      </c>
      <c r="B145" s="145">
        <v>42947</v>
      </c>
      <c r="C145" s="152" t="s">
        <v>164</v>
      </c>
      <c r="D145" s="127">
        <v>1043</v>
      </c>
      <c r="E145" s="127">
        <v>11817</v>
      </c>
      <c r="F145" s="131">
        <v>5693</v>
      </c>
      <c r="G145" s="147">
        <f t="shared" si="2"/>
        <v>246.54</v>
      </c>
      <c r="H145" s="148">
        <v>246.54</v>
      </c>
      <c r="I145" s="148" t="s">
        <v>211</v>
      </c>
      <c r="J145" s="148" t="s">
        <v>211</v>
      </c>
      <c r="K145" s="120" t="s">
        <v>216</v>
      </c>
      <c r="L145" s="172" t="s">
        <v>609</v>
      </c>
      <c r="M145" s="172" t="s">
        <v>611</v>
      </c>
    </row>
    <row r="146" spans="1:13" s="157" customFormat="1" ht="31.5" hidden="1" customHeight="1" x14ac:dyDescent="0.25">
      <c r="A146" s="121">
        <v>167</v>
      </c>
      <c r="B146" s="145">
        <v>42965</v>
      </c>
      <c r="C146" s="152" t="s">
        <v>164</v>
      </c>
      <c r="D146" s="127">
        <v>1185</v>
      </c>
      <c r="E146" s="127">
        <v>1185</v>
      </c>
      <c r="F146" s="131">
        <v>6370</v>
      </c>
      <c r="G146" s="147">
        <f t="shared" si="2"/>
        <v>15578.17</v>
      </c>
      <c r="H146" s="148">
        <v>15578.17</v>
      </c>
      <c r="I146" s="148" t="s">
        <v>211</v>
      </c>
      <c r="J146" s="148" t="s">
        <v>211</v>
      </c>
      <c r="K146" s="120" t="s">
        <v>441</v>
      </c>
      <c r="L146" s="172" t="s">
        <v>23</v>
      </c>
      <c r="M146" s="172"/>
    </row>
    <row r="147" spans="1:13" s="157" customFormat="1" ht="31.5" hidden="1" customHeight="1" x14ac:dyDescent="0.25">
      <c r="A147" s="121">
        <v>168</v>
      </c>
      <c r="B147" s="145">
        <v>42965</v>
      </c>
      <c r="C147" s="152" t="s">
        <v>164</v>
      </c>
      <c r="D147" s="127">
        <v>1185</v>
      </c>
      <c r="E147" s="127">
        <v>12992</v>
      </c>
      <c r="F147" s="131">
        <v>6370</v>
      </c>
      <c r="G147" s="147">
        <f t="shared" si="2"/>
        <v>2376.25</v>
      </c>
      <c r="H147" s="148">
        <v>2376.25</v>
      </c>
      <c r="I147" s="148" t="s">
        <v>211</v>
      </c>
      <c r="J147" s="148" t="s">
        <v>211</v>
      </c>
      <c r="K147" s="120" t="s">
        <v>547</v>
      </c>
      <c r="L147" s="172" t="s">
        <v>23</v>
      </c>
      <c r="M147" s="172"/>
    </row>
    <row r="148" spans="1:13" s="157" customFormat="1" ht="31.5" hidden="1" customHeight="1" x14ac:dyDescent="0.25">
      <c r="A148" s="144">
        <v>169</v>
      </c>
      <c r="B148" s="145">
        <v>42965</v>
      </c>
      <c r="C148" s="152" t="s">
        <v>164</v>
      </c>
      <c r="D148" s="127">
        <v>1185</v>
      </c>
      <c r="E148" s="127">
        <v>12993</v>
      </c>
      <c r="F148" s="131">
        <v>6370</v>
      </c>
      <c r="G148" s="147">
        <f t="shared" si="2"/>
        <v>901</v>
      </c>
      <c r="H148" s="148">
        <v>901</v>
      </c>
      <c r="I148" s="148" t="s">
        <v>211</v>
      </c>
      <c r="J148" s="148" t="s">
        <v>211</v>
      </c>
      <c r="K148" s="120" t="s">
        <v>174</v>
      </c>
      <c r="L148" s="172" t="s">
        <v>23</v>
      </c>
      <c r="M148" s="172"/>
    </row>
    <row r="149" spans="1:13" s="157" customFormat="1" ht="31.5" hidden="1" customHeight="1" x14ac:dyDescent="0.25">
      <c r="A149" s="121">
        <v>170</v>
      </c>
      <c r="B149" s="145">
        <v>42965</v>
      </c>
      <c r="C149" s="152" t="s">
        <v>164</v>
      </c>
      <c r="D149" s="127">
        <v>1185</v>
      </c>
      <c r="E149" s="127">
        <v>12994</v>
      </c>
      <c r="F149" s="131">
        <v>6370</v>
      </c>
      <c r="G149" s="147">
        <f t="shared" si="2"/>
        <v>1889</v>
      </c>
      <c r="H149" s="148">
        <v>1889</v>
      </c>
      <c r="I149" s="148" t="s">
        <v>211</v>
      </c>
      <c r="J149" s="148" t="s">
        <v>211</v>
      </c>
      <c r="K149" s="120" t="s">
        <v>175</v>
      </c>
      <c r="L149" s="172" t="s">
        <v>23</v>
      </c>
      <c r="M149" s="172"/>
    </row>
    <row r="150" spans="1:13" s="157" customFormat="1" ht="31.5" hidden="1" customHeight="1" x14ac:dyDescent="0.25">
      <c r="A150" s="121">
        <v>171</v>
      </c>
      <c r="B150" s="145">
        <v>42965</v>
      </c>
      <c r="C150" s="152" t="s">
        <v>164</v>
      </c>
      <c r="D150" s="127">
        <v>1185</v>
      </c>
      <c r="E150" s="127">
        <v>12995</v>
      </c>
      <c r="F150" s="131">
        <v>6370</v>
      </c>
      <c r="G150" s="147">
        <f t="shared" si="2"/>
        <v>266</v>
      </c>
      <c r="H150" s="148">
        <v>266</v>
      </c>
      <c r="I150" s="148" t="s">
        <v>211</v>
      </c>
      <c r="J150" s="148" t="s">
        <v>211</v>
      </c>
      <c r="K150" s="120" t="s">
        <v>440</v>
      </c>
      <c r="L150" s="172" t="s">
        <v>23</v>
      </c>
      <c r="M150" s="172"/>
    </row>
    <row r="151" spans="1:13" s="157" customFormat="1" ht="31.5" hidden="1" customHeight="1" x14ac:dyDescent="0.25">
      <c r="A151" s="144">
        <v>172</v>
      </c>
      <c r="B151" s="145">
        <v>42965</v>
      </c>
      <c r="C151" s="152" t="s">
        <v>164</v>
      </c>
      <c r="D151" s="127">
        <v>1185</v>
      </c>
      <c r="E151" s="127">
        <v>12996</v>
      </c>
      <c r="F151" s="131">
        <v>6370</v>
      </c>
      <c r="G151" s="147">
        <f t="shared" si="2"/>
        <v>1198.3800000000001</v>
      </c>
      <c r="H151" s="148">
        <v>1198.3800000000001</v>
      </c>
      <c r="I151" s="148" t="s">
        <v>211</v>
      </c>
      <c r="J151" s="148" t="s">
        <v>211</v>
      </c>
      <c r="K151" s="120" t="s">
        <v>216</v>
      </c>
      <c r="L151" s="172" t="s">
        <v>23</v>
      </c>
      <c r="M151" s="172"/>
    </row>
    <row r="152" spans="1:13" s="157" customFormat="1" ht="31.5" hidden="1" customHeight="1" x14ac:dyDescent="0.25">
      <c r="A152" s="121">
        <v>174</v>
      </c>
      <c r="B152" s="145">
        <v>42975</v>
      </c>
      <c r="C152" s="152" t="s">
        <v>164</v>
      </c>
      <c r="D152" s="127">
        <v>1137</v>
      </c>
      <c r="E152" s="127">
        <v>13954</v>
      </c>
      <c r="F152" s="131">
        <v>6739</v>
      </c>
      <c r="G152" s="147">
        <f t="shared" si="2"/>
        <v>10972.76</v>
      </c>
      <c r="H152" s="148">
        <v>10972.76</v>
      </c>
      <c r="I152" s="148" t="s">
        <v>211</v>
      </c>
      <c r="J152" s="148" t="s">
        <v>211</v>
      </c>
      <c r="K152" s="120" t="s">
        <v>443</v>
      </c>
      <c r="L152" s="172" t="s">
        <v>609</v>
      </c>
      <c r="M152" s="172" t="s">
        <v>611</v>
      </c>
    </row>
    <row r="153" spans="1:13" s="157" customFormat="1" ht="31.5" hidden="1" customHeight="1" x14ac:dyDescent="0.25">
      <c r="A153" s="144">
        <v>175</v>
      </c>
      <c r="B153" s="145">
        <v>42975</v>
      </c>
      <c r="C153" s="152" t="s">
        <v>164</v>
      </c>
      <c r="D153" s="127">
        <v>1137</v>
      </c>
      <c r="E153" s="127">
        <v>13955</v>
      </c>
      <c r="F153" s="131">
        <v>6739</v>
      </c>
      <c r="G153" s="147">
        <f t="shared" si="2"/>
        <v>936</v>
      </c>
      <c r="H153" s="148">
        <v>936</v>
      </c>
      <c r="I153" s="148" t="s">
        <v>211</v>
      </c>
      <c r="J153" s="148" t="s">
        <v>211</v>
      </c>
      <c r="K153" s="120" t="s">
        <v>174</v>
      </c>
      <c r="L153" s="172" t="s">
        <v>609</v>
      </c>
      <c r="M153" s="172" t="s">
        <v>611</v>
      </c>
    </row>
    <row r="154" spans="1:13" s="157" customFormat="1" ht="31.5" hidden="1" customHeight="1" x14ac:dyDescent="0.25">
      <c r="A154" s="121">
        <v>176</v>
      </c>
      <c r="B154" s="145">
        <v>42975</v>
      </c>
      <c r="C154" s="152" t="s">
        <v>164</v>
      </c>
      <c r="D154" s="127">
        <v>1137</v>
      </c>
      <c r="E154" s="127">
        <v>13956</v>
      </c>
      <c r="F154" s="131">
        <v>6739</v>
      </c>
      <c r="G154" s="147">
        <f t="shared" si="2"/>
        <v>193</v>
      </c>
      <c r="H154" s="148">
        <v>193</v>
      </c>
      <c r="I154" s="148" t="s">
        <v>211</v>
      </c>
      <c r="J154" s="148" t="s">
        <v>211</v>
      </c>
      <c r="K154" s="120" t="s">
        <v>442</v>
      </c>
      <c r="L154" s="172" t="s">
        <v>609</v>
      </c>
      <c r="M154" s="172" t="s">
        <v>611</v>
      </c>
    </row>
    <row r="155" spans="1:13" s="157" customFormat="1" ht="31.5" hidden="1" customHeight="1" x14ac:dyDescent="0.25">
      <c r="A155" s="121">
        <v>177</v>
      </c>
      <c r="B155" s="145">
        <v>42975</v>
      </c>
      <c r="C155" s="152" t="s">
        <v>164</v>
      </c>
      <c r="D155" s="127">
        <v>1137</v>
      </c>
      <c r="E155" s="127">
        <v>13958</v>
      </c>
      <c r="F155" s="131">
        <v>6739</v>
      </c>
      <c r="G155" s="147">
        <f t="shared" si="2"/>
        <v>1242</v>
      </c>
      <c r="H155" s="148">
        <v>1242</v>
      </c>
      <c r="I155" s="148" t="s">
        <v>211</v>
      </c>
      <c r="J155" s="148" t="s">
        <v>211</v>
      </c>
      <c r="K155" s="120" t="s">
        <v>175</v>
      </c>
      <c r="L155" s="172" t="s">
        <v>609</v>
      </c>
      <c r="M155" s="172" t="s">
        <v>611</v>
      </c>
    </row>
    <row r="156" spans="1:13" s="157" customFormat="1" ht="31.5" hidden="1" customHeight="1" x14ac:dyDescent="0.25">
      <c r="A156" s="121">
        <v>179</v>
      </c>
      <c r="B156" s="145">
        <v>42975</v>
      </c>
      <c r="C156" s="152" t="s">
        <v>164</v>
      </c>
      <c r="D156" s="127">
        <v>1137</v>
      </c>
      <c r="E156" s="127">
        <v>13960</v>
      </c>
      <c r="F156" s="131">
        <v>6739</v>
      </c>
      <c r="G156" s="147">
        <f t="shared" si="2"/>
        <v>246.54</v>
      </c>
      <c r="H156" s="148">
        <v>246.54</v>
      </c>
      <c r="I156" s="148" t="s">
        <v>211</v>
      </c>
      <c r="J156" s="148" t="s">
        <v>211</v>
      </c>
      <c r="K156" s="120" t="s">
        <v>216</v>
      </c>
      <c r="L156" s="172" t="s">
        <v>609</v>
      </c>
      <c r="M156" s="172" t="s">
        <v>611</v>
      </c>
    </row>
    <row r="157" spans="1:13" s="157" customFormat="1" ht="31.5" hidden="1" customHeight="1" x14ac:dyDescent="0.25">
      <c r="A157" s="121">
        <v>180</v>
      </c>
      <c r="B157" s="145">
        <v>42975</v>
      </c>
      <c r="C157" s="152" t="s">
        <v>164</v>
      </c>
      <c r="D157" s="127">
        <v>1137</v>
      </c>
      <c r="E157" s="127">
        <v>13959</v>
      </c>
      <c r="F157" s="131">
        <v>6739</v>
      </c>
      <c r="G157" s="147">
        <f t="shared" si="2"/>
        <v>551.70000000000005</v>
      </c>
      <c r="H157" s="148">
        <v>551.70000000000005</v>
      </c>
      <c r="I157" s="148" t="s">
        <v>211</v>
      </c>
      <c r="J157" s="148" t="s">
        <v>211</v>
      </c>
      <c r="K157" s="120" t="s">
        <v>209</v>
      </c>
      <c r="L157" s="172" t="s">
        <v>609</v>
      </c>
      <c r="M157" s="172" t="s">
        <v>611</v>
      </c>
    </row>
    <row r="158" spans="1:13" s="157" customFormat="1" ht="31.5" hidden="1" customHeight="1" x14ac:dyDescent="0.25">
      <c r="A158" s="144">
        <v>181</v>
      </c>
      <c r="B158" s="145">
        <v>42975</v>
      </c>
      <c r="C158" s="152" t="s">
        <v>164</v>
      </c>
      <c r="D158" s="127">
        <v>1137</v>
      </c>
      <c r="E158" s="127">
        <v>13957</v>
      </c>
      <c r="F158" s="131">
        <v>6739</v>
      </c>
      <c r="G158" s="147">
        <f t="shared" si="2"/>
        <v>900</v>
      </c>
      <c r="H158" s="148">
        <v>900</v>
      </c>
      <c r="I158" s="148" t="s">
        <v>211</v>
      </c>
      <c r="J158" s="148" t="s">
        <v>211</v>
      </c>
      <c r="K158" s="120" t="s">
        <v>548</v>
      </c>
      <c r="L158" s="172" t="s">
        <v>609</v>
      </c>
      <c r="M158" s="172" t="s">
        <v>611</v>
      </c>
    </row>
    <row r="159" spans="1:13" s="157" customFormat="1" ht="45.75" hidden="1" customHeight="1" x14ac:dyDescent="0.25">
      <c r="A159" s="144">
        <v>184</v>
      </c>
      <c r="B159" s="145">
        <v>43020</v>
      </c>
      <c r="C159" s="152" t="s">
        <v>178</v>
      </c>
      <c r="D159" s="127">
        <v>2608</v>
      </c>
      <c r="E159" s="127">
        <v>17438</v>
      </c>
      <c r="F159" s="129">
        <v>7118</v>
      </c>
      <c r="G159" s="147">
        <f t="shared" si="2"/>
        <v>109.74</v>
      </c>
      <c r="H159" s="148"/>
      <c r="I159" s="148">
        <v>109.74</v>
      </c>
      <c r="J159" s="148"/>
      <c r="K159" s="120" t="s">
        <v>510</v>
      </c>
      <c r="L159" s="172" t="s">
        <v>609</v>
      </c>
      <c r="M159" s="172" t="s">
        <v>611</v>
      </c>
    </row>
    <row r="160" spans="1:13" s="157" customFormat="1" ht="45.75" hidden="1" customHeight="1" x14ac:dyDescent="0.25">
      <c r="A160" s="121">
        <v>185</v>
      </c>
      <c r="B160" s="145">
        <v>43020</v>
      </c>
      <c r="C160" s="152" t="s">
        <v>178</v>
      </c>
      <c r="D160" s="127">
        <v>2608</v>
      </c>
      <c r="E160" s="127">
        <v>17438</v>
      </c>
      <c r="F160" s="129">
        <v>7118</v>
      </c>
      <c r="G160" s="147">
        <f t="shared" si="2"/>
        <v>100.89</v>
      </c>
      <c r="H160" s="148"/>
      <c r="I160" s="148">
        <v>100.89</v>
      </c>
      <c r="J160" s="148"/>
      <c r="K160" s="120" t="s">
        <v>511</v>
      </c>
      <c r="L160" s="172" t="s">
        <v>609</v>
      </c>
      <c r="M160" s="172" t="s">
        <v>611</v>
      </c>
    </row>
    <row r="161" spans="1:13" s="157" customFormat="1" ht="45.75" hidden="1" customHeight="1" x14ac:dyDescent="0.25">
      <c r="A161" s="121">
        <v>186</v>
      </c>
      <c r="B161" s="145">
        <v>43020</v>
      </c>
      <c r="C161" s="152" t="s">
        <v>178</v>
      </c>
      <c r="D161" s="127">
        <v>2608</v>
      </c>
      <c r="E161" s="127">
        <v>17438</v>
      </c>
      <c r="F161" s="129">
        <v>7118</v>
      </c>
      <c r="G161" s="147">
        <f t="shared" si="2"/>
        <v>283.2</v>
      </c>
      <c r="H161" s="148" t="s">
        <v>211</v>
      </c>
      <c r="I161" s="148">
        <v>283.2</v>
      </c>
      <c r="J161" s="148" t="s">
        <v>211</v>
      </c>
      <c r="K161" s="120" t="s">
        <v>512</v>
      </c>
      <c r="L161" s="172" t="s">
        <v>609</v>
      </c>
      <c r="M161" s="172" t="s">
        <v>611</v>
      </c>
    </row>
    <row r="162" spans="1:13" s="157" customFormat="1" ht="31.5" customHeight="1" x14ac:dyDescent="0.25">
      <c r="A162" s="144">
        <v>187</v>
      </c>
      <c r="B162" s="145">
        <v>43000</v>
      </c>
      <c r="C162" s="152" t="s">
        <v>164</v>
      </c>
      <c r="D162" s="127">
        <v>1360</v>
      </c>
      <c r="E162" s="127">
        <v>15741</v>
      </c>
      <c r="F162" s="131">
        <v>7594</v>
      </c>
      <c r="G162" s="147">
        <f t="shared" si="2"/>
        <v>12481.52</v>
      </c>
      <c r="H162" s="148">
        <v>12481.52</v>
      </c>
      <c r="I162" s="148" t="s">
        <v>211</v>
      </c>
      <c r="J162" s="148" t="s">
        <v>211</v>
      </c>
      <c r="K162" s="120" t="s">
        <v>220</v>
      </c>
      <c r="L162" s="172"/>
      <c r="M162" s="172"/>
    </row>
    <row r="163" spans="1:13" s="157" customFormat="1" ht="31.5" hidden="1" customHeight="1" x14ac:dyDescent="0.25">
      <c r="A163" s="121">
        <v>188</v>
      </c>
      <c r="B163" s="145">
        <v>43000</v>
      </c>
      <c r="C163" s="152" t="s">
        <v>164</v>
      </c>
      <c r="D163" s="127">
        <v>1360</v>
      </c>
      <c r="E163" s="127">
        <v>15742</v>
      </c>
      <c r="F163" s="131">
        <v>7594</v>
      </c>
      <c r="G163" s="147">
        <f t="shared" si="2"/>
        <v>433</v>
      </c>
      <c r="H163" s="148">
        <v>433</v>
      </c>
      <c r="I163" s="148" t="s">
        <v>211</v>
      </c>
      <c r="J163" s="148" t="s">
        <v>211</v>
      </c>
      <c r="K163" s="120" t="s">
        <v>174</v>
      </c>
      <c r="L163" s="172"/>
      <c r="M163" s="172"/>
    </row>
    <row r="164" spans="1:13" s="157" customFormat="1" ht="31.5" customHeight="1" x14ac:dyDescent="0.25">
      <c r="A164" s="121">
        <v>189</v>
      </c>
      <c r="B164" s="145">
        <v>43000</v>
      </c>
      <c r="C164" s="152" t="s">
        <v>164</v>
      </c>
      <c r="D164" s="127">
        <v>1360</v>
      </c>
      <c r="E164" s="127">
        <v>15743</v>
      </c>
      <c r="F164" s="131">
        <v>7594</v>
      </c>
      <c r="G164" s="147">
        <f t="shared" si="2"/>
        <v>1178</v>
      </c>
      <c r="H164" s="148">
        <v>1178</v>
      </c>
      <c r="I164" s="148" t="s">
        <v>211</v>
      </c>
      <c r="J164" s="148" t="s">
        <v>211</v>
      </c>
      <c r="K164" s="120" t="s">
        <v>175</v>
      </c>
      <c r="L164" s="172"/>
      <c r="M164" s="172"/>
    </row>
    <row r="165" spans="1:13" s="157" customFormat="1" ht="31.5" hidden="1" customHeight="1" x14ac:dyDescent="0.25">
      <c r="A165" s="144">
        <v>190</v>
      </c>
      <c r="B165" s="145">
        <v>43000</v>
      </c>
      <c r="C165" s="152" t="s">
        <v>164</v>
      </c>
      <c r="D165" s="127">
        <v>1360</v>
      </c>
      <c r="E165" s="127">
        <v>15744</v>
      </c>
      <c r="F165" s="131">
        <v>7594</v>
      </c>
      <c r="G165" s="147">
        <f t="shared" si="2"/>
        <v>184</v>
      </c>
      <c r="H165" s="148">
        <v>184</v>
      </c>
      <c r="I165" s="148" t="s">
        <v>211</v>
      </c>
      <c r="J165" s="148" t="s">
        <v>211</v>
      </c>
      <c r="K165" s="120" t="s">
        <v>175</v>
      </c>
      <c r="L165" s="172"/>
      <c r="M165" s="172"/>
    </row>
    <row r="166" spans="1:13" s="157" customFormat="1" ht="31.5" customHeight="1" x14ac:dyDescent="0.25">
      <c r="A166" s="121">
        <v>191</v>
      </c>
      <c r="B166" s="145">
        <v>43000</v>
      </c>
      <c r="C166" s="152" t="s">
        <v>164</v>
      </c>
      <c r="D166" s="127">
        <v>1360</v>
      </c>
      <c r="E166" s="127">
        <v>15745</v>
      </c>
      <c r="F166" s="131">
        <v>7594</v>
      </c>
      <c r="G166" s="147">
        <f t="shared" si="2"/>
        <v>1005.78</v>
      </c>
      <c r="H166" s="148">
        <v>1005.78</v>
      </c>
      <c r="I166" s="148" t="s">
        <v>211</v>
      </c>
      <c r="J166" s="148" t="s">
        <v>211</v>
      </c>
      <c r="K166" s="120" t="s">
        <v>216</v>
      </c>
      <c r="L166" s="172"/>
      <c r="M166" s="172"/>
    </row>
    <row r="167" spans="1:13" s="157" customFormat="1" ht="31.5" hidden="1" customHeight="1" x14ac:dyDescent="0.25">
      <c r="A167" s="121">
        <v>192</v>
      </c>
      <c r="B167" s="145">
        <v>43005</v>
      </c>
      <c r="C167" s="152" t="s">
        <v>164</v>
      </c>
      <c r="D167" s="127">
        <v>1410</v>
      </c>
      <c r="E167" s="127">
        <v>16599</v>
      </c>
      <c r="F167" s="131">
        <v>7909</v>
      </c>
      <c r="G167" s="147">
        <f t="shared" si="2"/>
        <v>13539.4</v>
      </c>
      <c r="H167" s="148">
        <v>13539.4</v>
      </c>
      <c r="I167" s="148" t="s">
        <v>211</v>
      </c>
      <c r="J167" s="148" t="s">
        <v>211</v>
      </c>
      <c r="K167" s="120" t="s">
        <v>445</v>
      </c>
      <c r="L167" s="172" t="s">
        <v>609</v>
      </c>
      <c r="M167" s="172" t="s">
        <v>611</v>
      </c>
    </row>
    <row r="168" spans="1:13" s="157" customFormat="1" ht="31.5" hidden="1" customHeight="1" x14ac:dyDescent="0.25">
      <c r="A168" s="144">
        <v>193</v>
      </c>
      <c r="B168" s="145">
        <v>43005</v>
      </c>
      <c r="C168" s="152" t="s">
        <v>164</v>
      </c>
      <c r="D168" s="127">
        <v>1410</v>
      </c>
      <c r="E168" s="127">
        <v>16600</v>
      </c>
      <c r="F168" s="131">
        <v>7909</v>
      </c>
      <c r="G168" s="147">
        <f t="shared" si="2"/>
        <v>193</v>
      </c>
      <c r="H168" s="148">
        <v>193</v>
      </c>
      <c r="I168" s="148" t="s">
        <v>211</v>
      </c>
      <c r="J168" s="148" t="s">
        <v>211</v>
      </c>
      <c r="K168" s="120" t="s">
        <v>446</v>
      </c>
      <c r="L168" s="172" t="s">
        <v>609</v>
      </c>
      <c r="M168" s="172" t="s">
        <v>611</v>
      </c>
    </row>
    <row r="169" spans="1:13" s="157" customFormat="1" ht="31.5" hidden="1" customHeight="1" x14ac:dyDescent="0.25">
      <c r="A169" s="121">
        <v>194</v>
      </c>
      <c r="B169" s="145">
        <v>43005</v>
      </c>
      <c r="C169" s="152" t="s">
        <v>164</v>
      </c>
      <c r="D169" s="127">
        <v>1410</v>
      </c>
      <c r="E169" s="127">
        <v>16601</v>
      </c>
      <c r="F169" s="131">
        <v>7909</v>
      </c>
      <c r="G169" s="147">
        <f t="shared" si="2"/>
        <v>936</v>
      </c>
      <c r="H169" s="148">
        <v>936</v>
      </c>
      <c r="I169" s="148" t="s">
        <v>211</v>
      </c>
      <c r="J169" s="148" t="s">
        <v>211</v>
      </c>
      <c r="K169" s="120" t="s">
        <v>174</v>
      </c>
      <c r="L169" s="172" t="s">
        <v>609</v>
      </c>
      <c r="M169" s="172" t="s">
        <v>611</v>
      </c>
    </row>
    <row r="170" spans="1:13" s="157" customFormat="1" ht="31.5" hidden="1" customHeight="1" x14ac:dyDescent="0.25">
      <c r="A170" s="121">
        <v>195</v>
      </c>
      <c r="B170" s="145">
        <v>43005</v>
      </c>
      <c r="C170" s="152" t="s">
        <v>164</v>
      </c>
      <c r="D170" s="127">
        <v>1410</v>
      </c>
      <c r="E170" s="127">
        <v>16602</v>
      </c>
      <c r="F170" s="131">
        <v>7909</v>
      </c>
      <c r="G170" s="147">
        <f t="shared" si="2"/>
        <v>900</v>
      </c>
      <c r="H170" s="148">
        <v>900</v>
      </c>
      <c r="I170" s="148" t="s">
        <v>211</v>
      </c>
      <c r="J170" s="148" t="s">
        <v>211</v>
      </c>
      <c r="K170" s="120" t="s">
        <v>549</v>
      </c>
      <c r="L170" s="172" t="s">
        <v>609</v>
      </c>
      <c r="M170" s="172" t="s">
        <v>611</v>
      </c>
    </row>
    <row r="171" spans="1:13" s="157" customFormat="1" ht="31.5" hidden="1" customHeight="1" x14ac:dyDescent="0.25">
      <c r="A171" s="144">
        <v>196</v>
      </c>
      <c r="B171" s="145">
        <v>43005</v>
      </c>
      <c r="C171" s="152" t="s">
        <v>164</v>
      </c>
      <c r="D171" s="127">
        <v>1410</v>
      </c>
      <c r="E171" s="127">
        <v>16603</v>
      </c>
      <c r="F171" s="131">
        <v>7909</v>
      </c>
      <c r="G171" s="147">
        <f t="shared" si="2"/>
        <v>1449</v>
      </c>
      <c r="H171" s="148">
        <v>1449</v>
      </c>
      <c r="I171" s="148" t="s">
        <v>211</v>
      </c>
      <c r="J171" s="148" t="s">
        <v>211</v>
      </c>
      <c r="K171" s="120" t="s">
        <v>175</v>
      </c>
      <c r="L171" s="172" t="s">
        <v>609</v>
      </c>
      <c r="M171" s="172" t="s">
        <v>611</v>
      </c>
    </row>
    <row r="172" spans="1:13" s="157" customFormat="1" ht="31.5" hidden="1" customHeight="1" x14ac:dyDescent="0.25">
      <c r="A172" s="121">
        <v>197</v>
      </c>
      <c r="B172" s="145">
        <v>43005</v>
      </c>
      <c r="C172" s="152" t="s">
        <v>164</v>
      </c>
      <c r="D172" s="127">
        <v>1410</v>
      </c>
      <c r="E172" s="127">
        <v>16604</v>
      </c>
      <c r="F172" s="131">
        <v>7909</v>
      </c>
      <c r="G172" s="147">
        <f t="shared" si="2"/>
        <v>551.70000000000005</v>
      </c>
      <c r="H172" s="148">
        <v>551.70000000000005</v>
      </c>
      <c r="I172" s="148" t="s">
        <v>211</v>
      </c>
      <c r="J172" s="148" t="s">
        <v>211</v>
      </c>
      <c r="K172" s="120" t="s">
        <v>209</v>
      </c>
      <c r="L172" s="172" t="s">
        <v>609</v>
      </c>
      <c r="M172" s="172" t="s">
        <v>611</v>
      </c>
    </row>
    <row r="173" spans="1:13" s="157" customFormat="1" ht="31.5" hidden="1" customHeight="1" x14ac:dyDescent="0.25">
      <c r="A173" s="121">
        <v>198</v>
      </c>
      <c r="B173" s="145">
        <v>43005</v>
      </c>
      <c r="C173" s="152" t="s">
        <v>164</v>
      </c>
      <c r="D173" s="127">
        <v>1410</v>
      </c>
      <c r="E173" s="127">
        <v>16605</v>
      </c>
      <c r="F173" s="131">
        <v>7909</v>
      </c>
      <c r="G173" s="147">
        <f t="shared" si="2"/>
        <v>516.55999999999995</v>
      </c>
      <c r="H173" s="148">
        <v>516.55999999999995</v>
      </c>
      <c r="I173" s="148" t="s">
        <v>211</v>
      </c>
      <c r="J173" s="148" t="s">
        <v>211</v>
      </c>
      <c r="K173" s="120" t="s">
        <v>216</v>
      </c>
      <c r="L173" s="172" t="s">
        <v>609</v>
      </c>
      <c r="M173" s="172" t="s">
        <v>611</v>
      </c>
    </row>
    <row r="174" spans="1:13" s="157" customFormat="1" ht="45.75" hidden="1" customHeight="1" x14ac:dyDescent="0.25">
      <c r="A174" s="144">
        <v>199</v>
      </c>
      <c r="B174" s="145">
        <v>43005</v>
      </c>
      <c r="C174" s="152" t="s">
        <v>163</v>
      </c>
      <c r="D174" s="127">
        <v>3184</v>
      </c>
      <c r="E174" s="122" t="s">
        <v>588</v>
      </c>
      <c r="F174" s="131">
        <v>7934</v>
      </c>
      <c r="G174" s="147">
        <f t="shared" si="2"/>
        <v>1750</v>
      </c>
      <c r="H174" s="148" t="s">
        <v>211</v>
      </c>
      <c r="I174" s="148" t="s">
        <v>211</v>
      </c>
      <c r="J174" s="148">
        <v>1750</v>
      </c>
      <c r="K174" s="120" t="s">
        <v>562</v>
      </c>
      <c r="L174" s="172" t="s">
        <v>609</v>
      </c>
      <c r="M174" s="172" t="s">
        <v>611</v>
      </c>
    </row>
    <row r="175" spans="1:13" s="157" customFormat="1" ht="45.75" hidden="1" customHeight="1" x14ac:dyDescent="0.25">
      <c r="A175" s="121">
        <v>200</v>
      </c>
      <c r="B175" s="145">
        <v>43012</v>
      </c>
      <c r="C175" s="152" t="s">
        <v>163</v>
      </c>
      <c r="D175" s="127">
        <v>3298</v>
      </c>
      <c r="E175" s="122" t="s">
        <v>589</v>
      </c>
      <c r="F175" s="131">
        <v>8243</v>
      </c>
      <c r="G175" s="147">
        <f t="shared" si="2"/>
        <v>3900</v>
      </c>
      <c r="H175" s="148" t="s">
        <v>211</v>
      </c>
      <c r="I175" s="148" t="s">
        <v>211</v>
      </c>
      <c r="J175" s="148">
        <v>3900</v>
      </c>
      <c r="K175" s="120" t="s">
        <v>563</v>
      </c>
      <c r="L175" s="172" t="s">
        <v>23</v>
      </c>
      <c r="M175" s="172"/>
    </row>
    <row r="176" spans="1:13" s="157" customFormat="1" ht="31.5" hidden="1" customHeight="1" x14ac:dyDescent="0.25">
      <c r="A176" s="121">
        <v>201</v>
      </c>
      <c r="B176" s="145">
        <v>43034</v>
      </c>
      <c r="C176" s="152" t="s">
        <v>218</v>
      </c>
      <c r="D176" s="127">
        <v>1640</v>
      </c>
      <c r="E176" s="127">
        <v>18841</v>
      </c>
      <c r="F176" s="131">
        <v>8998</v>
      </c>
      <c r="G176" s="147">
        <f t="shared" si="2"/>
        <v>11004.27</v>
      </c>
      <c r="H176" s="148">
        <v>11004.27</v>
      </c>
      <c r="I176" s="148" t="s">
        <v>211</v>
      </c>
      <c r="J176" s="148" t="s">
        <v>211</v>
      </c>
      <c r="K176" s="120" t="s">
        <v>447</v>
      </c>
      <c r="L176" s="172" t="s">
        <v>23</v>
      </c>
      <c r="M176" s="172"/>
    </row>
    <row r="177" spans="1:13" s="157" customFormat="1" ht="31.5" hidden="1" customHeight="1" x14ac:dyDescent="0.25">
      <c r="A177" s="144">
        <v>202</v>
      </c>
      <c r="B177" s="145">
        <v>43034</v>
      </c>
      <c r="C177" s="152" t="s">
        <v>218</v>
      </c>
      <c r="D177" s="127">
        <v>1640</v>
      </c>
      <c r="E177" s="127">
        <v>18842</v>
      </c>
      <c r="F177" s="131">
        <v>8998</v>
      </c>
      <c r="G177" s="147">
        <f t="shared" si="2"/>
        <v>1137.8599999999999</v>
      </c>
      <c r="H177" s="148">
        <v>1137.8599999999999</v>
      </c>
      <c r="I177" s="148" t="s">
        <v>211</v>
      </c>
      <c r="J177" s="148" t="s">
        <v>211</v>
      </c>
      <c r="K177" s="120" t="s">
        <v>550</v>
      </c>
      <c r="L177" s="172" t="s">
        <v>23</v>
      </c>
      <c r="M177" s="172"/>
    </row>
    <row r="178" spans="1:13" s="157" customFormat="1" ht="31.5" hidden="1" customHeight="1" x14ac:dyDescent="0.25">
      <c r="A178" s="121">
        <v>203</v>
      </c>
      <c r="B178" s="145">
        <v>43034</v>
      </c>
      <c r="C178" s="152" t="s">
        <v>218</v>
      </c>
      <c r="D178" s="127">
        <v>1640</v>
      </c>
      <c r="E178" s="127">
        <v>18843</v>
      </c>
      <c r="F178" s="131">
        <v>8998</v>
      </c>
      <c r="G178" s="147">
        <f t="shared" si="2"/>
        <v>474</v>
      </c>
      <c r="H178" s="148">
        <v>474</v>
      </c>
      <c r="I178" s="148" t="s">
        <v>211</v>
      </c>
      <c r="J178" s="148" t="s">
        <v>211</v>
      </c>
      <c r="K178" s="120" t="s">
        <v>174</v>
      </c>
      <c r="L178" s="172" t="s">
        <v>23</v>
      </c>
      <c r="M178" s="172"/>
    </row>
    <row r="179" spans="1:13" s="157" customFormat="1" ht="31.5" hidden="1" customHeight="1" x14ac:dyDescent="0.25">
      <c r="A179" s="121">
        <v>204</v>
      </c>
      <c r="B179" s="145">
        <v>43034</v>
      </c>
      <c r="C179" s="152" t="s">
        <v>218</v>
      </c>
      <c r="D179" s="127">
        <v>1640</v>
      </c>
      <c r="E179" s="127">
        <v>18844</v>
      </c>
      <c r="F179" s="131">
        <v>8998</v>
      </c>
      <c r="G179" s="147">
        <f t="shared" si="2"/>
        <v>1077</v>
      </c>
      <c r="H179" s="148">
        <v>1077</v>
      </c>
      <c r="I179" s="148" t="s">
        <v>211</v>
      </c>
      <c r="J179" s="148" t="s">
        <v>211</v>
      </c>
      <c r="K179" s="120" t="s">
        <v>175</v>
      </c>
      <c r="L179" s="172" t="s">
        <v>23</v>
      </c>
      <c r="M179" s="172"/>
    </row>
    <row r="180" spans="1:13" s="157" customFormat="1" ht="31.5" hidden="1" customHeight="1" x14ac:dyDescent="0.25">
      <c r="A180" s="144">
        <v>205</v>
      </c>
      <c r="B180" s="145">
        <v>43034</v>
      </c>
      <c r="C180" s="152" t="s">
        <v>218</v>
      </c>
      <c r="D180" s="127">
        <v>1640</v>
      </c>
      <c r="E180" s="127">
        <v>18845</v>
      </c>
      <c r="F180" s="131">
        <v>8998</v>
      </c>
      <c r="G180" s="147">
        <f t="shared" si="2"/>
        <v>179</v>
      </c>
      <c r="H180" s="148">
        <v>179</v>
      </c>
      <c r="I180" s="148" t="s">
        <v>211</v>
      </c>
      <c r="J180" s="148" t="s">
        <v>211</v>
      </c>
      <c r="K180" s="120" t="s">
        <v>448</v>
      </c>
      <c r="L180" s="172" t="s">
        <v>23</v>
      </c>
      <c r="M180" s="172"/>
    </row>
    <row r="181" spans="1:13" s="157" customFormat="1" ht="31.5" hidden="1" customHeight="1" x14ac:dyDescent="0.25">
      <c r="A181" s="121">
        <v>206</v>
      </c>
      <c r="B181" s="145">
        <v>43034</v>
      </c>
      <c r="C181" s="152" t="s">
        <v>218</v>
      </c>
      <c r="D181" s="127">
        <v>1640</v>
      </c>
      <c r="E181" s="127">
        <v>18846</v>
      </c>
      <c r="F181" s="131">
        <v>8998</v>
      </c>
      <c r="G181" s="147">
        <f t="shared" si="2"/>
        <v>930.89</v>
      </c>
      <c r="H181" s="148">
        <v>930.89</v>
      </c>
      <c r="I181" s="148" t="s">
        <v>211</v>
      </c>
      <c r="J181" s="148" t="s">
        <v>211</v>
      </c>
      <c r="K181" s="120" t="s">
        <v>216</v>
      </c>
      <c r="L181" s="172" t="s">
        <v>23</v>
      </c>
      <c r="M181" s="172"/>
    </row>
    <row r="182" spans="1:13" s="157" customFormat="1" ht="31.5" customHeight="1" x14ac:dyDescent="0.25">
      <c r="A182" s="121">
        <v>207</v>
      </c>
      <c r="B182" s="145">
        <v>43039</v>
      </c>
      <c r="C182" s="152" t="s">
        <v>164</v>
      </c>
      <c r="D182" s="127">
        <v>1671</v>
      </c>
      <c r="E182" s="127">
        <v>19749</v>
      </c>
      <c r="F182" s="131">
        <v>9308</v>
      </c>
      <c r="G182" s="147">
        <f t="shared" si="2"/>
        <v>10113.44</v>
      </c>
      <c r="H182" s="148">
        <v>10113.44</v>
      </c>
      <c r="I182" s="148" t="s">
        <v>211</v>
      </c>
      <c r="J182" s="148" t="s">
        <v>211</v>
      </c>
      <c r="K182" s="120" t="s">
        <v>449</v>
      </c>
      <c r="L182" s="172"/>
      <c r="M182" s="172"/>
    </row>
    <row r="183" spans="1:13" s="157" customFormat="1" ht="31.5" customHeight="1" x14ac:dyDescent="0.25">
      <c r="A183" s="144">
        <v>208</v>
      </c>
      <c r="B183" s="145">
        <v>43039</v>
      </c>
      <c r="C183" s="152" t="s">
        <v>164</v>
      </c>
      <c r="D183" s="127">
        <v>1671</v>
      </c>
      <c r="E183" s="127">
        <v>19750</v>
      </c>
      <c r="F183" s="131">
        <v>9308</v>
      </c>
      <c r="G183" s="147">
        <f t="shared" si="2"/>
        <v>936</v>
      </c>
      <c r="H183" s="148">
        <v>936</v>
      </c>
      <c r="I183" s="148" t="s">
        <v>211</v>
      </c>
      <c r="J183" s="148" t="s">
        <v>211</v>
      </c>
      <c r="K183" s="120" t="s">
        <v>174</v>
      </c>
      <c r="L183" s="172"/>
      <c r="M183" s="172"/>
    </row>
    <row r="184" spans="1:13" s="157" customFormat="1" ht="31.5" hidden="1" customHeight="1" x14ac:dyDescent="0.25">
      <c r="A184" s="121">
        <v>209</v>
      </c>
      <c r="B184" s="145">
        <v>43039</v>
      </c>
      <c r="C184" s="152" t="s">
        <v>164</v>
      </c>
      <c r="D184" s="127">
        <v>1671</v>
      </c>
      <c r="E184" s="127">
        <v>19751</v>
      </c>
      <c r="F184" s="131">
        <v>9308</v>
      </c>
      <c r="G184" s="147">
        <f t="shared" si="2"/>
        <v>34</v>
      </c>
      <c r="H184" s="148">
        <v>34</v>
      </c>
      <c r="I184" s="148" t="s">
        <v>211</v>
      </c>
      <c r="J184" s="148" t="s">
        <v>211</v>
      </c>
      <c r="K184" s="120" t="s">
        <v>450</v>
      </c>
      <c r="L184" s="172"/>
      <c r="M184" s="172"/>
    </row>
    <row r="185" spans="1:13" s="157" customFormat="1" ht="31.5" customHeight="1" x14ac:dyDescent="0.25">
      <c r="A185" s="121">
        <v>210</v>
      </c>
      <c r="B185" s="145">
        <v>43039</v>
      </c>
      <c r="C185" s="152" t="s">
        <v>164</v>
      </c>
      <c r="D185" s="127">
        <v>1671</v>
      </c>
      <c r="E185" s="127">
        <v>19752</v>
      </c>
      <c r="F185" s="131">
        <v>9308</v>
      </c>
      <c r="G185" s="147">
        <f t="shared" si="2"/>
        <v>1044</v>
      </c>
      <c r="H185" s="148">
        <v>1044</v>
      </c>
      <c r="I185" s="148" t="s">
        <v>211</v>
      </c>
      <c r="J185" s="148" t="s">
        <v>211</v>
      </c>
      <c r="K185" s="120" t="s">
        <v>175</v>
      </c>
      <c r="L185" s="172"/>
      <c r="M185" s="172"/>
    </row>
    <row r="186" spans="1:13" s="157" customFormat="1" ht="31.5" hidden="1" customHeight="1" x14ac:dyDescent="0.25">
      <c r="A186" s="144">
        <v>211</v>
      </c>
      <c r="B186" s="145">
        <v>43039</v>
      </c>
      <c r="C186" s="152" t="s">
        <v>164</v>
      </c>
      <c r="D186" s="127">
        <v>1671</v>
      </c>
      <c r="E186" s="127">
        <v>19753</v>
      </c>
      <c r="F186" s="131">
        <v>9308</v>
      </c>
      <c r="G186" s="147">
        <f t="shared" si="2"/>
        <v>516.55999999999995</v>
      </c>
      <c r="H186" s="148">
        <v>516.55999999999995</v>
      </c>
      <c r="I186" s="148" t="s">
        <v>211</v>
      </c>
      <c r="J186" s="148" t="s">
        <v>211</v>
      </c>
      <c r="K186" s="120" t="s">
        <v>216</v>
      </c>
      <c r="L186" s="172"/>
      <c r="M186" s="172"/>
    </row>
    <row r="187" spans="1:13" s="157" customFormat="1" ht="45.75" hidden="1" customHeight="1" x14ac:dyDescent="0.25">
      <c r="A187" s="121">
        <v>212</v>
      </c>
      <c r="B187" s="145">
        <v>43049</v>
      </c>
      <c r="C187" s="152" t="s">
        <v>185</v>
      </c>
      <c r="D187" s="122" t="s">
        <v>186</v>
      </c>
      <c r="E187" s="127">
        <v>20427</v>
      </c>
      <c r="F187" s="131">
        <v>9651</v>
      </c>
      <c r="G187" s="147">
        <f t="shared" si="2"/>
        <v>1500</v>
      </c>
      <c r="H187" s="148" t="s">
        <v>211</v>
      </c>
      <c r="I187" s="148">
        <v>100</v>
      </c>
      <c r="J187" s="148">
        <v>1400</v>
      </c>
      <c r="K187" s="120" t="s">
        <v>452</v>
      </c>
      <c r="L187" s="172"/>
      <c r="M187" s="172"/>
    </row>
    <row r="188" spans="1:13" s="157" customFormat="1" ht="31.5" hidden="1" customHeight="1" x14ac:dyDescent="0.25">
      <c r="A188" s="144">
        <v>214</v>
      </c>
      <c r="B188" s="145">
        <v>43062</v>
      </c>
      <c r="C188" s="152" t="s">
        <v>164</v>
      </c>
      <c r="D188" s="127">
        <v>1746</v>
      </c>
      <c r="E188" s="127">
        <v>21685</v>
      </c>
      <c r="F188" s="131">
        <v>10065</v>
      </c>
      <c r="G188" s="147">
        <f t="shared" si="2"/>
        <v>38976.370000000003</v>
      </c>
      <c r="H188" s="148">
        <v>38976.370000000003</v>
      </c>
      <c r="I188" s="148" t="s">
        <v>211</v>
      </c>
      <c r="J188" s="148" t="s">
        <v>211</v>
      </c>
      <c r="K188" s="120" t="s">
        <v>453</v>
      </c>
      <c r="L188" s="172" t="s">
        <v>23</v>
      </c>
      <c r="M188" s="172"/>
    </row>
    <row r="189" spans="1:13" s="157" customFormat="1" ht="31.5" hidden="1" customHeight="1" x14ac:dyDescent="0.25">
      <c r="A189" s="121">
        <v>215</v>
      </c>
      <c r="B189" s="145">
        <v>43062</v>
      </c>
      <c r="C189" s="152" t="s">
        <v>164</v>
      </c>
      <c r="D189" s="127">
        <v>1746</v>
      </c>
      <c r="E189" s="127">
        <v>21686</v>
      </c>
      <c r="F189" s="131">
        <v>10065</v>
      </c>
      <c r="G189" s="147">
        <f t="shared" si="2"/>
        <v>95659.38</v>
      </c>
      <c r="H189" s="148">
        <v>95659.38</v>
      </c>
      <c r="I189" s="148" t="s">
        <v>211</v>
      </c>
      <c r="J189" s="148" t="s">
        <v>211</v>
      </c>
      <c r="K189" s="120" t="s">
        <v>551</v>
      </c>
      <c r="L189" s="172" t="s">
        <v>23</v>
      </c>
      <c r="M189" s="172"/>
    </row>
    <row r="190" spans="1:13" s="157" customFormat="1" ht="31.5" hidden="1" customHeight="1" x14ac:dyDescent="0.25">
      <c r="A190" s="121">
        <v>216</v>
      </c>
      <c r="B190" s="145">
        <v>43062</v>
      </c>
      <c r="C190" s="152" t="s">
        <v>164</v>
      </c>
      <c r="D190" s="127">
        <v>1746</v>
      </c>
      <c r="E190" s="127">
        <v>21687</v>
      </c>
      <c r="F190" s="131">
        <v>10065</v>
      </c>
      <c r="G190" s="147">
        <f t="shared" si="2"/>
        <v>13910</v>
      </c>
      <c r="H190" s="148">
        <v>13910</v>
      </c>
      <c r="I190" s="148" t="s">
        <v>211</v>
      </c>
      <c r="J190" s="148" t="s">
        <v>211</v>
      </c>
      <c r="K190" s="120" t="s">
        <v>174</v>
      </c>
      <c r="L190" s="172" t="s">
        <v>23</v>
      </c>
      <c r="M190" s="172"/>
    </row>
    <row r="191" spans="1:13" s="157" customFormat="1" ht="31.5" hidden="1" customHeight="1" x14ac:dyDescent="0.25">
      <c r="A191" s="144">
        <v>217</v>
      </c>
      <c r="B191" s="145">
        <v>43062</v>
      </c>
      <c r="C191" s="152" t="s">
        <v>164</v>
      </c>
      <c r="D191" s="127">
        <v>1746</v>
      </c>
      <c r="E191" s="127">
        <v>21688</v>
      </c>
      <c r="F191" s="131">
        <v>10065</v>
      </c>
      <c r="G191" s="147">
        <f t="shared" si="2"/>
        <v>13018</v>
      </c>
      <c r="H191" s="148">
        <v>13018</v>
      </c>
      <c r="I191" s="148" t="s">
        <v>211</v>
      </c>
      <c r="J191" s="148" t="s">
        <v>211</v>
      </c>
      <c r="K191" s="120" t="s">
        <v>175</v>
      </c>
      <c r="L191" s="172" t="s">
        <v>23</v>
      </c>
      <c r="M191" s="172"/>
    </row>
    <row r="192" spans="1:13" s="157" customFormat="1" ht="31.5" hidden="1" customHeight="1" x14ac:dyDescent="0.25">
      <c r="A192" s="121">
        <v>218</v>
      </c>
      <c r="B192" s="145">
        <v>43062</v>
      </c>
      <c r="C192" s="152" t="s">
        <v>164</v>
      </c>
      <c r="D192" s="127">
        <v>1746</v>
      </c>
      <c r="E192" s="127">
        <v>21689</v>
      </c>
      <c r="F192" s="131">
        <v>10065</v>
      </c>
      <c r="G192" s="147">
        <f t="shared" si="2"/>
        <v>2009</v>
      </c>
      <c r="H192" s="148">
        <v>2009</v>
      </c>
      <c r="I192" s="148" t="s">
        <v>211</v>
      </c>
      <c r="J192" s="148" t="s">
        <v>211</v>
      </c>
      <c r="K192" s="120" t="s">
        <v>454</v>
      </c>
      <c r="L192" s="172" t="s">
        <v>23</v>
      </c>
      <c r="M192" s="172"/>
    </row>
    <row r="193" spans="1:13" s="157" customFormat="1" ht="31.5" hidden="1" customHeight="1" x14ac:dyDescent="0.25">
      <c r="A193" s="121">
        <v>219</v>
      </c>
      <c r="B193" s="145">
        <v>43062</v>
      </c>
      <c r="C193" s="152" t="s">
        <v>164</v>
      </c>
      <c r="D193" s="127">
        <v>1746</v>
      </c>
      <c r="E193" s="127">
        <v>21690</v>
      </c>
      <c r="F193" s="131">
        <v>10065</v>
      </c>
      <c r="G193" s="147">
        <f t="shared" si="2"/>
        <v>2369.98</v>
      </c>
      <c r="H193" s="148">
        <v>2369.98</v>
      </c>
      <c r="I193" s="148" t="s">
        <v>211</v>
      </c>
      <c r="J193" s="148" t="s">
        <v>211</v>
      </c>
      <c r="K193" s="120" t="s">
        <v>216</v>
      </c>
      <c r="L193" s="172" t="s">
        <v>23</v>
      </c>
      <c r="M193" s="172"/>
    </row>
    <row r="194" spans="1:13" s="157" customFormat="1" ht="31.5" hidden="1" customHeight="1" x14ac:dyDescent="0.25">
      <c r="A194" s="144">
        <v>220</v>
      </c>
      <c r="B194" s="145">
        <v>43062</v>
      </c>
      <c r="C194" s="152" t="s">
        <v>164</v>
      </c>
      <c r="D194" s="127">
        <v>1746</v>
      </c>
      <c r="E194" s="127">
        <v>21691</v>
      </c>
      <c r="F194" s="131">
        <v>10065</v>
      </c>
      <c r="G194" s="147">
        <f t="shared" si="2"/>
        <v>195.53</v>
      </c>
      <c r="H194" s="148">
        <v>195.53</v>
      </c>
      <c r="I194" s="148" t="s">
        <v>211</v>
      </c>
      <c r="J194" s="148" t="s">
        <v>211</v>
      </c>
      <c r="K194" s="120" t="s">
        <v>209</v>
      </c>
      <c r="L194" s="172" t="s">
        <v>23</v>
      </c>
      <c r="M194" s="172"/>
    </row>
    <row r="195" spans="1:13" s="157" customFormat="1" ht="31.5" hidden="1" customHeight="1" x14ac:dyDescent="0.25">
      <c r="A195" s="121">
        <v>221</v>
      </c>
      <c r="B195" s="145">
        <v>43062</v>
      </c>
      <c r="C195" s="152" t="s">
        <v>164</v>
      </c>
      <c r="D195" s="127">
        <v>1746</v>
      </c>
      <c r="E195" s="127">
        <v>21692</v>
      </c>
      <c r="F195" s="131">
        <v>10065</v>
      </c>
      <c r="G195" s="147">
        <f t="shared" si="2"/>
        <v>42.08</v>
      </c>
      <c r="H195" s="148">
        <v>42.08</v>
      </c>
      <c r="I195" s="148" t="s">
        <v>211</v>
      </c>
      <c r="J195" s="148" t="s">
        <v>211</v>
      </c>
      <c r="K195" s="120" t="s">
        <v>177</v>
      </c>
      <c r="L195" s="172" t="s">
        <v>23</v>
      </c>
      <c r="M195" s="172"/>
    </row>
    <row r="196" spans="1:13" s="157" customFormat="1" ht="31.5" hidden="1" customHeight="1" x14ac:dyDescent="0.25">
      <c r="A196" s="121">
        <v>222</v>
      </c>
      <c r="B196" s="145">
        <v>43062</v>
      </c>
      <c r="C196" s="152" t="s">
        <v>164</v>
      </c>
      <c r="D196" s="127">
        <v>1746</v>
      </c>
      <c r="E196" s="127">
        <v>21693</v>
      </c>
      <c r="F196" s="131">
        <v>10065</v>
      </c>
      <c r="G196" s="147">
        <f t="shared" si="2"/>
        <v>62.31</v>
      </c>
      <c r="H196" s="148">
        <v>62.31</v>
      </c>
      <c r="I196" s="148" t="s">
        <v>211</v>
      </c>
      <c r="J196" s="148" t="s">
        <v>211</v>
      </c>
      <c r="K196" s="120" t="s">
        <v>217</v>
      </c>
      <c r="L196" s="172" t="s">
        <v>23</v>
      </c>
      <c r="M196" s="172"/>
    </row>
    <row r="197" spans="1:13" s="157" customFormat="1" ht="45.75" hidden="1" customHeight="1" x14ac:dyDescent="0.25">
      <c r="A197" s="144">
        <v>223</v>
      </c>
      <c r="B197" s="145">
        <v>43066</v>
      </c>
      <c r="C197" s="152" t="s">
        <v>185</v>
      </c>
      <c r="D197" s="122" t="s">
        <v>186</v>
      </c>
      <c r="E197" s="127">
        <v>22287</v>
      </c>
      <c r="F197" s="131">
        <v>10440</v>
      </c>
      <c r="G197" s="147">
        <f t="shared" si="2"/>
        <v>1500</v>
      </c>
      <c r="H197" s="148" t="s">
        <v>211</v>
      </c>
      <c r="I197" s="148">
        <v>302</v>
      </c>
      <c r="J197" s="148">
        <v>1198</v>
      </c>
      <c r="K197" s="120" t="s">
        <v>451</v>
      </c>
      <c r="L197" s="172"/>
      <c r="M197" s="172"/>
    </row>
    <row r="198" spans="1:13" s="157" customFormat="1" ht="45.75" hidden="1" customHeight="1" x14ac:dyDescent="0.25">
      <c r="A198" s="121">
        <v>224</v>
      </c>
      <c r="B198" s="145">
        <v>43290</v>
      </c>
      <c r="C198" s="152" t="s">
        <v>178</v>
      </c>
      <c r="D198" s="127">
        <v>1727</v>
      </c>
      <c r="E198" s="122" t="s">
        <v>590</v>
      </c>
      <c r="F198" s="129">
        <v>10510</v>
      </c>
      <c r="G198" s="147">
        <f t="shared" si="2"/>
        <v>1314.9</v>
      </c>
      <c r="H198" s="148" t="s">
        <v>211</v>
      </c>
      <c r="I198" s="148">
        <v>1314.9</v>
      </c>
      <c r="J198" s="148" t="s">
        <v>211</v>
      </c>
      <c r="K198" s="120" t="s">
        <v>513</v>
      </c>
      <c r="L198" s="172" t="s">
        <v>609</v>
      </c>
      <c r="M198" s="172" t="s">
        <v>611</v>
      </c>
    </row>
    <row r="199" spans="1:13" s="157" customFormat="1" ht="45.75" hidden="1" customHeight="1" x14ac:dyDescent="0.25">
      <c r="A199" s="121">
        <v>225</v>
      </c>
      <c r="B199" s="145">
        <v>42978</v>
      </c>
      <c r="C199" s="152" t="s">
        <v>178</v>
      </c>
      <c r="D199" s="127">
        <v>3533</v>
      </c>
      <c r="E199" s="127">
        <v>24275</v>
      </c>
      <c r="F199" s="129">
        <v>10511</v>
      </c>
      <c r="G199" s="147">
        <f t="shared" si="2"/>
        <v>209.1</v>
      </c>
      <c r="H199" s="148" t="s">
        <v>211</v>
      </c>
      <c r="I199" s="148">
        <v>209.1</v>
      </c>
      <c r="J199" s="148" t="s">
        <v>211</v>
      </c>
      <c r="K199" s="120" t="s">
        <v>514</v>
      </c>
      <c r="L199" s="172" t="s">
        <v>609</v>
      </c>
      <c r="M199" s="172" t="s">
        <v>611</v>
      </c>
    </row>
    <row r="200" spans="1:13" s="157" customFormat="1" ht="45.75" hidden="1" customHeight="1" x14ac:dyDescent="0.25">
      <c r="A200" s="144">
        <v>226</v>
      </c>
      <c r="B200" s="145">
        <v>43068</v>
      </c>
      <c r="C200" s="152" t="s">
        <v>163</v>
      </c>
      <c r="D200" s="127">
        <v>4066</v>
      </c>
      <c r="E200" s="127">
        <v>1232</v>
      </c>
      <c r="F200" s="131">
        <v>10563</v>
      </c>
      <c r="G200" s="147">
        <f t="shared" si="2"/>
        <v>2100</v>
      </c>
      <c r="H200" s="148" t="s">
        <v>211</v>
      </c>
      <c r="I200" s="148" t="s">
        <v>211</v>
      </c>
      <c r="J200" s="148">
        <v>2100</v>
      </c>
      <c r="K200" s="120" t="s">
        <v>565</v>
      </c>
      <c r="L200" s="172" t="s">
        <v>23</v>
      </c>
      <c r="M200" s="172"/>
    </row>
    <row r="201" spans="1:13" s="157" customFormat="1" ht="45.75" hidden="1" customHeight="1" x14ac:dyDescent="0.25">
      <c r="A201" s="121">
        <v>227</v>
      </c>
      <c r="B201" s="145">
        <v>43068</v>
      </c>
      <c r="C201" s="152" t="s">
        <v>163</v>
      </c>
      <c r="D201" s="127">
        <v>4065</v>
      </c>
      <c r="E201" s="127">
        <v>1014</v>
      </c>
      <c r="F201" s="131">
        <v>10564</v>
      </c>
      <c r="G201" s="147">
        <f t="shared" si="2"/>
        <v>2100</v>
      </c>
      <c r="H201" s="148" t="s">
        <v>211</v>
      </c>
      <c r="I201" s="148" t="s">
        <v>211</v>
      </c>
      <c r="J201" s="148">
        <v>2100</v>
      </c>
      <c r="K201" s="120" t="s">
        <v>564</v>
      </c>
      <c r="L201" s="172" t="s">
        <v>23</v>
      </c>
      <c r="M201" s="172"/>
    </row>
    <row r="202" spans="1:13" s="157" customFormat="1" ht="31.5" customHeight="1" x14ac:dyDescent="0.25">
      <c r="A202" s="121">
        <v>228</v>
      </c>
      <c r="B202" s="145">
        <v>43068</v>
      </c>
      <c r="C202" s="152" t="s">
        <v>164</v>
      </c>
      <c r="D202" s="127">
        <v>1847</v>
      </c>
      <c r="E202" s="127">
        <v>22663</v>
      </c>
      <c r="F202" s="131">
        <v>10602</v>
      </c>
      <c r="G202" s="147">
        <f t="shared" si="2"/>
        <v>10009.94</v>
      </c>
      <c r="H202" s="148">
        <v>10009.94</v>
      </c>
      <c r="I202" s="148" t="s">
        <v>211</v>
      </c>
      <c r="J202" s="148" t="s">
        <v>211</v>
      </c>
      <c r="K202" s="120" t="s">
        <v>455</v>
      </c>
      <c r="L202" s="172"/>
      <c r="M202" s="172"/>
    </row>
    <row r="203" spans="1:13" s="157" customFormat="1" ht="31.5" customHeight="1" x14ac:dyDescent="0.25">
      <c r="A203" s="144">
        <v>229</v>
      </c>
      <c r="B203" s="145">
        <v>43068</v>
      </c>
      <c r="C203" s="152" t="s">
        <v>164</v>
      </c>
      <c r="D203" s="127">
        <v>1847</v>
      </c>
      <c r="E203" s="127">
        <v>22664</v>
      </c>
      <c r="F203" s="131">
        <v>10602</v>
      </c>
      <c r="G203" s="147">
        <f t="shared" si="2"/>
        <v>936</v>
      </c>
      <c r="H203" s="148">
        <v>936</v>
      </c>
      <c r="I203" s="148" t="s">
        <v>211</v>
      </c>
      <c r="J203" s="148" t="s">
        <v>211</v>
      </c>
      <c r="K203" s="120" t="s">
        <v>456</v>
      </c>
      <c r="L203" s="172"/>
      <c r="M203" s="172"/>
    </row>
    <row r="204" spans="1:13" s="157" customFormat="1" ht="31.5" hidden="1" customHeight="1" x14ac:dyDescent="0.25">
      <c r="A204" s="121">
        <v>230</v>
      </c>
      <c r="B204" s="145">
        <v>43068</v>
      </c>
      <c r="C204" s="152" t="s">
        <v>164</v>
      </c>
      <c r="D204" s="127">
        <v>1847</v>
      </c>
      <c r="E204" s="127">
        <v>22665</v>
      </c>
      <c r="F204" s="131">
        <v>10602</v>
      </c>
      <c r="G204" s="147">
        <f t="shared" si="2"/>
        <v>34</v>
      </c>
      <c r="H204" s="148">
        <v>34</v>
      </c>
      <c r="I204" s="148" t="s">
        <v>211</v>
      </c>
      <c r="J204" s="148" t="s">
        <v>211</v>
      </c>
      <c r="K204" s="120" t="s">
        <v>457</v>
      </c>
      <c r="L204" s="172"/>
      <c r="M204" s="172"/>
    </row>
    <row r="205" spans="1:13" s="157" customFormat="1" ht="31.5" hidden="1" customHeight="1" x14ac:dyDescent="0.25">
      <c r="A205" s="121">
        <v>231</v>
      </c>
      <c r="B205" s="145">
        <v>43068</v>
      </c>
      <c r="C205" s="152" t="s">
        <v>164</v>
      </c>
      <c r="D205" s="127">
        <v>1847</v>
      </c>
      <c r="E205" s="127">
        <v>22666</v>
      </c>
      <c r="F205" s="131">
        <v>10602</v>
      </c>
      <c r="G205" s="147">
        <f t="shared" si="2"/>
        <v>103.5</v>
      </c>
      <c r="H205" s="148">
        <v>103.5</v>
      </c>
      <c r="I205" s="148" t="s">
        <v>211</v>
      </c>
      <c r="J205" s="148" t="s">
        <v>211</v>
      </c>
      <c r="K205" s="120" t="s">
        <v>458</v>
      </c>
      <c r="L205" s="172"/>
      <c r="M205" s="172"/>
    </row>
    <row r="206" spans="1:13" s="157" customFormat="1" ht="31.5" customHeight="1" x14ac:dyDescent="0.25">
      <c r="A206" s="144">
        <v>232</v>
      </c>
      <c r="B206" s="145">
        <v>43068</v>
      </c>
      <c r="C206" s="152" t="s">
        <v>164</v>
      </c>
      <c r="D206" s="127">
        <v>1847</v>
      </c>
      <c r="E206" s="127">
        <v>22667</v>
      </c>
      <c r="F206" s="131">
        <v>10602</v>
      </c>
      <c r="G206" s="147">
        <f t="shared" ref="G206:G228" si="3">SUM(H206:J206)</f>
        <v>1044</v>
      </c>
      <c r="H206" s="148">
        <v>1044</v>
      </c>
      <c r="I206" s="148" t="s">
        <v>211</v>
      </c>
      <c r="J206" s="148" t="s">
        <v>211</v>
      </c>
      <c r="K206" s="120" t="s">
        <v>175</v>
      </c>
      <c r="L206" s="172"/>
      <c r="M206" s="172"/>
    </row>
    <row r="207" spans="1:13" s="157" customFormat="1" ht="31.5" hidden="1" customHeight="1" x14ac:dyDescent="0.25">
      <c r="A207" s="121">
        <v>233</v>
      </c>
      <c r="B207" s="145">
        <v>43068</v>
      </c>
      <c r="C207" s="152" t="s">
        <v>164</v>
      </c>
      <c r="D207" s="127">
        <v>1847</v>
      </c>
      <c r="E207" s="127">
        <v>22668</v>
      </c>
      <c r="F207" s="131">
        <v>10602</v>
      </c>
      <c r="G207" s="147">
        <f t="shared" si="3"/>
        <v>516.55999999999995</v>
      </c>
      <c r="H207" s="148">
        <v>516.55999999999995</v>
      </c>
      <c r="I207" s="148" t="s">
        <v>211</v>
      </c>
      <c r="J207" s="148" t="s">
        <v>211</v>
      </c>
      <c r="K207" s="120" t="s">
        <v>216</v>
      </c>
      <c r="L207" s="172"/>
      <c r="M207" s="172"/>
    </row>
    <row r="208" spans="1:13" s="157" customFormat="1" ht="45.75" hidden="1" customHeight="1" x14ac:dyDescent="0.25">
      <c r="A208" s="121">
        <v>234</v>
      </c>
      <c r="B208" s="145">
        <v>43098</v>
      </c>
      <c r="C208" s="152" t="s">
        <v>178</v>
      </c>
      <c r="D208" s="127">
        <v>4138</v>
      </c>
      <c r="E208" s="127">
        <v>809</v>
      </c>
      <c r="F208" s="129">
        <v>10973</v>
      </c>
      <c r="G208" s="147">
        <f t="shared" si="3"/>
        <v>2360</v>
      </c>
      <c r="H208" s="148" t="s">
        <v>211</v>
      </c>
      <c r="I208" s="148">
        <v>2360</v>
      </c>
      <c r="J208" s="148" t="s">
        <v>211</v>
      </c>
      <c r="K208" s="120" t="s">
        <v>515</v>
      </c>
      <c r="L208" s="172" t="s">
        <v>609</v>
      </c>
      <c r="M208" s="172" t="s">
        <v>611</v>
      </c>
    </row>
    <row r="209" spans="1:13" s="157" customFormat="1" ht="45.75" hidden="1" customHeight="1" x14ac:dyDescent="0.25">
      <c r="A209" s="144">
        <v>235</v>
      </c>
      <c r="B209" s="145">
        <v>43097</v>
      </c>
      <c r="C209" s="152" t="s">
        <v>178</v>
      </c>
      <c r="D209" s="127">
        <v>4167</v>
      </c>
      <c r="E209" s="122" t="s">
        <v>591</v>
      </c>
      <c r="F209" s="129">
        <v>11303</v>
      </c>
      <c r="G209" s="147">
        <f t="shared" si="3"/>
        <v>13600</v>
      </c>
      <c r="H209" s="148" t="s">
        <v>211</v>
      </c>
      <c r="I209" s="148">
        <v>13600</v>
      </c>
      <c r="J209" s="148" t="s">
        <v>211</v>
      </c>
      <c r="K209" s="120" t="s">
        <v>516</v>
      </c>
      <c r="L209" s="172" t="s">
        <v>23</v>
      </c>
      <c r="M209" s="172"/>
    </row>
    <row r="210" spans="1:13" s="157" customFormat="1" ht="45.75" hidden="1" customHeight="1" x14ac:dyDescent="0.25">
      <c r="A210" s="121">
        <v>236</v>
      </c>
      <c r="B210" s="145">
        <v>43089</v>
      </c>
      <c r="C210" s="152" t="s">
        <v>178</v>
      </c>
      <c r="D210" s="127">
        <v>3854</v>
      </c>
      <c r="E210" s="122" t="s">
        <v>592</v>
      </c>
      <c r="F210" s="129">
        <v>11325</v>
      </c>
      <c r="G210" s="147">
        <f t="shared" si="3"/>
        <v>1650</v>
      </c>
      <c r="H210" s="148" t="s">
        <v>211</v>
      </c>
      <c r="I210" s="148">
        <v>1650</v>
      </c>
      <c r="J210" s="148" t="s">
        <v>211</v>
      </c>
      <c r="K210" s="120" t="s">
        <v>517</v>
      </c>
      <c r="L210" s="172" t="s">
        <v>23</v>
      </c>
      <c r="M210" s="172"/>
    </row>
    <row r="211" spans="1:13" s="157" customFormat="1" ht="45.75" hidden="1" customHeight="1" x14ac:dyDescent="0.25">
      <c r="A211" s="144">
        <v>238</v>
      </c>
      <c r="B211" s="145">
        <v>43095</v>
      </c>
      <c r="C211" s="152" t="s">
        <v>178</v>
      </c>
      <c r="D211" s="127">
        <v>3998</v>
      </c>
      <c r="E211" s="127">
        <v>464</v>
      </c>
      <c r="F211" s="129">
        <v>11504</v>
      </c>
      <c r="G211" s="147">
        <f t="shared" si="3"/>
        <v>5850</v>
      </c>
      <c r="H211" s="148" t="s">
        <v>211</v>
      </c>
      <c r="I211" s="148">
        <v>5850</v>
      </c>
      <c r="J211" s="148" t="s">
        <v>211</v>
      </c>
      <c r="K211" s="120" t="s">
        <v>518</v>
      </c>
      <c r="L211" s="172" t="s">
        <v>23</v>
      </c>
      <c r="M211" s="172"/>
    </row>
    <row r="212" spans="1:13" s="157" customFormat="1" ht="45.75" hidden="1" customHeight="1" x14ac:dyDescent="0.25">
      <c r="A212" s="121">
        <v>239</v>
      </c>
      <c r="B212" s="145">
        <v>43087</v>
      </c>
      <c r="C212" s="152" t="s">
        <v>163</v>
      </c>
      <c r="D212" s="127">
        <v>4518</v>
      </c>
      <c r="E212" s="127">
        <v>1289</v>
      </c>
      <c r="F212" s="131">
        <v>11751</v>
      </c>
      <c r="G212" s="147">
        <f t="shared" si="3"/>
        <v>15330</v>
      </c>
      <c r="H212" s="148" t="s">
        <v>211</v>
      </c>
      <c r="I212" s="148" t="s">
        <v>211</v>
      </c>
      <c r="J212" s="148">
        <v>15330</v>
      </c>
      <c r="K212" s="120" t="s">
        <v>566</v>
      </c>
      <c r="L212" s="172" t="s">
        <v>23</v>
      </c>
      <c r="M212" s="172"/>
    </row>
    <row r="213" spans="1:13" s="157" customFormat="1" ht="45.75" hidden="1" customHeight="1" x14ac:dyDescent="0.25">
      <c r="A213" s="121">
        <v>245</v>
      </c>
      <c r="B213" s="145">
        <v>43087</v>
      </c>
      <c r="C213" s="152" t="s">
        <v>163</v>
      </c>
      <c r="D213" s="127">
        <v>4542</v>
      </c>
      <c r="E213" s="122" t="s">
        <v>594</v>
      </c>
      <c r="F213" s="131">
        <v>11861</v>
      </c>
      <c r="G213" s="147">
        <f t="shared" si="3"/>
        <v>4587</v>
      </c>
      <c r="H213" s="148" t="s">
        <v>211</v>
      </c>
      <c r="I213" s="148" t="s">
        <v>211</v>
      </c>
      <c r="J213" s="148">
        <v>4587</v>
      </c>
      <c r="K213" s="120" t="s">
        <v>567</v>
      </c>
      <c r="L213" s="172" t="s">
        <v>23</v>
      </c>
      <c r="M213" s="172"/>
    </row>
    <row r="214" spans="1:13" s="157" customFormat="1" ht="45.75" hidden="1" customHeight="1" x14ac:dyDescent="0.25">
      <c r="A214" s="121">
        <v>246</v>
      </c>
      <c r="B214" s="145">
        <v>43090</v>
      </c>
      <c r="C214" s="152" t="s">
        <v>163</v>
      </c>
      <c r="D214" s="127">
        <v>4601</v>
      </c>
      <c r="E214" s="122" t="s">
        <v>593</v>
      </c>
      <c r="F214" s="131">
        <v>12124</v>
      </c>
      <c r="G214" s="147">
        <f t="shared" si="3"/>
        <v>2800</v>
      </c>
      <c r="H214" s="148" t="s">
        <v>211</v>
      </c>
      <c r="I214" s="148" t="s">
        <v>211</v>
      </c>
      <c r="J214" s="148">
        <v>2800</v>
      </c>
      <c r="K214" s="120" t="s">
        <v>568</v>
      </c>
      <c r="L214" s="172" t="s">
        <v>23</v>
      </c>
      <c r="M214" s="172"/>
    </row>
    <row r="215" spans="1:13" s="157" customFormat="1" ht="31.5" customHeight="1" x14ac:dyDescent="0.25">
      <c r="A215" s="121">
        <v>248</v>
      </c>
      <c r="B215" s="145">
        <v>43095</v>
      </c>
      <c r="C215" s="152" t="s">
        <v>164</v>
      </c>
      <c r="D215" s="127">
        <v>2052</v>
      </c>
      <c r="E215" s="127">
        <v>25354</v>
      </c>
      <c r="F215" s="131">
        <v>12205</v>
      </c>
      <c r="G215" s="147">
        <f t="shared" si="3"/>
        <v>46049.53</v>
      </c>
      <c r="H215" s="148">
        <v>46049.53</v>
      </c>
      <c r="I215" s="148" t="s">
        <v>211</v>
      </c>
      <c r="J215" s="148" t="s">
        <v>211</v>
      </c>
      <c r="K215" s="120" t="s">
        <v>459</v>
      </c>
      <c r="L215" s="172"/>
      <c r="M215" s="172"/>
    </row>
    <row r="216" spans="1:13" s="157" customFormat="1" ht="31.5" customHeight="1" x14ac:dyDescent="0.25">
      <c r="A216" s="121">
        <v>249</v>
      </c>
      <c r="B216" s="145">
        <v>43095</v>
      </c>
      <c r="C216" s="152" t="s">
        <v>164</v>
      </c>
      <c r="D216" s="127">
        <v>2052</v>
      </c>
      <c r="E216" s="127">
        <v>25355</v>
      </c>
      <c r="F216" s="131">
        <v>12205</v>
      </c>
      <c r="G216" s="147">
        <f t="shared" si="3"/>
        <v>137398.31</v>
      </c>
      <c r="H216" s="148">
        <v>137398.31</v>
      </c>
      <c r="I216" s="148" t="s">
        <v>211</v>
      </c>
      <c r="J216" s="148" t="s">
        <v>211</v>
      </c>
      <c r="K216" s="120" t="s">
        <v>552</v>
      </c>
      <c r="L216" s="172"/>
      <c r="M216" s="172"/>
    </row>
    <row r="217" spans="1:13" s="157" customFormat="1" ht="31.5" customHeight="1" x14ac:dyDescent="0.25">
      <c r="A217" s="144">
        <v>250</v>
      </c>
      <c r="B217" s="145">
        <v>43095</v>
      </c>
      <c r="C217" s="152" t="s">
        <v>164</v>
      </c>
      <c r="D217" s="127">
        <v>2052</v>
      </c>
      <c r="E217" s="127">
        <v>25356</v>
      </c>
      <c r="F217" s="131">
        <v>12205</v>
      </c>
      <c r="G217" s="147">
        <f t="shared" si="3"/>
        <v>20071</v>
      </c>
      <c r="H217" s="148">
        <v>20071</v>
      </c>
      <c r="I217" s="148" t="s">
        <v>211</v>
      </c>
      <c r="J217" s="148" t="s">
        <v>211</v>
      </c>
      <c r="K217" s="120" t="s">
        <v>174</v>
      </c>
      <c r="L217" s="172"/>
      <c r="M217" s="172"/>
    </row>
    <row r="218" spans="1:13" s="157" customFormat="1" ht="31.5" customHeight="1" x14ac:dyDescent="0.25">
      <c r="A218" s="121">
        <v>251</v>
      </c>
      <c r="B218" s="145">
        <v>43095</v>
      </c>
      <c r="C218" s="152" t="s">
        <v>164</v>
      </c>
      <c r="D218" s="127">
        <v>2052</v>
      </c>
      <c r="E218" s="127">
        <v>25357</v>
      </c>
      <c r="F218" s="131">
        <v>12205</v>
      </c>
      <c r="G218" s="147">
        <f t="shared" si="3"/>
        <v>17085</v>
      </c>
      <c r="H218" s="148">
        <v>17085</v>
      </c>
      <c r="I218" s="148" t="s">
        <v>211</v>
      </c>
      <c r="J218" s="148" t="s">
        <v>211</v>
      </c>
      <c r="K218" s="120" t="s">
        <v>175</v>
      </c>
      <c r="L218" s="172"/>
      <c r="M218" s="172"/>
    </row>
    <row r="219" spans="1:13" s="157" customFormat="1" ht="31.5" customHeight="1" x14ac:dyDescent="0.25">
      <c r="A219" s="121">
        <v>252</v>
      </c>
      <c r="B219" s="145">
        <v>43095</v>
      </c>
      <c r="C219" s="152" t="s">
        <v>164</v>
      </c>
      <c r="D219" s="127">
        <v>2052</v>
      </c>
      <c r="E219" s="127">
        <v>25358</v>
      </c>
      <c r="F219" s="131">
        <v>12205</v>
      </c>
      <c r="G219" s="147">
        <f t="shared" si="3"/>
        <v>2758</v>
      </c>
      <c r="H219" s="148">
        <v>2758</v>
      </c>
      <c r="I219" s="148" t="s">
        <v>211</v>
      </c>
      <c r="J219" s="148" t="s">
        <v>211</v>
      </c>
      <c r="K219" s="120" t="s">
        <v>461</v>
      </c>
      <c r="L219" s="172"/>
      <c r="M219" s="172"/>
    </row>
    <row r="220" spans="1:13" s="157" customFormat="1" ht="31.5" customHeight="1" thickBot="1" x14ac:dyDescent="0.3">
      <c r="A220" s="144">
        <v>253</v>
      </c>
      <c r="B220" s="145">
        <v>43095</v>
      </c>
      <c r="C220" s="152" t="s">
        <v>164</v>
      </c>
      <c r="D220" s="127">
        <v>2052</v>
      </c>
      <c r="E220" s="127">
        <v>25359</v>
      </c>
      <c r="F220" s="131">
        <v>12205</v>
      </c>
      <c r="G220" s="147">
        <f t="shared" si="3"/>
        <v>1990.16</v>
      </c>
      <c r="H220" s="148">
        <v>1990.16</v>
      </c>
      <c r="I220" s="148" t="s">
        <v>211</v>
      </c>
      <c r="J220" s="148" t="s">
        <v>211</v>
      </c>
      <c r="K220" s="120" t="s">
        <v>216</v>
      </c>
      <c r="L220" s="172"/>
      <c r="M220" s="172"/>
    </row>
    <row r="221" spans="1:13" s="157" customFormat="1" ht="31.5" hidden="1" customHeight="1" x14ac:dyDescent="0.3">
      <c r="A221" s="121">
        <v>254</v>
      </c>
      <c r="B221" s="145">
        <v>43095</v>
      </c>
      <c r="C221" s="152" t="s">
        <v>164</v>
      </c>
      <c r="D221" s="127">
        <v>2052</v>
      </c>
      <c r="E221" s="127">
        <v>25360</v>
      </c>
      <c r="F221" s="131">
        <v>12205</v>
      </c>
      <c r="G221" s="147">
        <f t="shared" si="3"/>
        <v>111.74</v>
      </c>
      <c r="H221" s="148">
        <v>111.74</v>
      </c>
      <c r="I221" s="148" t="s">
        <v>211</v>
      </c>
      <c r="J221" s="148" t="s">
        <v>211</v>
      </c>
      <c r="K221" s="120" t="s">
        <v>209</v>
      </c>
      <c r="L221" s="172"/>
      <c r="M221" s="172"/>
    </row>
    <row r="222" spans="1:13" s="157" customFormat="1" ht="31.5" hidden="1" customHeight="1" x14ac:dyDescent="0.3">
      <c r="A222" s="121">
        <v>255</v>
      </c>
      <c r="B222" s="145">
        <v>43095</v>
      </c>
      <c r="C222" s="152" t="s">
        <v>164</v>
      </c>
      <c r="D222" s="127">
        <v>2052</v>
      </c>
      <c r="E222" s="127">
        <v>25361</v>
      </c>
      <c r="F222" s="131">
        <v>12205</v>
      </c>
      <c r="G222" s="147">
        <f t="shared" si="3"/>
        <v>168.28</v>
      </c>
      <c r="H222" s="148">
        <v>168.28</v>
      </c>
      <c r="I222" s="148" t="s">
        <v>211</v>
      </c>
      <c r="J222" s="148" t="s">
        <v>211</v>
      </c>
      <c r="K222" s="120" t="s">
        <v>177</v>
      </c>
      <c r="L222" s="172"/>
      <c r="M222" s="172"/>
    </row>
    <row r="223" spans="1:13" s="157" customFormat="1" ht="31.5" hidden="1" customHeight="1" thickBot="1" x14ac:dyDescent="0.3">
      <c r="A223" s="144">
        <v>256</v>
      </c>
      <c r="B223" s="145">
        <v>43095</v>
      </c>
      <c r="C223" s="152" t="s">
        <v>164</v>
      </c>
      <c r="D223" s="127">
        <v>2052</v>
      </c>
      <c r="E223" s="127">
        <v>25362</v>
      </c>
      <c r="F223" s="131">
        <v>12205</v>
      </c>
      <c r="G223" s="147">
        <f t="shared" si="3"/>
        <v>533.54999999999995</v>
      </c>
      <c r="H223" s="148">
        <v>533.54999999999995</v>
      </c>
      <c r="I223" s="148" t="s">
        <v>211</v>
      </c>
      <c r="J223" s="148" t="s">
        <v>211</v>
      </c>
      <c r="K223" s="120" t="s">
        <v>217</v>
      </c>
      <c r="L223" s="172"/>
      <c r="M223" s="172"/>
    </row>
    <row r="224" spans="1:13" s="157" customFormat="1" ht="31.5" hidden="1" customHeight="1" x14ac:dyDescent="0.3">
      <c r="A224" s="121">
        <v>258</v>
      </c>
      <c r="B224" s="145">
        <v>43097</v>
      </c>
      <c r="C224" s="152" t="s">
        <v>164</v>
      </c>
      <c r="D224" s="127">
        <v>2101</v>
      </c>
      <c r="E224" s="127">
        <v>26460</v>
      </c>
      <c r="F224" s="131">
        <v>12479</v>
      </c>
      <c r="G224" s="147">
        <f t="shared" si="3"/>
        <v>9391.4599999999991</v>
      </c>
      <c r="H224" s="148">
        <v>9391.4599999999991</v>
      </c>
      <c r="I224" s="148" t="s">
        <v>211</v>
      </c>
      <c r="J224" s="148" t="s">
        <v>211</v>
      </c>
      <c r="K224" s="120" t="s">
        <v>553</v>
      </c>
      <c r="L224" s="172" t="s">
        <v>609</v>
      </c>
      <c r="M224" s="172" t="s">
        <v>611</v>
      </c>
    </row>
    <row r="225" spans="1:13" s="157" customFormat="1" ht="31.5" hidden="1" customHeight="1" x14ac:dyDescent="0.3">
      <c r="A225" s="144">
        <v>259</v>
      </c>
      <c r="B225" s="145">
        <v>43097</v>
      </c>
      <c r="C225" s="152" t="s">
        <v>164</v>
      </c>
      <c r="D225" s="122" t="s">
        <v>416</v>
      </c>
      <c r="E225" s="127">
        <v>26461</v>
      </c>
      <c r="F225" s="131">
        <v>12479</v>
      </c>
      <c r="G225" s="147">
        <f t="shared" si="3"/>
        <v>936</v>
      </c>
      <c r="H225" s="148">
        <v>936</v>
      </c>
      <c r="I225" s="148" t="s">
        <v>211</v>
      </c>
      <c r="J225" s="148" t="s">
        <v>211</v>
      </c>
      <c r="K225" s="120" t="s">
        <v>174</v>
      </c>
      <c r="L225" s="172" t="s">
        <v>609</v>
      </c>
      <c r="M225" s="172" t="s">
        <v>611</v>
      </c>
    </row>
    <row r="226" spans="1:13" s="157" customFormat="1" ht="31.5" hidden="1" customHeight="1" x14ac:dyDescent="0.3">
      <c r="A226" s="121">
        <v>260</v>
      </c>
      <c r="B226" s="145">
        <v>43097</v>
      </c>
      <c r="C226" s="152" t="s">
        <v>164</v>
      </c>
      <c r="D226" s="122" t="s">
        <v>416</v>
      </c>
      <c r="E226" s="127">
        <v>26462</v>
      </c>
      <c r="F226" s="131">
        <v>12479</v>
      </c>
      <c r="G226" s="147">
        <f t="shared" si="3"/>
        <v>34</v>
      </c>
      <c r="H226" s="148">
        <v>34</v>
      </c>
      <c r="I226" s="148" t="s">
        <v>211</v>
      </c>
      <c r="J226" s="148" t="s">
        <v>211</v>
      </c>
      <c r="K226" s="120" t="s">
        <v>460</v>
      </c>
      <c r="L226" s="172" t="s">
        <v>609</v>
      </c>
      <c r="M226" s="172" t="s">
        <v>611</v>
      </c>
    </row>
    <row r="227" spans="1:13" s="157" customFormat="1" ht="31.5" hidden="1" customHeight="1" x14ac:dyDescent="0.3">
      <c r="A227" s="121">
        <v>261</v>
      </c>
      <c r="B227" s="145">
        <v>43097</v>
      </c>
      <c r="C227" s="152" t="s">
        <v>164</v>
      </c>
      <c r="D227" s="122" t="s">
        <v>416</v>
      </c>
      <c r="E227" s="127">
        <v>26463</v>
      </c>
      <c r="F227" s="131">
        <v>12479</v>
      </c>
      <c r="G227" s="147">
        <f t="shared" si="3"/>
        <v>837</v>
      </c>
      <c r="H227" s="148">
        <v>837</v>
      </c>
      <c r="I227" s="148" t="s">
        <v>211</v>
      </c>
      <c r="J227" s="148" t="s">
        <v>211</v>
      </c>
      <c r="K227" s="120" t="s">
        <v>175</v>
      </c>
      <c r="L227" s="172" t="s">
        <v>609</v>
      </c>
      <c r="M227" s="172" t="s">
        <v>611</v>
      </c>
    </row>
    <row r="228" spans="1:13" s="157" customFormat="1" ht="31.5" hidden="1" customHeight="1" thickBot="1" x14ac:dyDescent="0.3">
      <c r="A228" s="144">
        <v>262</v>
      </c>
      <c r="B228" s="145">
        <v>43097</v>
      </c>
      <c r="C228" s="152" t="s">
        <v>164</v>
      </c>
      <c r="D228" s="122" t="s">
        <v>416</v>
      </c>
      <c r="E228" s="127">
        <v>26464</v>
      </c>
      <c r="F228" s="131">
        <v>12479</v>
      </c>
      <c r="G228" s="147">
        <f t="shared" si="3"/>
        <v>246.54</v>
      </c>
      <c r="H228" s="148">
        <v>246.54</v>
      </c>
      <c r="I228" s="148" t="s">
        <v>211</v>
      </c>
      <c r="J228" s="148" t="s">
        <v>211</v>
      </c>
      <c r="K228" s="120" t="s">
        <v>216</v>
      </c>
      <c r="L228" s="172" t="s">
        <v>609</v>
      </c>
      <c r="M228" s="172" t="s">
        <v>611</v>
      </c>
    </row>
    <row r="229" spans="1:13" s="125" customFormat="1" ht="57" customHeight="1" thickBot="1" x14ac:dyDescent="0.3">
      <c r="A229" s="188" t="s">
        <v>17</v>
      </c>
      <c r="B229" s="189"/>
      <c r="C229" s="189"/>
      <c r="D229" s="189"/>
      <c r="E229" s="189"/>
      <c r="F229" s="190"/>
      <c r="G229" s="150">
        <f>SUM(G14:G228)</f>
        <v>1069430.58</v>
      </c>
      <c r="H229" s="150">
        <f>SUM(H14:H228)</f>
        <v>806219.21000000031</v>
      </c>
      <c r="I229" s="150">
        <f>SUM(I14:I228)</f>
        <v>179792.50000000003</v>
      </c>
      <c r="J229" s="150">
        <f>SUM(J14:J228)</f>
        <v>83418.87</v>
      </c>
      <c r="K229" s="19"/>
    </row>
    <row r="230" spans="1:13" s="125" customFormat="1" x14ac:dyDescent="0.25">
      <c r="C230" s="126"/>
      <c r="D230" s="143"/>
      <c r="F230" s="135"/>
      <c r="H230" s="137" t="s">
        <v>210</v>
      </c>
      <c r="I230" s="137" t="s">
        <v>210</v>
      </c>
      <c r="J230" s="137" t="s">
        <v>210</v>
      </c>
    </row>
  </sheetData>
  <autoFilter ref="G13:M230">
    <filterColumn colId="0">
      <filters blank="1">
        <filter val="10009.94"/>
        <filter val="1005.78"/>
        <filter val="10113.44"/>
        <filter val="1044.00"/>
        <filter val="1069430.58"/>
        <filter val="1157.00"/>
        <filter val="1178.00"/>
        <filter val="12481.52"/>
        <filter val="137398.31"/>
        <filter val="17022.33"/>
        <filter val="17085.00"/>
        <filter val="1990.16"/>
        <filter val="20071.00"/>
        <filter val="2758.00"/>
        <filter val="46049.53"/>
        <filter val="936.00"/>
      </filters>
    </filterColumn>
    <filterColumn colId="1">
      <customFilters>
        <customFilter operator="notEqual" val=" "/>
      </customFilters>
    </filterColumn>
    <filterColumn colId="5">
      <filters blank="1"/>
    </filterColumn>
  </autoFilter>
  <mergeCells count="6">
    <mergeCell ref="A229:F229"/>
    <mergeCell ref="A2:K2"/>
    <mergeCell ref="A3:K3"/>
    <mergeCell ref="A5:K5"/>
    <mergeCell ref="A12:A13"/>
    <mergeCell ref="B12:D12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6"/>
  <sheetViews>
    <sheetView topLeftCell="A2" zoomScale="70" zoomScaleNormal="70" workbookViewId="0">
      <selection activeCell="K18" sqref="K18"/>
    </sheetView>
  </sheetViews>
  <sheetFormatPr baseColWidth="10" defaultRowHeight="15" x14ac:dyDescent="0.25"/>
  <cols>
    <col min="1" max="1" width="8.42578125" customWidth="1"/>
    <col min="2" max="2" width="13" customWidth="1"/>
    <col min="3" max="3" width="9" style="123" bestFit="1" customWidth="1"/>
    <col min="4" max="4" width="6.7109375" style="138" customWidth="1"/>
    <col min="5" max="5" width="10.5703125" customWidth="1"/>
    <col min="6" max="6" width="10.42578125" style="133" bestFit="1" customWidth="1"/>
    <col min="7" max="7" width="13.140625" customWidth="1"/>
    <col min="8" max="8" width="12.85546875" bestFit="1" customWidth="1"/>
    <col min="9" max="9" width="13.140625" customWidth="1"/>
    <col min="10" max="10" width="15.7109375" customWidth="1"/>
    <col min="11" max="11" width="67.85546875" customWidth="1"/>
    <col min="12" max="12" width="21.85546875" bestFit="1" customWidth="1"/>
    <col min="13" max="13" width="27.7109375" bestFit="1" customWidth="1"/>
    <col min="248" max="248" width="14.140625" customWidth="1"/>
    <col min="249" max="249" width="9.7109375" customWidth="1"/>
    <col min="250" max="250" width="19.140625" customWidth="1"/>
    <col min="251" max="251" width="62.42578125" customWidth="1"/>
    <col min="252" max="252" width="31" customWidth="1"/>
    <col min="253" max="253" width="19.28515625" customWidth="1"/>
    <col min="254" max="254" width="15.5703125" bestFit="1" customWidth="1"/>
    <col min="255" max="256" width="17.5703125" bestFit="1" customWidth="1"/>
    <col min="257" max="257" width="17.5703125" customWidth="1"/>
    <col min="258" max="259" width="17.5703125" bestFit="1" customWidth="1"/>
    <col min="260" max="260" width="15.7109375" bestFit="1" customWidth="1"/>
    <col min="261" max="261" width="15" bestFit="1" customWidth="1"/>
    <col min="262" max="262" width="15" customWidth="1"/>
    <col min="263" max="264" width="18.5703125" bestFit="1" customWidth="1"/>
    <col min="265" max="265" width="87.28515625" customWidth="1"/>
    <col min="504" max="504" width="14.140625" customWidth="1"/>
    <col min="505" max="505" width="9.7109375" customWidth="1"/>
    <col min="506" max="506" width="19.140625" customWidth="1"/>
    <col min="507" max="507" width="62.42578125" customWidth="1"/>
    <col min="508" max="508" width="31" customWidth="1"/>
    <col min="509" max="509" width="19.28515625" customWidth="1"/>
    <col min="510" max="510" width="15.5703125" bestFit="1" customWidth="1"/>
    <col min="511" max="512" width="17.5703125" bestFit="1" customWidth="1"/>
    <col min="513" max="513" width="17.5703125" customWidth="1"/>
    <col min="514" max="515" width="17.5703125" bestFit="1" customWidth="1"/>
    <col min="516" max="516" width="15.7109375" bestFit="1" customWidth="1"/>
    <col min="517" max="517" width="15" bestFit="1" customWidth="1"/>
    <col min="518" max="518" width="15" customWidth="1"/>
    <col min="519" max="520" width="18.5703125" bestFit="1" customWidth="1"/>
    <col min="521" max="521" width="87.28515625" customWidth="1"/>
    <col min="760" max="760" width="14.140625" customWidth="1"/>
    <col min="761" max="761" width="9.7109375" customWidth="1"/>
    <col min="762" max="762" width="19.140625" customWidth="1"/>
    <col min="763" max="763" width="62.42578125" customWidth="1"/>
    <col min="764" max="764" width="31" customWidth="1"/>
    <col min="765" max="765" width="19.28515625" customWidth="1"/>
    <col min="766" max="766" width="15.5703125" bestFit="1" customWidth="1"/>
    <col min="767" max="768" width="17.5703125" bestFit="1" customWidth="1"/>
    <col min="769" max="769" width="17.5703125" customWidth="1"/>
    <col min="770" max="771" width="17.5703125" bestFit="1" customWidth="1"/>
    <col min="772" max="772" width="15.7109375" bestFit="1" customWidth="1"/>
    <col min="773" max="773" width="15" bestFit="1" customWidth="1"/>
    <col min="774" max="774" width="15" customWidth="1"/>
    <col min="775" max="776" width="18.5703125" bestFit="1" customWidth="1"/>
    <col min="777" max="777" width="87.28515625" customWidth="1"/>
    <col min="1016" max="1016" width="14.140625" customWidth="1"/>
    <col min="1017" max="1017" width="9.7109375" customWidth="1"/>
    <col min="1018" max="1018" width="19.140625" customWidth="1"/>
    <col min="1019" max="1019" width="62.42578125" customWidth="1"/>
    <col min="1020" max="1020" width="31" customWidth="1"/>
    <col min="1021" max="1021" width="19.28515625" customWidth="1"/>
    <col min="1022" max="1022" width="15.5703125" bestFit="1" customWidth="1"/>
    <col min="1023" max="1024" width="17.5703125" bestFit="1" customWidth="1"/>
    <col min="1025" max="1025" width="17.5703125" customWidth="1"/>
    <col min="1026" max="1027" width="17.5703125" bestFit="1" customWidth="1"/>
    <col min="1028" max="1028" width="15.7109375" bestFit="1" customWidth="1"/>
    <col min="1029" max="1029" width="15" bestFit="1" customWidth="1"/>
    <col min="1030" max="1030" width="15" customWidth="1"/>
    <col min="1031" max="1032" width="18.5703125" bestFit="1" customWidth="1"/>
    <col min="1033" max="1033" width="87.28515625" customWidth="1"/>
    <col min="1272" max="1272" width="14.140625" customWidth="1"/>
    <col min="1273" max="1273" width="9.7109375" customWidth="1"/>
    <col min="1274" max="1274" width="19.140625" customWidth="1"/>
    <col min="1275" max="1275" width="62.42578125" customWidth="1"/>
    <col min="1276" max="1276" width="31" customWidth="1"/>
    <col min="1277" max="1277" width="19.28515625" customWidth="1"/>
    <col min="1278" max="1278" width="15.5703125" bestFit="1" customWidth="1"/>
    <col min="1279" max="1280" width="17.5703125" bestFit="1" customWidth="1"/>
    <col min="1281" max="1281" width="17.5703125" customWidth="1"/>
    <col min="1282" max="1283" width="17.5703125" bestFit="1" customWidth="1"/>
    <col min="1284" max="1284" width="15.7109375" bestFit="1" customWidth="1"/>
    <col min="1285" max="1285" width="15" bestFit="1" customWidth="1"/>
    <col min="1286" max="1286" width="15" customWidth="1"/>
    <col min="1287" max="1288" width="18.5703125" bestFit="1" customWidth="1"/>
    <col min="1289" max="1289" width="87.28515625" customWidth="1"/>
    <col min="1528" max="1528" width="14.140625" customWidth="1"/>
    <col min="1529" max="1529" width="9.7109375" customWidth="1"/>
    <col min="1530" max="1530" width="19.140625" customWidth="1"/>
    <col min="1531" max="1531" width="62.42578125" customWidth="1"/>
    <col min="1532" max="1532" width="31" customWidth="1"/>
    <col min="1533" max="1533" width="19.28515625" customWidth="1"/>
    <col min="1534" max="1534" width="15.5703125" bestFit="1" customWidth="1"/>
    <col min="1535" max="1536" width="17.5703125" bestFit="1" customWidth="1"/>
    <col min="1537" max="1537" width="17.5703125" customWidth="1"/>
    <col min="1538" max="1539" width="17.5703125" bestFit="1" customWidth="1"/>
    <col min="1540" max="1540" width="15.7109375" bestFit="1" customWidth="1"/>
    <col min="1541" max="1541" width="15" bestFit="1" customWidth="1"/>
    <col min="1542" max="1542" width="15" customWidth="1"/>
    <col min="1543" max="1544" width="18.5703125" bestFit="1" customWidth="1"/>
    <col min="1545" max="1545" width="87.28515625" customWidth="1"/>
    <col min="1784" max="1784" width="14.140625" customWidth="1"/>
    <col min="1785" max="1785" width="9.7109375" customWidth="1"/>
    <col min="1786" max="1786" width="19.140625" customWidth="1"/>
    <col min="1787" max="1787" width="62.42578125" customWidth="1"/>
    <col min="1788" max="1788" width="31" customWidth="1"/>
    <col min="1789" max="1789" width="19.28515625" customWidth="1"/>
    <col min="1790" max="1790" width="15.5703125" bestFit="1" customWidth="1"/>
    <col min="1791" max="1792" width="17.5703125" bestFit="1" customWidth="1"/>
    <col min="1793" max="1793" width="17.5703125" customWidth="1"/>
    <col min="1794" max="1795" width="17.5703125" bestFit="1" customWidth="1"/>
    <col min="1796" max="1796" width="15.7109375" bestFit="1" customWidth="1"/>
    <col min="1797" max="1797" width="15" bestFit="1" customWidth="1"/>
    <col min="1798" max="1798" width="15" customWidth="1"/>
    <col min="1799" max="1800" width="18.5703125" bestFit="1" customWidth="1"/>
    <col min="1801" max="1801" width="87.28515625" customWidth="1"/>
    <col min="2040" max="2040" width="14.140625" customWidth="1"/>
    <col min="2041" max="2041" width="9.7109375" customWidth="1"/>
    <col min="2042" max="2042" width="19.140625" customWidth="1"/>
    <col min="2043" max="2043" width="62.42578125" customWidth="1"/>
    <col min="2044" max="2044" width="31" customWidth="1"/>
    <col min="2045" max="2045" width="19.28515625" customWidth="1"/>
    <col min="2046" max="2046" width="15.5703125" bestFit="1" customWidth="1"/>
    <col min="2047" max="2048" width="17.5703125" bestFit="1" customWidth="1"/>
    <col min="2049" max="2049" width="17.5703125" customWidth="1"/>
    <col min="2050" max="2051" width="17.5703125" bestFit="1" customWidth="1"/>
    <col min="2052" max="2052" width="15.7109375" bestFit="1" customWidth="1"/>
    <col min="2053" max="2053" width="15" bestFit="1" customWidth="1"/>
    <col min="2054" max="2054" width="15" customWidth="1"/>
    <col min="2055" max="2056" width="18.5703125" bestFit="1" customWidth="1"/>
    <col min="2057" max="2057" width="87.28515625" customWidth="1"/>
    <col min="2296" max="2296" width="14.140625" customWidth="1"/>
    <col min="2297" max="2297" width="9.7109375" customWidth="1"/>
    <col min="2298" max="2298" width="19.140625" customWidth="1"/>
    <col min="2299" max="2299" width="62.42578125" customWidth="1"/>
    <col min="2300" max="2300" width="31" customWidth="1"/>
    <col min="2301" max="2301" width="19.28515625" customWidth="1"/>
    <col min="2302" max="2302" width="15.5703125" bestFit="1" customWidth="1"/>
    <col min="2303" max="2304" width="17.5703125" bestFit="1" customWidth="1"/>
    <col min="2305" max="2305" width="17.5703125" customWidth="1"/>
    <col min="2306" max="2307" width="17.5703125" bestFit="1" customWidth="1"/>
    <col min="2308" max="2308" width="15.7109375" bestFit="1" customWidth="1"/>
    <col min="2309" max="2309" width="15" bestFit="1" customWidth="1"/>
    <col min="2310" max="2310" width="15" customWidth="1"/>
    <col min="2311" max="2312" width="18.5703125" bestFit="1" customWidth="1"/>
    <col min="2313" max="2313" width="87.28515625" customWidth="1"/>
    <col min="2552" max="2552" width="14.140625" customWidth="1"/>
    <col min="2553" max="2553" width="9.7109375" customWidth="1"/>
    <col min="2554" max="2554" width="19.140625" customWidth="1"/>
    <col min="2555" max="2555" width="62.42578125" customWidth="1"/>
    <col min="2556" max="2556" width="31" customWidth="1"/>
    <col min="2557" max="2557" width="19.28515625" customWidth="1"/>
    <col min="2558" max="2558" width="15.5703125" bestFit="1" customWidth="1"/>
    <col min="2559" max="2560" width="17.5703125" bestFit="1" customWidth="1"/>
    <col min="2561" max="2561" width="17.5703125" customWidth="1"/>
    <col min="2562" max="2563" width="17.5703125" bestFit="1" customWidth="1"/>
    <col min="2564" max="2564" width="15.7109375" bestFit="1" customWidth="1"/>
    <col min="2565" max="2565" width="15" bestFit="1" customWidth="1"/>
    <col min="2566" max="2566" width="15" customWidth="1"/>
    <col min="2567" max="2568" width="18.5703125" bestFit="1" customWidth="1"/>
    <col min="2569" max="2569" width="87.28515625" customWidth="1"/>
    <col min="2808" max="2808" width="14.140625" customWidth="1"/>
    <col min="2809" max="2809" width="9.7109375" customWidth="1"/>
    <col min="2810" max="2810" width="19.140625" customWidth="1"/>
    <col min="2811" max="2811" width="62.42578125" customWidth="1"/>
    <col min="2812" max="2812" width="31" customWidth="1"/>
    <col min="2813" max="2813" width="19.28515625" customWidth="1"/>
    <col min="2814" max="2814" width="15.5703125" bestFit="1" customWidth="1"/>
    <col min="2815" max="2816" width="17.5703125" bestFit="1" customWidth="1"/>
    <col min="2817" max="2817" width="17.5703125" customWidth="1"/>
    <col min="2818" max="2819" width="17.5703125" bestFit="1" customWidth="1"/>
    <col min="2820" max="2820" width="15.7109375" bestFit="1" customWidth="1"/>
    <col min="2821" max="2821" width="15" bestFit="1" customWidth="1"/>
    <col min="2822" max="2822" width="15" customWidth="1"/>
    <col min="2823" max="2824" width="18.5703125" bestFit="1" customWidth="1"/>
    <col min="2825" max="2825" width="87.28515625" customWidth="1"/>
    <col min="3064" max="3064" width="14.140625" customWidth="1"/>
    <col min="3065" max="3065" width="9.7109375" customWidth="1"/>
    <col min="3066" max="3066" width="19.140625" customWidth="1"/>
    <col min="3067" max="3067" width="62.42578125" customWidth="1"/>
    <col min="3068" max="3068" width="31" customWidth="1"/>
    <col min="3069" max="3069" width="19.28515625" customWidth="1"/>
    <col min="3070" max="3070" width="15.5703125" bestFit="1" customWidth="1"/>
    <col min="3071" max="3072" width="17.5703125" bestFit="1" customWidth="1"/>
    <col min="3073" max="3073" width="17.5703125" customWidth="1"/>
    <col min="3074" max="3075" width="17.5703125" bestFit="1" customWidth="1"/>
    <col min="3076" max="3076" width="15.7109375" bestFit="1" customWidth="1"/>
    <col min="3077" max="3077" width="15" bestFit="1" customWidth="1"/>
    <col min="3078" max="3078" width="15" customWidth="1"/>
    <col min="3079" max="3080" width="18.5703125" bestFit="1" customWidth="1"/>
    <col min="3081" max="3081" width="87.28515625" customWidth="1"/>
    <col min="3320" max="3320" width="14.140625" customWidth="1"/>
    <col min="3321" max="3321" width="9.7109375" customWidth="1"/>
    <col min="3322" max="3322" width="19.140625" customWidth="1"/>
    <col min="3323" max="3323" width="62.42578125" customWidth="1"/>
    <col min="3324" max="3324" width="31" customWidth="1"/>
    <col min="3325" max="3325" width="19.28515625" customWidth="1"/>
    <col min="3326" max="3326" width="15.5703125" bestFit="1" customWidth="1"/>
    <col min="3327" max="3328" width="17.5703125" bestFit="1" customWidth="1"/>
    <col min="3329" max="3329" width="17.5703125" customWidth="1"/>
    <col min="3330" max="3331" width="17.5703125" bestFit="1" customWidth="1"/>
    <col min="3332" max="3332" width="15.7109375" bestFit="1" customWidth="1"/>
    <col min="3333" max="3333" width="15" bestFit="1" customWidth="1"/>
    <col min="3334" max="3334" width="15" customWidth="1"/>
    <col min="3335" max="3336" width="18.5703125" bestFit="1" customWidth="1"/>
    <col min="3337" max="3337" width="87.28515625" customWidth="1"/>
    <col min="3576" max="3576" width="14.140625" customWidth="1"/>
    <col min="3577" max="3577" width="9.7109375" customWidth="1"/>
    <col min="3578" max="3578" width="19.140625" customWidth="1"/>
    <col min="3579" max="3579" width="62.42578125" customWidth="1"/>
    <col min="3580" max="3580" width="31" customWidth="1"/>
    <col min="3581" max="3581" width="19.28515625" customWidth="1"/>
    <col min="3582" max="3582" width="15.5703125" bestFit="1" customWidth="1"/>
    <col min="3583" max="3584" width="17.5703125" bestFit="1" customWidth="1"/>
    <col min="3585" max="3585" width="17.5703125" customWidth="1"/>
    <col min="3586" max="3587" width="17.5703125" bestFit="1" customWidth="1"/>
    <col min="3588" max="3588" width="15.7109375" bestFit="1" customWidth="1"/>
    <col min="3589" max="3589" width="15" bestFit="1" customWidth="1"/>
    <col min="3590" max="3590" width="15" customWidth="1"/>
    <col min="3591" max="3592" width="18.5703125" bestFit="1" customWidth="1"/>
    <col min="3593" max="3593" width="87.28515625" customWidth="1"/>
    <col min="3832" max="3832" width="14.140625" customWidth="1"/>
    <col min="3833" max="3833" width="9.7109375" customWidth="1"/>
    <col min="3834" max="3834" width="19.140625" customWidth="1"/>
    <col min="3835" max="3835" width="62.42578125" customWidth="1"/>
    <col min="3836" max="3836" width="31" customWidth="1"/>
    <col min="3837" max="3837" width="19.28515625" customWidth="1"/>
    <col min="3838" max="3838" width="15.5703125" bestFit="1" customWidth="1"/>
    <col min="3839" max="3840" width="17.5703125" bestFit="1" customWidth="1"/>
    <col min="3841" max="3841" width="17.5703125" customWidth="1"/>
    <col min="3842" max="3843" width="17.5703125" bestFit="1" customWidth="1"/>
    <col min="3844" max="3844" width="15.7109375" bestFit="1" customWidth="1"/>
    <col min="3845" max="3845" width="15" bestFit="1" customWidth="1"/>
    <col min="3846" max="3846" width="15" customWidth="1"/>
    <col min="3847" max="3848" width="18.5703125" bestFit="1" customWidth="1"/>
    <col min="3849" max="3849" width="87.28515625" customWidth="1"/>
    <col min="4088" max="4088" width="14.140625" customWidth="1"/>
    <col min="4089" max="4089" width="9.7109375" customWidth="1"/>
    <col min="4090" max="4090" width="19.140625" customWidth="1"/>
    <col min="4091" max="4091" width="62.42578125" customWidth="1"/>
    <col min="4092" max="4092" width="31" customWidth="1"/>
    <col min="4093" max="4093" width="19.28515625" customWidth="1"/>
    <col min="4094" max="4094" width="15.5703125" bestFit="1" customWidth="1"/>
    <col min="4095" max="4096" width="17.5703125" bestFit="1" customWidth="1"/>
    <col min="4097" max="4097" width="17.5703125" customWidth="1"/>
    <col min="4098" max="4099" width="17.5703125" bestFit="1" customWidth="1"/>
    <col min="4100" max="4100" width="15.7109375" bestFit="1" customWidth="1"/>
    <col min="4101" max="4101" width="15" bestFit="1" customWidth="1"/>
    <col min="4102" max="4102" width="15" customWidth="1"/>
    <col min="4103" max="4104" width="18.5703125" bestFit="1" customWidth="1"/>
    <col min="4105" max="4105" width="87.28515625" customWidth="1"/>
    <col min="4344" max="4344" width="14.140625" customWidth="1"/>
    <col min="4345" max="4345" width="9.7109375" customWidth="1"/>
    <col min="4346" max="4346" width="19.140625" customWidth="1"/>
    <col min="4347" max="4347" width="62.42578125" customWidth="1"/>
    <col min="4348" max="4348" width="31" customWidth="1"/>
    <col min="4349" max="4349" width="19.28515625" customWidth="1"/>
    <col min="4350" max="4350" width="15.5703125" bestFit="1" customWidth="1"/>
    <col min="4351" max="4352" width="17.5703125" bestFit="1" customWidth="1"/>
    <col min="4353" max="4353" width="17.5703125" customWidth="1"/>
    <col min="4354" max="4355" width="17.5703125" bestFit="1" customWidth="1"/>
    <col min="4356" max="4356" width="15.7109375" bestFit="1" customWidth="1"/>
    <col min="4357" max="4357" width="15" bestFit="1" customWidth="1"/>
    <col min="4358" max="4358" width="15" customWidth="1"/>
    <col min="4359" max="4360" width="18.5703125" bestFit="1" customWidth="1"/>
    <col min="4361" max="4361" width="87.28515625" customWidth="1"/>
    <col min="4600" max="4600" width="14.140625" customWidth="1"/>
    <col min="4601" max="4601" width="9.7109375" customWidth="1"/>
    <col min="4602" max="4602" width="19.140625" customWidth="1"/>
    <col min="4603" max="4603" width="62.42578125" customWidth="1"/>
    <col min="4604" max="4604" width="31" customWidth="1"/>
    <col min="4605" max="4605" width="19.28515625" customWidth="1"/>
    <col min="4606" max="4606" width="15.5703125" bestFit="1" customWidth="1"/>
    <col min="4607" max="4608" width="17.5703125" bestFit="1" customWidth="1"/>
    <col min="4609" max="4609" width="17.5703125" customWidth="1"/>
    <col min="4610" max="4611" width="17.5703125" bestFit="1" customWidth="1"/>
    <col min="4612" max="4612" width="15.7109375" bestFit="1" customWidth="1"/>
    <col min="4613" max="4613" width="15" bestFit="1" customWidth="1"/>
    <col min="4614" max="4614" width="15" customWidth="1"/>
    <col min="4615" max="4616" width="18.5703125" bestFit="1" customWidth="1"/>
    <col min="4617" max="4617" width="87.28515625" customWidth="1"/>
    <col min="4856" max="4856" width="14.140625" customWidth="1"/>
    <col min="4857" max="4857" width="9.7109375" customWidth="1"/>
    <col min="4858" max="4858" width="19.140625" customWidth="1"/>
    <col min="4859" max="4859" width="62.42578125" customWidth="1"/>
    <col min="4860" max="4860" width="31" customWidth="1"/>
    <col min="4861" max="4861" width="19.28515625" customWidth="1"/>
    <col min="4862" max="4862" width="15.5703125" bestFit="1" customWidth="1"/>
    <col min="4863" max="4864" width="17.5703125" bestFit="1" customWidth="1"/>
    <col min="4865" max="4865" width="17.5703125" customWidth="1"/>
    <col min="4866" max="4867" width="17.5703125" bestFit="1" customWidth="1"/>
    <col min="4868" max="4868" width="15.7109375" bestFit="1" customWidth="1"/>
    <col min="4869" max="4869" width="15" bestFit="1" customWidth="1"/>
    <col min="4870" max="4870" width="15" customWidth="1"/>
    <col min="4871" max="4872" width="18.5703125" bestFit="1" customWidth="1"/>
    <col min="4873" max="4873" width="87.28515625" customWidth="1"/>
    <col min="5112" max="5112" width="14.140625" customWidth="1"/>
    <col min="5113" max="5113" width="9.7109375" customWidth="1"/>
    <col min="5114" max="5114" width="19.140625" customWidth="1"/>
    <col min="5115" max="5115" width="62.42578125" customWidth="1"/>
    <col min="5116" max="5116" width="31" customWidth="1"/>
    <col min="5117" max="5117" width="19.28515625" customWidth="1"/>
    <col min="5118" max="5118" width="15.5703125" bestFit="1" customWidth="1"/>
    <col min="5119" max="5120" width="17.5703125" bestFit="1" customWidth="1"/>
    <col min="5121" max="5121" width="17.5703125" customWidth="1"/>
    <col min="5122" max="5123" width="17.5703125" bestFit="1" customWidth="1"/>
    <col min="5124" max="5124" width="15.7109375" bestFit="1" customWidth="1"/>
    <col min="5125" max="5125" width="15" bestFit="1" customWidth="1"/>
    <col min="5126" max="5126" width="15" customWidth="1"/>
    <col min="5127" max="5128" width="18.5703125" bestFit="1" customWidth="1"/>
    <col min="5129" max="5129" width="87.28515625" customWidth="1"/>
    <col min="5368" max="5368" width="14.140625" customWidth="1"/>
    <col min="5369" max="5369" width="9.7109375" customWidth="1"/>
    <col min="5370" max="5370" width="19.140625" customWidth="1"/>
    <col min="5371" max="5371" width="62.42578125" customWidth="1"/>
    <col min="5372" max="5372" width="31" customWidth="1"/>
    <col min="5373" max="5373" width="19.28515625" customWidth="1"/>
    <col min="5374" max="5374" width="15.5703125" bestFit="1" customWidth="1"/>
    <col min="5375" max="5376" width="17.5703125" bestFit="1" customWidth="1"/>
    <col min="5377" max="5377" width="17.5703125" customWidth="1"/>
    <col min="5378" max="5379" width="17.5703125" bestFit="1" customWidth="1"/>
    <col min="5380" max="5380" width="15.7109375" bestFit="1" customWidth="1"/>
    <col min="5381" max="5381" width="15" bestFit="1" customWidth="1"/>
    <col min="5382" max="5382" width="15" customWidth="1"/>
    <col min="5383" max="5384" width="18.5703125" bestFit="1" customWidth="1"/>
    <col min="5385" max="5385" width="87.28515625" customWidth="1"/>
    <col min="5624" max="5624" width="14.140625" customWidth="1"/>
    <col min="5625" max="5625" width="9.7109375" customWidth="1"/>
    <col min="5626" max="5626" width="19.140625" customWidth="1"/>
    <col min="5627" max="5627" width="62.42578125" customWidth="1"/>
    <col min="5628" max="5628" width="31" customWidth="1"/>
    <col min="5629" max="5629" width="19.28515625" customWidth="1"/>
    <col min="5630" max="5630" width="15.5703125" bestFit="1" customWidth="1"/>
    <col min="5631" max="5632" width="17.5703125" bestFit="1" customWidth="1"/>
    <col min="5633" max="5633" width="17.5703125" customWidth="1"/>
    <col min="5634" max="5635" width="17.5703125" bestFit="1" customWidth="1"/>
    <col min="5636" max="5636" width="15.7109375" bestFit="1" customWidth="1"/>
    <col min="5637" max="5637" width="15" bestFit="1" customWidth="1"/>
    <col min="5638" max="5638" width="15" customWidth="1"/>
    <col min="5639" max="5640" width="18.5703125" bestFit="1" customWidth="1"/>
    <col min="5641" max="5641" width="87.28515625" customWidth="1"/>
    <col min="5880" max="5880" width="14.140625" customWidth="1"/>
    <col min="5881" max="5881" width="9.7109375" customWidth="1"/>
    <col min="5882" max="5882" width="19.140625" customWidth="1"/>
    <col min="5883" max="5883" width="62.42578125" customWidth="1"/>
    <col min="5884" max="5884" width="31" customWidth="1"/>
    <col min="5885" max="5885" width="19.28515625" customWidth="1"/>
    <col min="5886" max="5886" width="15.5703125" bestFit="1" customWidth="1"/>
    <col min="5887" max="5888" width="17.5703125" bestFit="1" customWidth="1"/>
    <col min="5889" max="5889" width="17.5703125" customWidth="1"/>
    <col min="5890" max="5891" width="17.5703125" bestFit="1" customWidth="1"/>
    <col min="5892" max="5892" width="15.7109375" bestFit="1" customWidth="1"/>
    <col min="5893" max="5893" width="15" bestFit="1" customWidth="1"/>
    <col min="5894" max="5894" width="15" customWidth="1"/>
    <col min="5895" max="5896" width="18.5703125" bestFit="1" customWidth="1"/>
    <col min="5897" max="5897" width="87.28515625" customWidth="1"/>
    <col min="6136" max="6136" width="14.140625" customWidth="1"/>
    <col min="6137" max="6137" width="9.7109375" customWidth="1"/>
    <col min="6138" max="6138" width="19.140625" customWidth="1"/>
    <col min="6139" max="6139" width="62.42578125" customWidth="1"/>
    <col min="6140" max="6140" width="31" customWidth="1"/>
    <col min="6141" max="6141" width="19.28515625" customWidth="1"/>
    <col min="6142" max="6142" width="15.5703125" bestFit="1" customWidth="1"/>
    <col min="6143" max="6144" width="17.5703125" bestFit="1" customWidth="1"/>
    <col min="6145" max="6145" width="17.5703125" customWidth="1"/>
    <col min="6146" max="6147" width="17.5703125" bestFit="1" customWidth="1"/>
    <col min="6148" max="6148" width="15.7109375" bestFit="1" customWidth="1"/>
    <col min="6149" max="6149" width="15" bestFit="1" customWidth="1"/>
    <col min="6150" max="6150" width="15" customWidth="1"/>
    <col min="6151" max="6152" width="18.5703125" bestFit="1" customWidth="1"/>
    <col min="6153" max="6153" width="87.28515625" customWidth="1"/>
    <col min="6392" max="6392" width="14.140625" customWidth="1"/>
    <col min="6393" max="6393" width="9.7109375" customWidth="1"/>
    <col min="6394" max="6394" width="19.140625" customWidth="1"/>
    <col min="6395" max="6395" width="62.42578125" customWidth="1"/>
    <col min="6396" max="6396" width="31" customWidth="1"/>
    <col min="6397" max="6397" width="19.28515625" customWidth="1"/>
    <col min="6398" max="6398" width="15.5703125" bestFit="1" customWidth="1"/>
    <col min="6399" max="6400" width="17.5703125" bestFit="1" customWidth="1"/>
    <col min="6401" max="6401" width="17.5703125" customWidth="1"/>
    <col min="6402" max="6403" width="17.5703125" bestFit="1" customWidth="1"/>
    <col min="6404" max="6404" width="15.7109375" bestFit="1" customWidth="1"/>
    <col min="6405" max="6405" width="15" bestFit="1" customWidth="1"/>
    <col min="6406" max="6406" width="15" customWidth="1"/>
    <col min="6407" max="6408" width="18.5703125" bestFit="1" customWidth="1"/>
    <col min="6409" max="6409" width="87.28515625" customWidth="1"/>
    <col min="6648" max="6648" width="14.140625" customWidth="1"/>
    <col min="6649" max="6649" width="9.7109375" customWidth="1"/>
    <col min="6650" max="6650" width="19.140625" customWidth="1"/>
    <col min="6651" max="6651" width="62.42578125" customWidth="1"/>
    <col min="6652" max="6652" width="31" customWidth="1"/>
    <col min="6653" max="6653" width="19.28515625" customWidth="1"/>
    <col min="6654" max="6654" width="15.5703125" bestFit="1" customWidth="1"/>
    <col min="6655" max="6656" width="17.5703125" bestFit="1" customWidth="1"/>
    <col min="6657" max="6657" width="17.5703125" customWidth="1"/>
    <col min="6658" max="6659" width="17.5703125" bestFit="1" customWidth="1"/>
    <col min="6660" max="6660" width="15.7109375" bestFit="1" customWidth="1"/>
    <col min="6661" max="6661" width="15" bestFit="1" customWidth="1"/>
    <col min="6662" max="6662" width="15" customWidth="1"/>
    <col min="6663" max="6664" width="18.5703125" bestFit="1" customWidth="1"/>
    <col min="6665" max="6665" width="87.28515625" customWidth="1"/>
    <col min="6904" max="6904" width="14.140625" customWidth="1"/>
    <col min="6905" max="6905" width="9.7109375" customWidth="1"/>
    <col min="6906" max="6906" width="19.140625" customWidth="1"/>
    <col min="6907" max="6907" width="62.42578125" customWidth="1"/>
    <col min="6908" max="6908" width="31" customWidth="1"/>
    <col min="6909" max="6909" width="19.28515625" customWidth="1"/>
    <col min="6910" max="6910" width="15.5703125" bestFit="1" customWidth="1"/>
    <col min="6911" max="6912" width="17.5703125" bestFit="1" customWidth="1"/>
    <col min="6913" max="6913" width="17.5703125" customWidth="1"/>
    <col min="6914" max="6915" width="17.5703125" bestFit="1" customWidth="1"/>
    <col min="6916" max="6916" width="15.7109375" bestFit="1" customWidth="1"/>
    <col min="6917" max="6917" width="15" bestFit="1" customWidth="1"/>
    <col min="6918" max="6918" width="15" customWidth="1"/>
    <col min="6919" max="6920" width="18.5703125" bestFit="1" customWidth="1"/>
    <col min="6921" max="6921" width="87.28515625" customWidth="1"/>
    <col min="7160" max="7160" width="14.140625" customWidth="1"/>
    <col min="7161" max="7161" width="9.7109375" customWidth="1"/>
    <col min="7162" max="7162" width="19.140625" customWidth="1"/>
    <col min="7163" max="7163" width="62.42578125" customWidth="1"/>
    <col min="7164" max="7164" width="31" customWidth="1"/>
    <col min="7165" max="7165" width="19.28515625" customWidth="1"/>
    <col min="7166" max="7166" width="15.5703125" bestFit="1" customWidth="1"/>
    <col min="7167" max="7168" width="17.5703125" bestFit="1" customWidth="1"/>
    <col min="7169" max="7169" width="17.5703125" customWidth="1"/>
    <col min="7170" max="7171" width="17.5703125" bestFit="1" customWidth="1"/>
    <col min="7172" max="7172" width="15.7109375" bestFit="1" customWidth="1"/>
    <col min="7173" max="7173" width="15" bestFit="1" customWidth="1"/>
    <col min="7174" max="7174" width="15" customWidth="1"/>
    <col min="7175" max="7176" width="18.5703125" bestFit="1" customWidth="1"/>
    <col min="7177" max="7177" width="87.28515625" customWidth="1"/>
    <col min="7416" max="7416" width="14.140625" customWidth="1"/>
    <col min="7417" max="7417" width="9.7109375" customWidth="1"/>
    <col min="7418" max="7418" width="19.140625" customWidth="1"/>
    <col min="7419" max="7419" width="62.42578125" customWidth="1"/>
    <col min="7420" max="7420" width="31" customWidth="1"/>
    <col min="7421" max="7421" width="19.28515625" customWidth="1"/>
    <col min="7422" max="7422" width="15.5703125" bestFit="1" customWidth="1"/>
    <col min="7423" max="7424" width="17.5703125" bestFit="1" customWidth="1"/>
    <col min="7425" max="7425" width="17.5703125" customWidth="1"/>
    <col min="7426" max="7427" width="17.5703125" bestFit="1" customWidth="1"/>
    <col min="7428" max="7428" width="15.7109375" bestFit="1" customWidth="1"/>
    <col min="7429" max="7429" width="15" bestFit="1" customWidth="1"/>
    <col min="7430" max="7430" width="15" customWidth="1"/>
    <col min="7431" max="7432" width="18.5703125" bestFit="1" customWidth="1"/>
    <col min="7433" max="7433" width="87.28515625" customWidth="1"/>
    <col min="7672" max="7672" width="14.140625" customWidth="1"/>
    <col min="7673" max="7673" width="9.7109375" customWidth="1"/>
    <col min="7674" max="7674" width="19.140625" customWidth="1"/>
    <col min="7675" max="7675" width="62.42578125" customWidth="1"/>
    <col min="7676" max="7676" width="31" customWidth="1"/>
    <col min="7677" max="7677" width="19.28515625" customWidth="1"/>
    <col min="7678" max="7678" width="15.5703125" bestFit="1" customWidth="1"/>
    <col min="7679" max="7680" width="17.5703125" bestFit="1" customWidth="1"/>
    <col min="7681" max="7681" width="17.5703125" customWidth="1"/>
    <col min="7682" max="7683" width="17.5703125" bestFit="1" customWidth="1"/>
    <col min="7684" max="7684" width="15.7109375" bestFit="1" customWidth="1"/>
    <col min="7685" max="7685" width="15" bestFit="1" customWidth="1"/>
    <col min="7686" max="7686" width="15" customWidth="1"/>
    <col min="7687" max="7688" width="18.5703125" bestFit="1" customWidth="1"/>
    <col min="7689" max="7689" width="87.28515625" customWidth="1"/>
    <col min="7928" max="7928" width="14.140625" customWidth="1"/>
    <col min="7929" max="7929" width="9.7109375" customWidth="1"/>
    <col min="7930" max="7930" width="19.140625" customWidth="1"/>
    <col min="7931" max="7931" width="62.42578125" customWidth="1"/>
    <col min="7932" max="7932" width="31" customWidth="1"/>
    <col min="7933" max="7933" width="19.28515625" customWidth="1"/>
    <col min="7934" max="7934" width="15.5703125" bestFit="1" customWidth="1"/>
    <col min="7935" max="7936" width="17.5703125" bestFit="1" customWidth="1"/>
    <col min="7937" max="7937" width="17.5703125" customWidth="1"/>
    <col min="7938" max="7939" width="17.5703125" bestFit="1" customWidth="1"/>
    <col min="7940" max="7940" width="15.7109375" bestFit="1" customWidth="1"/>
    <col min="7941" max="7941" width="15" bestFit="1" customWidth="1"/>
    <col min="7942" max="7942" width="15" customWidth="1"/>
    <col min="7943" max="7944" width="18.5703125" bestFit="1" customWidth="1"/>
    <col min="7945" max="7945" width="87.28515625" customWidth="1"/>
    <col min="8184" max="8184" width="14.140625" customWidth="1"/>
    <col min="8185" max="8185" width="9.7109375" customWidth="1"/>
    <col min="8186" max="8186" width="19.140625" customWidth="1"/>
    <col min="8187" max="8187" width="62.42578125" customWidth="1"/>
    <col min="8188" max="8188" width="31" customWidth="1"/>
    <col min="8189" max="8189" width="19.28515625" customWidth="1"/>
    <col min="8190" max="8190" width="15.5703125" bestFit="1" customWidth="1"/>
    <col min="8191" max="8192" width="17.5703125" bestFit="1" customWidth="1"/>
    <col min="8193" max="8193" width="17.5703125" customWidth="1"/>
    <col min="8194" max="8195" width="17.5703125" bestFit="1" customWidth="1"/>
    <col min="8196" max="8196" width="15.7109375" bestFit="1" customWidth="1"/>
    <col min="8197" max="8197" width="15" bestFit="1" customWidth="1"/>
    <col min="8198" max="8198" width="15" customWidth="1"/>
    <col min="8199" max="8200" width="18.5703125" bestFit="1" customWidth="1"/>
    <col min="8201" max="8201" width="87.28515625" customWidth="1"/>
    <col min="8440" max="8440" width="14.140625" customWidth="1"/>
    <col min="8441" max="8441" width="9.7109375" customWidth="1"/>
    <col min="8442" max="8442" width="19.140625" customWidth="1"/>
    <col min="8443" max="8443" width="62.42578125" customWidth="1"/>
    <col min="8444" max="8444" width="31" customWidth="1"/>
    <col min="8445" max="8445" width="19.28515625" customWidth="1"/>
    <col min="8446" max="8446" width="15.5703125" bestFit="1" customWidth="1"/>
    <col min="8447" max="8448" width="17.5703125" bestFit="1" customWidth="1"/>
    <col min="8449" max="8449" width="17.5703125" customWidth="1"/>
    <col min="8450" max="8451" width="17.5703125" bestFit="1" customWidth="1"/>
    <col min="8452" max="8452" width="15.7109375" bestFit="1" customWidth="1"/>
    <col min="8453" max="8453" width="15" bestFit="1" customWidth="1"/>
    <col min="8454" max="8454" width="15" customWidth="1"/>
    <col min="8455" max="8456" width="18.5703125" bestFit="1" customWidth="1"/>
    <col min="8457" max="8457" width="87.28515625" customWidth="1"/>
    <col min="8696" max="8696" width="14.140625" customWidth="1"/>
    <col min="8697" max="8697" width="9.7109375" customWidth="1"/>
    <col min="8698" max="8698" width="19.140625" customWidth="1"/>
    <col min="8699" max="8699" width="62.42578125" customWidth="1"/>
    <col min="8700" max="8700" width="31" customWidth="1"/>
    <col min="8701" max="8701" width="19.28515625" customWidth="1"/>
    <col min="8702" max="8702" width="15.5703125" bestFit="1" customWidth="1"/>
    <col min="8703" max="8704" width="17.5703125" bestFit="1" customWidth="1"/>
    <col min="8705" max="8705" width="17.5703125" customWidth="1"/>
    <col min="8706" max="8707" width="17.5703125" bestFit="1" customWidth="1"/>
    <col min="8708" max="8708" width="15.7109375" bestFit="1" customWidth="1"/>
    <col min="8709" max="8709" width="15" bestFit="1" customWidth="1"/>
    <col min="8710" max="8710" width="15" customWidth="1"/>
    <col min="8711" max="8712" width="18.5703125" bestFit="1" customWidth="1"/>
    <col min="8713" max="8713" width="87.28515625" customWidth="1"/>
    <col min="8952" max="8952" width="14.140625" customWidth="1"/>
    <col min="8953" max="8953" width="9.7109375" customWidth="1"/>
    <col min="8954" max="8954" width="19.140625" customWidth="1"/>
    <col min="8955" max="8955" width="62.42578125" customWidth="1"/>
    <col min="8956" max="8956" width="31" customWidth="1"/>
    <col min="8957" max="8957" width="19.28515625" customWidth="1"/>
    <col min="8958" max="8958" width="15.5703125" bestFit="1" customWidth="1"/>
    <col min="8959" max="8960" width="17.5703125" bestFit="1" customWidth="1"/>
    <col min="8961" max="8961" width="17.5703125" customWidth="1"/>
    <col min="8962" max="8963" width="17.5703125" bestFit="1" customWidth="1"/>
    <col min="8964" max="8964" width="15.7109375" bestFit="1" customWidth="1"/>
    <col min="8965" max="8965" width="15" bestFit="1" customWidth="1"/>
    <col min="8966" max="8966" width="15" customWidth="1"/>
    <col min="8967" max="8968" width="18.5703125" bestFit="1" customWidth="1"/>
    <col min="8969" max="8969" width="87.28515625" customWidth="1"/>
    <col min="9208" max="9208" width="14.140625" customWidth="1"/>
    <col min="9209" max="9209" width="9.7109375" customWidth="1"/>
    <col min="9210" max="9210" width="19.140625" customWidth="1"/>
    <col min="9211" max="9211" width="62.42578125" customWidth="1"/>
    <col min="9212" max="9212" width="31" customWidth="1"/>
    <col min="9213" max="9213" width="19.28515625" customWidth="1"/>
    <col min="9214" max="9214" width="15.5703125" bestFit="1" customWidth="1"/>
    <col min="9215" max="9216" width="17.5703125" bestFit="1" customWidth="1"/>
    <col min="9217" max="9217" width="17.5703125" customWidth="1"/>
    <col min="9218" max="9219" width="17.5703125" bestFit="1" customWidth="1"/>
    <col min="9220" max="9220" width="15.7109375" bestFit="1" customWidth="1"/>
    <col min="9221" max="9221" width="15" bestFit="1" customWidth="1"/>
    <col min="9222" max="9222" width="15" customWidth="1"/>
    <col min="9223" max="9224" width="18.5703125" bestFit="1" customWidth="1"/>
    <col min="9225" max="9225" width="87.28515625" customWidth="1"/>
    <col min="9464" max="9464" width="14.140625" customWidth="1"/>
    <col min="9465" max="9465" width="9.7109375" customWidth="1"/>
    <col min="9466" max="9466" width="19.140625" customWidth="1"/>
    <col min="9467" max="9467" width="62.42578125" customWidth="1"/>
    <col min="9468" max="9468" width="31" customWidth="1"/>
    <col min="9469" max="9469" width="19.28515625" customWidth="1"/>
    <col min="9470" max="9470" width="15.5703125" bestFit="1" customWidth="1"/>
    <col min="9471" max="9472" width="17.5703125" bestFit="1" customWidth="1"/>
    <col min="9473" max="9473" width="17.5703125" customWidth="1"/>
    <col min="9474" max="9475" width="17.5703125" bestFit="1" customWidth="1"/>
    <col min="9476" max="9476" width="15.7109375" bestFit="1" customWidth="1"/>
    <col min="9477" max="9477" width="15" bestFit="1" customWidth="1"/>
    <col min="9478" max="9478" width="15" customWidth="1"/>
    <col min="9479" max="9480" width="18.5703125" bestFit="1" customWidth="1"/>
    <col min="9481" max="9481" width="87.28515625" customWidth="1"/>
    <col min="9720" max="9720" width="14.140625" customWidth="1"/>
    <col min="9721" max="9721" width="9.7109375" customWidth="1"/>
    <col min="9722" max="9722" width="19.140625" customWidth="1"/>
    <col min="9723" max="9723" width="62.42578125" customWidth="1"/>
    <col min="9724" max="9724" width="31" customWidth="1"/>
    <col min="9725" max="9725" width="19.28515625" customWidth="1"/>
    <col min="9726" max="9726" width="15.5703125" bestFit="1" customWidth="1"/>
    <col min="9727" max="9728" width="17.5703125" bestFit="1" customWidth="1"/>
    <col min="9729" max="9729" width="17.5703125" customWidth="1"/>
    <col min="9730" max="9731" width="17.5703125" bestFit="1" customWidth="1"/>
    <col min="9732" max="9732" width="15.7109375" bestFit="1" customWidth="1"/>
    <col min="9733" max="9733" width="15" bestFit="1" customWidth="1"/>
    <col min="9734" max="9734" width="15" customWidth="1"/>
    <col min="9735" max="9736" width="18.5703125" bestFit="1" customWidth="1"/>
    <col min="9737" max="9737" width="87.28515625" customWidth="1"/>
    <col min="9976" max="9976" width="14.140625" customWidth="1"/>
    <col min="9977" max="9977" width="9.7109375" customWidth="1"/>
    <col min="9978" max="9978" width="19.140625" customWidth="1"/>
    <col min="9979" max="9979" width="62.42578125" customWidth="1"/>
    <col min="9980" max="9980" width="31" customWidth="1"/>
    <col min="9981" max="9981" width="19.28515625" customWidth="1"/>
    <col min="9982" max="9982" width="15.5703125" bestFit="1" customWidth="1"/>
    <col min="9983" max="9984" width="17.5703125" bestFit="1" customWidth="1"/>
    <col min="9985" max="9985" width="17.5703125" customWidth="1"/>
    <col min="9986" max="9987" width="17.5703125" bestFit="1" customWidth="1"/>
    <col min="9988" max="9988" width="15.7109375" bestFit="1" customWidth="1"/>
    <col min="9989" max="9989" width="15" bestFit="1" customWidth="1"/>
    <col min="9990" max="9990" width="15" customWidth="1"/>
    <col min="9991" max="9992" width="18.5703125" bestFit="1" customWidth="1"/>
    <col min="9993" max="9993" width="87.28515625" customWidth="1"/>
    <col min="10232" max="10232" width="14.140625" customWidth="1"/>
    <col min="10233" max="10233" width="9.7109375" customWidth="1"/>
    <col min="10234" max="10234" width="19.140625" customWidth="1"/>
    <col min="10235" max="10235" width="62.42578125" customWidth="1"/>
    <col min="10236" max="10236" width="31" customWidth="1"/>
    <col min="10237" max="10237" width="19.28515625" customWidth="1"/>
    <col min="10238" max="10238" width="15.5703125" bestFit="1" customWidth="1"/>
    <col min="10239" max="10240" width="17.5703125" bestFit="1" customWidth="1"/>
    <col min="10241" max="10241" width="17.5703125" customWidth="1"/>
    <col min="10242" max="10243" width="17.5703125" bestFit="1" customWidth="1"/>
    <col min="10244" max="10244" width="15.7109375" bestFit="1" customWidth="1"/>
    <col min="10245" max="10245" width="15" bestFit="1" customWidth="1"/>
    <col min="10246" max="10246" width="15" customWidth="1"/>
    <col min="10247" max="10248" width="18.5703125" bestFit="1" customWidth="1"/>
    <col min="10249" max="10249" width="87.28515625" customWidth="1"/>
    <col min="10488" max="10488" width="14.140625" customWidth="1"/>
    <col min="10489" max="10489" width="9.7109375" customWidth="1"/>
    <col min="10490" max="10490" width="19.140625" customWidth="1"/>
    <col min="10491" max="10491" width="62.42578125" customWidth="1"/>
    <col min="10492" max="10492" width="31" customWidth="1"/>
    <col min="10493" max="10493" width="19.28515625" customWidth="1"/>
    <col min="10494" max="10494" width="15.5703125" bestFit="1" customWidth="1"/>
    <col min="10495" max="10496" width="17.5703125" bestFit="1" customWidth="1"/>
    <col min="10497" max="10497" width="17.5703125" customWidth="1"/>
    <col min="10498" max="10499" width="17.5703125" bestFit="1" customWidth="1"/>
    <col min="10500" max="10500" width="15.7109375" bestFit="1" customWidth="1"/>
    <col min="10501" max="10501" width="15" bestFit="1" customWidth="1"/>
    <col min="10502" max="10502" width="15" customWidth="1"/>
    <col min="10503" max="10504" width="18.5703125" bestFit="1" customWidth="1"/>
    <col min="10505" max="10505" width="87.28515625" customWidth="1"/>
    <col min="10744" max="10744" width="14.140625" customWidth="1"/>
    <col min="10745" max="10745" width="9.7109375" customWidth="1"/>
    <col min="10746" max="10746" width="19.140625" customWidth="1"/>
    <col min="10747" max="10747" width="62.42578125" customWidth="1"/>
    <col min="10748" max="10748" width="31" customWidth="1"/>
    <col min="10749" max="10749" width="19.28515625" customWidth="1"/>
    <col min="10750" max="10750" width="15.5703125" bestFit="1" customWidth="1"/>
    <col min="10751" max="10752" width="17.5703125" bestFit="1" customWidth="1"/>
    <col min="10753" max="10753" width="17.5703125" customWidth="1"/>
    <col min="10754" max="10755" width="17.5703125" bestFit="1" customWidth="1"/>
    <col min="10756" max="10756" width="15.7109375" bestFit="1" customWidth="1"/>
    <col min="10757" max="10757" width="15" bestFit="1" customWidth="1"/>
    <col min="10758" max="10758" width="15" customWidth="1"/>
    <col min="10759" max="10760" width="18.5703125" bestFit="1" customWidth="1"/>
    <col min="10761" max="10761" width="87.28515625" customWidth="1"/>
    <col min="11000" max="11000" width="14.140625" customWidth="1"/>
    <col min="11001" max="11001" width="9.7109375" customWidth="1"/>
    <col min="11002" max="11002" width="19.140625" customWidth="1"/>
    <col min="11003" max="11003" width="62.42578125" customWidth="1"/>
    <col min="11004" max="11004" width="31" customWidth="1"/>
    <col min="11005" max="11005" width="19.28515625" customWidth="1"/>
    <col min="11006" max="11006" width="15.5703125" bestFit="1" customWidth="1"/>
    <col min="11007" max="11008" width="17.5703125" bestFit="1" customWidth="1"/>
    <col min="11009" max="11009" width="17.5703125" customWidth="1"/>
    <col min="11010" max="11011" width="17.5703125" bestFit="1" customWidth="1"/>
    <col min="11012" max="11012" width="15.7109375" bestFit="1" customWidth="1"/>
    <col min="11013" max="11013" width="15" bestFit="1" customWidth="1"/>
    <col min="11014" max="11014" width="15" customWidth="1"/>
    <col min="11015" max="11016" width="18.5703125" bestFit="1" customWidth="1"/>
    <col min="11017" max="11017" width="87.28515625" customWidth="1"/>
    <col min="11256" max="11256" width="14.140625" customWidth="1"/>
    <col min="11257" max="11257" width="9.7109375" customWidth="1"/>
    <col min="11258" max="11258" width="19.140625" customWidth="1"/>
    <col min="11259" max="11259" width="62.42578125" customWidth="1"/>
    <col min="11260" max="11260" width="31" customWidth="1"/>
    <col min="11261" max="11261" width="19.28515625" customWidth="1"/>
    <col min="11262" max="11262" width="15.5703125" bestFit="1" customWidth="1"/>
    <col min="11263" max="11264" width="17.5703125" bestFit="1" customWidth="1"/>
    <col min="11265" max="11265" width="17.5703125" customWidth="1"/>
    <col min="11266" max="11267" width="17.5703125" bestFit="1" customWidth="1"/>
    <col min="11268" max="11268" width="15.7109375" bestFit="1" customWidth="1"/>
    <col min="11269" max="11269" width="15" bestFit="1" customWidth="1"/>
    <col min="11270" max="11270" width="15" customWidth="1"/>
    <col min="11271" max="11272" width="18.5703125" bestFit="1" customWidth="1"/>
    <col min="11273" max="11273" width="87.28515625" customWidth="1"/>
    <col min="11512" max="11512" width="14.140625" customWidth="1"/>
    <col min="11513" max="11513" width="9.7109375" customWidth="1"/>
    <col min="11514" max="11514" width="19.140625" customWidth="1"/>
    <col min="11515" max="11515" width="62.42578125" customWidth="1"/>
    <col min="11516" max="11516" width="31" customWidth="1"/>
    <col min="11517" max="11517" width="19.28515625" customWidth="1"/>
    <col min="11518" max="11518" width="15.5703125" bestFit="1" customWidth="1"/>
    <col min="11519" max="11520" width="17.5703125" bestFit="1" customWidth="1"/>
    <col min="11521" max="11521" width="17.5703125" customWidth="1"/>
    <col min="11522" max="11523" width="17.5703125" bestFit="1" customWidth="1"/>
    <col min="11524" max="11524" width="15.7109375" bestFit="1" customWidth="1"/>
    <col min="11525" max="11525" width="15" bestFit="1" customWidth="1"/>
    <col min="11526" max="11526" width="15" customWidth="1"/>
    <col min="11527" max="11528" width="18.5703125" bestFit="1" customWidth="1"/>
    <col min="11529" max="11529" width="87.28515625" customWidth="1"/>
    <col min="11768" max="11768" width="14.140625" customWidth="1"/>
    <col min="11769" max="11769" width="9.7109375" customWidth="1"/>
    <col min="11770" max="11770" width="19.140625" customWidth="1"/>
    <col min="11771" max="11771" width="62.42578125" customWidth="1"/>
    <col min="11772" max="11772" width="31" customWidth="1"/>
    <col min="11773" max="11773" width="19.28515625" customWidth="1"/>
    <col min="11774" max="11774" width="15.5703125" bestFit="1" customWidth="1"/>
    <col min="11775" max="11776" width="17.5703125" bestFit="1" customWidth="1"/>
    <col min="11777" max="11777" width="17.5703125" customWidth="1"/>
    <col min="11778" max="11779" width="17.5703125" bestFit="1" customWidth="1"/>
    <col min="11780" max="11780" width="15.7109375" bestFit="1" customWidth="1"/>
    <col min="11781" max="11781" width="15" bestFit="1" customWidth="1"/>
    <col min="11782" max="11782" width="15" customWidth="1"/>
    <col min="11783" max="11784" width="18.5703125" bestFit="1" customWidth="1"/>
    <col min="11785" max="11785" width="87.28515625" customWidth="1"/>
    <col min="12024" max="12024" width="14.140625" customWidth="1"/>
    <col min="12025" max="12025" width="9.7109375" customWidth="1"/>
    <col min="12026" max="12026" width="19.140625" customWidth="1"/>
    <col min="12027" max="12027" width="62.42578125" customWidth="1"/>
    <col min="12028" max="12028" width="31" customWidth="1"/>
    <col min="12029" max="12029" width="19.28515625" customWidth="1"/>
    <col min="12030" max="12030" width="15.5703125" bestFit="1" customWidth="1"/>
    <col min="12031" max="12032" width="17.5703125" bestFit="1" customWidth="1"/>
    <col min="12033" max="12033" width="17.5703125" customWidth="1"/>
    <col min="12034" max="12035" width="17.5703125" bestFit="1" customWidth="1"/>
    <col min="12036" max="12036" width="15.7109375" bestFit="1" customWidth="1"/>
    <col min="12037" max="12037" width="15" bestFit="1" customWidth="1"/>
    <col min="12038" max="12038" width="15" customWidth="1"/>
    <col min="12039" max="12040" width="18.5703125" bestFit="1" customWidth="1"/>
    <col min="12041" max="12041" width="87.28515625" customWidth="1"/>
    <col min="12280" max="12280" width="14.140625" customWidth="1"/>
    <col min="12281" max="12281" width="9.7109375" customWidth="1"/>
    <col min="12282" max="12282" width="19.140625" customWidth="1"/>
    <col min="12283" max="12283" width="62.42578125" customWidth="1"/>
    <col min="12284" max="12284" width="31" customWidth="1"/>
    <col min="12285" max="12285" width="19.28515625" customWidth="1"/>
    <col min="12286" max="12286" width="15.5703125" bestFit="1" customWidth="1"/>
    <col min="12287" max="12288" width="17.5703125" bestFit="1" customWidth="1"/>
    <col min="12289" max="12289" width="17.5703125" customWidth="1"/>
    <col min="12290" max="12291" width="17.5703125" bestFit="1" customWidth="1"/>
    <col min="12292" max="12292" width="15.7109375" bestFit="1" customWidth="1"/>
    <col min="12293" max="12293" width="15" bestFit="1" customWidth="1"/>
    <col min="12294" max="12294" width="15" customWidth="1"/>
    <col min="12295" max="12296" width="18.5703125" bestFit="1" customWidth="1"/>
    <col min="12297" max="12297" width="87.28515625" customWidth="1"/>
    <col min="12536" max="12536" width="14.140625" customWidth="1"/>
    <col min="12537" max="12537" width="9.7109375" customWidth="1"/>
    <col min="12538" max="12538" width="19.140625" customWidth="1"/>
    <col min="12539" max="12539" width="62.42578125" customWidth="1"/>
    <col min="12540" max="12540" width="31" customWidth="1"/>
    <col min="12541" max="12541" width="19.28515625" customWidth="1"/>
    <col min="12542" max="12542" width="15.5703125" bestFit="1" customWidth="1"/>
    <col min="12543" max="12544" width="17.5703125" bestFit="1" customWidth="1"/>
    <col min="12545" max="12545" width="17.5703125" customWidth="1"/>
    <col min="12546" max="12547" width="17.5703125" bestFit="1" customWidth="1"/>
    <col min="12548" max="12548" width="15.7109375" bestFit="1" customWidth="1"/>
    <col min="12549" max="12549" width="15" bestFit="1" customWidth="1"/>
    <col min="12550" max="12550" width="15" customWidth="1"/>
    <col min="12551" max="12552" width="18.5703125" bestFit="1" customWidth="1"/>
    <col min="12553" max="12553" width="87.28515625" customWidth="1"/>
    <col min="12792" max="12792" width="14.140625" customWidth="1"/>
    <col min="12793" max="12793" width="9.7109375" customWidth="1"/>
    <col min="12794" max="12794" width="19.140625" customWidth="1"/>
    <col min="12795" max="12795" width="62.42578125" customWidth="1"/>
    <col min="12796" max="12796" width="31" customWidth="1"/>
    <col min="12797" max="12797" width="19.28515625" customWidth="1"/>
    <col min="12798" max="12798" width="15.5703125" bestFit="1" customWidth="1"/>
    <col min="12799" max="12800" width="17.5703125" bestFit="1" customWidth="1"/>
    <col min="12801" max="12801" width="17.5703125" customWidth="1"/>
    <col min="12802" max="12803" width="17.5703125" bestFit="1" customWidth="1"/>
    <col min="12804" max="12804" width="15.7109375" bestFit="1" customWidth="1"/>
    <col min="12805" max="12805" width="15" bestFit="1" customWidth="1"/>
    <col min="12806" max="12806" width="15" customWidth="1"/>
    <col min="12807" max="12808" width="18.5703125" bestFit="1" customWidth="1"/>
    <col min="12809" max="12809" width="87.28515625" customWidth="1"/>
    <col min="13048" max="13048" width="14.140625" customWidth="1"/>
    <col min="13049" max="13049" width="9.7109375" customWidth="1"/>
    <col min="13050" max="13050" width="19.140625" customWidth="1"/>
    <col min="13051" max="13051" width="62.42578125" customWidth="1"/>
    <col min="13052" max="13052" width="31" customWidth="1"/>
    <col min="13053" max="13053" width="19.28515625" customWidth="1"/>
    <col min="13054" max="13054" width="15.5703125" bestFit="1" customWidth="1"/>
    <col min="13055" max="13056" width="17.5703125" bestFit="1" customWidth="1"/>
    <col min="13057" max="13057" width="17.5703125" customWidth="1"/>
    <col min="13058" max="13059" width="17.5703125" bestFit="1" customWidth="1"/>
    <col min="13060" max="13060" width="15.7109375" bestFit="1" customWidth="1"/>
    <col min="13061" max="13061" width="15" bestFit="1" customWidth="1"/>
    <col min="13062" max="13062" width="15" customWidth="1"/>
    <col min="13063" max="13064" width="18.5703125" bestFit="1" customWidth="1"/>
    <col min="13065" max="13065" width="87.28515625" customWidth="1"/>
    <col min="13304" max="13304" width="14.140625" customWidth="1"/>
    <col min="13305" max="13305" width="9.7109375" customWidth="1"/>
    <col min="13306" max="13306" width="19.140625" customWidth="1"/>
    <col min="13307" max="13307" width="62.42578125" customWidth="1"/>
    <col min="13308" max="13308" width="31" customWidth="1"/>
    <col min="13309" max="13309" width="19.28515625" customWidth="1"/>
    <col min="13310" max="13310" width="15.5703125" bestFit="1" customWidth="1"/>
    <col min="13311" max="13312" width="17.5703125" bestFit="1" customWidth="1"/>
    <col min="13313" max="13313" width="17.5703125" customWidth="1"/>
    <col min="13314" max="13315" width="17.5703125" bestFit="1" customWidth="1"/>
    <col min="13316" max="13316" width="15.7109375" bestFit="1" customWidth="1"/>
    <col min="13317" max="13317" width="15" bestFit="1" customWidth="1"/>
    <col min="13318" max="13318" width="15" customWidth="1"/>
    <col min="13319" max="13320" width="18.5703125" bestFit="1" customWidth="1"/>
    <col min="13321" max="13321" width="87.28515625" customWidth="1"/>
    <col min="13560" max="13560" width="14.140625" customWidth="1"/>
    <col min="13561" max="13561" width="9.7109375" customWidth="1"/>
    <col min="13562" max="13562" width="19.140625" customWidth="1"/>
    <col min="13563" max="13563" width="62.42578125" customWidth="1"/>
    <col min="13564" max="13564" width="31" customWidth="1"/>
    <col min="13565" max="13565" width="19.28515625" customWidth="1"/>
    <col min="13566" max="13566" width="15.5703125" bestFit="1" customWidth="1"/>
    <col min="13567" max="13568" width="17.5703125" bestFit="1" customWidth="1"/>
    <col min="13569" max="13569" width="17.5703125" customWidth="1"/>
    <col min="13570" max="13571" width="17.5703125" bestFit="1" customWidth="1"/>
    <col min="13572" max="13572" width="15.7109375" bestFit="1" customWidth="1"/>
    <col min="13573" max="13573" width="15" bestFit="1" customWidth="1"/>
    <col min="13574" max="13574" width="15" customWidth="1"/>
    <col min="13575" max="13576" width="18.5703125" bestFit="1" customWidth="1"/>
    <col min="13577" max="13577" width="87.28515625" customWidth="1"/>
    <col min="13816" max="13816" width="14.140625" customWidth="1"/>
    <col min="13817" max="13817" width="9.7109375" customWidth="1"/>
    <col min="13818" max="13818" width="19.140625" customWidth="1"/>
    <col min="13819" max="13819" width="62.42578125" customWidth="1"/>
    <col min="13820" max="13820" width="31" customWidth="1"/>
    <col min="13821" max="13821" width="19.28515625" customWidth="1"/>
    <col min="13822" max="13822" width="15.5703125" bestFit="1" customWidth="1"/>
    <col min="13823" max="13824" width="17.5703125" bestFit="1" customWidth="1"/>
    <col min="13825" max="13825" width="17.5703125" customWidth="1"/>
    <col min="13826" max="13827" width="17.5703125" bestFit="1" customWidth="1"/>
    <col min="13828" max="13828" width="15.7109375" bestFit="1" customWidth="1"/>
    <col min="13829" max="13829" width="15" bestFit="1" customWidth="1"/>
    <col min="13830" max="13830" width="15" customWidth="1"/>
    <col min="13831" max="13832" width="18.5703125" bestFit="1" customWidth="1"/>
    <col min="13833" max="13833" width="87.28515625" customWidth="1"/>
    <col min="14072" max="14072" width="14.140625" customWidth="1"/>
    <col min="14073" max="14073" width="9.7109375" customWidth="1"/>
    <col min="14074" max="14074" width="19.140625" customWidth="1"/>
    <col min="14075" max="14075" width="62.42578125" customWidth="1"/>
    <col min="14076" max="14076" width="31" customWidth="1"/>
    <col min="14077" max="14077" width="19.28515625" customWidth="1"/>
    <col min="14078" max="14078" width="15.5703125" bestFit="1" customWidth="1"/>
    <col min="14079" max="14080" width="17.5703125" bestFit="1" customWidth="1"/>
    <col min="14081" max="14081" width="17.5703125" customWidth="1"/>
    <col min="14082" max="14083" width="17.5703125" bestFit="1" customWidth="1"/>
    <col min="14084" max="14084" width="15.7109375" bestFit="1" customWidth="1"/>
    <col min="14085" max="14085" width="15" bestFit="1" customWidth="1"/>
    <col min="14086" max="14086" width="15" customWidth="1"/>
    <col min="14087" max="14088" width="18.5703125" bestFit="1" customWidth="1"/>
    <col min="14089" max="14089" width="87.28515625" customWidth="1"/>
    <col min="14328" max="14328" width="14.140625" customWidth="1"/>
    <col min="14329" max="14329" width="9.7109375" customWidth="1"/>
    <col min="14330" max="14330" width="19.140625" customWidth="1"/>
    <col min="14331" max="14331" width="62.42578125" customWidth="1"/>
    <col min="14332" max="14332" width="31" customWidth="1"/>
    <col min="14333" max="14333" width="19.28515625" customWidth="1"/>
    <col min="14334" max="14334" width="15.5703125" bestFit="1" customWidth="1"/>
    <col min="14335" max="14336" width="17.5703125" bestFit="1" customWidth="1"/>
    <col min="14337" max="14337" width="17.5703125" customWidth="1"/>
    <col min="14338" max="14339" width="17.5703125" bestFit="1" customWidth="1"/>
    <col min="14340" max="14340" width="15.7109375" bestFit="1" customWidth="1"/>
    <col min="14341" max="14341" width="15" bestFit="1" customWidth="1"/>
    <col min="14342" max="14342" width="15" customWidth="1"/>
    <col min="14343" max="14344" width="18.5703125" bestFit="1" customWidth="1"/>
    <col min="14345" max="14345" width="87.28515625" customWidth="1"/>
    <col min="14584" max="14584" width="14.140625" customWidth="1"/>
    <col min="14585" max="14585" width="9.7109375" customWidth="1"/>
    <col min="14586" max="14586" width="19.140625" customWidth="1"/>
    <col min="14587" max="14587" width="62.42578125" customWidth="1"/>
    <col min="14588" max="14588" width="31" customWidth="1"/>
    <col min="14589" max="14589" width="19.28515625" customWidth="1"/>
    <col min="14590" max="14590" width="15.5703125" bestFit="1" customWidth="1"/>
    <col min="14591" max="14592" width="17.5703125" bestFit="1" customWidth="1"/>
    <col min="14593" max="14593" width="17.5703125" customWidth="1"/>
    <col min="14594" max="14595" width="17.5703125" bestFit="1" customWidth="1"/>
    <col min="14596" max="14596" width="15.7109375" bestFit="1" customWidth="1"/>
    <col min="14597" max="14597" width="15" bestFit="1" customWidth="1"/>
    <col min="14598" max="14598" width="15" customWidth="1"/>
    <col min="14599" max="14600" width="18.5703125" bestFit="1" customWidth="1"/>
    <col min="14601" max="14601" width="87.28515625" customWidth="1"/>
    <col min="14840" max="14840" width="14.140625" customWidth="1"/>
    <col min="14841" max="14841" width="9.7109375" customWidth="1"/>
    <col min="14842" max="14842" width="19.140625" customWidth="1"/>
    <col min="14843" max="14843" width="62.42578125" customWidth="1"/>
    <col min="14844" max="14844" width="31" customWidth="1"/>
    <col min="14845" max="14845" width="19.28515625" customWidth="1"/>
    <col min="14846" max="14846" width="15.5703125" bestFit="1" customWidth="1"/>
    <col min="14847" max="14848" width="17.5703125" bestFit="1" customWidth="1"/>
    <col min="14849" max="14849" width="17.5703125" customWidth="1"/>
    <col min="14850" max="14851" width="17.5703125" bestFit="1" customWidth="1"/>
    <col min="14852" max="14852" width="15.7109375" bestFit="1" customWidth="1"/>
    <col min="14853" max="14853" width="15" bestFit="1" customWidth="1"/>
    <col min="14854" max="14854" width="15" customWidth="1"/>
    <col min="14855" max="14856" width="18.5703125" bestFit="1" customWidth="1"/>
    <col min="14857" max="14857" width="87.28515625" customWidth="1"/>
    <col min="15096" max="15096" width="14.140625" customWidth="1"/>
    <col min="15097" max="15097" width="9.7109375" customWidth="1"/>
    <col min="15098" max="15098" width="19.140625" customWidth="1"/>
    <col min="15099" max="15099" width="62.42578125" customWidth="1"/>
    <col min="15100" max="15100" width="31" customWidth="1"/>
    <col min="15101" max="15101" width="19.28515625" customWidth="1"/>
    <col min="15102" max="15102" width="15.5703125" bestFit="1" customWidth="1"/>
    <col min="15103" max="15104" width="17.5703125" bestFit="1" customWidth="1"/>
    <col min="15105" max="15105" width="17.5703125" customWidth="1"/>
    <col min="15106" max="15107" width="17.5703125" bestFit="1" customWidth="1"/>
    <col min="15108" max="15108" width="15.7109375" bestFit="1" customWidth="1"/>
    <col min="15109" max="15109" width="15" bestFit="1" customWidth="1"/>
    <col min="15110" max="15110" width="15" customWidth="1"/>
    <col min="15111" max="15112" width="18.5703125" bestFit="1" customWidth="1"/>
    <col min="15113" max="15113" width="87.28515625" customWidth="1"/>
    <col min="15352" max="15352" width="14.140625" customWidth="1"/>
    <col min="15353" max="15353" width="9.7109375" customWidth="1"/>
    <col min="15354" max="15354" width="19.140625" customWidth="1"/>
    <col min="15355" max="15355" width="62.42578125" customWidth="1"/>
    <col min="15356" max="15356" width="31" customWidth="1"/>
    <col min="15357" max="15357" width="19.28515625" customWidth="1"/>
    <col min="15358" max="15358" width="15.5703125" bestFit="1" customWidth="1"/>
    <col min="15359" max="15360" width="17.5703125" bestFit="1" customWidth="1"/>
    <col min="15361" max="15361" width="17.5703125" customWidth="1"/>
    <col min="15362" max="15363" width="17.5703125" bestFit="1" customWidth="1"/>
    <col min="15364" max="15364" width="15.7109375" bestFit="1" customWidth="1"/>
    <col min="15365" max="15365" width="15" bestFit="1" customWidth="1"/>
    <col min="15366" max="15366" width="15" customWidth="1"/>
    <col min="15367" max="15368" width="18.5703125" bestFit="1" customWidth="1"/>
    <col min="15369" max="15369" width="87.28515625" customWidth="1"/>
    <col min="15608" max="15608" width="14.140625" customWidth="1"/>
    <col min="15609" max="15609" width="9.7109375" customWidth="1"/>
    <col min="15610" max="15610" width="19.140625" customWidth="1"/>
    <col min="15611" max="15611" width="62.42578125" customWidth="1"/>
    <col min="15612" max="15612" width="31" customWidth="1"/>
    <col min="15613" max="15613" width="19.28515625" customWidth="1"/>
    <col min="15614" max="15614" width="15.5703125" bestFit="1" customWidth="1"/>
    <col min="15615" max="15616" width="17.5703125" bestFit="1" customWidth="1"/>
    <col min="15617" max="15617" width="17.5703125" customWidth="1"/>
    <col min="15618" max="15619" width="17.5703125" bestFit="1" customWidth="1"/>
    <col min="15620" max="15620" width="15.7109375" bestFit="1" customWidth="1"/>
    <col min="15621" max="15621" width="15" bestFit="1" customWidth="1"/>
    <col min="15622" max="15622" width="15" customWidth="1"/>
    <col min="15623" max="15624" width="18.5703125" bestFit="1" customWidth="1"/>
    <col min="15625" max="15625" width="87.28515625" customWidth="1"/>
    <col min="15864" max="15864" width="14.140625" customWidth="1"/>
    <col min="15865" max="15865" width="9.7109375" customWidth="1"/>
    <col min="15866" max="15866" width="19.140625" customWidth="1"/>
    <col min="15867" max="15867" width="62.42578125" customWidth="1"/>
    <col min="15868" max="15868" width="31" customWidth="1"/>
    <col min="15869" max="15869" width="19.28515625" customWidth="1"/>
    <col min="15870" max="15870" width="15.5703125" bestFit="1" customWidth="1"/>
    <col min="15871" max="15872" width="17.5703125" bestFit="1" customWidth="1"/>
    <col min="15873" max="15873" width="17.5703125" customWidth="1"/>
    <col min="15874" max="15875" width="17.5703125" bestFit="1" customWidth="1"/>
    <col min="15876" max="15876" width="15.7109375" bestFit="1" customWidth="1"/>
    <col min="15877" max="15877" width="15" bestFit="1" customWidth="1"/>
    <col min="15878" max="15878" width="15" customWidth="1"/>
    <col min="15879" max="15880" width="18.5703125" bestFit="1" customWidth="1"/>
    <col min="15881" max="15881" width="87.28515625" customWidth="1"/>
    <col min="16120" max="16120" width="14.140625" customWidth="1"/>
    <col min="16121" max="16121" width="9.7109375" customWidth="1"/>
    <col min="16122" max="16122" width="19.140625" customWidth="1"/>
    <col min="16123" max="16123" width="62.42578125" customWidth="1"/>
    <col min="16124" max="16124" width="31" customWidth="1"/>
    <col min="16125" max="16125" width="19.28515625" customWidth="1"/>
    <col min="16126" max="16126" width="15.5703125" bestFit="1" customWidth="1"/>
    <col min="16127" max="16128" width="17.5703125" bestFit="1" customWidth="1"/>
    <col min="16129" max="16129" width="17.5703125" customWidth="1"/>
    <col min="16130" max="16131" width="17.5703125" bestFit="1" customWidth="1"/>
    <col min="16132" max="16132" width="15.7109375" bestFit="1" customWidth="1"/>
    <col min="16133" max="16133" width="15" bestFit="1" customWidth="1"/>
    <col min="16134" max="16134" width="15" customWidth="1"/>
    <col min="16135" max="16136" width="18.5703125" bestFit="1" customWidth="1"/>
    <col min="16137" max="16137" width="87.28515625" customWidth="1"/>
  </cols>
  <sheetData>
    <row r="1" spans="1:13" ht="20.100000000000001" customHeight="1" x14ac:dyDescent="0.25"/>
    <row r="2" spans="1:13" ht="30" customHeight="1" x14ac:dyDescent="0.25">
      <c r="A2" s="191" t="s">
        <v>0</v>
      </c>
      <c r="B2" s="191"/>
      <c r="C2" s="191"/>
      <c r="D2" s="201"/>
      <c r="E2" s="191"/>
      <c r="F2" s="191"/>
      <c r="G2" s="191"/>
      <c r="H2" s="191"/>
      <c r="I2" s="191"/>
      <c r="J2" s="191"/>
      <c r="K2" s="191"/>
    </row>
    <row r="3" spans="1:13" ht="21" customHeight="1" x14ac:dyDescent="0.25">
      <c r="A3" s="192" t="s">
        <v>1</v>
      </c>
      <c r="B3" s="192"/>
      <c r="C3" s="192"/>
      <c r="D3" s="202"/>
      <c r="E3" s="192"/>
      <c r="F3" s="192"/>
      <c r="G3" s="192"/>
      <c r="H3" s="192"/>
      <c r="I3" s="192"/>
      <c r="J3" s="192"/>
      <c r="K3" s="192"/>
    </row>
    <row r="4" spans="1:13" ht="20.100000000000001" customHeight="1" x14ac:dyDescent="0.25">
      <c r="A4" s="3"/>
      <c r="B4" s="3"/>
      <c r="C4" s="117"/>
      <c r="D4" s="139"/>
      <c r="E4" s="3"/>
      <c r="F4" s="3"/>
      <c r="G4" s="26"/>
      <c r="H4" s="3"/>
      <c r="I4" s="3"/>
      <c r="J4" s="3"/>
      <c r="K4" s="3"/>
    </row>
    <row r="5" spans="1:13" ht="30" customHeight="1" x14ac:dyDescent="0.25">
      <c r="A5" s="182" t="s">
        <v>25</v>
      </c>
      <c r="B5" s="182"/>
      <c r="C5" s="182"/>
      <c r="D5" s="203"/>
      <c r="E5" s="182"/>
      <c r="F5" s="182"/>
      <c r="G5" s="182"/>
      <c r="H5" s="182"/>
      <c r="I5" s="182"/>
      <c r="J5" s="182"/>
      <c r="K5" s="182"/>
    </row>
    <row r="6" spans="1:13" ht="20.100000000000001" customHeight="1" x14ac:dyDescent="0.25">
      <c r="A6" s="3"/>
      <c r="B6" s="3"/>
      <c r="C6" s="117"/>
      <c r="D6" s="139"/>
      <c r="E6" s="3"/>
      <c r="F6" s="3"/>
      <c r="G6" s="26"/>
      <c r="H6" s="3"/>
      <c r="I6" s="3"/>
      <c r="J6" s="3"/>
      <c r="K6" s="3"/>
    </row>
    <row r="7" spans="1:13" ht="20.100000000000001" customHeight="1" x14ac:dyDescent="0.25">
      <c r="A7" s="4" t="s">
        <v>21</v>
      </c>
      <c r="B7" s="5"/>
      <c r="C7" s="6"/>
      <c r="D7" s="140" t="s">
        <v>464</v>
      </c>
      <c r="E7" s="1"/>
      <c r="F7" s="134"/>
      <c r="G7" s="27"/>
      <c r="H7" s="5"/>
      <c r="I7" s="5"/>
      <c r="J7" s="5"/>
      <c r="K7" s="5"/>
    </row>
    <row r="8" spans="1:13" ht="20.100000000000001" customHeight="1" x14ac:dyDescent="0.25">
      <c r="A8" s="6" t="s">
        <v>3</v>
      </c>
      <c r="B8" s="7"/>
      <c r="C8" s="124"/>
      <c r="D8" s="141" t="s">
        <v>201</v>
      </c>
      <c r="E8" s="1"/>
      <c r="F8" s="134"/>
      <c r="G8" s="8"/>
      <c r="H8" s="8"/>
      <c r="I8" s="8"/>
      <c r="J8" s="8"/>
      <c r="K8" s="7"/>
    </row>
    <row r="9" spans="1:13" ht="20.100000000000001" customHeight="1" x14ac:dyDescent="0.25">
      <c r="A9" s="6" t="s">
        <v>5</v>
      </c>
      <c r="B9" s="8"/>
      <c r="C9" s="4"/>
      <c r="D9" s="141" t="s">
        <v>202</v>
      </c>
      <c r="E9" s="1"/>
      <c r="F9" s="134"/>
      <c r="G9" s="8"/>
      <c r="H9" s="8"/>
      <c r="I9" s="8"/>
      <c r="J9" s="8"/>
      <c r="K9" s="7"/>
    </row>
    <row r="10" spans="1:13" ht="20.100000000000001" customHeight="1" x14ac:dyDescent="0.25">
      <c r="A10" s="4" t="s">
        <v>6</v>
      </c>
      <c r="B10" s="8"/>
      <c r="C10" s="4"/>
      <c r="D10" s="141" t="s">
        <v>7</v>
      </c>
      <c r="E10" s="1"/>
      <c r="F10" s="134"/>
      <c r="G10" s="8"/>
      <c r="H10" s="8"/>
      <c r="I10" s="8"/>
      <c r="J10" s="8"/>
      <c r="K10" s="7"/>
    </row>
    <row r="11" spans="1:13" ht="20.100000000000001" customHeight="1" thickBot="1" x14ac:dyDescent="0.3">
      <c r="A11" s="1"/>
      <c r="B11" s="9"/>
      <c r="C11" s="118"/>
      <c r="D11" s="142"/>
      <c r="E11" s="1"/>
      <c r="F11" s="134"/>
      <c r="G11" s="1"/>
      <c r="H11" s="1"/>
      <c r="I11" s="1"/>
      <c r="J11" s="1"/>
      <c r="K11" s="10">
        <v>2017</v>
      </c>
    </row>
    <row r="12" spans="1:13" ht="20.100000000000001" customHeight="1" thickBot="1" x14ac:dyDescent="0.3">
      <c r="A12" s="204" t="s">
        <v>8</v>
      </c>
      <c r="B12" s="206" t="s">
        <v>9</v>
      </c>
      <c r="C12" s="206"/>
      <c r="D12" s="207"/>
      <c r="E12" s="178" t="s">
        <v>10</v>
      </c>
      <c r="F12" s="168" t="s">
        <v>11</v>
      </c>
      <c r="G12" s="169" t="s">
        <v>12</v>
      </c>
      <c r="H12" s="175"/>
      <c r="I12" s="175"/>
      <c r="J12" s="175"/>
      <c r="K12" s="169" t="s">
        <v>13</v>
      </c>
    </row>
    <row r="13" spans="1:13" ht="20.100000000000001" customHeight="1" thickBot="1" x14ac:dyDescent="0.3">
      <c r="A13" s="205"/>
      <c r="B13" s="158" t="s">
        <v>14</v>
      </c>
      <c r="C13" s="158" t="s">
        <v>15</v>
      </c>
      <c r="D13" s="159" t="s">
        <v>16</v>
      </c>
      <c r="E13" s="179"/>
      <c r="F13" s="170"/>
      <c r="G13" s="171"/>
      <c r="H13" s="160" t="s">
        <v>203</v>
      </c>
      <c r="I13" s="160" t="s">
        <v>204</v>
      </c>
      <c r="J13" s="160" t="s">
        <v>205</v>
      </c>
      <c r="K13" s="176"/>
      <c r="L13" s="177" t="s">
        <v>607</v>
      </c>
      <c r="M13" s="177" t="s">
        <v>608</v>
      </c>
    </row>
    <row r="14" spans="1:13" s="157" customFormat="1" ht="45.75" customHeight="1" x14ac:dyDescent="0.25">
      <c r="A14" s="121"/>
      <c r="B14" s="145"/>
      <c r="C14" s="152"/>
      <c r="D14" s="122"/>
      <c r="E14" s="122"/>
      <c r="F14" s="131"/>
      <c r="G14" s="147"/>
      <c r="H14" s="148"/>
      <c r="I14" s="148"/>
      <c r="J14" s="148"/>
      <c r="K14" s="120"/>
      <c r="L14" s="172"/>
      <c r="M14" s="172"/>
    </row>
    <row r="15" spans="1:13" s="157" customFormat="1" ht="45.75" customHeight="1" x14ac:dyDescent="0.25">
      <c r="A15" s="144"/>
      <c r="B15" s="145"/>
      <c r="C15" s="152"/>
      <c r="D15" s="122"/>
      <c r="E15" s="122"/>
      <c r="F15" s="131"/>
      <c r="G15" s="147"/>
      <c r="H15" s="148"/>
      <c r="I15" s="148"/>
      <c r="J15" s="148"/>
      <c r="K15" s="120"/>
      <c r="L15" s="172"/>
      <c r="M15" s="172"/>
    </row>
    <row r="16" spans="1:13" s="157" customFormat="1" ht="31.5" customHeight="1" x14ac:dyDescent="0.25">
      <c r="A16" s="121"/>
      <c r="B16" s="145"/>
      <c r="C16" s="152"/>
      <c r="D16" s="127"/>
      <c r="E16" s="127"/>
      <c r="F16" s="131"/>
      <c r="G16" s="147"/>
      <c r="H16" s="148"/>
      <c r="I16" s="148"/>
      <c r="J16" s="148"/>
      <c r="K16" s="120"/>
      <c r="L16" s="172"/>
      <c r="M16" s="172"/>
    </row>
    <row r="17" spans="1:13" s="157" customFormat="1" ht="31.5" customHeight="1" x14ac:dyDescent="0.25">
      <c r="A17" s="121"/>
      <c r="B17" s="145"/>
      <c r="C17" s="152"/>
      <c r="D17" s="127"/>
      <c r="E17" s="127"/>
      <c r="F17" s="131"/>
      <c r="G17" s="147"/>
      <c r="H17" s="148"/>
      <c r="I17" s="148"/>
      <c r="J17" s="148"/>
      <c r="K17" s="120"/>
      <c r="L17" s="172"/>
      <c r="M17" s="172"/>
    </row>
    <row r="18" spans="1:13" s="157" customFormat="1" ht="31.5" customHeight="1" x14ac:dyDescent="0.25">
      <c r="A18" s="144"/>
      <c r="B18" s="145"/>
      <c r="C18" s="152"/>
      <c r="D18" s="127"/>
      <c r="E18" s="127"/>
      <c r="F18" s="131"/>
      <c r="G18" s="147"/>
      <c r="H18" s="148"/>
      <c r="I18" s="148"/>
      <c r="J18" s="148"/>
      <c r="K18" s="120"/>
      <c r="L18" s="172"/>
      <c r="M18" s="172"/>
    </row>
    <row r="19" spans="1:13" s="157" customFormat="1" ht="31.5" customHeight="1" x14ac:dyDescent="0.25">
      <c r="A19" s="121"/>
      <c r="B19" s="145"/>
      <c r="C19" s="152"/>
      <c r="D19" s="127"/>
      <c r="E19" s="127"/>
      <c r="F19" s="131"/>
      <c r="G19" s="147"/>
      <c r="H19" s="148"/>
      <c r="I19" s="148"/>
      <c r="J19" s="148"/>
      <c r="K19" s="155"/>
      <c r="L19" s="172"/>
      <c r="M19" s="172"/>
    </row>
    <row r="20" spans="1:13" s="157" customFormat="1" ht="31.5" customHeight="1" x14ac:dyDescent="0.25">
      <c r="A20" s="121"/>
      <c r="B20" s="145"/>
      <c r="C20" s="152"/>
      <c r="D20" s="127"/>
      <c r="E20" s="127"/>
      <c r="F20" s="131"/>
      <c r="G20" s="147"/>
      <c r="H20" s="148"/>
      <c r="I20" s="148"/>
      <c r="J20" s="148"/>
      <c r="K20" s="120"/>
      <c r="L20" s="172"/>
      <c r="M20" s="172"/>
    </row>
    <row r="21" spans="1:13" s="157" customFormat="1" ht="31.5" customHeight="1" x14ac:dyDescent="0.25">
      <c r="A21" s="144"/>
      <c r="B21" s="145"/>
      <c r="C21" s="152"/>
      <c r="D21" s="127"/>
      <c r="E21" s="127"/>
      <c r="F21" s="131"/>
      <c r="G21" s="147"/>
      <c r="H21" s="148"/>
      <c r="I21" s="148"/>
      <c r="J21" s="148"/>
      <c r="K21" s="120"/>
      <c r="L21" s="172"/>
      <c r="M21" s="172"/>
    </row>
    <row r="22" spans="1:13" s="157" customFormat="1" ht="45.75" customHeight="1" x14ac:dyDescent="0.25">
      <c r="A22" s="121"/>
      <c r="B22" s="145"/>
      <c r="C22" s="152"/>
      <c r="D22" s="127"/>
      <c r="E22" s="122"/>
      <c r="F22" s="131"/>
      <c r="G22" s="147"/>
      <c r="H22" s="148"/>
      <c r="I22" s="148"/>
      <c r="J22" s="148"/>
      <c r="K22" s="120"/>
      <c r="L22" s="172"/>
      <c r="M22" s="172"/>
    </row>
    <row r="23" spans="1:13" s="157" customFormat="1" ht="45.75" customHeight="1" x14ac:dyDescent="0.25">
      <c r="A23" s="121"/>
      <c r="B23" s="145"/>
      <c r="C23" s="152"/>
      <c r="D23" s="127"/>
      <c r="E23" s="127"/>
      <c r="F23" s="129"/>
      <c r="G23" s="147"/>
      <c r="H23" s="148"/>
      <c r="I23" s="148"/>
      <c r="J23" s="148"/>
      <c r="K23" s="120"/>
      <c r="L23" s="172"/>
      <c r="M23" s="172"/>
    </row>
    <row r="24" spans="1:13" s="157" customFormat="1" ht="45.75" customHeight="1" x14ac:dyDescent="0.25">
      <c r="A24" s="144"/>
      <c r="B24" s="145"/>
      <c r="C24" s="152"/>
      <c r="D24" s="127"/>
      <c r="E24" s="127"/>
      <c r="F24" s="129"/>
      <c r="G24" s="147"/>
      <c r="H24" s="148"/>
      <c r="I24" s="148"/>
      <c r="J24" s="148"/>
      <c r="K24" s="120"/>
      <c r="L24" s="172"/>
      <c r="M24" s="172"/>
    </row>
    <row r="25" spans="1:13" s="157" customFormat="1" ht="45.75" customHeight="1" x14ac:dyDescent="0.25">
      <c r="A25" s="121"/>
      <c r="B25" s="145"/>
      <c r="C25" s="152"/>
      <c r="D25" s="127"/>
      <c r="E25" s="127"/>
      <c r="F25" s="129"/>
      <c r="G25" s="147"/>
      <c r="H25" s="148"/>
      <c r="I25" s="148"/>
      <c r="J25" s="148"/>
      <c r="K25" s="120"/>
      <c r="L25" s="172"/>
      <c r="M25" s="172"/>
    </row>
    <row r="26" spans="1:13" s="157" customFormat="1" ht="45.75" customHeight="1" x14ac:dyDescent="0.25">
      <c r="A26" s="121"/>
      <c r="B26" s="145"/>
      <c r="C26" s="152"/>
      <c r="D26" s="127"/>
      <c r="E26" s="122"/>
      <c r="F26" s="129"/>
      <c r="G26" s="147"/>
      <c r="H26" s="148"/>
      <c r="I26" s="148"/>
      <c r="J26" s="148"/>
      <c r="K26" s="120"/>
      <c r="L26" s="172"/>
      <c r="M26" s="172"/>
    </row>
    <row r="27" spans="1:13" s="157" customFormat="1" ht="45.75" customHeight="1" x14ac:dyDescent="0.25">
      <c r="A27" s="144"/>
      <c r="B27" s="145"/>
      <c r="C27" s="152"/>
      <c r="D27" s="127"/>
      <c r="E27" s="167"/>
      <c r="F27" s="129"/>
      <c r="G27" s="147"/>
      <c r="H27" s="148"/>
      <c r="I27" s="148"/>
      <c r="J27" s="148"/>
      <c r="K27" s="120"/>
      <c r="L27" s="172"/>
      <c r="M27" s="172"/>
    </row>
    <row r="28" spans="1:13" s="157" customFormat="1" ht="45.75" customHeight="1" x14ac:dyDescent="0.25">
      <c r="A28" s="121"/>
      <c r="B28" s="145"/>
      <c r="C28" s="152"/>
      <c r="D28" s="127"/>
      <c r="E28" s="167"/>
      <c r="F28" s="165"/>
      <c r="G28" s="147"/>
      <c r="H28" s="148"/>
      <c r="I28" s="148"/>
      <c r="J28" s="148"/>
      <c r="K28" s="120"/>
      <c r="L28" s="172"/>
      <c r="M28" s="172"/>
    </row>
    <row r="29" spans="1:13" s="157" customFormat="1" ht="31.5" customHeight="1" x14ac:dyDescent="0.25">
      <c r="A29" s="121"/>
      <c r="B29" s="145"/>
      <c r="C29" s="152"/>
      <c r="D29" s="127"/>
      <c r="E29" s="127"/>
      <c r="F29" s="131"/>
      <c r="G29" s="147"/>
      <c r="H29" s="148"/>
      <c r="I29" s="148"/>
      <c r="J29" s="148"/>
      <c r="K29" s="120"/>
      <c r="L29" s="172"/>
      <c r="M29" s="172"/>
    </row>
    <row r="30" spans="1:13" s="157" customFormat="1" ht="31.5" customHeight="1" x14ac:dyDescent="0.25">
      <c r="A30" s="144"/>
      <c r="B30" s="145"/>
      <c r="C30" s="152"/>
      <c r="D30" s="127"/>
      <c r="E30" s="127"/>
      <c r="F30" s="131"/>
      <c r="G30" s="147"/>
      <c r="H30" s="148"/>
      <c r="I30" s="148"/>
      <c r="J30" s="148"/>
      <c r="K30" s="120"/>
      <c r="L30" s="172"/>
      <c r="M30" s="172"/>
    </row>
    <row r="31" spans="1:13" s="157" customFormat="1" ht="31.5" customHeight="1" x14ac:dyDescent="0.25">
      <c r="A31" s="121"/>
      <c r="B31" s="145"/>
      <c r="C31" s="152"/>
      <c r="D31" s="127"/>
      <c r="E31" s="127"/>
      <c r="F31" s="131"/>
      <c r="G31" s="147"/>
      <c r="H31" s="148"/>
      <c r="I31" s="148"/>
      <c r="J31" s="148"/>
      <c r="K31" s="120"/>
      <c r="L31" s="172"/>
      <c r="M31" s="172"/>
    </row>
    <row r="32" spans="1:13" s="157" customFormat="1" ht="31.5" customHeight="1" x14ac:dyDescent="0.25">
      <c r="A32" s="121"/>
      <c r="B32" s="145"/>
      <c r="C32" s="152"/>
      <c r="D32" s="127"/>
      <c r="E32" s="127"/>
      <c r="F32" s="131"/>
      <c r="G32" s="147"/>
      <c r="H32" s="148"/>
      <c r="I32" s="148"/>
      <c r="J32" s="148"/>
      <c r="K32" s="120"/>
      <c r="L32" s="172"/>
      <c r="M32" s="172"/>
    </row>
    <row r="33" spans="1:13" s="157" customFormat="1" ht="31.5" customHeight="1" x14ac:dyDescent="0.25">
      <c r="A33" s="144"/>
      <c r="B33" s="145"/>
      <c r="C33" s="152"/>
      <c r="D33" s="127"/>
      <c r="E33" s="127"/>
      <c r="F33" s="131"/>
      <c r="G33" s="147"/>
      <c r="H33" s="148"/>
      <c r="I33" s="148"/>
      <c r="J33" s="148"/>
      <c r="K33" s="120"/>
      <c r="L33" s="172"/>
      <c r="M33" s="172"/>
    </row>
    <row r="34" spans="1:13" s="157" customFormat="1" ht="31.5" customHeight="1" x14ac:dyDescent="0.25">
      <c r="A34" s="121"/>
      <c r="B34" s="145"/>
      <c r="C34" s="152"/>
      <c r="D34" s="127"/>
      <c r="E34" s="127"/>
      <c r="F34" s="131"/>
      <c r="G34" s="147"/>
      <c r="H34" s="148"/>
      <c r="I34" s="148"/>
      <c r="J34" s="148"/>
      <c r="K34" s="120"/>
      <c r="L34" s="172"/>
      <c r="M34" s="172"/>
    </row>
    <row r="35" spans="1:13" s="157" customFormat="1" ht="31.5" customHeight="1" x14ac:dyDescent="0.25">
      <c r="A35" s="121"/>
      <c r="B35" s="145"/>
      <c r="C35" s="152"/>
      <c r="D35" s="127"/>
      <c r="E35" s="127"/>
      <c r="F35" s="131"/>
      <c r="G35" s="147"/>
      <c r="H35" s="148"/>
      <c r="I35" s="148"/>
      <c r="J35" s="148"/>
      <c r="K35" s="120"/>
      <c r="L35" s="172"/>
      <c r="M35" s="172"/>
    </row>
    <row r="36" spans="1:13" s="157" customFormat="1" ht="31.5" customHeight="1" x14ac:dyDescent="0.25">
      <c r="A36" s="121"/>
      <c r="B36" s="145"/>
      <c r="C36" s="152"/>
      <c r="D36" s="127"/>
      <c r="E36" s="127"/>
      <c r="F36" s="131"/>
      <c r="G36" s="147"/>
      <c r="H36" s="148"/>
      <c r="I36" s="148"/>
      <c r="J36" s="148"/>
      <c r="K36" s="120"/>
      <c r="L36" s="172"/>
      <c r="M36" s="172"/>
    </row>
    <row r="37" spans="1:13" s="157" customFormat="1" ht="31.5" customHeight="1" x14ac:dyDescent="0.25">
      <c r="A37" s="144"/>
      <c r="B37" s="145"/>
      <c r="C37" s="152"/>
      <c r="D37" s="127"/>
      <c r="E37" s="127"/>
      <c r="F37" s="131"/>
      <c r="G37" s="147"/>
      <c r="H37" s="148"/>
      <c r="I37" s="148"/>
      <c r="J37" s="148"/>
      <c r="K37" s="120"/>
      <c r="L37" s="172"/>
      <c r="M37" s="172"/>
    </row>
    <row r="38" spans="1:13" s="157" customFormat="1" ht="31.5" customHeight="1" x14ac:dyDescent="0.25">
      <c r="A38" s="121"/>
      <c r="B38" s="145"/>
      <c r="C38" s="152"/>
      <c r="D38" s="127"/>
      <c r="E38" s="127"/>
      <c r="F38" s="131"/>
      <c r="G38" s="147"/>
      <c r="H38" s="148"/>
      <c r="I38" s="148"/>
      <c r="J38" s="148"/>
      <c r="K38" s="120"/>
      <c r="L38" s="172"/>
      <c r="M38" s="172"/>
    </row>
    <row r="39" spans="1:13" s="157" customFormat="1" ht="31.5" customHeight="1" x14ac:dyDescent="0.25">
      <c r="A39" s="121"/>
      <c r="B39" s="145"/>
      <c r="C39" s="152"/>
      <c r="D39" s="127"/>
      <c r="E39" s="127"/>
      <c r="F39" s="131"/>
      <c r="G39" s="147"/>
      <c r="H39" s="148"/>
      <c r="I39" s="148"/>
      <c r="J39" s="148"/>
      <c r="K39" s="120"/>
      <c r="L39" s="172"/>
      <c r="M39" s="172"/>
    </row>
    <row r="40" spans="1:13" s="157" customFormat="1" ht="45.75" customHeight="1" x14ac:dyDescent="0.25">
      <c r="A40" s="144"/>
      <c r="B40" s="145"/>
      <c r="C40" s="152"/>
      <c r="D40" s="127"/>
      <c r="E40" s="122"/>
      <c r="F40" s="165"/>
      <c r="G40" s="147"/>
      <c r="H40" s="148"/>
      <c r="I40" s="148"/>
      <c r="J40" s="148"/>
      <c r="K40" s="120"/>
      <c r="L40" s="172"/>
      <c r="M40" s="172"/>
    </row>
    <row r="41" spans="1:13" s="157" customFormat="1" ht="45.75" customHeight="1" x14ac:dyDescent="0.25">
      <c r="A41" s="121"/>
      <c r="B41" s="145"/>
      <c r="C41" s="152"/>
      <c r="D41" s="127"/>
      <c r="E41" s="122"/>
      <c r="F41" s="165"/>
      <c r="G41" s="147"/>
      <c r="H41" s="148"/>
      <c r="I41" s="148"/>
      <c r="J41" s="148"/>
      <c r="K41" s="120"/>
      <c r="L41" s="172"/>
      <c r="M41" s="172"/>
    </row>
    <row r="42" spans="1:13" s="157" customFormat="1" ht="45.75" customHeight="1" x14ac:dyDescent="0.25">
      <c r="A42" s="121"/>
      <c r="B42" s="145"/>
      <c r="C42" s="152"/>
      <c r="D42" s="127"/>
      <c r="E42" s="122"/>
      <c r="F42" s="165"/>
      <c r="G42" s="147"/>
      <c r="H42" s="148"/>
      <c r="I42" s="148"/>
      <c r="J42" s="148"/>
      <c r="K42" s="120"/>
      <c r="L42" s="172"/>
      <c r="M42" s="172"/>
    </row>
    <row r="43" spans="1:13" s="157" customFormat="1" ht="45.75" customHeight="1" x14ac:dyDescent="0.25">
      <c r="A43" s="144"/>
      <c r="B43" s="145"/>
      <c r="C43" s="152"/>
      <c r="D43" s="127"/>
      <c r="E43" s="122"/>
      <c r="F43" s="165"/>
      <c r="G43" s="147"/>
      <c r="H43" s="148"/>
      <c r="I43" s="148"/>
      <c r="J43" s="148"/>
      <c r="K43" s="120"/>
      <c r="L43" s="172"/>
      <c r="M43" s="172"/>
    </row>
    <row r="44" spans="1:13" s="157" customFormat="1" ht="45.75" customHeight="1" x14ac:dyDescent="0.25">
      <c r="A44" s="121"/>
      <c r="B44" s="145"/>
      <c r="C44" s="152"/>
      <c r="D44" s="127"/>
      <c r="E44" s="122"/>
      <c r="F44" s="165"/>
      <c r="G44" s="147"/>
      <c r="H44" s="148"/>
      <c r="I44" s="148"/>
      <c r="J44" s="148"/>
      <c r="K44" s="120"/>
      <c r="L44" s="172"/>
      <c r="M44" s="172"/>
    </row>
    <row r="45" spans="1:13" s="157" customFormat="1" ht="45.75" customHeight="1" x14ac:dyDescent="0.25">
      <c r="A45" s="121"/>
      <c r="B45" s="145"/>
      <c r="C45" s="152"/>
      <c r="D45" s="127"/>
      <c r="E45" s="122"/>
      <c r="F45" s="165"/>
      <c r="G45" s="147"/>
      <c r="H45" s="148"/>
      <c r="I45" s="148"/>
      <c r="J45" s="148"/>
      <c r="K45" s="120"/>
      <c r="L45" s="172"/>
      <c r="M45" s="172"/>
    </row>
    <row r="46" spans="1:13" s="157" customFormat="1" ht="45.75" customHeight="1" x14ac:dyDescent="0.25">
      <c r="A46" s="144"/>
      <c r="B46" s="145"/>
      <c r="C46" s="152"/>
      <c r="D46" s="127"/>
      <c r="E46" s="167"/>
      <c r="F46" s="129"/>
      <c r="G46" s="147"/>
      <c r="H46" s="148"/>
      <c r="I46" s="148"/>
      <c r="J46" s="148"/>
      <c r="K46" s="120"/>
      <c r="L46" s="172"/>
      <c r="M46" s="172"/>
    </row>
    <row r="47" spans="1:13" s="157" customFormat="1" ht="45.75" customHeight="1" x14ac:dyDescent="0.25">
      <c r="A47" s="121"/>
      <c r="B47" s="145"/>
      <c r="C47" s="152"/>
      <c r="D47" s="127"/>
      <c r="E47" s="167"/>
      <c r="F47" s="129"/>
      <c r="G47" s="147"/>
      <c r="H47" s="148"/>
      <c r="I47" s="153"/>
      <c r="J47" s="148"/>
      <c r="K47" s="120"/>
      <c r="L47" s="172"/>
      <c r="M47" s="172"/>
    </row>
    <row r="48" spans="1:13" s="157" customFormat="1" ht="45.75" customHeight="1" x14ac:dyDescent="0.25">
      <c r="A48" s="121"/>
      <c r="B48" s="145"/>
      <c r="C48" s="152"/>
      <c r="D48" s="127"/>
      <c r="E48" s="167"/>
      <c r="F48" s="129"/>
      <c r="G48" s="147"/>
      <c r="H48" s="148"/>
      <c r="I48" s="153"/>
      <c r="J48" s="148"/>
      <c r="K48" s="120"/>
      <c r="L48" s="172"/>
      <c r="M48" s="172"/>
    </row>
    <row r="49" spans="1:13" s="157" customFormat="1" ht="45.75" customHeight="1" x14ac:dyDescent="0.25">
      <c r="A49" s="144"/>
      <c r="B49" s="145"/>
      <c r="C49" s="152"/>
      <c r="D49" s="127"/>
      <c r="E49" s="167"/>
      <c r="F49" s="129"/>
      <c r="G49" s="147"/>
      <c r="H49" s="148"/>
      <c r="I49" s="153"/>
      <c r="J49" s="148"/>
      <c r="K49" s="120"/>
      <c r="L49" s="172"/>
      <c r="M49" s="172"/>
    </row>
    <row r="50" spans="1:13" s="157" customFormat="1" ht="45.75" customHeight="1" x14ac:dyDescent="0.25">
      <c r="A50" s="121"/>
      <c r="B50" s="145"/>
      <c r="C50" s="152"/>
      <c r="D50" s="127"/>
      <c r="E50" s="167"/>
      <c r="F50" s="129"/>
      <c r="G50" s="147"/>
      <c r="H50" s="148"/>
      <c r="I50" s="153"/>
      <c r="J50" s="148"/>
      <c r="K50" s="120"/>
      <c r="L50" s="172"/>
      <c r="M50" s="172"/>
    </row>
    <row r="51" spans="1:13" s="157" customFormat="1" ht="45.75" customHeight="1" x14ac:dyDescent="0.25">
      <c r="A51" s="121"/>
      <c r="B51" s="145"/>
      <c r="C51" s="152"/>
      <c r="D51" s="127"/>
      <c r="E51" s="167"/>
      <c r="F51" s="129"/>
      <c r="G51" s="147"/>
      <c r="H51" s="148"/>
      <c r="I51" s="153"/>
      <c r="J51" s="148"/>
      <c r="K51" s="120"/>
      <c r="L51" s="172"/>
      <c r="M51" s="172"/>
    </row>
    <row r="52" spans="1:13" s="157" customFormat="1" ht="45.75" customHeight="1" x14ac:dyDescent="0.25">
      <c r="A52" s="144"/>
      <c r="B52" s="145"/>
      <c r="C52" s="152"/>
      <c r="D52" s="127"/>
      <c r="E52" s="167"/>
      <c r="F52" s="129"/>
      <c r="G52" s="147"/>
      <c r="H52" s="148"/>
      <c r="I52" s="153"/>
      <c r="J52" s="148"/>
      <c r="K52" s="120"/>
      <c r="L52" s="172"/>
      <c r="M52" s="172"/>
    </row>
    <row r="53" spans="1:13" s="157" customFormat="1" ht="45.75" customHeight="1" x14ac:dyDescent="0.25">
      <c r="A53" s="121"/>
      <c r="B53" s="145"/>
      <c r="C53" s="152"/>
      <c r="D53" s="127"/>
      <c r="E53" s="127"/>
      <c r="F53" s="129"/>
      <c r="G53" s="147"/>
      <c r="H53" s="148"/>
      <c r="I53" s="161"/>
      <c r="J53" s="148"/>
      <c r="K53" s="120"/>
      <c r="L53" s="172"/>
      <c r="M53" s="172"/>
    </row>
    <row r="54" spans="1:13" s="157" customFormat="1" ht="45.75" customHeight="1" x14ac:dyDescent="0.25">
      <c r="A54" s="121"/>
      <c r="B54" s="145"/>
      <c r="C54" s="152"/>
      <c r="D54" s="127"/>
      <c r="E54" s="127"/>
      <c r="F54" s="129"/>
      <c r="G54" s="147"/>
      <c r="H54" s="148"/>
      <c r="I54" s="161"/>
      <c r="J54" s="148"/>
      <c r="K54" s="120"/>
      <c r="L54" s="172"/>
      <c r="M54" s="172"/>
    </row>
    <row r="55" spans="1:13" s="157" customFormat="1" ht="45.75" customHeight="1" x14ac:dyDescent="0.25">
      <c r="A55" s="144"/>
      <c r="B55" s="145"/>
      <c r="C55" s="152"/>
      <c r="D55" s="127"/>
      <c r="E55" s="127"/>
      <c r="F55" s="129"/>
      <c r="G55" s="147"/>
      <c r="H55" s="148"/>
      <c r="I55" s="161"/>
      <c r="J55" s="148"/>
      <c r="K55" s="120"/>
      <c r="L55" s="172"/>
      <c r="M55" s="172"/>
    </row>
    <row r="56" spans="1:13" s="157" customFormat="1" ht="45.75" customHeight="1" x14ac:dyDescent="0.25">
      <c r="A56" s="121"/>
      <c r="B56" s="145"/>
      <c r="C56" s="152"/>
      <c r="D56" s="127"/>
      <c r="E56" s="127"/>
      <c r="F56" s="129"/>
      <c r="G56" s="147"/>
      <c r="H56" s="148"/>
      <c r="I56" s="161"/>
      <c r="J56" s="148"/>
      <c r="K56" s="120"/>
      <c r="L56" s="172"/>
      <c r="M56" s="172"/>
    </row>
    <row r="57" spans="1:13" s="157" customFormat="1" ht="45.75" customHeight="1" x14ac:dyDescent="0.25">
      <c r="A57" s="121"/>
      <c r="B57" s="145"/>
      <c r="C57" s="152"/>
      <c r="D57" s="127"/>
      <c r="E57" s="127"/>
      <c r="F57" s="129"/>
      <c r="G57" s="147"/>
      <c r="H57" s="148"/>
      <c r="I57" s="161"/>
      <c r="J57" s="148"/>
      <c r="K57" s="120"/>
      <c r="L57" s="172"/>
      <c r="M57" s="172"/>
    </row>
    <row r="58" spans="1:13" s="157" customFormat="1" ht="45.75" customHeight="1" x14ac:dyDescent="0.25">
      <c r="A58" s="144"/>
      <c r="B58" s="145"/>
      <c r="C58" s="152"/>
      <c r="D58" s="127"/>
      <c r="E58" s="167"/>
      <c r="F58" s="129"/>
      <c r="G58" s="147"/>
      <c r="H58" s="148"/>
      <c r="I58" s="148"/>
      <c r="J58" s="148"/>
      <c r="K58" s="120"/>
      <c r="L58" s="172"/>
      <c r="M58" s="172"/>
    </row>
    <row r="59" spans="1:13" s="157" customFormat="1" ht="45.75" customHeight="1" x14ac:dyDescent="0.25">
      <c r="A59" s="121"/>
      <c r="B59" s="145"/>
      <c r="C59" s="152"/>
      <c r="D59" s="127"/>
      <c r="E59" s="167"/>
      <c r="F59" s="129"/>
      <c r="G59" s="147"/>
      <c r="H59" s="148"/>
      <c r="I59" s="148"/>
      <c r="J59" s="148"/>
      <c r="K59" s="120"/>
      <c r="L59" s="172"/>
      <c r="M59" s="172"/>
    </row>
    <row r="60" spans="1:13" s="157" customFormat="1" ht="31.5" customHeight="1" x14ac:dyDescent="0.25">
      <c r="A60" s="121"/>
      <c r="B60" s="145"/>
      <c r="C60" s="152"/>
      <c r="D60" s="127"/>
      <c r="E60" s="127"/>
      <c r="F60" s="131"/>
      <c r="G60" s="147"/>
      <c r="H60" s="148"/>
      <c r="I60" s="148"/>
      <c r="J60" s="148"/>
      <c r="K60" s="120"/>
      <c r="L60" s="172"/>
      <c r="M60" s="172"/>
    </row>
    <row r="61" spans="1:13" s="157" customFormat="1" ht="31.5" customHeight="1" x14ac:dyDescent="0.25">
      <c r="A61" s="121"/>
      <c r="B61" s="145"/>
      <c r="C61" s="152"/>
      <c r="D61" s="127"/>
      <c r="E61" s="127"/>
      <c r="F61" s="131"/>
      <c r="G61" s="147"/>
      <c r="H61" s="148"/>
      <c r="I61" s="148"/>
      <c r="J61" s="148"/>
      <c r="K61" s="120"/>
      <c r="L61" s="172"/>
      <c r="M61" s="172"/>
    </row>
    <row r="62" spans="1:13" s="157" customFormat="1" ht="31.5" customHeight="1" x14ac:dyDescent="0.25">
      <c r="A62" s="144"/>
      <c r="B62" s="145"/>
      <c r="C62" s="152"/>
      <c r="D62" s="127"/>
      <c r="E62" s="127"/>
      <c r="F62" s="131"/>
      <c r="G62" s="147"/>
      <c r="H62" s="148"/>
      <c r="I62" s="148"/>
      <c r="J62" s="148"/>
      <c r="K62" s="120"/>
      <c r="L62" s="172"/>
      <c r="M62" s="172"/>
    </row>
    <row r="63" spans="1:13" s="157" customFormat="1" ht="31.5" customHeight="1" x14ac:dyDescent="0.25">
      <c r="A63" s="121"/>
      <c r="B63" s="145"/>
      <c r="C63" s="152"/>
      <c r="D63" s="127"/>
      <c r="E63" s="127"/>
      <c r="F63" s="131"/>
      <c r="G63" s="147"/>
      <c r="H63" s="148"/>
      <c r="I63" s="148"/>
      <c r="J63" s="148"/>
      <c r="K63" s="120"/>
      <c r="L63" s="172"/>
      <c r="M63" s="172"/>
    </row>
    <row r="64" spans="1:13" s="157" customFormat="1" ht="31.5" customHeight="1" x14ac:dyDescent="0.25">
      <c r="A64" s="121"/>
      <c r="B64" s="145"/>
      <c r="C64" s="152"/>
      <c r="D64" s="127"/>
      <c r="E64" s="127"/>
      <c r="F64" s="131"/>
      <c r="G64" s="147"/>
      <c r="H64" s="148"/>
      <c r="I64" s="148"/>
      <c r="J64" s="148"/>
      <c r="K64" s="120"/>
      <c r="L64" s="172"/>
      <c r="M64" s="172"/>
    </row>
    <row r="65" spans="1:13" s="157" customFormat="1" ht="31.5" customHeight="1" x14ac:dyDescent="0.25">
      <c r="A65" s="144"/>
      <c r="B65" s="145"/>
      <c r="C65" s="152"/>
      <c r="D65" s="127"/>
      <c r="E65" s="127"/>
      <c r="F65" s="131"/>
      <c r="G65" s="147"/>
      <c r="H65" s="148"/>
      <c r="I65" s="148"/>
      <c r="J65" s="148"/>
      <c r="K65" s="120"/>
      <c r="L65" s="172"/>
      <c r="M65" s="172"/>
    </row>
    <row r="66" spans="1:13" s="157" customFormat="1" ht="45.75" customHeight="1" x14ac:dyDescent="0.25">
      <c r="A66" s="121"/>
      <c r="B66" s="145"/>
      <c r="C66" s="152"/>
      <c r="D66" s="127"/>
      <c r="E66" s="127"/>
      <c r="F66" s="131"/>
      <c r="G66" s="147"/>
      <c r="H66" s="148"/>
      <c r="I66" s="148"/>
      <c r="J66" s="148"/>
      <c r="K66" s="120"/>
      <c r="L66" s="172"/>
      <c r="M66" s="172"/>
    </row>
    <row r="67" spans="1:13" s="157" customFormat="1" ht="31.5" customHeight="1" x14ac:dyDescent="0.25">
      <c r="A67" s="144"/>
      <c r="B67" s="145"/>
      <c r="C67" s="152"/>
      <c r="D67" s="127"/>
      <c r="E67" s="127"/>
      <c r="F67" s="131"/>
      <c r="G67" s="147"/>
      <c r="H67" s="148"/>
      <c r="I67" s="148"/>
      <c r="J67" s="148"/>
      <c r="K67" s="120"/>
      <c r="L67" s="172"/>
      <c r="M67" s="172"/>
    </row>
    <row r="68" spans="1:13" s="157" customFormat="1" ht="31.5" customHeight="1" x14ac:dyDescent="0.25">
      <c r="A68" s="121"/>
      <c r="B68" s="145"/>
      <c r="C68" s="152"/>
      <c r="D68" s="127"/>
      <c r="E68" s="127"/>
      <c r="F68" s="131"/>
      <c r="G68" s="147"/>
      <c r="H68" s="148"/>
      <c r="I68" s="148"/>
      <c r="J68" s="148"/>
      <c r="K68" s="120"/>
      <c r="L68" s="172"/>
      <c r="M68" s="172"/>
    </row>
    <row r="69" spans="1:13" s="157" customFormat="1" ht="31.5" customHeight="1" x14ac:dyDescent="0.25">
      <c r="A69" s="121"/>
      <c r="B69" s="145"/>
      <c r="C69" s="152"/>
      <c r="D69" s="127"/>
      <c r="E69" s="127"/>
      <c r="F69" s="131"/>
      <c r="G69" s="147"/>
      <c r="H69" s="148"/>
      <c r="I69" s="148"/>
      <c r="J69" s="148"/>
      <c r="K69" s="120"/>
      <c r="L69" s="172"/>
      <c r="M69" s="172"/>
    </row>
    <row r="70" spans="1:13" s="157" customFormat="1" ht="31.5" customHeight="1" x14ac:dyDescent="0.25">
      <c r="A70" s="144"/>
      <c r="B70" s="145"/>
      <c r="C70" s="152"/>
      <c r="D70" s="127"/>
      <c r="E70" s="127"/>
      <c r="F70" s="131"/>
      <c r="G70" s="147"/>
      <c r="H70" s="148"/>
      <c r="I70" s="148"/>
      <c r="J70" s="148"/>
      <c r="K70" s="120"/>
      <c r="L70" s="172"/>
      <c r="M70" s="172"/>
    </row>
    <row r="71" spans="1:13" s="157" customFormat="1" ht="31.5" customHeight="1" x14ac:dyDescent="0.25">
      <c r="A71" s="121"/>
      <c r="B71" s="145"/>
      <c r="C71" s="152"/>
      <c r="D71" s="127"/>
      <c r="E71" s="127"/>
      <c r="F71" s="131"/>
      <c r="G71" s="147"/>
      <c r="H71" s="148"/>
      <c r="I71" s="148"/>
      <c r="J71" s="148"/>
      <c r="K71" s="120"/>
      <c r="L71" s="172"/>
      <c r="M71" s="172"/>
    </row>
    <row r="72" spans="1:13" s="157" customFormat="1" ht="31.5" customHeight="1" x14ac:dyDescent="0.25">
      <c r="A72" s="121"/>
      <c r="B72" s="145"/>
      <c r="C72" s="152"/>
      <c r="D72" s="127"/>
      <c r="E72" s="127"/>
      <c r="F72" s="131"/>
      <c r="G72" s="147"/>
      <c r="H72" s="148"/>
      <c r="I72" s="148"/>
      <c r="J72" s="148"/>
      <c r="K72" s="120"/>
      <c r="L72" s="172"/>
      <c r="M72" s="172"/>
    </row>
    <row r="73" spans="1:13" s="157" customFormat="1" ht="31.5" customHeight="1" x14ac:dyDescent="0.25">
      <c r="A73" s="144"/>
      <c r="B73" s="145"/>
      <c r="C73" s="152"/>
      <c r="D73" s="127"/>
      <c r="E73" s="127"/>
      <c r="F73" s="131"/>
      <c r="G73" s="147"/>
      <c r="H73" s="148"/>
      <c r="I73" s="148"/>
      <c r="J73" s="148"/>
      <c r="K73" s="120"/>
      <c r="L73" s="172"/>
      <c r="M73" s="172"/>
    </row>
    <row r="74" spans="1:13" s="157" customFormat="1" ht="45.75" customHeight="1" x14ac:dyDescent="0.25">
      <c r="A74" s="121"/>
      <c r="B74" s="145"/>
      <c r="C74" s="152"/>
      <c r="D74" s="127"/>
      <c r="E74" s="167"/>
      <c r="F74" s="129"/>
      <c r="G74" s="147"/>
      <c r="H74" s="148"/>
      <c r="I74" s="148"/>
      <c r="J74" s="148"/>
      <c r="K74" s="120"/>
      <c r="L74" s="172"/>
      <c r="M74" s="172"/>
    </row>
    <row r="75" spans="1:13" s="157" customFormat="1" ht="45.75" customHeight="1" x14ac:dyDescent="0.25">
      <c r="A75" s="144"/>
      <c r="B75" s="145"/>
      <c r="C75" s="152"/>
      <c r="D75" s="127"/>
      <c r="E75" s="122"/>
      <c r="F75" s="129"/>
      <c r="G75" s="147"/>
      <c r="H75" s="148"/>
      <c r="I75" s="148"/>
      <c r="J75" s="148"/>
      <c r="K75" s="120"/>
      <c r="L75" s="172"/>
      <c r="M75" s="172"/>
    </row>
    <row r="76" spans="1:13" s="157" customFormat="1" ht="45.75" customHeight="1" x14ac:dyDescent="0.25">
      <c r="A76" s="121"/>
      <c r="B76" s="145"/>
      <c r="C76" s="152"/>
      <c r="D76" s="127"/>
      <c r="E76" s="127"/>
      <c r="F76" s="131"/>
      <c r="G76" s="147"/>
      <c r="H76" s="148"/>
      <c r="I76" s="148"/>
      <c r="J76" s="148"/>
      <c r="K76" s="120"/>
      <c r="L76" s="172"/>
      <c r="M76" s="172"/>
    </row>
    <row r="77" spans="1:13" s="157" customFormat="1" ht="45.75" customHeight="1" x14ac:dyDescent="0.25">
      <c r="A77" s="121"/>
      <c r="B77" s="145"/>
      <c r="C77" s="152"/>
      <c r="D77" s="127"/>
      <c r="E77" s="127"/>
      <c r="F77" s="131"/>
      <c r="G77" s="147"/>
      <c r="H77" s="148"/>
      <c r="I77" s="148"/>
      <c r="J77" s="148"/>
      <c r="K77" s="120"/>
      <c r="L77" s="172"/>
      <c r="M77" s="172"/>
    </row>
    <row r="78" spans="1:13" s="157" customFormat="1" ht="31.5" customHeight="1" x14ac:dyDescent="0.25">
      <c r="A78" s="121"/>
      <c r="B78" s="145"/>
      <c r="C78" s="152"/>
      <c r="D78" s="127"/>
      <c r="E78" s="127"/>
      <c r="F78" s="131"/>
      <c r="G78" s="147"/>
      <c r="H78" s="148"/>
      <c r="I78" s="148"/>
      <c r="J78" s="148"/>
      <c r="K78" s="155"/>
      <c r="L78" s="172"/>
      <c r="M78" s="172"/>
    </row>
    <row r="79" spans="1:13" s="157" customFormat="1" ht="31.5" customHeight="1" x14ac:dyDescent="0.25">
      <c r="A79" s="121"/>
      <c r="B79" s="145"/>
      <c r="C79" s="152"/>
      <c r="D79" s="127"/>
      <c r="E79" s="127"/>
      <c r="F79" s="131"/>
      <c r="G79" s="147"/>
      <c r="H79" s="148"/>
      <c r="I79" s="148"/>
      <c r="J79" s="148"/>
      <c r="K79" s="120"/>
      <c r="L79" s="172"/>
      <c r="M79" s="172"/>
    </row>
    <row r="80" spans="1:13" s="157" customFormat="1" ht="31.5" customHeight="1" x14ac:dyDescent="0.25">
      <c r="A80" s="121"/>
      <c r="B80" s="145"/>
      <c r="C80" s="152"/>
      <c r="D80" s="127"/>
      <c r="E80" s="127"/>
      <c r="F80" s="131"/>
      <c r="G80" s="147"/>
      <c r="H80" s="148"/>
      <c r="I80" s="148"/>
      <c r="J80" s="148"/>
      <c r="K80" s="120"/>
      <c r="L80" s="172"/>
      <c r="M80" s="172"/>
    </row>
    <row r="81" spans="1:13" s="157" customFormat="1" ht="31.5" customHeight="1" x14ac:dyDescent="0.25">
      <c r="A81" s="144"/>
      <c r="B81" s="145"/>
      <c r="C81" s="152"/>
      <c r="D81" s="127"/>
      <c r="E81" s="127"/>
      <c r="F81" s="131"/>
      <c r="G81" s="147"/>
      <c r="H81" s="148"/>
      <c r="I81" s="148"/>
      <c r="J81" s="148"/>
      <c r="K81" s="120"/>
      <c r="L81" s="172"/>
      <c r="M81" s="172"/>
    </row>
    <row r="82" spans="1:13" s="157" customFormat="1" ht="31.5" customHeight="1" x14ac:dyDescent="0.25">
      <c r="A82" s="121"/>
      <c r="B82" s="145"/>
      <c r="C82" s="152"/>
      <c r="D82" s="127"/>
      <c r="E82" s="127"/>
      <c r="F82" s="131"/>
      <c r="G82" s="147"/>
      <c r="H82" s="148"/>
      <c r="I82" s="148"/>
      <c r="J82" s="148"/>
      <c r="K82" s="120"/>
      <c r="L82" s="172"/>
      <c r="M82" s="172"/>
    </row>
    <row r="83" spans="1:13" s="157" customFormat="1" ht="31.5" customHeight="1" x14ac:dyDescent="0.25">
      <c r="A83" s="144"/>
      <c r="B83" s="145"/>
      <c r="C83" s="152"/>
      <c r="D83" s="127"/>
      <c r="E83" s="127"/>
      <c r="F83" s="131"/>
      <c r="G83" s="147"/>
      <c r="H83" s="148"/>
      <c r="I83" s="148"/>
      <c r="J83" s="148"/>
      <c r="K83" s="120"/>
      <c r="L83" s="172"/>
      <c r="M83" s="172"/>
    </row>
    <row r="84" spans="1:13" s="157" customFormat="1" ht="31.5" customHeight="1" x14ac:dyDescent="0.25">
      <c r="A84" s="121"/>
      <c r="B84" s="145"/>
      <c r="C84" s="152"/>
      <c r="D84" s="127"/>
      <c r="E84" s="127"/>
      <c r="F84" s="131"/>
      <c r="G84" s="147"/>
      <c r="H84" s="148"/>
      <c r="I84" s="148"/>
      <c r="J84" s="148"/>
      <c r="K84" s="120"/>
      <c r="L84" s="172"/>
      <c r="M84" s="172"/>
    </row>
    <row r="85" spans="1:13" s="157" customFormat="1" ht="31.5" customHeight="1" x14ac:dyDescent="0.25">
      <c r="A85" s="144"/>
      <c r="B85" s="145"/>
      <c r="C85" s="152"/>
      <c r="D85" s="127"/>
      <c r="E85" s="127"/>
      <c r="F85" s="131"/>
      <c r="G85" s="147"/>
      <c r="H85" s="148"/>
      <c r="I85" s="148"/>
      <c r="J85" s="148"/>
      <c r="K85" s="120"/>
      <c r="L85" s="172"/>
      <c r="M85" s="172"/>
    </row>
    <row r="86" spans="1:13" s="157" customFormat="1" ht="31.5" customHeight="1" x14ac:dyDescent="0.25">
      <c r="A86" s="121"/>
      <c r="B86" s="145"/>
      <c r="C86" s="152"/>
      <c r="D86" s="127"/>
      <c r="E86" s="127"/>
      <c r="F86" s="131"/>
      <c r="G86" s="147"/>
      <c r="H86" s="148"/>
      <c r="I86" s="148"/>
      <c r="J86" s="148"/>
      <c r="K86" s="120"/>
      <c r="L86" s="172"/>
      <c r="M86" s="172"/>
    </row>
    <row r="87" spans="1:13" s="157" customFormat="1" ht="31.5" customHeight="1" x14ac:dyDescent="0.25">
      <c r="A87" s="144"/>
      <c r="B87" s="145"/>
      <c r="C87" s="152"/>
      <c r="D87" s="127"/>
      <c r="E87" s="127"/>
      <c r="F87" s="131"/>
      <c r="G87" s="147"/>
      <c r="H87" s="148"/>
      <c r="I87" s="148"/>
      <c r="J87" s="148"/>
      <c r="K87" s="120"/>
      <c r="L87" s="172"/>
      <c r="M87" s="172"/>
    </row>
    <row r="88" spans="1:13" s="157" customFormat="1" ht="31.5" customHeight="1" x14ac:dyDescent="0.25">
      <c r="A88" s="121"/>
      <c r="B88" s="145"/>
      <c r="C88" s="152"/>
      <c r="D88" s="127"/>
      <c r="E88" s="127"/>
      <c r="F88" s="131"/>
      <c r="G88" s="147"/>
      <c r="H88" s="148"/>
      <c r="I88" s="148"/>
      <c r="J88" s="148"/>
      <c r="K88" s="120"/>
      <c r="L88" s="172"/>
      <c r="M88" s="172"/>
    </row>
    <row r="89" spans="1:13" s="157" customFormat="1" ht="31.5" customHeight="1" x14ac:dyDescent="0.25">
      <c r="A89" s="121"/>
      <c r="B89" s="145"/>
      <c r="C89" s="152"/>
      <c r="D89" s="127"/>
      <c r="E89" s="127"/>
      <c r="F89" s="131"/>
      <c r="G89" s="147"/>
      <c r="H89" s="148"/>
      <c r="I89" s="148"/>
      <c r="J89" s="148"/>
      <c r="K89" s="120"/>
      <c r="L89" s="172"/>
      <c r="M89" s="172"/>
    </row>
    <row r="90" spans="1:13" s="157" customFormat="1" ht="31.5" customHeight="1" x14ac:dyDescent="0.25">
      <c r="A90" s="121"/>
      <c r="B90" s="145"/>
      <c r="C90" s="152"/>
      <c r="D90" s="127"/>
      <c r="E90" s="127"/>
      <c r="F90" s="131"/>
      <c r="G90" s="147"/>
      <c r="H90" s="148"/>
      <c r="I90" s="148"/>
      <c r="J90" s="148"/>
      <c r="K90" s="120"/>
      <c r="L90" s="172"/>
      <c r="M90" s="172"/>
    </row>
    <row r="91" spans="1:13" s="157" customFormat="1" ht="31.5" customHeight="1" x14ac:dyDescent="0.25">
      <c r="A91" s="121"/>
      <c r="B91" s="145"/>
      <c r="C91" s="152"/>
      <c r="D91" s="127"/>
      <c r="E91" s="127"/>
      <c r="F91" s="131"/>
      <c r="G91" s="147"/>
      <c r="H91" s="148"/>
      <c r="I91" s="148"/>
      <c r="J91" s="148"/>
      <c r="K91" s="120"/>
      <c r="L91" s="172"/>
      <c r="M91" s="172"/>
    </row>
    <row r="92" spans="1:13" s="157" customFormat="1" ht="31.5" customHeight="1" x14ac:dyDescent="0.25">
      <c r="A92" s="144"/>
      <c r="B92" s="145"/>
      <c r="C92" s="152"/>
      <c r="D92" s="127"/>
      <c r="E92" s="127"/>
      <c r="F92" s="131"/>
      <c r="G92" s="147"/>
      <c r="H92" s="148"/>
      <c r="I92" s="148"/>
      <c r="J92" s="148"/>
      <c r="K92" s="120"/>
      <c r="L92" s="172"/>
      <c r="M92" s="172"/>
    </row>
    <row r="93" spans="1:13" s="157" customFormat="1" ht="31.5" customHeight="1" x14ac:dyDescent="0.25">
      <c r="A93" s="121"/>
      <c r="B93" s="145"/>
      <c r="C93" s="152"/>
      <c r="D93" s="127"/>
      <c r="E93" s="127"/>
      <c r="F93" s="131"/>
      <c r="G93" s="147"/>
      <c r="H93" s="148"/>
      <c r="I93" s="148"/>
      <c r="J93" s="148"/>
      <c r="K93" s="120"/>
      <c r="L93" s="172"/>
      <c r="M93" s="172"/>
    </row>
    <row r="94" spans="1:13" s="157" customFormat="1" ht="45.75" customHeight="1" x14ac:dyDescent="0.25">
      <c r="A94" s="121"/>
      <c r="B94" s="145"/>
      <c r="C94" s="152"/>
      <c r="D94" s="127"/>
      <c r="E94" s="122"/>
      <c r="F94" s="129"/>
      <c r="G94" s="147"/>
      <c r="H94" s="148"/>
      <c r="I94" s="148"/>
      <c r="J94" s="148"/>
      <c r="K94" s="120"/>
      <c r="L94" s="172"/>
      <c r="M94" s="172"/>
    </row>
    <row r="95" spans="1:13" s="157" customFormat="1" ht="31.5" customHeight="1" x14ac:dyDescent="0.25">
      <c r="A95" s="144"/>
      <c r="B95" s="145"/>
      <c r="C95" s="152"/>
      <c r="D95" s="127"/>
      <c r="E95" s="127"/>
      <c r="F95" s="131"/>
      <c r="G95" s="147"/>
      <c r="H95" s="148"/>
      <c r="I95" s="148"/>
      <c r="J95" s="148"/>
      <c r="K95" s="120"/>
      <c r="L95" s="172"/>
      <c r="M95" s="172"/>
    </row>
    <row r="96" spans="1:13" s="157" customFormat="1" ht="31.5" customHeight="1" x14ac:dyDescent="0.25">
      <c r="A96" s="121"/>
      <c r="B96" s="145"/>
      <c r="C96" s="152"/>
      <c r="D96" s="127"/>
      <c r="E96" s="127"/>
      <c r="F96" s="131"/>
      <c r="G96" s="147"/>
      <c r="H96" s="148"/>
      <c r="I96" s="148"/>
      <c r="J96" s="148"/>
      <c r="K96" s="120"/>
      <c r="L96" s="172"/>
      <c r="M96" s="172"/>
    </row>
    <row r="97" spans="1:13" s="157" customFormat="1" ht="31.5" customHeight="1" x14ac:dyDescent="0.25">
      <c r="A97" s="121"/>
      <c r="B97" s="145"/>
      <c r="C97" s="152"/>
      <c r="D97" s="127"/>
      <c r="E97" s="127"/>
      <c r="F97" s="131"/>
      <c r="G97" s="147"/>
      <c r="H97" s="148"/>
      <c r="I97" s="148"/>
      <c r="J97" s="148"/>
      <c r="K97" s="120"/>
      <c r="L97" s="172"/>
      <c r="M97" s="172"/>
    </row>
    <row r="98" spans="1:13" s="157" customFormat="1" ht="31.5" customHeight="1" x14ac:dyDescent="0.25">
      <c r="A98" s="144"/>
      <c r="B98" s="145"/>
      <c r="C98" s="152"/>
      <c r="D98" s="127"/>
      <c r="E98" s="127"/>
      <c r="F98" s="131"/>
      <c r="G98" s="147"/>
      <c r="H98" s="148"/>
      <c r="I98" s="148"/>
      <c r="J98" s="148"/>
      <c r="K98" s="120"/>
      <c r="L98" s="172"/>
      <c r="M98" s="172"/>
    </row>
    <row r="99" spans="1:13" s="157" customFormat="1" ht="31.5" customHeight="1" x14ac:dyDescent="0.25">
      <c r="A99" s="121"/>
      <c r="B99" s="145"/>
      <c r="C99" s="152"/>
      <c r="D99" s="127"/>
      <c r="E99" s="127"/>
      <c r="F99" s="131"/>
      <c r="G99" s="147"/>
      <c r="H99" s="148"/>
      <c r="I99" s="148"/>
      <c r="J99" s="148"/>
      <c r="K99" s="120"/>
      <c r="L99" s="172"/>
      <c r="M99" s="172"/>
    </row>
    <row r="100" spans="1:13" s="157" customFormat="1" ht="31.5" customHeight="1" x14ac:dyDescent="0.25">
      <c r="A100" s="121"/>
      <c r="B100" s="145"/>
      <c r="C100" s="152"/>
      <c r="D100" s="127"/>
      <c r="E100" s="127"/>
      <c r="F100" s="131"/>
      <c r="G100" s="147"/>
      <c r="H100" s="148"/>
      <c r="I100" s="148"/>
      <c r="J100" s="148"/>
      <c r="K100" s="120"/>
      <c r="L100" s="172"/>
      <c r="M100" s="172"/>
    </row>
    <row r="101" spans="1:13" s="157" customFormat="1" ht="31.5" customHeight="1" x14ac:dyDescent="0.25">
      <c r="A101" s="144"/>
      <c r="B101" s="145"/>
      <c r="C101" s="152"/>
      <c r="D101" s="127"/>
      <c r="E101" s="127"/>
      <c r="F101" s="131"/>
      <c r="G101" s="147"/>
      <c r="H101" s="148"/>
      <c r="I101" s="148"/>
      <c r="J101" s="148"/>
      <c r="K101" s="120"/>
      <c r="L101" s="172"/>
      <c r="M101" s="172"/>
    </row>
    <row r="102" spans="1:13" s="157" customFormat="1" ht="31.5" customHeight="1" x14ac:dyDescent="0.25">
      <c r="A102" s="121"/>
      <c r="B102" s="145"/>
      <c r="C102" s="152"/>
      <c r="D102" s="127"/>
      <c r="E102" s="127"/>
      <c r="F102" s="131"/>
      <c r="G102" s="147"/>
      <c r="H102" s="148"/>
      <c r="I102" s="148"/>
      <c r="J102" s="148"/>
      <c r="K102" s="120"/>
      <c r="L102" s="172"/>
      <c r="M102" s="172"/>
    </row>
    <row r="103" spans="1:13" s="157" customFormat="1" ht="31.5" customHeight="1" x14ac:dyDescent="0.25">
      <c r="A103" s="121"/>
      <c r="B103" s="145"/>
      <c r="C103" s="152"/>
      <c r="D103" s="127"/>
      <c r="E103" s="127"/>
      <c r="F103" s="131"/>
      <c r="G103" s="147"/>
      <c r="H103" s="148"/>
      <c r="I103" s="148"/>
      <c r="J103" s="148"/>
      <c r="K103" s="120"/>
      <c r="L103" s="172"/>
      <c r="M103" s="172"/>
    </row>
    <row r="104" spans="1:13" s="157" customFormat="1" ht="31.5" customHeight="1" x14ac:dyDescent="0.25">
      <c r="A104" s="144"/>
      <c r="B104" s="145"/>
      <c r="C104" s="152"/>
      <c r="D104" s="127"/>
      <c r="E104" s="127"/>
      <c r="F104" s="131"/>
      <c r="G104" s="147"/>
      <c r="H104" s="148"/>
      <c r="I104" s="148"/>
      <c r="J104" s="148"/>
      <c r="K104" s="120"/>
      <c r="L104" s="172"/>
      <c r="M104" s="172"/>
    </row>
    <row r="105" spans="1:13" s="157" customFormat="1" ht="31.5" customHeight="1" x14ac:dyDescent="0.25">
      <c r="A105" s="121"/>
      <c r="B105" s="145"/>
      <c r="C105" s="152"/>
      <c r="D105" s="127"/>
      <c r="E105" s="127"/>
      <c r="F105" s="131"/>
      <c r="G105" s="147"/>
      <c r="H105" s="148"/>
      <c r="I105" s="148"/>
      <c r="J105" s="148"/>
      <c r="K105" s="120"/>
      <c r="L105" s="172"/>
      <c r="M105" s="172"/>
    </row>
    <row r="106" spans="1:13" s="157" customFormat="1" ht="31.5" customHeight="1" x14ac:dyDescent="0.25">
      <c r="A106" s="121"/>
      <c r="B106" s="145"/>
      <c r="C106" s="152"/>
      <c r="D106" s="127"/>
      <c r="E106" s="127"/>
      <c r="F106" s="131"/>
      <c r="G106" s="147"/>
      <c r="H106" s="148"/>
      <c r="I106" s="148"/>
      <c r="J106" s="148"/>
      <c r="K106" s="120"/>
      <c r="L106" s="172"/>
      <c r="M106" s="172"/>
    </row>
    <row r="107" spans="1:13" s="157" customFormat="1" ht="31.5" customHeight="1" x14ac:dyDescent="0.25">
      <c r="A107" s="144"/>
      <c r="B107" s="145"/>
      <c r="C107" s="152"/>
      <c r="D107" s="127"/>
      <c r="E107" s="127"/>
      <c r="F107" s="131"/>
      <c r="G107" s="147"/>
      <c r="H107" s="148"/>
      <c r="I107" s="148"/>
      <c r="J107" s="148"/>
      <c r="K107" s="120"/>
      <c r="L107" s="172"/>
      <c r="M107" s="172"/>
    </row>
    <row r="108" spans="1:13" s="157" customFormat="1" ht="31.5" customHeight="1" x14ac:dyDescent="0.25">
      <c r="A108" s="121"/>
      <c r="B108" s="145"/>
      <c r="C108" s="152"/>
      <c r="D108" s="127"/>
      <c r="E108" s="127"/>
      <c r="F108" s="131"/>
      <c r="G108" s="147"/>
      <c r="H108" s="148"/>
      <c r="I108" s="148"/>
      <c r="J108" s="148"/>
      <c r="K108" s="120"/>
      <c r="L108" s="172"/>
      <c r="M108" s="172"/>
    </row>
    <row r="109" spans="1:13" s="157" customFormat="1" ht="31.5" customHeight="1" x14ac:dyDescent="0.25">
      <c r="A109" s="144"/>
      <c r="B109" s="145"/>
      <c r="C109" s="152"/>
      <c r="D109" s="127"/>
      <c r="E109" s="127"/>
      <c r="F109" s="131"/>
      <c r="G109" s="147"/>
      <c r="H109" s="148"/>
      <c r="I109" s="148"/>
      <c r="J109" s="148"/>
      <c r="K109" s="120"/>
      <c r="L109" s="172"/>
      <c r="M109" s="172"/>
    </row>
    <row r="110" spans="1:13" s="157" customFormat="1" ht="31.5" customHeight="1" x14ac:dyDescent="0.25">
      <c r="A110" s="121"/>
      <c r="B110" s="145"/>
      <c r="C110" s="152"/>
      <c r="D110" s="127"/>
      <c r="E110" s="127"/>
      <c r="F110" s="131"/>
      <c r="G110" s="147"/>
      <c r="H110" s="148"/>
      <c r="I110" s="148"/>
      <c r="J110" s="148"/>
      <c r="K110" s="120"/>
      <c r="L110" s="172"/>
      <c r="M110" s="172"/>
    </row>
    <row r="111" spans="1:13" s="157" customFormat="1" ht="31.5" customHeight="1" x14ac:dyDescent="0.25">
      <c r="A111" s="121"/>
      <c r="B111" s="145"/>
      <c r="C111" s="152"/>
      <c r="D111" s="127"/>
      <c r="E111" s="127"/>
      <c r="F111" s="131"/>
      <c r="G111" s="147"/>
      <c r="H111" s="148"/>
      <c r="I111" s="148"/>
      <c r="J111" s="148"/>
      <c r="K111" s="120"/>
      <c r="L111" s="172"/>
      <c r="M111" s="172"/>
    </row>
    <row r="112" spans="1:13" s="157" customFormat="1" ht="31.5" customHeight="1" x14ac:dyDescent="0.25">
      <c r="A112" s="121"/>
      <c r="B112" s="145"/>
      <c r="C112" s="152"/>
      <c r="D112" s="127"/>
      <c r="E112" s="127"/>
      <c r="F112" s="131"/>
      <c r="G112" s="147"/>
      <c r="H112" s="148"/>
      <c r="I112" s="148"/>
      <c r="J112" s="148"/>
      <c r="K112" s="120"/>
      <c r="L112" s="172"/>
      <c r="M112" s="172"/>
    </row>
    <row r="113" spans="1:13" s="157" customFormat="1" ht="31.5" customHeight="1" x14ac:dyDescent="0.25">
      <c r="A113" s="121"/>
      <c r="B113" s="145"/>
      <c r="C113" s="152"/>
      <c r="D113" s="127"/>
      <c r="E113" s="127"/>
      <c r="F113" s="131"/>
      <c r="G113" s="147"/>
      <c r="H113" s="148"/>
      <c r="I113" s="148"/>
      <c r="J113" s="148"/>
      <c r="K113" s="120"/>
      <c r="L113" s="172"/>
      <c r="M113" s="172"/>
    </row>
    <row r="114" spans="1:13" s="157" customFormat="1" ht="31.5" customHeight="1" x14ac:dyDescent="0.25">
      <c r="A114" s="144"/>
      <c r="B114" s="145"/>
      <c r="C114" s="152"/>
      <c r="D114" s="127"/>
      <c r="E114" s="127"/>
      <c r="F114" s="131"/>
      <c r="G114" s="147"/>
      <c r="H114" s="148"/>
      <c r="I114" s="148"/>
      <c r="J114" s="148"/>
      <c r="K114" s="120"/>
      <c r="L114" s="172"/>
      <c r="M114" s="172"/>
    </row>
    <row r="115" spans="1:13" s="157" customFormat="1" ht="45.75" customHeight="1" x14ac:dyDescent="0.25">
      <c r="A115" s="144"/>
      <c r="B115" s="145"/>
      <c r="C115" s="152"/>
      <c r="D115" s="127"/>
      <c r="E115" s="127"/>
      <c r="F115" s="129"/>
      <c r="G115" s="147"/>
      <c r="H115" s="148"/>
      <c r="I115" s="148"/>
      <c r="J115" s="148"/>
      <c r="K115" s="120"/>
      <c r="L115" s="172"/>
      <c r="M115" s="172"/>
    </row>
    <row r="116" spans="1:13" s="157" customFormat="1" ht="45.75" customHeight="1" x14ac:dyDescent="0.25">
      <c r="A116" s="121"/>
      <c r="B116" s="145"/>
      <c r="C116" s="152"/>
      <c r="D116" s="127"/>
      <c r="E116" s="127"/>
      <c r="F116" s="129"/>
      <c r="G116" s="147"/>
      <c r="H116" s="148"/>
      <c r="I116" s="148"/>
      <c r="J116" s="148"/>
      <c r="K116" s="120"/>
      <c r="L116" s="172"/>
      <c r="M116" s="172"/>
    </row>
    <row r="117" spans="1:13" s="157" customFormat="1" ht="45.75" customHeight="1" x14ac:dyDescent="0.25">
      <c r="A117" s="121"/>
      <c r="B117" s="145"/>
      <c r="C117" s="152"/>
      <c r="D117" s="127"/>
      <c r="E117" s="127"/>
      <c r="F117" s="129"/>
      <c r="G117" s="147"/>
      <c r="H117" s="148"/>
      <c r="I117" s="148"/>
      <c r="J117" s="148"/>
      <c r="K117" s="120"/>
      <c r="L117" s="172"/>
      <c r="M117" s="172"/>
    </row>
    <row r="118" spans="1:13" s="157" customFormat="1" ht="31.5" customHeight="1" x14ac:dyDescent="0.25">
      <c r="A118" s="144"/>
      <c r="B118" s="145"/>
      <c r="C118" s="152"/>
      <c r="D118" s="127"/>
      <c r="E118" s="127"/>
      <c r="F118" s="131"/>
      <c r="G118" s="147"/>
      <c r="H118" s="148"/>
      <c r="I118" s="148"/>
      <c r="J118" s="148"/>
      <c r="K118" s="120"/>
      <c r="L118" s="172"/>
      <c r="M118" s="172"/>
    </row>
    <row r="119" spans="1:13" s="157" customFormat="1" ht="31.5" customHeight="1" x14ac:dyDescent="0.25">
      <c r="A119" s="121"/>
      <c r="B119" s="145"/>
      <c r="C119" s="152"/>
      <c r="D119" s="127"/>
      <c r="E119" s="127"/>
      <c r="F119" s="131"/>
      <c r="G119" s="147"/>
      <c r="H119" s="148"/>
      <c r="I119" s="148"/>
      <c r="J119" s="148"/>
      <c r="K119" s="120"/>
      <c r="L119" s="172"/>
      <c r="M119" s="172"/>
    </row>
    <row r="120" spans="1:13" s="157" customFormat="1" ht="31.5" customHeight="1" x14ac:dyDescent="0.25">
      <c r="A120" s="121"/>
      <c r="B120" s="145"/>
      <c r="C120" s="152"/>
      <c r="D120" s="127"/>
      <c r="E120" s="127"/>
      <c r="F120" s="131"/>
      <c r="G120" s="147"/>
      <c r="H120" s="148"/>
      <c r="I120" s="148"/>
      <c r="J120" s="148"/>
      <c r="K120" s="120"/>
      <c r="L120" s="172"/>
      <c r="M120" s="172"/>
    </row>
    <row r="121" spans="1:13" s="157" customFormat="1" ht="31.5" customHeight="1" x14ac:dyDescent="0.25">
      <c r="A121" s="144"/>
      <c r="B121" s="145"/>
      <c r="C121" s="152"/>
      <c r="D121" s="127"/>
      <c r="E121" s="127"/>
      <c r="F121" s="131"/>
      <c r="G121" s="147"/>
      <c r="H121" s="148"/>
      <c r="I121" s="148"/>
      <c r="J121" s="148"/>
      <c r="K121" s="120"/>
      <c r="L121" s="172"/>
      <c r="M121" s="172"/>
    </row>
    <row r="122" spans="1:13" s="157" customFormat="1" ht="31.5" customHeight="1" x14ac:dyDescent="0.25">
      <c r="A122" s="121"/>
      <c r="B122" s="145"/>
      <c r="C122" s="152"/>
      <c r="D122" s="127"/>
      <c r="E122" s="127"/>
      <c r="F122" s="131"/>
      <c r="G122" s="147"/>
      <c r="H122" s="148"/>
      <c r="I122" s="148"/>
      <c r="J122" s="148"/>
      <c r="K122" s="120"/>
      <c r="L122" s="172"/>
      <c r="M122" s="172"/>
    </row>
    <row r="123" spans="1:13" s="157" customFormat="1" ht="31.5" customHeight="1" x14ac:dyDescent="0.25">
      <c r="A123" s="121"/>
      <c r="B123" s="145"/>
      <c r="C123" s="152"/>
      <c r="D123" s="127"/>
      <c r="E123" s="127"/>
      <c r="F123" s="131"/>
      <c r="G123" s="147"/>
      <c r="H123" s="148"/>
      <c r="I123" s="148"/>
      <c r="J123" s="148"/>
      <c r="K123" s="120"/>
      <c r="L123" s="172"/>
      <c r="M123" s="172"/>
    </row>
    <row r="124" spans="1:13" s="157" customFormat="1" ht="31.5" customHeight="1" x14ac:dyDescent="0.25">
      <c r="A124" s="144"/>
      <c r="B124" s="145"/>
      <c r="C124" s="152"/>
      <c r="D124" s="127"/>
      <c r="E124" s="127"/>
      <c r="F124" s="131"/>
      <c r="G124" s="147"/>
      <c r="H124" s="148"/>
      <c r="I124" s="148"/>
      <c r="J124" s="148"/>
      <c r="K124" s="120"/>
      <c r="L124" s="172"/>
      <c r="M124" s="172"/>
    </row>
    <row r="125" spans="1:13" s="157" customFormat="1" ht="31.5" customHeight="1" x14ac:dyDescent="0.25">
      <c r="A125" s="121"/>
      <c r="B125" s="145"/>
      <c r="C125" s="152"/>
      <c r="D125" s="127"/>
      <c r="E125" s="127"/>
      <c r="F125" s="131"/>
      <c r="G125" s="147"/>
      <c r="H125" s="148"/>
      <c r="I125" s="148"/>
      <c r="J125" s="148"/>
      <c r="K125" s="120"/>
      <c r="L125" s="172"/>
      <c r="M125" s="172"/>
    </row>
    <row r="126" spans="1:13" s="157" customFormat="1" ht="31.5" customHeight="1" x14ac:dyDescent="0.25">
      <c r="A126" s="121"/>
      <c r="B126" s="145"/>
      <c r="C126" s="152"/>
      <c r="D126" s="127"/>
      <c r="E126" s="127"/>
      <c r="F126" s="131"/>
      <c r="G126" s="147"/>
      <c r="H126" s="148"/>
      <c r="I126" s="148"/>
      <c r="J126" s="148"/>
      <c r="K126" s="120"/>
      <c r="L126" s="172"/>
      <c r="M126" s="172"/>
    </row>
    <row r="127" spans="1:13" s="157" customFormat="1" ht="31.5" customHeight="1" x14ac:dyDescent="0.25">
      <c r="A127" s="144"/>
      <c r="B127" s="145"/>
      <c r="C127" s="152"/>
      <c r="D127" s="127"/>
      <c r="E127" s="127"/>
      <c r="F127" s="131"/>
      <c r="G127" s="147"/>
      <c r="H127" s="148"/>
      <c r="I127" s="148"/>
      <c r="J127" s="148"/>
      <c r="K127" s="120"/>
      <c r="L127" s="172"/>
      <c r="M127" s="172"/>
    </row>
    <row r="128" spans="1:13" s="157" customFormat="1" ht="31.5" customHeight="1" x14ac:dyDescent="0.25">
      <c r="A128" s="121"/>
      <c r="B128" s="145"/>
      <c r="C128" s="152"/>
      <c r="D128" s="127"/>
      <c r="E128" s="127"/>
      <c r="F128" s="131"/>
      <c r="G128" s="147"/>
      <c r="H128" s="148"/>
      <c r="I128" s="148"/>
      <c r="J128" s="148"/>
      <c r="K128" s="120"/>
      <c r="L128" s="172"/>
      <c r="M128" s="172"/>
    </row>
    <row r="129" spans="1:13" s="157" customFormat="1" ht="31.5" customHeight="1" x14ac:dyDescent="0.25">
      <c r="A129" s="121"/>
      <c r="B129" s="145"/>
      <c r="C129" s="152"/>
      <c r="D129" s="127"/>
      <c r="E129" s="127"/>
      <c r="F129" s="131"/>
      <c r="G129" s="147"/>
      <c r="H129" s="148"/>
      <c r="I129" s="148"/>
      <c r="J129" s="148"/>
      <c r="K129" s="120"/>
      <c r="L129" s="172"/>
      <c r="M129" s="172"/>
    </row>
    <row r="130" spans="1:13" s="157" customFormat="1" ht="45.75" customHeight="1" x14ac:dyDescent="0.25">
      <c r="A130" s="144"/>
      <c r="B130" s="145"/>
      <c r="C130" s="152"/>
      <c r="D130" s="127"/>
      <c r="E130" s="122"/>
      <c r="F130" s="131"/>
      <c r="G130" s="147"/>
      <c r="H130" s="148"/>
      <c r="I130" s="148"/>
      <c r="J130" s="148"/>
      <c r="K130" s="120"/>
      <c r="L130" s="172"/>
      <c r="M130" s="172"/>
    </row>
    <row r="131" spans="1:13" s="157" customFormat="1" ht="45.75" customHeight="1" x14ac:dyDescent="0.25">
      <c r="A131" s="121"/>
      <c r="B131" s="145"/>
      <c r="C131" s="152"/>
      <c r="D131" s="127"/>
      <c r="E131" s="122"/>
      <c r="F131" s="131"/>
      <c r="G131" s="147"/>
      <c r="H131" s="148"/>
      <c r="I131" s="148"/>
      <c r="J131" s="148"/>
      <c r="K131" s="120"/>
      <c r="L131" s="172"/>
      <c r="M131" s="172"/>
    </row>
    <row r="132" spans="1:13" s="157" customFormat="1" ht="31.5" customHeight="1" x14ac:dyDescent="0.25">
      <c r="A132" s="121"/>
      <c r="B132" s="145"/>
      <c r="C132" s="152"/>
      <c r="D132" s="127"/>
      <c r="E132" s="127"/>
      <c r="F132" s="131"/>
      <c r="G132" s="147"/>
      <c r="H132" s="148"/>
      <c r="I132" s="148"/>
      <c r="J132" s="148"/>
      <c r="K132" s="120"/>
      <c r="L132" s="172"/>
      <c r="M132" s="172"/>
    </row>
    <row r="133" spans="1:13" s="157" customFormat="1" ht="31.5" customHeight="1" x14ac:dyDescent="0.25">
      <c r="A133" s="144"/>
      <c r="B133" s="145"/>
      <c r="C133" s="152"/>
      <c r="D133" s="127"/>
      <c r="E133" s="127"/>
      <c r="F133" s="131"/>
      <c r="G133" s="147"/>
      <c r="H133" s="148"/>
      <c r="I133" s="148"/>
      <c r="J133" s="148"/>
      <c r="K133" s="120"/>
      <c r="L133" s="172"/>
      <c r="M133" s="172"/>
    </row>
    <row r="134" spans="1:13" s="157" customFormat="1" ht="31.5" customHeight="1" x14ac:dyDescent="0.25">
      <c r="A134" s="121"/>
      <c r="B134" s="145"/>
      <c r="C134" s="152"/>
      <c r="D134" s="127"/>
      <c r="E134" s="127"/>
      <c r="F134" s="131"/>
      <c r="G134" s="147"/>
      <c r="H134" s="148"/>
      <c r="I134" s="148"/>
      <c r="J134" s="148"/>
      <c r="K134" s="120"/>
      <c r="L134" s="172"/>
      <c r="M134" s="172"/>
    </row>
    <row r="135" spans="1:13" s="157" customFormat="1" ht="31.5" customHeight="1" x14ac:dyDescent="0.25">
      <c r="A135" s="121"/>
      <c r="B135" s="145"/>
      <c r="C135" s="152"/>
      <c r="D135" s="127"/>
      <c r="E135" s="127"/>
      <c r="F135" s="131"/>
      <c r="G135" s="147"/>
      <c r="H135" s="148"/>
      <c r="I135" s="148"/>
      <c r="J135" s="148"/>
      <c r="K135" s="120"/>
      <c r="L135" s="172"/>
      <c r="M135" s="172"/>
    </row>
    <row r="136" spans="1:13" s="157" customFormat="1" ht="31.5" customHeight="1" x14ac:dyDescent="0.25">
      <c r="A136" s="144"/>
      <c r="B136" s="145"/>
      <c r="C136" s="152"/>
      <c r="D136" s="127"/>
      <c r="E136" s="127"/>
      <c r="F136" s="131"/>
      <c r="G136" s="147"/>
      <c r="H136" s="148"/>
      <c r="I136" s="148"/>
      <c r="J136" s="148"/>
      <c r="K136" s="120"/>
      <c r="L136" s="172"/>
      <c r="M136" s="172"/>
    </row>
    <row r="137" spans="1:13" s="157" customFormat="1" ht="31.5" customHeight="1" x14ac:dyDescent="0.25">
      <c r="A137" s="121"/>
      <c r="B137" s="145"/>
      <c r="C137" s="152"/>
      <c r="D137" s="127"/>
      <c r="E137" s="127"/>
      <c r="F137" s="131"/>
      <c r="G137" s="147"/>
      <c r="H137" s="148"/>
      <c r="I137" s="148"/>
      <c r="J137" s="148"/>
      <c r="K137" s="120"/>
      <c r="L137" s="172"/>
      <c r="M137" s="172"/>
    </row>
    <row r="138" spans="1:13" s="157" customFormat="1" ht="31.5" customHeight="1" x14ac:dyDescent="0.25">
      <c r="A138" s="121"/>
      <c r="B138" s="145"/>
      <c r="C138" s="152"/>
      <c r="D138" s="127"/>
      <c r="E138" s="127"/>
      <c r="F138" s="131"/>
      <c r="G138" s="147"/>
      <c r="H138" s="148"/>
      <c r="I138" s="148"/>
      <c r="J138" s="148"/>
      <c r="K138" s="120"/>
      <c r="L138" s="172"/>
      <c r="M138" s="172"/>
    </row>
    <row r="139" spans="1:13" s="157" customFormat="1" ht="31.5" customHeight="1" x14ac:dyDescent="0.25">
      <c r="A139" s="144"/>
      <c r="B139" s="145"/>
      <c r="C139" s="152"/>
      <c r="D139" s="127"/>
      <c r="E139" s="127"/>
      <c r="F139" s="131"/>
      <c r="G139" s="147"/>
      <c r="H139" s="148"/>
      <c r="I139" s="148"/>
      <c r="J139" s="148"/>
      <c r="K139" s="120"/>
      <c r="L139" s="172"/>
      <c r="M139" s="172"/>
    </row>
    <row r="140" spans="1:13" s="157" customFormat="1" ht="31.5" customHeight="1" x14ac:dyDescent="0.25">
      <c r="A140" s="121"/>
      <c r="B140" s="145"/>
      <c r="C140" s="152"/>
      <c r="D140" s="127"/>
      <c r="E140" s="127"/>
      <c r="F140" s="131"/>
      <c r="G140" s="147"/>
      <c r="H140" s="148"/>
      <c r="I140" s="148"/>
      <c r="J140" s="148"/>
      <c r="K140" s="120"/>
      <c r="L140" s="172"/>
      <c r="M140" s="172"/>
    </row>
    <row r="141" spans="1:13" s="157" customFormat="1" ht="31.5" customHeight="1" x14ac:dyDescent="0.25">
      <c r="A141" s="121"/>
      <c r="B141" s="145"/>
      <c r="C141" s="152"/>
      <c r="D141" s="127"/>
      <c r="E141" s="127"/>
      <c r="F141" s="131"/>
      <c r="G141" s="147"/>
      <c r="H141" s="148"/>
      <c r="I141" s="148"/>
      <c r="J141" s="148"/>
      <c r="K141" s="120"/>
      <c r="L141" s="172"/>
      <c r="M141" s="172"/>
    </row>
    <row r="142" spans="1:13" s="157" customFormat="1" ht="31.5" customHeight="1" x14ac:dyDescent="0.25">
      <c r="A142" s="144"/>
      <c r="B142" s="145"/>
      <c r="C142" s="152"/>
      <c r="D142" s="127"/>
      <c r="E142" s="127"/>
      <c r="F142" s="131"/>
      <c r="G142" s="147"/>
      <c r="H142" s="148"/>
      <c r="I142" s="148"/>
      <c r="J142" s="148"/>
      <c r="K142" s="120"/>
      <c r="L142" s="172"/>
      <c r="M142" s="172"/>
    </row>
    <row r="143" spans="1:13" s="157" customFormat="1" ht="45.75" customHeight="1" x14ac:dyDescent="0.25">
      <c r="A143" s="121"/>
      <c r="B143" s="145"/>
      <c r="C143" s="152"/>
      <c r="D143" s="122"/>
      <c r="E143" s="127"/>
      <c r="F143" s="131"/>
      <c r="G143" s="147"/>
      <c r="H143" s="148"/>
      <c r="I143" s="148"/>
      <c r="J143" s="148"/>
      <c r="K143" s="120"/>
      <c r="L143" s="172"/>
      <c r="M143" s="172"/>
    </row>
    <row r="144" spans="1:13" s="157" customFormat="1" ht="31.5" customHeight="1" x14ac:dyDescent="0.25">
      <c r="A144" s="144"/>
      <c r="B144" s="145"/>
      <c r="C144" s="152"/>
      <c r="D144" s="127"/>
      <c r="E144" s="127"/>
      <c r="F144" s="131"/>
      <c r="G144" s="147"/>
      <c r="H144" s="148"/>
      <c r="I144" s="148"/>
      <c r="J144" s="148"/>
      <c r="K144" s="120"/>
      <c r="L144" s="172"/>
      <c r="M144" s="172"/>
    </row>
    <row r="145" spans="1:13" s="157" customFormat="1" ht="31.5" customHeight="1" x14ac:dyDescent="0.25">
      <c r="A145" s="121"/>
      <c r="B145" s="145"/>
      <c r="C145" s="152"/>
      <c r="D145" s="127"/>
      <c r="E145" s="127"/>
      <c r="F145" s="131"/>
      <c r="G145" s="147"/>
      <c r="H145" s="148"/>
      <c r="I145" s="148"/>
      <c r="J145" s="148"/>
      <c r="K145" s="120"/>
      <c r="L145" s="172"/>
      <c r="M145" s="172"/>
    </row>
    <row r="146" spans="1:13" s="157" customFormat="1" ht="31.5" customHeight="1" x14ac:dyDescent="0.25">
      <c r="A146" s="121"/>
      <c r="B146" s="145"/>
      <c r="C146" s="152"/>
      <c r="D146" s="127"/>
      <c r="E146" s="127"/>
      <c r="F146" s="131"/>
      <c r="G146" s="147"/>
      <c r="H146" s="148"/>
      <c r="I146" s="148"/>
      <c r="J146" s="148"/>
      <c r="K146" s="120"/>
      <c r="L146" s="172"/>
      <c r="M146" s="172"/>
    </row>
    <row r="147" spans="1:13" s="157" customFormat="1" ht="31.5" customHeight="1" x14ac:dyDescent="0.25">
      <c r="A147" s="144"/>
      <c r="B147" s="145"/>
      <c r="C147" s="152"/>
      <c r="D147" s="127"/>
      <c r="E147" s="127"/>
      <c r="F147" s="131"/>
      <c r="G147" s="147"/>
      <c r="H147" s="148"/>
      <c r="I147" s="148"/>
      <c r="J147" s="148"/>
      <c r="K147" s="120"/>
      <c r="L147" s="172"/>
      <c r="M147" s="172"/>
    </row>
    <row r="148" spans="1:13" s="157" customFormat="1" ht="31.5" customHeight="1" x14ac:dyDescent="0.25">
      <c r="A148" s="121"/>
      <c r="B148" s="145"/>
      <c r="C148" s="152"/>
      <c r="D148" s="127"/>
      <c r="E148" s="127"/>
      <c r="F148" s="131"/>
      <c r="G148" s="147"/>
      <c r="H148" s="148"/>
      <c r="I148" s="148"/>
      <c r="J148" s="148"/>
      <c r="K148" s="120"/>
      <c r="L148" s="172"/>
      <c r="M148" s="172"/>
    </row>
    <row r="149" spans="1:13" s="157" customFormat="1" ht="31.5" customHeight="1" x14ac:dyDescent="0.25">
      <c r="A149" s="121"/>
      <c r="B149" s="145"/>
      <c r="C149" s="152"/>
      <c r="D149" s="127"/>
      <c r="E149" s="127"/>
      <c r="F149" s="131"/>
      <c r="G149" s="147"/>
      <c r="H149" s="148"/>
      <c r="I149" s="148"/>
      <c r="J149" s="148"/>
      <c r="K149" s="120"/>
      <c r="L149" s="172"/>
      <c r="M149" s="172"/>
    </row>
    <row r="150" spans="1:13" s="157" customFormat="1" ht="31.5" customHeight="1" x14ac:dyDescent="0.25">
      <c r="A150" s="144"/>
      <c r="B150" s="145"/>
      <c r="C150" s="152"/>
      <c r="D150" s="127"/>
      <c r="E150" s="127"/>
      <c r="F150" s="131"/>
      <c r="G150" s="147"/>
      <c r="H150" s="148"/>
      <c r="I150" s="148"/>
      <c r="J150" s="148"/>
      <c r="K150" s="120"/>
      <c r="L150" s="172"/>
      <c r="M150" s="172"/>
    </row>
    <row r="151" spans="1:13" s="157" customFormat="1" ht="31.5" customHeight="1" x14ac:dyDescent="0.25">
      <c r="A151" s="121"/>
      <c r="B151" s="145"/>
      <c r="C151" s="152"/>
      <c r="D151" s="127"/>
      <c r="E151" s="127"/>
      <c r="F151" s="131"/>
      <c r="G151" s="147"/>
      <c r="H151" s="148"/>
      <c r="I151" s="148"/>
      <c r="J151" s="148"/>
      <c r="K151" s="120"/>
      <c r="L151" s="172"/>
      <c r="M151" s="172"/>
    </row>
    <row r="152" spans="1:13" s="157" customFormat="1" ht="31.5" customHeight="1" x14ac:dyDescent="0.25">
      <c r="A152" s="121"/>
      <c r="B152" s="145"/>
      <c r="C152" s="152"/>
      <c r="D152" s="127"/>
      <c r="E152" s="127"/>
      <c r="F152" s="131"/>
      <c r="G152" s="147"/>
      <c r="H152" s="148"/>
      <c r="I152" s="148"/>
      <c r="J152" s="148"/>
      <c r="K152" s="120"/>
      <c r="L152" s="172"/>
      <c r="M152" s="172"/>
    </row>
    <row r="153" spans="1:13" s="157" customFormat="1" ht="45.75" customHeight="1" x14ac:dyDescent="0.25">
      <c r="A153" s="144"/>
      <c r="B153" s="145"/>
      <c r="C153" s="152"/>
      <c r="D153" s="122"/>
      <c r="E153" s="127"/>
      <c r="F153" s="131"/>
      <c r="G153" s="147"/>
      <c r="H153" s="148"/>
      <c r="I153" s="148"/>
      <c r="J153" s="148"/>
      <c r="K153" s="120"/>
      <c r="L153" s="172"/>
      <c r="M153" s="172"/>
    </row>
    <row r="154" spans="1:13" s="157" customFormat="1" ht="45.75" customHeight="1" x14ac:dyDescent="0.25">
      <c r="A154" s="121"/>
      <c r="B154" s="145"/>
      <c r="C154" s="152"/>
      <c r="D154" s="127"/>
      <c r="E154" s="122"/>
      <c r="F154" s="129"/>
      <c r="G154" s="147"/>
      <c r="H154" s="148"/>
      <c r="I154" s="148"/>
      <c r="J154" s="148"/>
      <c r="K154" s="120"/>
      <c r="L154" s="172"/>
      <c r="M154" s="172"/>
    </row>
    <row r="155" spans="1:13" s="157" customFormat="1" ht="45.75" customHeight="1" x14ac:dyDescent="0.25">
      <c r="A155" s="121"/>
      <c r="B155" s="145"/>
      <c r="C155" s="152"/>
      <c r="D155" s="127"/>
      <c r="E155" s="127"/>
      <c r="F155" s="129"/>
      <c r="G155" s="147"/>
      <c r="H155" s="148"/>
      <c r="I155" s="148"/>
      <c r="J155" s="148"/>
      <c r="K155" s="120"/>
      <c r="L155" s="172"/>
      <c r="M155" s="172"/>
    </row>
    <row r="156" spans="1:13" s="157" customFormat="1" ht="45.75" customHeight="1" x14ac:dyDescent="0.25">
      <c r="A156" s="144"/>
      <c r="B156" s="145"/>
      <c r="C156" s="152"/>
      <c r="D156" s="127"/>
      <c r="E156" s="127"/>
      <c r="F156" s="131"/>
      <c r="G156" s="147"/>
      <c r="H156" s="148"/>
      <c r="I156" s="148"/>
      <c r="J156" s="148"/>
      <c r="K156" s="120"/>
      <c r="L156" s="172"/>
      <c r="M156" s="172"/>
    </row>
    <row r="157" spans="1:13" s="157" customFormat="1" ht="45.75" customHeight="1" x14ac:dyDescent="0.25">
      <c r="A157" s="121"/>
      <c r="B157" s="145"/>
      <c r="C157" s="152"/>
      <c r="D157" s="127"/>
      <c r="E157" s="127"/>
      <c r="F157" s="131"/>
      <c r="G157" s="147"/>
      <c r="H157" s="148"/>
      <c r="I157" s="148"/>
      <c r="J157" s="148"/>
      <c r="K157" s="120"/>
      <c r="L157" s="172"/>
      <c r="M157" s="172"/>
    </row>
    <row r="158" spans="1:13" s="157" customFormat="1" ht="31.5" customHeight="1" x14ac:dyDescent="0.25">
      <c r="A158" s="121"/>
      <c r="B158" s="145"/>
      <c r="C158" s="152"/>
      <c r="D158" s="127"/>
      <c r="E158" s="127"/>
      <c r="F158" s="131"/>
      <c r="G158" s="147"/>
      <c r="H158" s="148"/>
      <c r="I158" s="148"/>
      <c r="J158" s="148"/>
      <c r="K158" s="120"/>
      <c r="L158" s="172"/>
      <c r="M158" s="172"/>
    </row>
    <row r="159" spans="1:13" s="157" customFormat="1" ht="31.5" customHeight="1" x14ac:dyDescent="0.25">
      <c r="A159" s="144"/>
      <c r="B159" s="145"/>
      <c r="C159" s="152"/>
      <c r="D159" s="127"/>
      <c r="E159" s="127"/>
      <c r="F159" s="131"/>
      <c r="G159" s="147"/>
      <c r="H159" s="148"/>
      <c r="I159" s="148"/>
      <c r="J159" s="148"/>
      <c r="K159" s="120"/>
      <c r="L159" s="172"/>
      <c r="M159" s="172"/>
    </row>
    <row r="160" spans="1:13" s="157" customFormat="1" ht="31.5" customHeight="1" x14ac:dyDescent="0.25">
      <c r="A160" s="121"/>
      <c r="B160" s="145"/>
      <c r="C160" s="152"/>
      <c r="D160" s="127"/>
      <c r="E160" s="127"/>
      <c r="F160" s="131"/>
      <c r="G160" s="147"/>
      <c r="H160" s="148"/>
      <c r="I160" s="148"/>
      <c r="J160" s="148"/>
      <c r="K160" s="120"/>
      <c r="L160" s="172"/>
      <c r="M160" s="172"/>
    </row>
    <row r="161" spans="1:13" s="157" customFormat="1" ht="31.5" customHeight="1" x14ac:dyDescent="0.25">
      <c r="A161" s="121"/>
      <c r="B161" s="145"/>
      <c r="C161" s="152"/>
      <c r="D161" s="127"/>
      <c r="E161" s="127"/>
      <c r="F161" s="131"/>
      <c r="G161" s="147"/>
      <c r="H161" s="148"/>
      <c r="I161" s="148"/>
      <c r="J161" s="148"/>
      <c r="K161" s="120"/>
      <c r="L161" s="172"/>
      <c r="M161" s="172"/>
    </row>
    <row r="162" spans="1:13" s="157" customFormat="1" ht="31.5" customHeight="1" x14ac:dyDescent="0.25">
      <c r="A162" s="144"/>
      <c r="B162" s="145"/>
      <c r="C162" s="152"/>
      <c r="D162" s="127"/>
      <c r="E162" s="127"/>
      <c r="F162" s="131"/>
      <c r="G162" s="147"/>
      <c r="H162" s="148"/>
      <c r="I162" s="148"/>
      <c r="J162" s="148"/>
      <c r="K162" s="120"/>
      <c r="L162" s="172"/>
      <c r="M162" s="172"/>
    </row>
    <row r="163" spans="1:13" s="157" customFormat="1" ht="31.5" customHeight="1" x14ac:dyDescent="0.25">
      <c r="A163" s="121"/>
      <c r="B163" s="145"/>
      <c r="C163" s="152"/>
      <c r="D163" s="127"/>
      <c r="E163" s="127"/>
      <c r="F163" s="131"/>
      <c r="G163" s="147"/>
      <c r="H163" s="148"/>
      <c r="I163" s="148"/>
      <c r="J163" s="148"/>
      <c r="K163" s="120"/>
      <c r="L163" s="172"/>
      <c r="M163" s="172"/>
    </row>
    <row r="164" spans="1:13" s="157" customFormat="1" ht="45.75" customHeight="1" x14ac:dyDescent="0.25">
      <c r="A164" s="121"/>
      <c r="B164" s="145"/>
      <c r="C164" s="152"/>
      <c r="D164" s="127"/>
      <c r="E164" s="127"/>
      <c r="F164" s="129"/>
      <c r="G164" s="147"/>
      <c r="H164" s="148"/>
      <c r="I164" s="148"/>
      <c r="J164" s="148"/>
      <c r="K164" s="120"/>
      <c r="L164" s="172"/>
      <c r="M164" s="172"/>
    </row>
    <row r="165" spans="1:13" s="157" customFormat="1" ht="45.75" customHeight="1" x14ac:dyDescent="0.25">
      <c r="A165" s="144"/>
      <c r="B165" s="145"/>
      <c r="C165" s="152"/>
      <c r="D165" s="127"/>
      <c r="E165" s="122"/>
      <c r="F165" s="129"/>
      <c r="G165" s="147"/>
      <c r="H165" s="148"/>
      <c r="I165" s="148"/>
      <c r="J165" s="148"/>
      <c r="K165" s="120"/>
      <c r="L165" s="172"/>
      <c r="M165" s="172"/>
    </row>
    <row r="166" spans="1:13" s="157" customFormat="1" ht="45.75" customHeight="1" x14ac:dyDescent="0.25">
      <c r="A166" s="121"/>
      <c r="B166" s="145"/>
      <c r="C166" s="152"/>
      <c r="D166" s="127"/>
      <c r="E166" s="122"/>
      <c r="F166" s="129"/>
      <c r="G166" s="147"/>
      <c r="H166" s="148"/>
      <c r="I166" s="148"/>
      <c r="J166" s="148"/>
      <c r="K166" s="120"/>
      <c r="L166" s="172"/>
      <c r="M166" s="172"/>
    </row>
    <row r="167" spans="1:13" s="157" customFormat="1" ht="45.75" customHeight="1" x14ac:dyDescent="0.25">
      <c r="A167" s="144"/>
      <c r="B167" s="145"/>
      <c r="C167" s="152"/>
      <c r="D167" s="127"/>
      <c r="E167" s="127"/>
      <c r="F167" s="129"/>
      <c r="G167" s="147"/>
      <c r="H167" s="148"/>
      <c r="I167" s="148"/>
      <c r="J167" s="148"/>
      <c r="K167" s="120"/>
      <c r="L167" s="172"/>
      <c r="M167" s="172"/>
    </row>
    <row r="168" spans="1:13" s="157" customFormat="1" ht="45.75" customHeight="1" x14ac:dyDescent="0.25">
      <c r="A168" s="121"/>
      <c r="B168" s="145"/>
      <c r="C168" s="152"/>
      <c r="D168" s="127"/>
      <c r="E168" s="127"/>
      <c r="F168" s="131"/>
      <c r="G168" s="147"/>
      <c r="H168" s="148"/>
      <c r="I168" s="148"/>
      <c r="J168" s="148"/>
      <c r="K168" s="120"/>
      <c r="L168" s="172"/>
      <c r="M168" s="172"/>
    </row>
    <row r="169" spans="1:13" s="157" customFormat="1" ht="45.75" customHeight="1" x14ac:dyDescent="0.25">
      <c r="A169" s="121"/>
      <c r="B169" s="145"/>
      <c r="C169" s="152"/>
      <c r="D169" s="127"/>
      <c r="E169" s="122"/>
      <c r="F169" s="131"/>
      <c r="G169" s="147"/>
      <c r="H169" s="148"/>
      <c r="I169" s="148"/>
      <c r="J169" s="148"/>
      <c r="K169" s="120"/>
      <c r="L169" s="172"/>
      <c r="M169" s="172"/>
    </row>
    <row r="170" spans="1:13" s="157" customFormat="1" ht="45.75" customHeight="1" x14ac:dyDescent="0.25">
      <c r="A170" s="121"/>
      <c r="B170" s="145"/>
      <c r="C170" s="152"/>
      <c r="D170" s="127"/>
      <c r="E170" s="122"/>
      <c r="F170" s="131"/>
      <c r="G170" s="147"/>
      <c r="H170" s="148"/>
      <c r="I170" s="148"/>
      <c r="J170" s="148"/>
      <c r="K170" s="120"/>
      <c r="L170" s="172"/>
      <c r="M170" s="172"/>
    </row>
    <row r="171" spans="1:13" s="157" customFormat="1" ht="31.5" customHeight="1" x14ac:dyDescent="0.25">
      <c r="A171" s="121"/>
      <c r="B171" s="145"/>
      <c r="C171" s="152"/>
      <c r="D171" s="127"/>
      <c r="E171" s="127"/>
      <c r="F171" s="131"/>
      <c r="G171" s="147"/>
      <c r="H171" s="148"/>
      <c r="I171" s="148"/>
      <c r="J171" s="148"/>
      <c r="K171" s="120"/>
      <c r="L171" s="172"/>
      <c r="M171" s="172"/>
    </row>
    <row r="172" spans="1:13" s="157" customFormat="1" ht="31.5" customHeight="1" x14ac:dyDescent="0.25">
      <c r="A172" s="121"/>
      <c r="B172" s="145"/>
      <c r="C172" s="152"/>
      <c r="D172" s="127"/>
      <c r="E172" s="127"/>
      <c r="F172" s="131"/>
      <c r="G172" s="147"/>
      <c r="H172" s="148"/>
      <c r="I172" s="148"/>
      <c r="J172" s="148"/>
      <c r="K172" s="120"/>
      <c r="L172" s="172"/>
      <c r="M172" s="172"/>
    </row>
    <row r="173" spans="1:13" s="157" customFormat="1" ht="31.5" customHeight="1" x14ac:dyDescent="0.25">
      <c r="A173" s="144"/>
      <c r="B173" s="145"/>
      <c r="C173" s="152"/>
      <c r="D173" s="127"/>
      <c r="E173" s="127"/>
      <c r="F173" s="131"/>
      <c r="G173" s="147"/>
      <c r="H173" s="148"/>
      <c r="I173" s="148"/>
      <c r="J173" s="148"/>
      <c r="K173" s="120"/>
      <c r="L173" s="172"/>
      <c r="M173" s="172"/>
    </row>
    <row r="174" spans="1:13" s="157" customFormat="1" ht="31.5" customHeight="1" x14ac:dyDescent="0.25">
      <c r="A174" s="121"/>
      <c r="B174" s="145"/>
      <c r="C174" s="152"/>
      <c r="D174" s="127"/>
      <c r="E174" s="127"/>
      <c r="F174" s="131"/>
      <c r="G174" s="147"/>
      <c r="H174" s="148"/>
      <c r="I174" s="148"/>
      <c r="J174" s="148"/>
      <c r="K174" s="120"/>
      <c r="L174" s="172"/>
      <c r="M174" s="172"/>
    </row>
    <row r="175" spans="1:13" s="157" customFormat="1" ht="31.5" customHeight="1" x14ac:dyDescent="0.25">
      <c r="A175" s="121"/>
      <c r="B175" s="145"/>
      <c r="C175" s="152"/>
      <c r="D175" s="127"/>
      <c r="E175" s="127"/>
      <c r="F175" s="131"/>
      <c r="G175" s="147"/>
      <c r="H175" s="148"/>
      <c r="I175" s="148"/>
      <c r="J175" s="148"/>
      <c r="K175" s="120"/>
      <c r="L175" s="172"/>
      <c r="M175" s="172"/>
    </row>
    <row r="176" spans="1:13" s="157" customFormat="1" ht="31.5" customHeight="1" x14ac:dyDescent="0.25">
      <c r="A176" s="144"/>
      <c r="B176" s="145"/>
      <c r="C176" s="152"/>
      <c r="D176" s="127"/>
      <c r="E176" s="127"/>
      <c r="F176" s="131"/>
      <c r="G176" s="147"/>
      <c r="H176" s="148"/>
      <c r="I176" s="148"/>
      <c r="J176" s="148"/>
      <c r="K176" s="120"/>
      <c r="L176" s="172"/>
      <c r="M176" s="172"/>
    </row>
    <row r="177" spans="1:13" s="157" customFormat="1" ht="31.5" customHeight="1" x14ac:dyDescent="0.25">
      <c r="A177" s="121"/>
      <c r="B177" s="145"/>
      <c r="C177" s="152"/>
      <c r="D177" s="127"/>
      <c r="E177" s="127"/>
      <c r="F177" s="131"/>
      <c r="G177" s="147"/>
      <c r="H177" s="148"/>
      <c r="I177" s="148"/>
      <c r="J177" s="148"/>
      <c r="K177" s="120"/>
      <c r="L177" s="172"/>
      <c r="M177" s="172"/>
    </row>
    <row r="178" spans="1:13" s="157" customFormat="1" ht="31.5" customHeight="1" x14ac:dyDescent="0.25">
      <c r="A178" s="121"/>
      <c r="B178" s="145"/>
      <c r="C178" s="152"/>
      <c r="D178" s="127"/>
      <c r="E178" s="127"/>
      <c r="F178" s="131"/>
      <c r="G178" s="147"/>
      <c r="H178" s="148"/>
      <c r="I178" s="148"/>
      <c r="J178" s="148"/>
      <c r="K178" s="120"/>
      <c r="L178" s="172"/>
      <c r="M178" s="172"/>
    </row>
    <row r="179" spans="1:13" s="157" customFormat="1" ht="31.5" customHeight="1" x14ac:dyDescent="0.25">
      <c r="A179" s="144"/>
      <c r="B179" s="145"/>
      <c r="C179" s="152"/>
      <c r="D179" s="127"/>
      <c r="E179" s="127"/>
      <c r="F179" s="131"/>
      <c r="G179" s="147"/>
      <c r="H179" s="148"/>
      <c r="I179" s="148"/>
      <c r="J179" s="148"/>
      <c r="K179" s="120"/>
      <c r="L179" s="172"/>
      <c r="M179" s="172"/>
    </row>
    <row r="180" spans="1:13" s="157" customFormat="1" ht="31.5" customHeight="1" x14ac:dyDescent="0.25">
      <c r="A180" s="121"/>
      <c r="B180" s="145"/>
      <c r="C180" s="152"/>
      <c r="D180" s="127"/>
      <c r="E180" s="127"/>
      <c r="F180" s="131"/>
      <c r="G180" s="147"/>
      <c r="H180" s="148"/>
      <c r="I180" s="148"/>
      <c r="J180" s="148"/>
      <c r="K180" s="120"/>
      <c r="L180" s="172"/>
      <c r="M180" s="172"/>
    </row>
    <row r="181" spans="1:13" s="157" customFormat="1" ht="31.5" customHeight="1" x14ac:dyDescent="0.25">
      <c r="A181" s="144"/>
      <c r="B181" s="145"/>
      <c r="C181" s="152"/>
      <c r="D181" s="122"/>
      <c r="E181" s="127"/>
      <c r="F181" s="131"/>
      <c r="G181" s="147"/>
      <c r="H181" s="148"/>
      <c r="I181" s="148"/>
      <c r="J181" s="148"/>
      <c r="K181" s="120"/>
      <c r="L181" s="172"/>
      <c r="M181" s="172"/>
    </row>
    <row r="182" spans="1:13" s="157" customFormat="1" ht="31.5" customHeight="1" x14ac:dyDescent="0.25">
      <c r="A182" s="121"/>
      <c r="B182" s="145"/>
      <c r="C182" s="152"/>
      <c r="D182" s="122"/>
      <c r="E182" s="127"/>
      <c r="F182" s="131"/>
      <c r="G182" s="147"/>
      <c r="H182" s="148"/>
      <c r="I182" s="148"/>
      <c r="J182" s="148"/>
      <c r="K182" s="120"/>
      <c r="L182" s="172"/>
      <c r="M182" s="172"/>
    </row>
    <row r="183" spans="1:13" s="157" customFormat="1" ht="31.5" customHeight="1" x14ac:dyDescent="0.25">
      <c r="A183" s="121"/>
      <c r="B183" s="145"/>
      <c r="C183" s="152"/>
      <c r="D183" s="122"/>
      <c r="E183" s="127"/>
      <c r="F183" s="131"/>
      <c r="G183" s="147"/>
      <c r="H183" s="148"/>
      <c r="I183" s="148"/>
      <c r="J183" s="148"/>
      <c r="K183" s="120"/>
      <c r="L183" s="172"/>
      <c r="M183" s="172"/>
    </row>
    <row r="184" spans="1:13" s="157" customFormat="1" ht="31.5" customHeight="1" thickBot="1" x14ac:dyDescent="0.3">
      <c r="A184" s="144"/>
      <c r="B184" s="145"/>
      <c r="C184" s="152"/>
      <c r="D184" s="122"/>
      <c r="E184" s="127"/>
      <c r="F184" s="131"/>
      <c r="G184" s="147"/>
      <c r="H184" s="148"/>
      <c r="I184" s="148"/>
      <c r="J184" s="148"/>
      <c r="K184" s="120"/>
      <c r="L184" s="172"/>
      <c r="M184" s="172"/>
    </row>
    <row r="185" spans="1:13" s="125" customFormat="1" ht="57" customHeight="1" thickBot="1" x14ac:dyDescent="0.3">
      <c r="A185" s="188" t="s">
        <v>17</v>
      </c>
      <c r="B185" s="189"/>
      <c r="C185" s="189"/>
      <c r="D185" s="189"/>
      <c r="E185" s="189"/>
      <c r="F185" s="190"/>
      <c r="G185" s="150">
        <f>SUM(G14:G184)</f>
        <v>0</v>
      </c>
      <c r="H185" s="150">
        <f>SUM(H14:H184)</f>
        <v>0</v>
      </c>
      <c r="I185" s="150">
        <f>SUM(I14:I184)</f>
        <v>0</v>
      </c>
      <c r="J185" s="150">
        <f>SUM(J14:J184)</f>
        <v>0</v>
      </c>
      <c r="K185" s="19"/>
    </row>
    <row r="186" spans="1:13" s="125" customFormat="1" x14ac:dyDescent="0.25">
      <c r="C186" s="126"/>
      <c r="D186" s="143"/>
      <c r="F186" s="135"/>
      <c r="H186" s="137" t="s">
        <v>210</v>
      </c>
      <c r="I186" s="137" t="s">
        <v>210</v>
      </c>
      <c r="J186" s="137" t="s">
        <v>210</v>
      </c>
    </row>
  </sheetData>
  <autoFilter ref="E13:K186"/>
  <mergeCells count="6">
    <mergeCell ref="A185:F185"/>
    <mergeCell ref="A2:K2"/>
    <mergeCell ref="A3:K3"/>
    <mergeCell ref="A5:K5"/>
    <mergeCell ref="A12:A13"/>
    <mergeCell ref="B12:D1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5"/>
  <sheetViews>
    <sheetView topLeftCell="A7" zoomScale="55" zoomScaleNormal="55" workbookViewId="0">
      <selection activeCell="P21" sqref="P21"/>
    </sheetView>
  </sheetViews>
  <sheetFormatPr baseColWidth="10" defaultRowHeight="15" x14ac:dyDescent="0.25"/>
  <cols>
    <col min="1" max="1" width="8.42578125" customWidth="1"/>
    <col min="2" max="2" width="13" customWidth="1"/>
    <col min="3" max="3" width="9" style="123" bestFit="1" customWidth="1"/>
    <col min="4" max="4" width="6.7109375" style="138" customWidth="1"/>
    <col min="5" max="5" width="10.5703125" customWidth="1"/>
    <col min="6" max="6" width="10.42578125" style="133" bestFit="1" customWidth="1"/>
    <col min="7" max="7" width="13.140625" customWidth="1"/>
    <col min="8" max="8" width="12.85546875" bestFit="1" customWidth="1"/>
    <col min="9" max="9" width="13.140625" customWidth="1"/>
    <col min="10" max="10" width="15.7109375" customWidth="1"/>
    <col min="11" max="11" width="67.85546875" customWidth="1"/>
    <col min="12" max="12" width="21.85546875" bestFit="1" customWidth="1"/>
    <col min="13" max="13" width="27.7109375" bestFit="1" customWidth="1"/>
    <col min="248" max="248" width="14.140625" customWidth="1"/>
    <col min="249" max="249" width="9.7109375" customWidth="1"/>
    <col min="250" max="250" width="19.140625" customWidth="1"/>
    <col min="251" max="251" width="62.42578125" customWidth="1"/>
    <col min="252" max="252" width="31" customWidth="1"/>
    <col min="253" max="253" width="19.28515625" customWidth="1"/>
    <col min="254" max="254" width="15.5703125" bestFit="1" customWidth="1"/>
    <col min="255" max="256" width="17.5703125" bestFit="1" customWidth="1"/>
    <col min="257" max="257" width="17.5703125" customWidth="1"/>
    <col min="258" max="259" width="17.5703125" bestFit="1" customWidth="1"/>
    <col min="260" max="260" width="15.7109375" bestFit="1" customWidth="1"/>
    <col min="261" max="261" width="15" bestFit="1" customWidth="1"/>
    <col min="262" max="262" width="15" customWidth="1"/>
    <col min="263" max="264" width="18.5703125" bestFit="1" customWidth="1"/>
    <col min="265" max="265" width="87.28515625" customWidth="1"/>
    <col min="504" max="504" width="14.140625" customWidth="1"/>
    <col min="505" max="505" width="9.7109375" customWidth="1"/>
    <col min="506" max="506" width="19.140625" customWidth="1"/>
    <col min="507" max="507" width="62.42578125" customWidth="1"/>
    <col min="508" max="508" width="31" customWidth="1"/>
    <col min="509" max="509" width="19.28515625" customWidth="1"/>
    <col min="510" max="510" width="15.5703125" bestFit="1" customWidth="1"/>
    <col min="511" max="512" width="17.5703125" bestFit="1" customWidth="1"/>
    <col min="513" max="513" width="17.5703125" customWidth="1"/>
    <col min="514" max="515" width="17.5703125" bestFit="1" customWidth="1"/>
    <col min="516" max="516" width="15.7109375" bestFit="1" customWidth="1"/>
    <col min="517" max="517" width="15" bestFit="1" customWidth="1"/>
    <col min="518" max="518" width="15" customWidth="1"/>
    <col min="519" max="520" width="18.5703125" bestFit="1" customWidth="1"/>
    <col min="521" max="521" width="87.28515625" customWidth="1"/>
    <col min="760" max="760" width="14.140625" customWidth="1"/>
    <col min="761" max="761" width="9.7109375" customWidth="1"/>
    <col min="762" max="762" width="19.140625" customWidth="1"/>
    <col min="763" max="763" width="62.42578125" customWidth="1"/>
    <col min="764" max="764" width="31" customWidth="1"/>
    <col min="765" max="765" width="19.28515625" customWidth="1"/>
    <col min="766" max="766" width="15.5703125" bestFit="1" customWidth="1"/>
    <col min="767" max="768" width="17.5703125" bestFit="1" customWidth="1"/>
    <col min="769" max="769" width="17.5703125" customWidth="1"/>
    <col min="770" max="771" width="17.5703125" bestFit="1" customWidth="1"/>
    <col min="772" max="772" width="15.7109375" bestFit="1" customWidth="1"/>
    <col min="773" max="773" width="15" bestFit="1" customWidth="1"/>
    <col min="774" max="774" width="15" customWidth="1"/>
    <col min="775" max="776" width="18.5703125" bestFit="1" customWidth="1"/>
    <col min="777" max="777" width="87.28515625" customWidth="1"/>
    <col min="1016" max="1016" width="14.140625" customWidth="1"/>
    <col min="1017" max="1017" width="9.7109375" customWidth="1"/>
    <col min="1018" max="1018" width="19.140625" customWidth="1"/>
    <col min="1019" max="1019" width="62.42578125" customWidth="1"/>
    <col min="1020" max="1020" width="31" customWidth="1"/>
    <col min="1021" max="1021" width="19.28515625" customWidth="1"/>
    <col min="1022" max="1022" width="15.5703125" bestFit="1" customWidth="1"/>
    <col min="1023" max="1024" width="17.5703125" bestFit="1" customWidth="1"/>
    <col min="1025" max="1025" width="17.5703125" customWidth="1"/>
    <col min="1026" max="1027" width="17.5703125" bestFit="1" customWidth="1"/>
    <col min="1028" max="1028" width="15.7109375" bestFit="1" customWidth="1"/>
    <col min="1029" max="1029" width="15" bestFit="1" customWidth="1"/>
    <col min="1030" max="1030" width="15" customWidth="1"/>
    <col min="1031" max="1032" width="18.5703125" bestFit="1" customWidth="1"/>
    <col min="1033" max="1033" width="87.28515625" customWidth="1"/>
    <col min="1272" max="1272" width="14.140625" customWidth="1"/>
    <col min="1273" max="1273" width="9.7109375" customWidth="1"/>
    <col min="1274" max="1274" width="19.140625" customWidth="1"/>
    <col min="1275" max="1275" width="62.42578125" customWidth="1"/>
    <col min="1276" max="1276" width="31" customWidth="1"/>
    <col min="1277" max="1277" width="19.28515625" customWidth="1"/>
    <col min="1278" max="1278" width="15.5703125" bestFit="1" customWidth="1"/>
    <col min="1279" max="1280" width="17.5703125" bestFit="1" customWidth="1"/>
    <col min="1281" max="1281" width="17.5703125" customWidth="1"/>
    <col min="1282" max="1283" width="17.5703125" bestFit="1" customWidth="1"/>
    <col min="1284" max="1284" width="15.7109375" bestFit="1" customWidth="1"/>
    <col min="1285" max="1285" width="15" bestFit="1" customWidth="1"/>
    <col min="1286" max="1286" width="15" customWidth="1"/>
    <col min="1287" max="1288" width="18.5703125" bestFit="1" customWidth="1"/>
    <col min="1289" max="1289" width="87.28515625" customWidth="1"/>
    <col min="1528" max="1528" width="14.140625" customWidth="1"/>
    <col min="1529" max="1529" width="9.7109375" customWidth="1"/>
    <col min="1530" max="1530" width="19.140625" customWidth="1"/>
    <col min="1531" max="1531" width="62.42578125" customWidth="1"/>
    <col min="1532" max="1532" width="31" customWidth="1"/>
    <col min="1533" max="1533" width="19.28515625" customWidth="1"/>
    <col min="1534" max="1534" width="15.5703125" bestFit="1" customWidth="1"/>
    <col min="1535" max="1536" width="17.5703125" bestFit="1" customWidth="1"/>
    <col min="1537" max="1537" width="17.5703125" customWidth="1"/>
    <col min="1538" max="1539" width="17.5703125" bestFit="1" customWidth="1"/>
    <col min="1540" max="1540" width="15.7109375" bestFit="1" customWidth="1"/>
    <col min="1541" max="1541" width="15" bestFit="1" customWidth="1"/>
    <col min="1542" max="1542" width="15" customWidth="1"/>
    <col min="1543" max="1544" width="18.5703125" bestFit="1" customWidth="1"/>
    <col min="1545" max="1545" width="87.28515625" customWidth="1"/>
    <col min="1784" max="1784" width="14.140625" customWidth="1"/>
    <col min="1785" max="1785" width="9.7109375" customWidth="1"/>
    <col min="1786" max="1786" width="19.140625" customWidth="1"/>
    <col min="1787" max="1787" width="62.42578125" customWidth="1"/>
    <col min="1788" max="1788" width="31" customWidth="1"/>
    <col min="1789" max="1789" width="19.28515625" customWidth="1"/>
    <col min="1790" max="1790" width="15.5703125" bestFit="1" customWidth="1"/>
    <col min="1791" max="1792" width="17.5703125" bestFit="1" customWidth="1"/>
    <col min="1793" max="1793" width="17.5703125" customWidth="1"/>
    <col min="1794" max="1795" width="17.5703125" bestFit="1" customWidth="1"/>
    <col min="1796" max="1796" width="15.7109375" bestFit="1" customWidth="1"/>
    <col min="1797" max="1797" width="15" bestFit="1" customWidth="1"/>
    <col min="1798" max="1798" width="15" customWidth="1"/>
    <col min="1799" max="1800" width="18.5703125" bestFit="1" customWidth="1"/>
    <col min="1801" max="1801" width="87.28515625" customWidth="1"/>
    <col min="2040" max="2040" width="14.140625" customWidth="1"/>
    <col min="2041" max="2041" width="9.7109375" customWidth="1"/>
    <col min="2042" max="2042" width="19.140625" customWidth="1"/>
    <col min="2043" max="2043" width="62.42578125" customWidth="1"/>
    <col min="2044" max="2044" width="31" customWidth="1"/>
    <col min="2045" max="2045" width="19.28515625" customWidth="1"/>
    <col min="2046" max="2046" width="15.5703125" bestFit="1" customWidth="1"/>
    <col min="2047" max="2048" width="17.5703125" bestFit="1" customWidth="1"/>
    <col min="2049" max="2049" width="17.5703125" customWidth="1"/>
    <col min="2050" max="2051" width="17.5703125" bestFit="1" customWidth="1"/>
    <col min="2052" max="2052" width="15.7109375" bestFit="1" customWidth="1"/>
    <col min="2053" max="2053" width="15" bestFit="1" customWidth="1"/>
    <col min="2054" max="2054" width="15" customWidth="1"/>
    <col min="2055" max="2056" width="18.5703125" bestFit="1" customWidth="1"/>
    <col min="2057" max="2057" width="87.28515625" customWidth="1"/>
    <col min="2296" max="2296" width="14.140625" customWidth="1"/>
    <col min="2297" max="2297" width="9.7109375" customWidth="1"/>
    <col min="2298" max="2298" width="19.140625" customWidth="1"/>
    <col min="2299" max="2299" width="62.42578125" customWidth="1"/>
    <col min="2300" max="2300" width="31" customWidth="1"/>
    <col min="2301" max="2301" width="19.28515625" customWidth="1"/>
    <col min="2302" max="2302" width="15.5703125" bestFit="1" customWidth="1"/>
    <col min="2303" max="2304" width="17.5703125" bestFit="1" customWidth="1"/>
    <col min="2305" max="2305" width="17.5703125" customWidth="1"/>
    <col min="2306" max="2307" width="17.5703125" bestFit="1" customWidth="1"/>
    <col min="2308" max="2308" width="15.7109375" bestFit="1" customWidth="1"/>
    <col min="2309" max="2309" width="15" bestFit="1" customWidth="1"/>
    <col min="2310" max="2310" width="15" customWidth="1"/>
    <col min="2311" max="2312" width="18.5703125" bestFit="1" customWidth="1"/>
    <col min="2313" max="2313" width="87.28515625" customWidth="1"/>
    <col min="2552" max="2552" width="14.140625" customWidth="1"/>
    <col min="2553" max="2553" width="9.7109375" customWidth="1"/>
    <col min="2554" max="2554" width="19.140625" customWidth="1"/>
    <col min="2555" max="2555" width="62.42578125" customWidth="1"/>
    <col min="2556" max="2556" width="31" customWidth="1"/>
    <col min="2557" max="2557" width="19.28515625" customWidth="1"/>
    <col min="2558" max="2558" width="15.5703125" bestFit="1" customWidth="1"/>
    <col min="2559" max="2560" width="17.5703125" bestFit="1" customWidth="1"/>
    <col min="2561" max="2561" width="17.5703125" customWidth="1"/>
    <col min="2562" max="2563" width="17.5703125" bestFit="1" customWidth="1"/>
    <col min="2564" max="2564" width="15.7109375" bestFit="1" customWidth="1"/>
    <col min="2565" max="2565" width="15" bestFit="1" customWidth="1"/>
    <col min="2566" max="2566" width="15" customWidth="1"/>
    <col min="2567" max="2568" width="18.5703125" bestFit="1" customWidth="1"/>
    <col min="2569" max="2569" width="87.28515625" customWidth="1"/>
    <col min="2808" max="2808" width="14.140625" customWidth="1"/>
    <col min="2809" max="2809" width="9.7109375" customWidth="1"/>
    <col min="2810" max="2810" width="19.140625" customWidth="1"/>
    <col min="2811" max="2811" width="62.42578125" customWidth="1"/>
    <col min="2812" max="2812" width="31" customWidth="1"/>
    <col min="2813" max="2813" width="19.28515625" customWidth="1"/>
    <col min="2814" max="2814" width="15.5703125" bestFit="1" customWidth="1"/>
    <col min="2815" max="2816" width="17.5703125" bestFit="1" customWidth="1"/>
    <col min="2817" max="2817" width="17.5703125" customWidth="1"/>
    <col min="2818" max="2819" width="17.5703125" bestFit="1" customWidth="1"/>
    <col min="2820" max="2820" width="15.7109375" bestFit="1" customWidth="1"/>
    <col min="2821" max="2821" width="15" bestFit="1" customWidth="1"/>
    <col min="2822" max="2822" width="15" customWidth="1"/>
    <col min="2823" max="2824" width="18.5703125" bestFit="1" customWidth="1"/>
    <col min="2825" max="2825" width="87.28515625" customWidth="1"/>
    <col min="3064" max="3064" width="14.140625" customWidth="1"/>
    <col min="3065" max="3065" width="9.7109375" customWidth="1"/>
    <col min="3066" max="3066" width="19.140625" customWidth="1"/>
    <col min="3067" max="3067" width="62.42578125" customWidth="1"/>
    <col min="3068" max="3068" width="31" customWidth="1"/>
    <col min="3069" max="3069" width="19.28515625" customWidth="1"/>
    <col min="3070" max="3070" width="15.5703125" bestFit="1" customWidth="1"/>
    <col min="3071" max="3072" width="17.5703125" bestFit="1" customWidth="1"/>
    <col min="3073" max="3073" width="17.5703125" customWidth="1"/>
    <col min="3074" max="3075" width="17.5703125" bestFit="1" customWidth="1"/>
    <col min="3076" max="3076" width="15.7109375" bestFit="1" customWidth="1"/>
    <col min="3077" max="3077" width="15" bestFit="1" customWidth="1"/>
    <col min="3078" max="3078" width="15" customWidth="1"/>
    <col min="3079" max="3080" width="18.5703125" bestFit="1" customWidth="1"/>
    <col min="3081" max="3081" width="87.28515625" customWidth="1"/>
    <col min="3320" max="3320" width="14.140625" customWidth="1"/>
    <col min="3321" max="3321" width="9.7109375" customWidth="1"/>
    <col min="3322" max="3322" width="19.140625" customWidth="1"/>
    <col min="3323" max="3323" width="62.42578125" customWidth="1"/>
    <col min="3324" max="3324" width="31" customWidth="1"/>
    <col min="3325" max="3325" width="19.28515625" customWidth="1"/>
    <col min="3326" max="3326" width="15.5703125" bestFit="1" customWidth="1"/>
    <col min="3327" max="3328" width="17.5703125" bestFit="1" customWidth="1"/>
    <col min="3329" max="3329" width="17.5703125" customWidth="1"/>
    <col min="3330" max="3331" width="17.5703125" bestFit="1" customWidth="1"/>
    <col min="3332" max="3332" width="15.7109375" bestFit="1" customWidth="1"/>
    <col min="3333" max="3333" width="15" bestFit="1" customWidth="1"/>
    <col min="3334" max="3334" width="15" customWidth="1"/>
    <col min="3335" max="3336" width="18.5703125" bestFit="1" customWidth="1"/>
    <col min="3337" max="3337" width="87.28515625" customWidth="1"/>
    <col min="3576" max="3576" width="14.140625" customWidth="1"/>
    <col min="3577" max="3577" width="9.7109375" customWidth="1"/>
    <col min="3578" max="3578" width="19.140625" customWidth="1"/>
    <col min="3579" max="3579" width="62.42578125" customWidth="1"/>
    <col min="3580" max="3580" width="31" customWidth="1"/>
    <col min="3581" max="3581" width="19.28515625" customWidth="1"/>
    <col min="3582" max="3582" width="15.5703125" bestFit="1" customWidth="1"/>
    <col min="3583" max="3584" width="17.5703125" bestFit="1" customWidth="1"/>
    <col min="3585" max="3585" width="17.5703125" customWidth="1"/>
    <col min="3586" max="3587" width="17.5703125" bestFit="1" customWidth="1"/>
    <col min="3588" max="3588" width="15.7109375" bestFit="1" customWidth="1"/>
    <col min="3589" max="3589" width="15" bestFit="1" customWidth="1"/>
    <col min="3590" max="3590" width="15" customWidth="1"/>
    <col min="3591" max="3592" width="18.5703125" bestFit="1" customWidth="1"/>
    <col min="3593" max="3593" width="87.28515625" customWidth="1"/>
    <col min="3832" max="3832" width="14.140625" customWidth="1"/>
    <col min="3833" max="3833" width="9.7109375" customWidth="1"/>
    <col min="3834" max="3834" width="19.140625" customWidth="1"/>
    <col min="3835" max="3835" width="62.42578125" customWidth="1"/>
    <col min="3836" max="3836" width="31" customWidth="1"/>
    <col min="3837" max="3837" width="19.28515625" customWidth="1"/>
    <col min="3838" max="3838" width="15.5703125" bestFit="1" customWidth="1"/>
    <col min="3839" max="3840" width="17.5703125" bestFit="1" customWidth="1"/>
    <col min="3841" max="3841" width="17.5703125" customWidth="1"/>
    <col min="3842" max="3843" width="17.5703125" bestFit="1" customWidth="1"/>
    <col min="3844" max="3844" width="15.7109375" bestFit="1" customWidth="1"/>
    <col min="3845" max="3845" width="15" bestFit="1" customWidth="1"/>
    <col min="3846" max="3846" width="15" customWidth="1"/>
    <col min="3847" max="3848" width="18.5703125" bestFit="1" customWidth="1"/>
    <col min="3849" max="3849" width="87.28515625" customWidth="1"/>
    <col min="4088" max="4088" width="14.140625" customWidth="1"/>
    <col min="4089" max="4089" width="9.7109375" customWidth="1"/>
    <col min="4090" max="4090" width="19.140625" customWidth="1"/>
    <col min="4091" max="4091" width="62.42578125" customWidth="1"/>
    <col min="4092" max="4092" width="31" customWidth="1"/>
    <col min="4093" max="4093" width="19.28515625" customWidth="1"/>
    <col min="4094" max="4094" width="15.5703125" bestFit="1" customWidth="1"/>
    <col min="4095" max="4096" width="17.5703125" bestFit="1" customWidth="1"/>
    <col min="4097" max="4097" width="17.5703125" customWidth="1"/>
    <col min="4098" max="4099" width="17.5703125" bestFit="1" customWidth="1"/>
    <col min="4100" max="4100" width="15.7109375" bestFit="1" customWidth="1"/>
    <col min="4101" max="4101" width="15" bestFit="1" customWidth="1"/>
    <col min="4102" max="4102" width="15" customWidth="1"/>
    <col min="4103" max="4104" width="18.5703125" bestFit="1" customWidth="1"/>
    <col min="4105" max="4105" width="87.28515625" customWidth="1"/>
    <col min="4344" max="4344" width="14.140625" customWidth="1"/>
    <col min="4345" max="4345" width="9.7109375" customWidth="1"/>
    <col min="4346" max="4346" width="19.140625" customWidth="1"/>
    <col min="4347" max="4347" width="62.42578125" customWidth="1"/>
    <col min="4348" max="4348" width="31" customWidth="1"/>
    <col min="4349" max="4349" width="19.28515625" customWidth="1"/>
    <col min="4350" max="4350" width="15.5703125" bestFit="1" customWidth="1"/>
    <col min="4351" max="4352" width="17.5703125" bestFit="1" customWidth="1"/>
    <col min="4353" max="4353" width="17.5703125" customWidth="1"/>
    <col min="4354" max="4355" width="17.5703125" bestFit="1" customWidth="1"/>
    <col min="4356" max="4356" width="15.7109375" bestFit="1" customWidth="1"/>
    <col min="4357" max="4357" width="15" bestFit="1" customWidth="1"/>
    <col min="4358" max="4358" width="15" customWidth="1"/>
    <col min="4359" max="4360" width="18.5703125" bestFit="1" customWidth="1"/>
    <col min="4361" max="4361" width="87.28515625" customWidth="1"/>
    <col min="4600" max="4600" width="14.140625" customWidth="1"/>
    <col min="4601" max="4601" width="9.7109375" customWidth="1"/>
    <col min="4602" max="4602" width="19.140625" customWidth="1"/>
    <col min="4603" max="4603" width="62.42578125" customWidth="1"/>
    <col min="4604" max="4604" width="31" customWidth="1"/>
    <col min="4605" max="4605" width="19.28515625" customWidth="1"/>
    <col min="4606" max="4606" width="15.5703125" bestFit="1" customWidth="1"/>
    <col min="4607" max="4608" width="17.5703125" bestFit="1" customWidth="1"/>
    <col min="4609" max="4609" width="17.5703125" customWidth="1"/>
    <col min="4610" max="4611" width="17.5703125" bestFit="1" customWidth="1"/>
    <col min="4612" max="4612" width="15.7109375" bestFit="1" customWidth="1"/>
    <col min="4613" max="4613" width="15" bestFit="1" customWidth="1"/>
    <col min="4614" max="4614" width="15" customWidth="1"/>
    <col min="4615" max="4616" width="18.5703125" bestFit="1" customWidth="1"/>
    <col min="4617" max="4617" width="87.28515625" customWidth="1"/>
    <col min="4856" max="4856" width="14.140625" customWidth="1"/>
    <col min="4857" max="4857" width="9.7109375" customWidth="1"/>
    <col min="4858" max="4858" width="19.140625" customWidth="1"/>
    <col min="4859" max="4859" width="62.42578125" customWidth="1"/>
    <col min="4860" max="4860" width="31" customWidth="1"/>
    <col min="4861" max="4861" width="19.28515625" customWidth="1"/>
    <col min="4862" max="4862" width="15.5703125" bestFit="1" customWidth="1"/>
    <col min="4863" max="4864" width="17.5703125" bestFit="1" customWidth="1"/>
    <col min="4865" max="4865" width="17.5703125" customWidth="1"/>
    <col min="4866" max="4867" width="17.5703125" bestFit="1" customWidth="1"/>
    <col min="4868" max="4868" width="15.7109375" bestFit="1" customWidth="1"/>
    <col min="4869" max="4869" width="15" bestFit="1" customWidth="1"/>
    <col min="4870" max="4870" width="15" customWidth="1"/>
    <col min="4871" max="4872" width="18.5703125" bestFit="1" customWidth="1"/>
    <col min="4873" max="4873" width="87.28515625" customWidth="1"/>
    <col min="5112" max="5112" width="14.140625" customWidth="1"/>
    <col min="5113" max="5113" width="9.7109375" customWidth="1"/>
    <col min="5114" max="5114" width="19.140625" customWidth="1"/>
    <col min="5115" max="5115" width="62.42578125" customWidth="1"/>
    <col min="5116" max="5116" width="31" customWidth="1"/>
    <col min="5117" max="5117" width="19.28515625" customWidth="1"/>
    <col min="5118" max="5118" width="15.5703125" bestFit="1" customWidth="1"/>
    <col min="5119" max="5120" width="17.5703125" bestFit="1" customWidth="1"/>
    <col min="5121" max="5121" width="17.5703125" customWidth="1"/>
    <col min="5122" max="5123" width="17.5703125" bestFit="1" customWidth="1"/>
    <col min="5124" max="5124" width="15.7109375" bestFit="1" customWidth="1"/>
    <col min="5125" max="5125" width="15" bestFit="1" customWidth="1"/>
    <col min="5126" max="5126" width="15" customWidth="1"/>
    <col min="5127" max="5128" width="18.5703125" bestFit="1" customWidth="1"/>
    <col min="5129" max="5129" width="87.28515625" customWidth="1"/>
    <col min="5368" max="5368" width="14.140625" customWidth="1"/>
    <col min="5369" max="5369" width="9.7109375" customWidth="1"/>
    <col min="5370" max="5370" width="19.140625" customWidth="1"/>
    <col min="5371" max="5371" width="62.42578125" customWidth="1"/>
    <col min="5372" max="5372" width="31" customWidth="1"/>
    <col min="5373" max="5373" width="19.28515625" customWidth="1"/>
    <col min="5374" max="5374" width="15.5703125" bestFit="1" customWidth="1"/>
    <col min="5375" max="5376" width="17.5703125" bestFit="1" customWidth="1"/>
    <col min="5377" max="5377" width="17.5703125" customWidth="1"/>
    <col min="5378" max="5379" width="17.5703125" bestFit="1" customWidth="1"/>
    <col min="5380" max="5380" width="15.7109375" bestFit="1" customWidth="1"/>
    <col min="5381" max="5381" width="15" bestFit="1" customWidth="1"/>
    <col min="5382" max="5382" width="15" customWidth="1"/>
    <col min="5383" max="5384" width="18.5703125" bestFit="1" customWidth="1"/>
    <col min="5385" max="5385" width="87.28515625" customWidth="1"/>
    <col min="5624" max="5624" width="14.140625" customWidth="1"/>
    <col min="5625" max="5625" width="9.7109375" customWidth="1"/>
    <col min="5626" max="5626" width="19.140625" customWidth="1"/>
    <col min="5627" max="5627" width="62.42578125" customWidth="1"/>
    <col min="5628" max="5628" width="31" customWidth="1"/>
    <col min="5629" max="5629" width="19.28515625" customWidth="1"/>
    <col min="5630" max="5630" width="15.5703125" bestFit="1" customWidth="1"/>
    <col min="5631" max="5632" width="17.5703125" bestFit="1" customWidth="1"/>
    <col min="5633" max="5633" width="17.5703125" customWidth="1"/>
    <col min="5634" max="5635" width="17.5703125" bestFit="1" customWidth="1"/>
    <col min="5636" max="5636" width="15.7109375" bestFit="1" customWidth="1"/>
    <col min="5637" max="5637" width="15" bestFit="1" customWidth="1"/>
    <col min="5638" max="5638" width="15" customWidth="1"/>
    <col min="5639" max="5640" width="18.5703125" bestFit="1" customWidth="1"/>
    <col min="5641" max="5641" width="87.28515625" customWidth="1"/>
    <col min="5880" max="5880" width="14.140625" customWidth="1"/>
    <col min="5881" max="5881" width="9.7109375" customWidth="1"/>
    <col min="5882" max="5882" width="19.140625" customWidth="1"/>
    <col min="5883" max="5883" width="62.42578125" customWidth="1"/>
    <col min="5884" max="5884" width="31" customWidth="1"/>
    <col min="5885" max="5885" width="19.28515625" customWidth="1"/>
    <col min="5886" max="5886" width="15.5703125" bestFit="1" customWidth="1"/>
    <col min="5887" max="5888" width="17.5703125" bestFit="1" customWidth="1"/>
    <col min="5889" max="5889" width="17.5703125" customWidth="1"/>
    <col min="5890" max="5891" width="17.5703125" bestFit="1" customWidth="1"/>
    <col min="5892" max="5892" width="15.7109375" bestFit="1" customWidth="1"/>
    <col min="5893" max="5893" width="15" bestFit="1" customWidth="1"/>
    <col min="5894" max="5894" width="15" customWidth="1"/>
    <col min="5895" max="5896" width="18.5703125" bestFit="1" customWidth="1"/>
    <col min="5897" max="5897" width="87.28515625" customWidth="1"/>
    <col min="6136" max="6136" width="14.140625" customWidth="1"/>
    <col min="6137" max="6137" width="9.7109375" customWidth="1"/>
    <col min="6138" max="6138" width="19.140625" customWidth="1"/>
    <col min="6139" max="6139" width="62.42578125" customWidth="1"/>
    <col min="6140" max="6140" width="31" customWidth="1"/>
    <col min="6141" max="6141" width="19.28515625" customWidth="1"/>
    <col min="6142" max="6142" width="15.5703125" bestFit="1" customWidth="1"/>
    <col min="6143" max="6144" width="17.5703125" bestFit="1" customWidth="1"/>
    <col min="6145" max="6145" width="17.5703125" customWidth="1"/>
    <col min="6146" max="6147" width="17.5703125" bestFit="1" customWidth="1"/>
    <col min="6148" max="6148" width="15.7109375" bestFit="1" customWidth="1"/>
    <col min="6149" max="6149" width="15" bestFit="1" customWidth="1"/>
    <col min="6150" max="6150" width="15" customWidth="1"/>
    <col min="6151" max="6152" width="18.5703125" bestFit="1" customWidth="1"/>
    <col min="6153" max="6153" width="87.28515625" customWidth="1"/>
    <col min="6392" max="6392" width="14.140625" customWidth="1"/>
    <col min="6393" max="6393" width="9.7109375" customWidth="1"/>
    <col min="6394" max="6394" width="19.140625" customWidth="1"/>
    <col min="6395" max="6395" width="62.42578125" customWidth="1"/>
    <col min="6396" max="6396" width="31" customWidth="1"/>
    <col min="6397" max="6397" width="19.28515625" customWidth="1"/>
    <col min="6398" max="6398" width="15.5703125" bestFit="1" customWidth="1"/>
    <col min="6399" max="6400" width="17.5703125" bestFit="1" customWidth="1"/>
    <col min="6401" max="6401" width="17.5703125" customWidth="1"/>
    <col min="6402" max="6403" width="17.5703125" bestFit="1" customWidth="1"/>
    <col min="6404" max="6404" width="15.7109375" bestFit="1" customWidth="1"/>
    <col min="6405" max="6405" width="15" bestFit="1" customWidth="1"/>
    <col min="6406" max="6406" width="15" customWidth="1"/>
    <col min="6407" max="6408" width="18.5703125" bestFit="1" customWidth="1"/>
    <col min="6409" max="6409" width="87.28515625" customWidth="1"/>
    <col min="6648" max="6648" width="14.140625" customWidth="1"/>
    <col min="6649" max="6649" width="9.7109375" customWidth="1"/>
    <col min="6650" max="6650" width="19.140625" customWidth="1"/>
    <col min="6651" max="6651" width="62.42578125" customWidth="1"/>
    <col min="6652" max="6652" width="31" customWidth="1"/>
    <col min="6653" max="6653" width="19.28515625" customWidth="1"/>
    <col min="6654" max="6654" width="15.5703125" bestFit="1" customWidth="1"/>
    <col min="6655" max="6656" width="17.5703125" bestFit="1" customWidth="1"/>
    <col min="6657" max="6657" width="17.5703125" customWidth="1"/>
    <col min="6658" max="6659" width="17.5703125" bestFit="1" customWidth="1"/>
    <col min="6660" max="6660" width="15.7109375" bestFit="1" customWidth="1"/>
    <col min="6661" max="6661" width="15" bestFit="1" customWidth="1"/>
    <col min="6662" max="6662" width="15" customWidth="1"/>
    <col min="6663" max="6664" width="18.5703125" bestFit="1" customWidth="1"/>
    <col min="6665" max="6665" width="87.28515625" customWidth="1"/>
    <col min="6904" max="6904" width="14.140625" customWidth="1"/>
    <col min="6905" max="6905" width="9.7109375" customWidth="1"/>
    <col min="6906" max="6906" width="19.140625" customWidth="1"/>
    <col min="6907" max="6907" width="62.42578125" customWidth="1"/>
    <col min="6908" max="6908" width="31" customWidth="1"/>
    <col min="6909" max="6909" width="19.28515625" customWidth="1"/>
    <col min="6910" max="6910" width="15.5703125" bestFit="1" customWidth="1"/>
    <col min="6911" max="6912" width="17.5703125" bestFit="1" customWidth="1"/>
    <col min="6913" max="6913" width="17.5703125" customWidth="1"/>
    <col min="6914" max="6915" width="17.5703125" bestFit="1" customWidth="1"/>
    <col min="6916" max="6916" width="15.7109375" bestFit="1" customWidth="1"/>
    <col min="6917" max="6917" width="15" bestFit="1" customWidth="1"/>
    <col min="6918" max="6918" width="15" customWidth="1"/>
    <col min="6919" max="6920" width="18.5703125" bestFit="1" customWidth="1"/>
    <col min="6921" max="6921" width="87.28515625" customWidth="1"/>
    <col min="7160" max="7160" width="14.140625" customWidth="1"/>
    <col min="7161" max="7161" width="9.7109375" customWidth="1"/>
    <col min="7162" max="7162" width="19.140625" customWidth="1"/>
    <col min="7163" max="7163" width="62.42578125" customWidth="1"/>
    <col min="7164" max="7164" width="31" customWidth="1"/>
    <col min="7165" max="7165" width="19.28515625" customWidth="1"/>
    <col min="7166" max="7166" width="15.5703125" bestFit="1" customWidth="1"/>
    <col min="7167" max="7168" width="17.5703125" bestFit="1" customWidth="1"/>
    <col min="7169" max="7169" width="17.5703125" customWidth="1"/>
    <col min="7170" max="7171" width="17.5703125" bestFit="1" customWidth="1"/>
    <col min="7172" max="7172" width="15.7109375" bestFit="1" customWidth="1"/>
    <col min="7173" max="7173" width="15" bestFit="1" customWidth="1"/>
    <col min="7174" max="7174" width="15" customWidth="1"/>
    <col min="7175" max="7176" width="18.5703125" bestFit="1" customWidth="1"/>
    <col min="7177" max="7177" width="87.28515625" customWidth="1"/>
    <col min="7416" max="7416" width="14.140625" customWidth="1"/>
    <col min="7417" max="7417" width="9.7109375" customWidth="1"/>
    <col min="7418" max="7418" width="19.140625" customWidth="1"/>
    <col min="7419" max="7419" width="62.42578125" customWidth="1"/>
    <col min="7420" max="7420" width="31" customWidth="1"/>
    <col min="7421" max="7421" width="19.28515625" customWidth="1"/>
    <col min="7422" max="7422" width="15.5703125" bestFit="1" customWidth="1"/>
    <col min="7423" max="7424" width="17.5703125" bestFit="1" customWidth="1"/>
    <col min="7425" max="7425" width="17.5703125" customWidth="1"/>
    <col min="7426" max="7427" width="17.5703125" bestFit="1" customWidth="1"/>
    <col min="7428" max="7428" width="15.7109375" bestFit="1" customWidth="1"/>
    <col min="7429" max="7429" width="15" bestFit="1" customWidth="1"/>
    <col min="7430" max="7430" width="15" customWidth="1"/>
    <col min="7431" max="7432" width="18.5703125" bestFit="1" customWidth="1"/>
    <col min="7433" max="7433" width="87.28515625" customWidth="1"/>
    <col min="7672" max="7672" width="14.140625" customWidth="1"/>
    <col min="7673" max="7673" width="9.7109375" customWidth="1"/>
    <col min="7674" max="7674" width="19.140625" customWidth="1"/>
    <col min="7675" max="7675" width="62.42578125" customWidth="1"/>
    <col min="7676" max="7676" width="31" customWidth="1"/>
    <col min="7677" max="7677" width="19.28515625" customWidth="1"/>
    <col min="7678" max="7678" width="15.5703125" bestFit="1" customWidth="1"/>
    <col min="7679" max="7680" width="17.5703125" bestFit="1" customWidth="1"/>
    <col min="7681" max="7681" width="17.5703125" customWidth="1"/>
    <col min="7682" max="7683" width="17.5703125" bestFit="1" customWidth="1"/>
    <col min="7684" max="7684" width="15.7109375" bestFit="1" customWidth="1"/>
    <col min="7685" max="7685" width="15" bestFit="1" customWidth="1"/>
    <col min="7686" max="7686" width="15" customWidth="1"/>
    <col min="7687" max="7688" width="18.5703125" bestFit="1" customWidth="1"/>
    <col min="7689" max="7689" width="87.28515625" customWidth="1"/>
    <col min="7928" max="7928" width="14.140625" customWidth="1"/>
    <col min="7929" max="7929" width="9.7109375" customWidth="1"/>
    <col min="7930" max="7930" width="19.140625" customWidth="1"/>
    <col min="7931" max="7931" width="62.42578125" customWidth="1"/>
    <col min="7932" max="7932" width="31" customWidth="1"/>
    <col min="7933" max="7933" width="19.28515625" customWidth="1"/>
    <col min="7934" max="7934" width="15.5703125" bestFit="1" customWidth="1"/>
    <col min="7935" max="7936" width="17.5703125" bestFit="1" customWidth="1"/>
    <col min="7937" max="7937" width="17.5703125" customWidth="1"/>
    <col min="7938" max="7939" width="17.5703125" bestFit="1" customWidth="1"/>
    <col min="7940" max="7940" width="15.7109375" bestFit="1" customWidth="1"/>
    <col min="7941" max="7941" width="15" bestFit="1" customWidth="1"/>
    <col min="7942" max="7942" width="15" customWidth="1"/>
    <col min="7943" max="7944" width="18.5703125" bestFit="1" customWidth="1"/>
    <col min="7945" max="7945" width="87.28515625" customWidth="1"/>
    <col min="8184" max="8184" width="14.140625" customWidth="1"/>
    <col min="8185" max="8185" width="9.7109375" customWidth="1"/>
    <col min="8186" max="8186" width="19.140625" customWidth="1"/>
    <col min="8187" max="8187" width="62.42578125" customWidth="1"/>
    <col min="8188" max="8188" width="31" customWidth="1"/>
    <col min="8189" max="8189" width="19.28515625" customWidth="1"/>
    <col min="8190" max="8190" width="15.5703125" bestFit="1" customWidth="1"/>
    <col min="8191" max="8192" width="17.5703125" bestFit="1" customWidth="1"/>
    <col min="8193" max="8193" width="17.5703125" customWidth="1"/>
    <col min="8194" max="8195" width="17.5703125" bestFit="1" customWidth="1"/>
    <col min="8196" max="8196" width="15.7109375" bestFit="1" customWidth="1"/>
    <col min="8197" max="8197" width="15" bestFit="1" customWidth="1"/>
    <col min="8198" max="8198" width="15" customWidth="1"/>
    <col min="8199" max="8200" width="18.5703125" bestFit="1" customWidth="1"/>
    <col min="8201" max="8201" width="87.28515625" customWidth="1"/>
    <col min="8440" max="8440" width="14.140625" customWidth="1"/>
    <col min="8441" max="8441" width="9.7109375" customWidth="1"/>
    <col min="8442" max="8442" width="19.140625" customWidth="1"/>
    <col min="8443" max="8443" width="62.42578125" customWidth="1"/>
    <col min="8444" max="8444" width="31" customWidth="1"/>
    <col min="8445" max="8445" width="19.28515625" customWidth="1"/>
    <col min="8446" max="8446" width="15.5703125" bestFit="1" customWidth="1"/>
    <col min="8447" max="8448" width="17.5703125" bestFit="1" customWidth="1"/>
    <col min="8449" max="8449" width="17.5703125" customWidth="1"/>
    <col min="8450" max="8451" width="17.5703125" bestFit="1" customWidth="1"/>
    <col min="8452" max="8452" width="15.7109375" bestFit="1" customWidth="1"/>
    <col min="8453" max="8453" width="15" bestFit="1" customWidth="1"/>
    <col min="8454" max="8454" width="15" customWidth="1"/>
    <col min="8455" max="8456" width="18.5703125" bestFit="1" customWidth="1"/>
    <col min="8457" max="8457" width="87.28515625" customWidth="1"/>
    <col min="8696" max="8696" width="14.140625" customWidth="1"/>
    <col min="8697" max="8697" width="9.7109375" customWidth="1"/>
    <col min="8698" max="8698" width="19.140625" customWidth="1"/>
    <col min="8699" max="8699" width="62.42578125" customWidth="1"/>
    <col min="8700" max="8700" width="31" customWidth="1"/>
    <col min="8701" max="8701" width="19.28515625" customWidth="1"/>
    <col min="8702" max="8702" width="15.5703125" bestFit="1" customWidth="1"/>
    <col min="8703" max="8704" width="17.5703125" bestFit="1" customWidth="1"/>
    <col min="8705" max="8705" width="17.5703125" customWidth="1"/>
    <col min="8706" max="8707" width="17.5703125" bestFit="1" customWidth="1"/>
    <col min="8708" max="8708" width="15.7109375" bestFit="1" customWidth="1"/>
    <col min="8709" max="8709" width="15" bestFit="1" customWidth="1"/>
    <col min="8710" max="8710" width="15" customWidth="1"/>
    <col min="8711" max="8712" width="18.5703125" bestFit="1" customWidth="1"/>
    <col min="8713" max="8713" width="87.28515625" customWidth="1"/>
    <col min="8952" max="8952" width="14.140625" customWidth="1"/>
    <col min="8953" max="8953" width="9.7109375" customWidth="1"/>
    <col min="8954" max="8954" width="19.140625" customWidth="1"/>
    <col min="8955" max="8955" width="62.42578125" customWidth="1"/>
    <col min="8956" max="8956" width="31" customWidth="1"/>
    <col min="8957" max="8957" width="19.28515625" customWidth="1"/>
    <col min="8958" max="8958" width="15.5703125" bestFit="1" customWidth="1"/>
    <col min="8959" max="8960" width="17.5703125" bestFit="1" customWidth="1"/>
    <col min="8961" max="8961" width="17.5703125" customWidth="1"/>
    <col min="8962" max="8963" width="17.5703125" bestFit="1" customWidth="1"/>
    <col min="8964" max="8964" width="15.7109375" bestFit="1" customWidth="1"/>
    <col min="8965" max="8965" width="15" bestFit="1" customWidth="1"/>
    <col min="8966" max="8966" width="15" customWidth="1"/>
    <col min="8967" max="8968" width="18.5703125" bestFit="1" customWidth="1"/>
    <col min="8969" max="8969" width="87.28515625" customWidth="1"/>
    <col min="9208" max="9208" width="14.140625" customWidth="1"/>
    <col min="9209" max="9209" width="9.7109375" customWidth="1"/>
    <col min="9210" max="9210" width="19.140625" customWidth="1"/>
    <col min="9211" max="9211" width="62.42578125" customWidth="1"/>
    <col min="9212" max="9212" width="31" customWidth="1"/>
    <col min="9213" max="9213" width="19.28515625" customWidth="1"/>
    <col min="9214" max="9214" width="15.5703125" bestFit="1" customWidth="1"/>
    <col min="9215" max="9216" width="17.5703125" bestFit="1" customWidth="1"/>
    <col min="9217" max="9217" width="17.5703125" customWidth="1"/>
    <col min="9218" max="9219" width="17.5703125" bestFit="1" customWidth="1"/>
    <col min="9220" max="9220" width="15.7109375" bestFit="1" customWidth="1"/>
    <col min="9221" max="9221" width="15" bestFit="1" customWidth="1"/>
    <col min="9222" max="9222" width="15" customWidth="1"/>
    <col min="9223" max="9224" width="18.5703125" bestFit="1" customWidth="1"/>
    <col min="9225" max="9225" width="87.28515625" customWidth="1"/>
    <col min="9464" max="9464" width="14.140625" customWidth="1"/>
    <col min="9465" max="9465" width="9.7109375" customWidth="1"/>
    <col min="9466" max="9466" width="19.140625" customWidth="1"/>
    <col min="9467" max="9467" width="62.42578125" customWidth="1"/>
    <col min="9468" max="9468" width="31" customWidth="1"/>
    <col min="9469" max="9469" width="19.28515625" customWidth="1"/>
    <col min="9470" max="9470" width="15.5703125" bestFit="1" customWidth="1"/>
    <col min="9471" max="9472" width="17.5703125" bestFit="1" customWidth="1"/>
    <col min="9473" max="9473" width="17.5703125" customWidth="1"/>
    <col min="9474" max="9475" width="17.5703125" bestFit="1" customWidth="1"/>
    <col min="9476" max="9476" width="15.7109375" bestFit="1" customWidth="1"/>
    <col min="9477" max="9477" width="15" bestFit="1" customWidth="1"/>
    <col min="9478" max="9478" width="15" customWidth="1"/>
    <col min="9479" max="9480" width="18.5703125" bestFit="1" customWidth="1"/>
    <col min="9481" max="9481" width="87.28515625" customWidth="1"/>
    <col min="9720" max="9720" width="14.140625" customWidth="1"/>
    <col min="9721" max="9721" width="9.7109375" customWidth="1"/>
    <col min="9722" max="9722" width="19.140625" customWidth="1"/>
    <col min="9723" max="9723" width="62.42578125" customWidth="1"/>
    <col min="9724" max="9724" width="31" customWidth="1"/>
    <col min="9725" max="9725" width="19.28515625" customWidth="1"/>
    <col min="9726" max="9726" width="15.5703125" bestFit="1" customWidth="1"/>
    <col min="9727" max="9728" width="17.5703125" bestFit="1" customWidth="1"/>
    <col min="9729" max="9729" width="17.5703125" customWidth="1"/>
    <col min="9730" max="9731" width="17.5703125" bestFit="1" customWidth="1"/>
    <col min="9732" max="9732" width="15.7109375" bestFit="1" customWidth="1"/>
    <col min="9733" max="9733" width="15" bestFit="1" customWidth="1"/>
    <col min="9734" max="9734" width="15" customWidth="1"/>
    <col min="9735" max="9736" width="18.5703125" bestFit="1" customWidth="1"/>
    <col min="9737" max="9737" width="87.28515625" customWidth="1"/>
    <col min="9976" max="9976" width="14.140625" customWidth="1"/>
    <col min="9977" max="9977" width="9.7109375" customWidth="1"/>
    <col min="9978" max="9978" width="19.140625" customWidth="1"/>
    <col min="9979" max="9979" width="62.42578125" customWidth="1"/>
    <col min="9980" max="9980" width="31" customWidth="1"/>
    <col min="9981" max="9981" width="19.28515625" customWidth="1"/>
    <col min="9982" max="9982" width="15.5703125" bestFit="1" customWidth="1"/>
    <col min="9983" max="9984" width="17.5703125" bestFit="1" customWidth="1"/>
    <col min="9985" max="9985" width="17.5703125" customWidth="1"/>
    <col min="9986" max="9987" width="17.5703125" bestFit="1" customWidth="1"/>
    <col min="9988" max="9988" width="15.7109375" bestFit="1" customWidth="1"/>
    <col min="9989" max="9989" width="15" bestFit="1" customWidth="1"/>
    <col min="9990" max="9990" width="15" customWidth="1"/>
    <col min="9991" max="9992" width="18.5703125" bestFit="1" customWidth="1"/>
    <col min="9993" max="9993" width="87.28515625" customWidth="1"/>
    <col min="10232" max="10232" width="14.140625" customWidth="1"/>
    <col min="10233" max="10233" width="9.7109375" customWidth="1"/>
    <col min="10234" max="10234" width="19.140625" customWidth="1"/>
    <col min="10235" max="10235" width="62.42578125" customWidth="1"/>
    <col min="10236" max="10236" width="31" customWidth="1"/>
    <col min="10237" max="10237" width="19.28515625" customWidth="1"/>
    <col min="10238" max="10238" width="15.5703125" bestFit="1" customWidth="1"/>
    <col min="10239" max="10240" width="17.5703125" bestFit="1" customWidth="1"/>
    <col min="10241" max="10241" width="17.5703125" customWidth="1"/>
    <col min="10242" max="10243" width="17.5703125" bestFit="1" customWidth="1"/>
    <col min="10244" max="10244" width="15.7109375" bestFit="1" customWidth="1"/>
    <col min="10245" max="10245" width="15" bestFit="1" customWidth="1"/>
    <col min="10246" max="10246" width="15" customWidth="1"/>
    <col min="10247" max="10248" width="18.5703125" bestFit="1" customWidth="1"/>
    <col min="10249" max="10249" width="87.28515625" customWidth="1"/>
    <col min="10488" max="10488" width="14.140625" customWidth="1"/>
    <col min="10489" max="10489" width="9.7109375" customWidth="1"/>
    <col min="10490" max="10490" width="19.140625" customWidth="1"/>
    <col min="10491" max="10491" width="62.42578125" customWidth="1"/>
    <col min="10492" max="10492" width="31" customWidth="1"/>
    <col min="10493" max="10493" width="19.28515625" customWidth="1"/>
    <col min="10494" max="10494" width="15.5703125" bestFit="1" customWidth="1"/>
    <col min="10495" max="10496" width="17.5703125" bestFit="1" customWidth="1"/>
    <col min="10497" max="10497" width="17.5703125" customWidth="1"/>
    <col min="10498" max="10499" width="17.5703125" bestFit="1" customWidth="1"/>
    <col min="10500" max="10500" width="15.7109375" bestFit="1" customWidth="1"/>
    <col min="10501" max="10501" width="15" bestFit="1" customWidth="1"/>
    <col min="10502" max="10502" width="15" customWidth="1"/>
    <col min="10503" max="10504" width="18.5703125" bestFit="1" customWidth="1"/>
    <col min="10505" max="10505" width="87.28515625" customWidth="1"/>
    <col min="10744" max="10744" width="14.140625" customWidth="1"/>
    <col min="10745" max="10745" width="9.7109375" customWidth="1"/>
    <col min="10746" max="10746" width="19.140625" customWidth="1"/>
    <col min="10747" max="10747" width="62.42578125" customWidth="1"/>
    <col min="10748" max="10748" width="31" customWidth="1"/>
    <col min="10749" max="10749" width="19.28515625" customWidth="1"/>
    <col min="10750" max="10750" width="15.5703125" bestFit="1" customWidth="1"/>
    <col min="10751" max="10752" width="17.5703125" bestFit="1" customWidth="1"/>
    <col min="10753" max="10753" width="17.5703125" customWidth="1"/>
    <col min="10754" max="10755" width="17.5703125" bestFit="1" customWidth="1"/>
    <col min="10756" max="10756" width="15.7109375" bestFit="1" customWidth="1"/>
    <col min="10757" max="10757" width="15" bestFit="1" customWidth="1"/>
    <col min="10758" max="10758" width="15" customWidth="1"/>
    <col min="10759" max="10760" width="18.5703125" bestFit="1" customWidth="1"/>
    <col min="10761" max="10761" width="87.28515625" customWidth="1"/>
    <col min="11000" max="11000" width="14.140625" customWidth="1"/>
    <col min="11001" max="11001" width="9.7109375" customWidth="1"/>
    <col min="11002" max="11002" width="19.140625" customWidth="1"/>
    <col min="11003" max="11003" width="62.42578125" customWidth="1"/>
    <col min="11004" max="11004" width="31" customWidth="1"/>
    <col min="11005" max="11005" width="19.28515625" customWidth="1"/>
    <col min="11006" max="11006" width="15.5703125" bestFit="1" customWidth="1"/>
    <col min="11007" max="11008" width="17.5703125" bestFit="1" customWidth="1"/>
    <col min="11009" max="11009" width="17.5703125" customWidth="1"/>
    <col min="11010" max="11011" width="17.5703125" bestFit="1" customWidth="1"/>
    <col min="11012" max="11012" width="15.7109375" bestFit="1" customWidth="1"/>
    <col min="11013" max="11013" width="15" bestFit="1" customWidth="1"/>
    <col min="11014" max="11014" width="15" customWidth="1"/>
    <col min="11015" max="11016" width="18.5703125" bestFit="1" customWidth="1"/>
    <col min="11017" max="11017" width="87.28515625" customWidth="1"/>
    <col min="11256" max="11256" width="14.140625" customWidth="1"/>
    <col min="11257" max="11257" width="9.7109375" customWidth="1"/>
    <col min="11258" max="11258" width="19.140625" customWidth="1"/>
    <col min="11259" max="11259" width="62.42578125" customWidth="1"/>
    <col min="11260" max="11260" width="31" customWidth="1"/>
    <col min="11261" max="11261" width="19.28515625" customWidth="1"/>
    <col min="11262" max="11262" width="15.5703125" bestFit="1" customWidth="1"/>
    <col min="11263" max="11264" width="17.5703125" bestFit="1" customWidth="1"/>
    <col min="11265" max="11265" width="17.5703125" customWidth="1"/>
    <col min="11266" max="11267" width="17.5703125" bestFit="1" customWidth="1"/>
    <col min="11268" max="11268" width="15.7109375" bestFit="1" customWidth="1"/>
    <col min="11269" max="11269" width="15" bestFit="1" customWidth="1"/>
    <col min="11270" max="11270" width="15" customWidth="1"/>
    <col min="11271" max="11272" width="18.5703125" bestFit="1" customWidth="1"/>
    <col min="11273" max="11273" width="87.28515625" customWidth="1"/>
    <col min="11512" max="11512" width="14.140625" customWidth="1"/>
    <col min="11513" max="11513" width="9.7109375" customWidth="1"/>
    <col min="11514" max="11514" width="19.140625" customWidth="1"/>
    <col min="11515" max="11515" width="62.42578125" customWidth="1"/>
    <col min="11516" max="11516" width="31" customWidth="1"/>
    <col min="11517" max="11517" width="19.28515625" customWidth="1"/>
    <col min="11518" max="11518" width="15.5703125" bestFit="1" customWidth="1"/>
    <col min="11519" max="11520" width="17.5703125" bestFit="1" customWidth="1"/>
    <col min="11521" max="11521" width="17.5703125" customWidth="1"/>
    <col min="11522" max="11523" width="17.5703125" bestFit="1" customWidth="1"/>
    <col min="11524" max="11524" width="15.7109375" bestFit="1" customWidth="1"/>
    <col min="11525" max="11525" width="15" bestFit="1" customWidth="1"/>
    <col min="11526" max="11526" width="15" customWidth="1"/>
    <col min="11527" max="11528" width="18.5703125" bestFit="1" customWidth="1"/>
    <col min="11529" max="11529" width="87.28515625" customWidth="1"/>
    <col min="11768" max="11768" width="14.140625" customWidth="1"/>
    <col min="11769" max="11769" width="9.7109375" customWidth="1"/>
    <col min="11770" max="11770" width="19.140625" customWidth="1"/>
    <col min="11771" max="11771" width="62.42578125" customWidth="1"/>
    <col min="11772" max="11772" width="31" customWidth="1"/>
    <col min="11773" max="11773" width="19.28515625" customWidth="1"/>
    <col min="11774" max="11774" width="15.5703125" bestFit="1" customWidth="1"/>
    <col min="11775" max="11776" width="17.5703125" bestFit="1" customWidth="1"/>
    <col min="11777" max="11777" width="17.5703125" customWidth="1"/>
    <col min="11778" max="11779" width="17.5703125" bestFit="1" customWidth="1"/>
    <col min="11780" max="11780" width="15.7109375" bestFit="1" customWidth="1"/>
    <col min="11781" max="11781" width="15" bestFit="1" customWidth="1"/>
    <col min="11782" max="11782" width="15" customWidth="1"/>
    <col min="11783" max="11784" width="18.5703125" bestFit="1" customWidth="1"/>
    <col min="11785" max="11785" width="87.28515625" customWidth="1"/>
    <col min="12024" max="12024" width="14.140625" customWidth="1"/>
    <col min="12025" max="12025" width="9.7109375" customWidth="1"/>
    <col min="12026" max="12026" width="19.140625" customWidth="1"/>
    <col min="12027" max="12027" width="62.42578125" customWidth="1"/>
    <col min="12028" max="12028" width="31" customWidth="1"/>
    <col min="12029" max="12029" width="19.28515625" customWidth="1"/>
    <col min="12030" max="12030" width="15.5703125" bestFit="1" customWidth="1"/>
    <col min="12031" max="12032" width="17.5703125" bestFit="1" customWidth="1"/>
    <col min="12033" max="12033" width="17.5703125" customWidth="1"/>
    <col min="12034" max="12035" width="17.5703125" bestFit="1" customWidth="1"/>
    <col min="12036" max="12036" width="15.7109375" bestFit="1" customWidth="1"/>
    <col min="12037" max="12037" width="15" bestFit="1" customWidth="1"/>
    <col min="12038" max="12038" width="15" customWidth="1"/>
    <col min="12039" max="12040" width="18.5703125" bestFit="1" customWidth="1"/>
    <col min="12041" max="12041" width="87.28515625" customWidth="1"/>
    <col min="12280" max="12280" width="14.140625" customWidth="1"/>
    <col min="12281" max="12281" width="9.7109375" customWidth="1"/>
    <col min="12282" max="12282" width="19.140625" customWidth="1"/>
    <col min="12283" max="12283" width="62.42578125" customWidth="1"/>
    <col min="12284" max="12284" width="31" customWidth="1"/>
    <col min="12285" max="12285" width="19.28515625" customWidth="1"/>
    <col min="12286" max="12286" width="15.5703125" bestFit="1" customWidth="1"/>
    <col min="12287" max="12288" width="17.5703125" bestFit="1" customWidth="1"/>
    <col min="12289" max="12289" width="17.5703125" customWidth="1"/>
    <col min="12290" max="12291" width="17.5703125" bestFit="1" customWidth="1"/>
    <col min="12292" max="12292" width="15.7109375" bestFit="1" customWidth="1"/>
    <col min="12293" max="12293" width="15" bestFit="1" customWidth="1"/>
    <col min="12294" max="12294" width="15" customWidth="1"/>
    <col min="12295" max="12296" width="18.5703125" bestFit="1" customWidth="1"/>
    <col min="12297" max="12297" width="87.28515625" customWidth="1"/>
    <col min="12536" max="12536" width="14.140625" customWidth="1"/>
    <col min="12537" max="12537" width="9.7109375" customWidth="1"/>
    <col min="12538" max="12538" width="19.140625" customWidth="1"/>
    <col min="12539" max="12539" width="62.42578125" customWidth="1"/>
    <col min="12540" max="12540" width="31" customWidth="1"/>
    <col min="12541" max="12541" width="19.28515625" customWidth="1"/>
    <col min="12542" max="12542" width="15.5703125" bestFit="1" customWidth="1"/>
    <col min="12543" max="12544" width="17.5703125" bestFit="1" customWidth="1"/>
    <col min="12545" max="12545" width="17.5703125" customWidth="1"/>
    <col min="12546" max="12547" width="17.5703125" bestFit="1" customWidth="1"/>
    <col min="12548" max="12548" width="15.7109375" bestFit="1" customWidth="1"/>
    <col min="12549" max="12549" width="15" bestFit="1" customWidth="1"/>
    <col min="12550" max="12550" width="15" customWidth="1"/>
    <col min="12551" max="12552" width="18.5703125" bestFit="1" customWidth="1"/>
    <col min="12553" max="12553" width="87.28515625" customWidth="1"/>
    <col min="12792" max="12792" width="14.140625" customWidth="1"/>
    <col min="12793" max="12793" width="9.7109375" customWidth="1"/>
    <col min="12794" max="12794" width="19.140625" customWidth="1"/>
    <col min="12795" max="12795" width="62.42578125" customWidth="1"/>
    <col min="12796" max="12796" width="31" customWidth="1"/>
    <col min="12797" max="12797" width="19.28515625" customWidth="1"/>
    <col min="12798" max="12798" width="15.5703125" bestFit="1" customWidth="1"/>
    <col min="12799" max="12800" width="17.5703125" bestFit="1" customWidth="1"/>
    <col min="12801" max="12801" width="17.5703125" customWidth="1"/>
    <col min="12802" max="12803" width="17.5703125" bestFit="1" customWidth="1"/>
    <col min="12804" max="12804" width="15.7109375" bestFit="1" customWidth="1"/>
    <col min="12805" max="12805" width="15" bestFit="1" customWidth="1"/>
    <col min="12806" max="12806" width="15" customWidth="1"/>
    <col min="12807" max="12808" width="18.5703125" bestFit="1" customWidth="1"/>
    <col min="12809" max="12809" width="87.28515625" customWidth="1"/>
    <col min="13048" max="13048" width="14.140625" customWidth="1"/>
    <col min="13049" max="13049" width="9.7109375" customWidth="1"/>
    <col min="13050" max="13050" width="19.140625" customWidth="1"/>
    <col min="13051" max="13051" width="62.42578125" customWidth="1"/>
    <col min="13052" max="13052" width="31" customWidth="1"/>
    <col min="13053" max="13053" width="19.28515625" customWidth="1"/>
    <col min="13054" max="13054" width="15.5703125" bestFit="1" customWidth="1"/>
    <col min="13055" max="13056" width="17.5703125" bestFit="1" customWidth="1"/>
    <col min="13057" max="13057" width="17.5703125" customWidth="1"/>
    <col min="13058" max="13059" width="17.5703125" bestFit="1" customWidth="1"/>
    <col min="13060" max="13060" width="15.7109375" bestFit="1" customWidth="1"/>
    <col min="13061" max="13061" width="15" bestFit="1" customWidth="1"/>
    <col min="13062" max="13062" width="15" customWidth="1"/>
    <col min="13063" max="13064" width="18.5703125" bestFit="1" customWidth="1"/>
    <col min="13065" max="13065" width="87.28515625" customWidth="1"/>
    <col min="13304" max="13304" width="14.140625" customWidth="1"/>
    <col min="13305" max="13305" width="9.7109375" customWidth="1"/>
    <col min="13306" max="13306" width="19.140625" customWidth="1"/>
    <col min="13307" max="13307" width="62.42578125" customWidth="1"/>
    <col min="13308" max="13308" width="31" customWidth="1"/>
    <col min="13309" max="13309" width="19.28515625" customWidth="1"/>
    <col min="13310" max="13310" width="15.5703125" bestFit="1" customWidth="1"/>
    <col min="13311" max="13312" width="17.5703125" bestFit="1" customWidth="1"/>
    <col min="13313" max="13313" width="17.5703125" customWidth="1"/>
    <col min="13314" max="13315" width="17.5703125" bestFit="1" customWidth="1"/>
    <col min="13316" max="13316" width="15.7109375" bestFit="1" customWidth="1"/>
    <col min="13317" max="13317" width="15" bestFit="1" customWidth="1"/>
    <col min="13318" max="13318" width="15" customWidth="1"/>
    <col min="13319" max="13320" width="18.5703125" bestFit="1" customWidth="1"/>
    <col min="13321" max="13321" width="87.28515625" customWidth="1"/>
    <col min="13560" max="13560" width="14.140625" customWidth="1"/>
    <col min="13561" max="13561" width="9.7109375" customWidth="1"/>
    <col min="13562" max="13562" width="19.140625" customWidth="1"/>
    <col min="13563" max="13563" width="62.42578125" customWidth="1"/>
    <col min="13564" max="13564" width="31" customWidth="1"/>
    <col min="13565" max="13565" width="19.28515625" customWidth="1"/>
    <col min="13566" max="13566" width="15.5703125" bestFit="1" customWidth="1"/>
    <col min="13567" max="13568" width="17.5703125" bestFit="1" customWidth="1"/>
    <col min="13569" max="13569" width="17.5703125" customWidth="1"/>
    <col min="13570" max="13571" width="17.5703125" bestFit="1" customWidth="1"/>
    <col min="13572" max="13572" width="15.7109375" bestFit="1" customWidth="1"/>
    <col min="13573" max="13573" width="15" bestFit="1" customWidth="1"/>
    <col min="13574" max="13574" width="15" customWidth="1"/>
    <col min="13575" max="13576" width="18.5703125" bestFit="1" customWidth="1"/>
    <col min="13577" max="13577" width="87.28515625" customWidth="1"/>
    <col min="13816" max="13816" width="14.140625" customWidth="1"/>
    <col min="13817" max="13817" width="9.7109375" customWidth="1"/>
    <col min="13818" max="13818" width="19.140625" customWidth="1"/>
    <col min="13819" max="13819" width="62.42578125" customWidth="1"/>
    <col min="13820" max="13820" width="31" customWidth="1"/>
    <col min="13821" max="13821" width="19.28515625" customWidth="1"/>
    <col min="13822" max="13822" width="15.5703125" bestFit="1" customWidth="1"/>
    <col min="13823" max="13824" width="17.5703125" bestFit="1" customWidth="1"/>
    <col min="13825" max="13825" width="17.5703125" customWidth="1"/>
    <col min="13826" max="13827" width="17.5703125" bestFit="1" customWidth="1"/>
    <col min="13828" max="13828" width="15.7109375" bestFit="1" customWidth="1"/>
    <col min="13829" max="13829" width="15" bestFit="1" customWidth="1"/>
    <col min="13830" max="13830" width="15" customWidth="1"/>
    <col min="13831" max="13832" width="18.5703125" bestFit="1" customWidth="1"/>
    <col min="13833" max="13833" width="87.28515625" customWidth="1"/>
    <col min="14072" max="14072" width="14.140625" customWidth="1"/>
    <col min="14073" max="14073" width="9.7109375" customWidth="1"/>
    <col min="14074" max="14074" width="19.140625" customWidth="1"/>
    <col min="14075" max="14075" width="62.42578125" customWidth="1"/>
    <col min="14076" max="14076" width="31" customWidth="1"/>
    <col min="14077" max="14077" width="19.28515625" customWidth="1"/>
    <col min="14078" max="14078" width="15.5703125" bestFit="1" customWidth="1"/>
    <col min="14079" max="14080" width="17.5703125" bestFit="1" customWidth="1"/>
    <col min="14081" max="14081" width="17.5703125" customWidth="1"/>
    <col min="14082" max="14083" width="17.5703125" bestFit="1" customWidth="1"/>
    <col min="14084" max="14084" width="15.7109375" bestFit="1" customWidth="1"/>
    <col min="14085" max="14085" width="15" bestFit="1" customWidth="1"/>
    <col min="14086" max="14086" width="15" customWidth="1"/>
    <col min="14087" max="14088" width="18.5703125" bestFit="1" customWidth="1"/>
    <col min="14089" max="14089" width="87.28515625" customWidth="1"/>
    <col min="14328" max="14328" width="14.140625" customWidth="1"/>
    <col min="14329" max="14329" width="9.7109375" customWidth="1"/>
    <col min="14330" max="14330" width="19.140625" customWidth="1"/>
    <col min="14331" max="14331" width="62.42578125" customWidth="1"/>
    <col min="14332" max="14332" width="31" customWidth="1"/>
    <col min="14333" max="14333" width="19.28515625" customWidth="1"/>
    <col min="14334" max="14334" width="15.5703125" bestFit="1" customWidth="1"/>
    <col min="14335" max="14336" width="17.5703125" bestFit="1" customWidth="1"/>
    <col min="14337" max="14337" width="17.5703125" customWidth="1"/>
    <col min="14338" max="14339" width="17.5703125" bestFit="1" customWidth="1"/>
    <col min="14340" max="14340" width="15.7109375" bestFit="1" customWidth="1"/>
    <col min="14341" max="14341" width="15" bestFit="1" customWidth="1"/>
    <col min="14342" max="14342" width="15" customWidth="1"/>
    <col min="14343" max="14344" width="18.5703125" bestFit="1" customWidth="1"/>
    <col min="14345" max="14345" width="87.28515625" customWidth="1"/>
    <col min="14584" max="14584" width="14.140625" customWidth="1"/>
    <col min="14585" max="14585" width="9.7109375" customWidth="1"/>
    <col min="14586" max="14586" width="19.140625" customWidth="1"/>
    <col min="14587" max="14587" width="62.42578125" customWidth="1"/>
    <col min="14588" max="14588" width="31" customWidth="1"/>
    <col min="14589" max="14589" width="19.28515625" customWidth="1"/>
    <col min="14590" max="14590" width="15.5703125" bestFit="1" customWidth="1"/>
    <col min="14591" max="14592" width="17.5703125" bestFit="1" customWidth="1"/>
    <col min="14593" max="14593" width="17.5703125" customWidth="1"/>
    <col min="14594" max="14595" width="17.5703125" bestFit="1" customWidth="1"/>
    <col min="14596" max="14596" width="15.7109375" bestFit="1" customWidth="1"/>
    <col min="14597" max="14597" width="15" bestFit="1" customWidth="1"/>
    <col min="14598" max="14598" width="15" customWidth="1"/>
    <col min="14599" max="14600" width="18.5703125" bestFit="1" customWidth="1"/>
    <col min="14601" max="14601" width="87.28515625" customWidth="1"/>
    <col min="14840" max="14840" width="14.140625" customWidth="1"/>
    <col min="14841" max="14841" width="9.7109375" customWidth="1"/>
    <col min="14842" max="14842" width="19.140625" customWidth="1"/>
    <col min="14843" max="14843" width="62.42578125" customWidth="1"/>
    <col min="14844" max="14844" width="31" customWidth="1"/>
    <col min="14845" max="14845" width="19.28515625" customWidth="1"/>
    <col min="14846" max="14846" width="15.5703125" bestFit="1" customWidth="1"/>
    <col min="14847" max="14848" width="17.5703125" bestFit="1" customWidth="1"/>
    <col min="14849" max="14849" width="17.5703125" customWidth="1"/>
    <col min="14850" max="14851" width="17.5703125" bestFit="1" customWidth="1"/>
    <col min="14852" max="14852" width="15.7109375" bestFit="1" customWidth="1"/>
    <col min="14853" max="14853" width="15" bestFit="1" customWidth="1"/>
    <col min="14854" max="14854" width="15" customWidth="1"/>
    <col min="14855" max="14856" width="18.5703125" bestFit="1" customWidth="1"/>
    <col min="14857" max="14857" width="87.28515625" customWidth="1"/>
    <col min="15096" max="15096" width="14.140625" customWidth="1"/>
    <col min="15097" max="15097" width="9.7109375" customWidth="1"/>
    <col min="15098" max="15098" width="19.140625" customWidth="1"/>
    <col min="15099" max="15099" width="62.42578125" customWidth="1"/>
    <col min="15100" max="15100" width="31" customWidth="1"/>
    <col min="15101" max="15101" width="19.28515625" customWidth="1"/>
    <col min="15102" max="15102" width="15.5703125" bestFit="1" customWidth="1"/>
    <col min="15103" max="15104" width="17.5703125" bestFit="1" customWidth="1"/>
    <col min="15105" max="15105" width="17.5703125" customWidth="1"/>
    <col min="15106" max="15107" width="17.5703125" bestFit="1" customWidth="1"/>
    <col min="15108" max="15108" width="15.7109375" bestFit="1" customWidth="1"/>
    <col min="15109" max="15109" width="15" bestFit="1" customWidth="1"/>
    <col min="15110" max="15110" width="15" customWidth="1"/>
    <col min="15111" max="15112" width="18.5703125" bestFit="1" customWidth="1"/>
    <col min="15113" max="15113" width="87.28515625" customWidth="1"/>
    <col min="15352" max="15352" width="14.140625" customWidth="1"/>
    <col min="15353" max="15353" width="9.7109375" customWidth="1"/>
    <col min="15354" max="15354" width="19.140625" customWidth="1"/>
    <col min="15355" max="15355" width="62.42578125" customWidth="1"/>
    <col min="15356" max="15356" width="31" customWidth="1"/>
    <col min="15357" max="15357" width="19.28515625" customWidth="1"/>
    <col min="15358" max="15358" width="15.5703125" bestFit="1" customWidth="1"/>
    <col min="15359" max="15360" width="17.5703125" bestFit="1" customWidth="1"/>
    <col min="15361" max="15361" width="17.5703125" customWidth="1"/>
    <col min="15362" max="15363" width="17.5703125" bestFit="1" customWidth="1"/>
    <col min="15364" max="15364" width="15.7109375" bestFit="1" customWidth="1"/>
    <col min="15365" max="15365" width="15" bestFit="1" customWidth="1"/>
    <col min="15366" max="15366" width="15" customWidth="1"/>
    <col min="15367" max="15368" width="18.5703125" bestFit="1" customWidth="1"/>
    <col min="15369" max="15369" width="87.28515625" customWidth="1"/>
    <col min="15608" max="15608" width="14.140625" customWidth="1"/>
    <col min="15609" max="15609" width="9.7109375" customWidth="1"/>
    <col min="15610" max="15610" width="19.140625" customWidth="1"/>
    <col min="15611" max="15611" width="62.42578125" customWidth="1"/>
    <col min="15612" max="15612" width="31" customWidth="1"/>
    <col min="15613" max="15613" width="19.28515625" customWidth="1"/>
    <col min="15614" max="15614" width="15.5703125" bestFit="1" customWidth="1"/>
    <col min="15615" max="15616" width="17.5703125" bestFit="1" customWidth="1"/>
    <col min="15617" max="15617" width="17.5703125" customWidth="1"/>
    <col min="15618" max="15619" width="17.5703125" bestFit="1" customWidth="1"/>
    <col min="15620" max="15620" width="15.7109375" bestFit="1" customWidth="1"/>
    <col min="15621" max="15621" width="15" bestFit="1" customWidth="1"/>
    <col min="15622" max="15622" width="15" customWidth="1"/>
    <col min="15623" max="15624" width="18.5703125" bestFit="1" customWidth="1"/>
    <col min="15625" max="15625" width="87.28515625" customWidth="1"/>
    <col min="15864" max="15864" width="14.140625" customWidth="1"/>
    <col min="15865" max="15865" width="9.7109375" customWidth="1"/>
    <col min="15866" max="15866" width="19.140625" customWidth="1"/>
    <col min="15867" max="15867" width="62.42578125" customWidth="1"/>
    <col min="15868" max="15868" width="31" customWidth="1"/>
    <col min="15869" max="15869" width="19.28515625" customWidth="1"/>
    <col min="15870" max="15870" width="15.5703125" bestFit="1" customWidth="1"/>
    <col min="15871" max="15872" width="17.5703125" bestFit="1" customWidth="1"/>
    <col min="15873" max="15873" width="17.5703125" customWidth="1"/>
    <col min="15874" max="15875" width="17.5703125" bestFit="1" customWidth="1"/>
    <col min="15876" max="15876" width="15.7109375" bestFit="1" customWidth="1"/>
    <col min="15877" max="15877" width="15" bestFit="1" customWidth="1"/>
    <col min="15878" max="15878" width="15" customWidth="1"/>
    <col min="15879" max="15880" width="18.5703125" bestFit="1" customWidth="1"/>
    <col min="15881" max="15881" width="87.28515625" customWidth="1"/>
    <col min="16120" max="16120" width="14.140625" customWidth="1"/>
    <col min="16121" max="16121" width="9.7109375" customWidth="1"/>
    <col min="16122" max="16122" width="19.140625" customWidth="1"/>
    <col min="16123" max="16123" width="62.42578125" customWidth="1"/>
    <col min="16124" max="16124" width="31" customWidth="1"/>
    <col min="16125" max="16125" width="19.28515625" customWidth="1"/>
    <col min="16126" max="16126" width="15.5703125" bestFit="1" customWidth="1"/>
    <col min="16127" max="16128" width="17.5703125" bestFit="1" customWidth="1"/>
    <col min="16129" max="16129" width="17.5703125" customWidth="1"/>
    <col min="16130" max="16131" width="17.5703125" bestFit="1" customWidth="1"/>
    <col min="16132" max="16132" width="15.7109375" bestFit="1" customWidth="1"/>
    <col min="16133" max="16133" width="15" bestFit="1" customWidth="1"/>
    <col min="16134" max="16134" width="15" customWidth="1"/>
    <col min="16135" max="16136" width="18.5703125" bestFit="1" customWidth="1"/>
    <col min="16137" max="16137" width="87.28515625" customWidth="1"/>
  </cols>
  <sheetData>
    <row r="1" spans="1:13" ht="20.100000000000001" customHeight="1" x14ac:dyDescent="0.25"/>
    <row r="2" spans="1:13" ht="30" customHeight="1" x14ac:dyDescent="0.25">
      <c r="A2" s="191" t="s">
        <v>0</v>
      </c>
      <c r="B2" s="191"/>
      <c r="C2" s="191"/>
      <c r="D2" s="201"/>
      <c r="E2" s="191"/>
      <c r="F2" s="191"/>
      <c r="G2" s="191"/>
      <c r="H2" s="191"/>
      <c r="I2" s="191"/>
      <c r="J2" s="191"/>
      <c r="K2" s="191"/>
    </row>
    <row r="3" spans="1:13" ht="21" customHeight="1" x14ac:dyDescent="0.25">
      <c r="A3" s="192" t="s">
        <v>1</v>
      </c>
      <c r="B3" s="192"/>
      <c r="C3" s="192"/>
      <c r="D3" s="202"/>
      <c r="E3" s="192"/>
      <c r="F3" s="192"/>
      <c r="G3" s="192"/>
      <c r="H3" s="192"/>
      <c r="I3" s="192"/>
      <c r="J3" s="192"/>
      <c r="K3" s="192"/>
    </row>
    <row r="4" spans="1:13" ht="20.100000000000001" customHeight="1" x14ac:dyDescent="0.25">
      <c r="A4" s="3"/>
      <c r="B4" s="3"/>
      <c r="C4" s="117"/>
      <c r="D4" s="139"/>
      <c r="E4" s="3"/>
      <c r="F4" s="3"/>
      <c r="G4" s="26"/>
      <c r="H4" s="3"/>
      <c r="I4" s="3"/>
      <c r="J4" s="3"/>
      <c r="K4" s="3"/>
    </row>
    <row r="5" spans="1:13" ht="30" customHeight="1" x14ac:dyDescent="0.25">
      <c r="A5" s="182" t="s">
        <v>23</v>
      </c>
      <c r="B5" s="182"/>
      <c r="C5" s="182"/>
      <c r="D5" s="203"/>
      <c r="E5" s="182"/>
      <c r="F5" s="182"/>
      <c r="G5" s="182"/>
      <c r="H5" s="182"/>
      <c r="I5" s="182"/>
      <c r="J5" s="182"/>
      <c r="K5" s="182"/>
    </row>
    <row r="6" spans="1:13" ht="20.100000000000001" customHeight="1" x14ac:dyDescent="0.25">
      <c r="A6" s="3"/>
      <c r="B6" s="3"/>
      <c r="C6" s="117"/>
      <c r="D6" s="139"/>
      <c r="E6" s="3"/>
      <c r="F6" s="3"/>
      <c r="G6" s="26"/>
      <c r="H6" s="3"/>
      <c r="I6" s="3"/>
      <c r="J6" s="3"/>
      <c r="K6" s="3"/>
    </row>
    <row r="7" spans="1:13" ht="20.100000000000001" customHeight="1" x14ac:dyDescent="0.25">
      <c r="A7" s="4" t="s">
        <v>21</v>
      </c>
      <c r="B7" s="5"/>
      <c r="C7" s="6"/>
      <c r="D7" s="140" t="s">
        <v>464</v>
      </c>
      <c r="E7" s="1"/>
      <c r="F7" s="134"/>
      <c r="G7" s="27"/>
      <c r="H7" s="5"/>
      <c r="I7" s="5"/>
      <c r="J7" s="5"/>
      <c r="K7" s="5"/>
    </row>
    <row r="8" spans="1:13" ht="20.100000000000001" customHeight="1" x14ac:dyDescent="0.25">
      <c r="A8" s="6" t="s">
        <v>3</v>
      </c>
      <c r="B8" s="7"/>
      <c r="C8" s="124"/>
      <c r="D8" s="141" t="s">
        <v>201</v>
      </c>
      <c r="E8" s="1"/>
      <c r="F8" s="134"/>
      <c r="G8" s="8"/>
      <c r="H8" s="8"/>
      <c r="I8" s="8"/>
      <c r="J8" s="8"/>
      <c r="K8" s="7"/>
    </row>
    <row r="9" spans="1:13" ht="20.100000000000001" customHeight="1" x14ac:dyDescent="0.25">
      <c r="A9" s="6" t="s">
        <v>5</v>
      </c>
      <c r="B9" s="8"/>
      <c r="C9" s="4"/>
      <c r="D9" s="141" t="s">
        <v>202</v>
      </c>
      <c r="E9" s="1"/>
      <c r="F9" s="134"/>
      <c r="G9" s="8"/>
      <c r="H9" s="8"/>
      <c r="I9" s="8"/>
      <c r="J9" s="8"/>
      <c r="K9" s="7"/>
    </row>
    <row r="10" spans="1:13" ht="20.100000000000001" customHeight="1" x14ac:dyDescent="0.25">
      <c r="A10" s="4" t="s">
        <v>6</v>
      </c>
      <c r="B10" s="8"/>
      <c r="C10" s="4"/>
      <c r="D10" s="141" t="s">
        <v>7</v>
      </c>
      <c r="E10" s="1"/>
      <c r="F10" s="134"/>
      <c r="G10" s="8"/>
      <c r="H10" s="8"/>
      <c r="I10" s="8"/>
      <c r="J10" s="8"/>
      <c r="K10" s="7"/>
    </row>
    <row r="11" spans="1:13" ht="20.100000000000001" customHeight="1" thickBot="1" x14ac:dyDescent="0.3">
      <c r="A11" s="1"/>
      <c r="B11" s="9"/>
      <c r="C11" s="118"/>
      <c r="D11" s="142"/>
      <c r="E11" s="1"/>
      <c r="F11" s="134"/>
      <c r="G11" s="1"/>
      <c r="H11" s="1"/>
      <c r="I11" s="1"/>
      <c r="J11" s="1"/>
      <c r="K11" s="10">
        <v>2017</v>
      </c>
    </row>
    <row r="12" spans="1:13" ht="20.100000000000001" customHeight="1" thickBot="1" x14ac:dyDescent="0.3">
      <c r="A12" s="204" t="s">
        <v>8</v>
      </c>
      <c r="B12" s="206" t="s">
        <v>9</v>
      </c>
      <c r="C12" s="206"/>
      <c r="D12" s="207"/>
      <c r="E12" s="178" t="s">
        <v>10</v>
      </c>
      <c r="F12" s="168" t="s">
        <v>11</v>
      </c>
      <c r="G12" s="169" t="s">
        <v>12</v>
      </c>
      <c r="H12" s="175"/>
      <c r="I12" s="175"/>
      <c r="J12" s="175"/>
      <c r="K12" s="169" t="s">
        <v>13</v>
      </c>
    </row>
    <row r="13" spans="1:13" ht="20.100000000000001" customHeight="1" thickBot="1" x14ac:dyDescent="0.3">
      <c r="A13" s="205"/>
      <c r="B13" s="158" t="s">
        <v>14</v>
      </c>
      <c r="C13" s="158" t="s">
        <v>15</v>
      </c>
      <c r="D13" s="159" t="s">
        <v>16</v>
      </c>
      <c r="E13" s="179"/>
      <c r="F13" s="170"/>
      <c r="G13" s="171"/>
      <c r="H13" s="160" t="s">
        <v>203</v>
      </c>
      <c r="I13" s="160" t="s">
        <v>204</v>
      </c>
      <c r="J13" s="160" t="s">
        <v>205</v>
      </c>
      <c r="K13" s="176"/>
      <c r="L13" s="177" t="s">
        <v>607</v>
      </c>
      <c r="M13" s="177" t="s">
        <v>608</v>
      </c>
    </row>
    <row r="14" spans="1:13" s="157" customFormat="1" ht="45.75" customHeight="1" x14ac:dyDescent="0.25">
      <c r="A14" s="121"/>
      <c r="B14" s="145"/>
      <c r="C14" s="152"/>
      <c r="D14" s="122"/>
      <c r="E14" s="122"/>
      <c r="F14" s="131"/>
      <c r="G14" s="147"/>
      <c r="H14" s="148"/>
      <c r="I14" s="148"/>
      <c r="J14" s="148"/>
      <c r="K14" s="120"/>
      <c r="L14" s="172"/>
      <c r="M14" s="172"/>
    </row>
    <row r="15" spans="1:13" s="157" customFormat="1" ht="45.75" customHeight="1" x14ac:dyDescent="0.25">
      <c r="A15" s="144"/>
      <c r="B15" s="145"/>
      <c r="C15" s="152"/>
      <c r="D15" s="122"/>
      <c r="E15" s="122"/>
      <c r="F15" s="131"/>
      <c r="G15" s="147"/>
      <c r="H15" s="148"/>
      <c r="I15" s="148"/>
      <c r="J15" s="148"/>
      <c r="K15" s="120"/>
      <c r="L15" s="172"/>
      <c r="M15" s="172"/>
    </row>
    <row r="16" spans="1:13" s="157" customFormat="1" ht="31.5" customHeight="1" x14ac:dyDescent="0.25">
      <c r="A16" s="121"/>
      <c r="B16" s="145"/>
      <c r="C16" s="152"/>
      <c r="D16" s="127"/>
      <c r="E16" s="127"/>
      <c r="F16" s="131"/>
      <c r="G16" s="147"/>
      <c r="H16" s="148"/>
      <c r="I16" s="148"/>
      <c r="J16" s="148"/>
      <c r="K16" s="120"/>
      <c r="L16" s="172"/>
      <c r="M16" s="172"/>
    </row>
    <row r="17" spans="1:13" s="157" customFormat="1" ht="31.5" customHeight="1" x14ac:dyDescent="0.25">
      <c r="A17" s="121"/>
      <c r="B17" s="145"/>
      <c r="C17" s="152"/>
      <c r="D17" s="127"/>
      <c r="E17" s="127"/>
      <c r="F17" s="131"/>
      <c r="G17" s="147"/>
      <c r="H17" s="148"/>
      <c r="I17" s="148"/>
      <c r="J17" s="148"/>
      <c r="K17" s="120"/>
      <c r="L17" s="172"/>
      <c r="M17" s="172"/>
    </row>
    <row r="18" spans="1:13" s="157" customFormat="1" ht="31.5" customHeight="1" x14ac:dyDescent="0.25">
      <c r="A18" s="144"/>
      <c r="B18" s="145"/>
      <c r="C18" s="152"/>
      <c r="D18" s="127"/>
      <c r="E18" s="127"/>
      <c r="F18" s="131"/>
      <c r="G18" s="147"/>
      <c r="H18" s="148"/>
      <c r="I18" s="148"/>
      <c r="J18" s="148"/>
      <c r="K18" s="120"/>
      <c r="L18" s="172"/>
      <c r="M18" s="172"/>
    </row>
    <row r="19" spans="1:13" s="157" customFormat="1" ht="31.5" customHeight="1" x14ac:dyDescent="0.25">
      <c r="A19" s="121"/>
      <c r="B19" s="145"/>
      <c r="C19" s="152"/>
      <c r="D19" s="127"/>
      <c r="E19" s="127"/>
      <c r="F19" s="131"/>
      <c r="G19" s="147"/>
      <c r="H19" s="148"/>
      <c r="I19" s="148"/>
      <c r="J19" s="148"/>
      <c r="K19" s="155"/>
      <c r="L19" s="172"/>
      <c r="M19" s="172"/>
    </row>
    <row r="20" spans="1:13" s="157" customFormat="1" ht="31.5" customHeight="1" x14ac:dyDescent="0.25">
      <c r="A20" s="121"/>
      <c r="B20" s="145"/>
      <c r="C20" s="152"/>
      <c r="D20" s="127"/>
      <c r="E20" s="127"/>
      <c r="F20" s="131"/>
      <c r="G20" s="147"/>
      <c r="H20" s="148"/>
      <c r="I20" s="148"/>
      <c r="J20" s="148"/>
      <c r="K20" s="120"/>
      <c r="L20" s="172"/>
      <c r="M20" s="172"/>
    </row>
    <row r="21" spans="1:13" s="157" customFormat="1" ht="31.5" customHeight="1" x14ac:dyDescent="0.25">
      <c r="A21" s="144"/>
      <c r="B21" s="145"/>
      <c r="C21" s="152"/>
      <c r="D21" s="127"/>
      <c r="E21" s="127"/>
      <c r="F21" s="131"/>
      <c r="G21" s="147"/>
      <c r="H21" s="148"/>
      <c r="I21" s="148"/>
      <c r="J21" s="148"/>
      <c r="K21" s="120"/>
      <c r="L21" s="172"/>
      <c r="M21" s="172"/>
    </row>
    <row r="22" spans="1:13" s="157" customFormat="1" ht="45.75" customHeight="1" x14ac:dyDescent="0.25">
      <c r="A22" s="121"/>
      <c r="B22" s="145"/>
      <c r="C22" s="152"/>
      <c r="D22" s="127"/>
      <c r="E22" s="122"/>
      <c r="F22" s="131"/>
      <c r="G22" s="147"/>
      <c r="H22" s="148"/>
      <c r="I22" s="148"/>
      <c r="J22" s="148"/>
      <c r="K22" s="120"/>
      <c r="L22" s="172"/>
      <c r="M22" s="172"/>
    </row>
    <row r="23" spans="1:13" s="157" customFormat="1" ht="45.75" customHeight="1" x14ac:dyDescent="0.25">
      <c r="A23" s="121"/>
      <c r="B23" s="145"/>
      <c r="C23" s="152"/>
      <c r="D23" s="127"/>
      <c r="E23" s="127"/>
      <c r="F23" s="129"/>
      <c r="G23" s="147"/>
      <c r="H23" s="148"/>
      <c r="I23" s="148"/>
      <c r="J23" s="148"/>
      <c r="K23" s="120"/>
      <c r="L23" s="172"/>
      <c r="M23" s="172"/>
    </row>
    <row r="24" spans="1:13" s="157" customFormat="1" ht="45.75" customHeight="1" x14ac:dyDescent="0.25">
      <c r="A24" s="144"/>
      <c r="B24" s="145"/>
      <c r="C24" s="152"/>
      <c r="D24" s="127"/>
      <c r="E24" s="127"/>
      <c r="F24" s="129"/>
      <c r="G24" s="147"/>
      <c r="H24" s="148"/>
      <c r="I24" s="148"/>
      <c r="J24" s="148"/>
      <c r="K24" s="120"/>
      <c r="L24" s="172"/>
      <c r="M24" s="172"/>
    </row>
    <row r="25" spans="1:13" s="157" customFormat="1" ht="45.75" customHeight="1" x14ac:dyDescent="0.25">
      <c r="A25" s="121"/>
      <c r="B25" s="145"/>
      <c r="C25" s="152"/>
      <c r="D25" s="127"/>
      <c r="E25" s="127"/>
      <c r="F25" s="129"/>
      <c r="G25" s="147"/>
      <c r="H25" s="148"/>
      <c r="I25" s="148"/>
      <c r="J25" s="148"/>
      <c r="K25" s="120"/>
      <c r="L25" s="172"/>
      <c r="M25" s="172"/>
    </row>
    <row r="26" spans="1:13" s="157" customFormat="1" ht="45.75" customHeight="1" x14ac:dyDescent="0.25">
      <c r="A26" s="121"/>
      <c r="B26" s="145"/>
      <c r="C26" s="152"/>
      <c r="D26" s="127"/>
      <c r="E26" s="122"/>
      <c r="F26" s="129"/>
      <c r="G26" s="147"/>
      <c r="H26" s="148"/>
      <c r="I26" s="148"/>
      <c r="J26" s="148"/>
      <c r="K26" s="120"/>
      <c r="L26" s="172"/>
      <c r="M26" s="172"/>
    </row>
    <row r="27" spans="1:13" s="157" customFormat="1" ht="45.75" customHeight="1" x14ac:dyDescent="0.25">
      <c r="A27" s="144"/>
      <c r="B27" s="145"/>
      <c r="C27" s="152"/>
      <c r="D27" s="127"/>
      <c r="E27" s="167"/>
      <c r="F27" s="129"/>
      <c r="G27" s="147"/>
      <c r="H27" s="148"/>
      <c r="I27" s="148"/>
      <c r="J27" s="148"/>
      <c r="K27" s="120"/>
      <c r="L27" s="172"/>
      <c r="M27" s="172"/>
    </row>
    <row r="28" spans="1:13" s="157" customFormat="1" ht="45.75" customHeight="1" x14ac:dyDescent="0.25">
      <c r="A28" s="121"/>
      <c r="B28" s="145"/>
      <c r="C28" s="152"/>
      <c r="D28" s="127"/>
      <c r="E28" s="167"/>
      <c r="F28" s="165"/>
      <c r="G28" s="147"/>
      <c r="H28" s="148"/>
      <c r="I28" s="148"/>
      <c r="J28" s="148"/>
      <c r="K28" s="120"/>
      <c r="L28" s="172"/>
      <c r="M28" s="172"/>
    </row>
    <row r="29" spans="1:13" s="157" customFormat="1" ht="31.5" customHeight="1" x14ac:dyDescent="0.25">
      <c r="A29" s="121"/>
      <c r="B29" s="145"/>
      <c r="C29" s="152"/>
      <c r="D29" s="127"/>
      <c r="E29" s="127"/>
      <c r="F29" s="131"/>
      <c r="G29" s="147"/>
      <c r="H29" s="148"/>
      <c r="I29" s="148"/>
      <c r="J29" s="148"/>
      <c r="K29" s="120"/>
      <c r="L29" s="172"/>
      <c r="M29" s="172"/>
    </row>
    <row r="30" spans="1:13" s="157" customFormat="1" ht="31.5" customHeight="1" x14ac:dyDescent="0.25">
      <c r="A30" s="144"/>
      <c r="B30" s="145"/>
      <c r="C30" s="152"/>
      <c r="D30" s="127"/>
      <c r="E30" s="127"/>
      <c r="F30" s="131"/>
      <c r="G30" s="147"/>
      <c r="H30" s="148"/>
      <c r="I30" s="148"/>
      <c r="J30" s="148"/>
      <c r="K30" s="120"/>
      <c r="L30" s="172"/>
      <c r="M30" s="172"/>
    </row>
    <row r="31" spans="1:13" s="157" customFormat="1" ht="31.5" customHeight="1" x14ac:dyDescent="0.25">
      <c r="A31" s="121"/>
      <c r="B31" s="145"/>
      <c r="C31" s="152"/>
      <c r="D31" s="127"/>
      <c r="E31" s="127"/>
      <c r="F31" s="131"/>
      <c r="G31" s="147"/>
      <c r="H31" s="148"/>
      <c r="I31" s="148"/>
      <c r="J31" s="148"/>
      <c r="K31" s="120"/>
      <c r="L31" s="172"/>
      <c r="M31" s="172"/>
    </row>
    <row r="32" spans="1:13" s="157" customFormat="1" ht="31.5" customHeight="1" x14ac:dyDescent="0.25">
      <c r="A32" s="121"/>
      <c r="B32" s="145"/>
      <c r="C32" s="152"/>
      <c r="D32" s="127"/>
      <c r="E32" s="127"/>
      <c r="F32" s="131"/>
      <c r="G32" s="147"/>
      <c r="H32" s="148"/>
      <c r="I32" s="148"/>
      <c r="J32" s="148"/>
      <c r="K32" s="120"/>
      <c r="L32" s="172"/>
      <c r="M32" s="172"/>
    </row>
    <row r="33" spans="1:13" s="157" customFormat="1" ht="31.5" customHeight="1" x14ac:dyDescent="0.25">
      <c r="A33" s="144"/>
      <c r="B33" s="145"/>
      <c r="C33" s="152"/>
      <c r="D33" s="127"/>
      <c r="E33" s="127"/>
      <c r="F33" s="131"/>
      <c r="G33" s="147"/>
      <c r="H33" s="148"/>
      <c r="I33" s="148"/>
      <c r="J33" s="148"/>
      <c r="K33" s="120"/>
      <c r="L33" s="172"/>
      <c r="M33" s="172"/>
    </row>
    <row r="34" spans="1:13" s="157" customFormat="1" ht="31.5" customHeight="1" x14ac:dyDescent="0.25">
      <c r="A34" s="121"/>
      <c r="B34" s="145"/>
      <c r="C34" s="152"/>
      <c r="D34" s="127"/>
      <c r="E34" s="127"/>
      <c r="F34" s="131"/>
      <c r="G34" s="147"/>
      <c r="H34" s="148"/>
      <c r="I34" s="148"/>
      <c r="J34" s="148"/>
      <c r="K34" s="120"/>
      <c r="L34" s="172"/>
      <c r="M34" s="172"/>
    </row>
    <row r="35" spans="1:13" s="157" customFormat="1" ht="31.5" customHeight="1" x14ac:dyDescent="0.25">
      <c r="A35" s="121"/>
      <c r="B35" s="145"/>
      <c r="C35" s="152"/>
      <c r="D35" s="127"/>
      <c r="E35" s="127"/>
      <c r="F35" s="131"/>
      <c r="G35" s="147"/>
      <c r="H35" s="148"/>
      <c r="I35" s="148"/>
      <c r="J35" s="148"/>
      <c r="K35" s="120"/>
      <c r="L35" s="172"/>
      <c r="M35" s="172"/>
    </row>
    <row r="36" spans="1:13" s="157" customFormat="1" ht="31.5" customHeight="1" x14ac:dyDescent="0.25">
      <c r="A36" s="121"/>
      <c r="B36" s="145"/>
      <c r="C36" s="152"/>
      <c r="D36" s="127"/>
      <c r="E36" s="127"/>
      <c r="F36" s="131"/>
      <c r="G36" s="147"/>
      <c r="H36" s="148"/>
      <c r="I36" s="148"/>
      <c r="J36" s="148"/>
      <c r="K36" s="120"/>
      <c r="L36" s="172"/>
      <c r="M36" s="172"/>
    </row>
    <row r="37" spans="1:13" s="157" customFormat="1" ht="31.5" customHeight="1" x14ac:dyDescent="0.25">
      <c r="A37" s="144"/>
      <c r="B37" s="145"/>
      <c r="C37" s="152"/>
      <c r="D37" s="127"/>
      <c r="E37" s="127"/>
      <c r="F37" s="131"/>
      <c r="G37" s="147"/>
      <c r="H37" s="148"/>
      <c r="I37" s="148"/>
      <c r="J37" s="148"/>
      <c r="K37" s="120"/>
      <c r="L37" s="172"/>
      <c r="M37" s="172"/>
    </row>
    <row r="38" spans="1:13" s="157" customFormat="1" ht="31.5" customHeight="1" x14ac:dyDescent="0.25">
      <c r="A38" s="121"/>
      <c r="B38" s="145"/>
      <c r="C38" s="152"/>
      <c r="D38" s="127"/>
      <c r="E38" s="127"/>
      <c r="F38" s="131"/>
      <c r="G38" s="147"/>
      <c r="H38" s="148"/>
      <c r="I38" s="148"/>
      <c r="J38" s="148"/>
      <c r="K38" s="120"/>
      <c r="L38" s="172"/>
      <c r="M38" s="172"/>
    </row>
    <row r="39" spans="1:13" s="157" customFormat="1" ht="31.5" customHeight="1" x14ac:dyDescent="0.25">
      <c r="A39" s="121"/>
      <c r="B39" s="145"/>
      <c r="C39" s="152"/>
      <c r="D39" s="127"/>
      <c r="E39" s="127"/>
      <c r="F39" s="131"/>
      <c r="G39" s="147"/>
      <c r="H39" s="148"/>
      <c r="I39" s="148"/>
      <c r="J39" s="148"/>
      <c r="K39" s="120"/>
      <c r="L39" s="172"/>
      <c r="M39" s="172"/>
    </row>
    <row r="40" spans="1:13" s="157" customFormat="1" ht="45.75" customHeight="1" x14ac:dyDescent="0.25">
      <c r="A40" s="144"/>
      <c r="B40" s="145"/>
      <c r="C40" s="152"/>
      <c r="D40" s="127"/>
      <c r="E40" s="122"/>
      <c r="F40" s="165"/>
      <c r="G40" s="147"/>
      <c r="H40" s="148"/>
      <c r="I40" s="148"/>
      <c r="J40" s="148"/>
      <c r="K40" s="120"/>
      <c r="L40" s="172"/>
      <c r="M40" s="172"/>
    </row>
    <row r="41" spans="1:13" s="157" customFormat="1" ht="45.75" customHeight="1" x14ac:dyDescent="0.25">
      <c r="A41" s="121"/>
      <c r="B41" s="145"/>
      <c r="C41" s="152"/>
      <c r="D41" s="127"/>
      <c r="E41" s="122"/>
      <c r="F41" s="165"/>
      <c r="G41" s="147"/>
      <c r="H41" s="148"/>
      <c r="I41" s="148"/>
      <c r="J41" s="148"/>
      <c r="K41" s="120"/>
      <c r="L41" s="172"/>
      <c r="M41" s="172"/>
    </row>
    <row r="42" spans="1:13" s="157" customFormat="1" ht="45.75" customHeight="1" x14ac:dyDescent="0.25">
      <c r="A42" s="121"/>
      <c r="B42" s="145"/>
      <c r="C42" s="152"/>
      <c r="D42" s="127"/>
      <c r="E42" s="122"/>
      <c r="F42" s="165"/>
      <c r="G42" s="147"/>
      <c r="H42" s="148"/>
      <c r="I42" s="148"/>
      <c r="J42" s="148"/>
      <c r="K42" s="120"/>
      <c r="L42" s="172"/>
      <c r="M42" s="172"/>
    </row>
    <row r="43" spans="1:13" s="157" customFormat="1" ht="45.75" customHeight="1" x14ac:dyDescent="0.25">
      <c r="A43" s="144"/>
      <c r="B43" s="145"/>
      <c r="C43" s="152"/>
      <c r="D43" s="127"/>
      <c r="E43" s="122"/>
      <c r="F43" s="165"/>
      <c r="G43" s="147"/>
      <c r="H43" s="148"/>
      <c r="I43" s="148"/>
      <c r="J43" s="148"/>
      <c r="K43" s="120"/>
      <c r="L43" s="172"/>
      <c r="M43" s="172"/>
    </row>
    <row r="44" spans="1:13" s="157" customFormat="1" ht="45.75" customHeight="1" x14ac:dyDescent="0.25">
      <c r="A44" s="121"/>
      <c r="B44" s="145"/>
      <c r="C44" s="152"/>
      <c r="D44" s="127"/>
      <c r="E44" s="122"/>
      <c r="F44" s="165"/>
      <c r="G44" s="147"/>
      <c r="H44" s="148"/>
      <c r="I44" s="148"/>
      <c r="J44" s="148"/>
      <c r="K44" s="120"/>
      <c r="L44" s="172"/>
      <c r="M44" s="172"/>
    </row>
    <row r="45" spans="1:13" s="157" customFormat="1" ht="45.75" customHeight="1" x14ac:dyDescent="0.25">
      <c r="A45" s="121"/>
      <c r="B45" s="145"/>
      <c r="C45" s="152"/>
      <c r="D45" s="127"/>
      <c r="E45" s="122"/>
      <c r="F45" s="165"/>
      <c r="G45" s="147"/>
      <c r="H45" s="148"/>
      <c r="I45" s="148"/>
      <c r="J45" s="148"/>
      <c r="K45" s="120"/>
      <c r="L45" s="172"/>
      <c r="M45" s="172"/>
    </row>
    <row r="46" spans="1:13" s="157" customFormat="1" ht="45.75" customHeight="1" x14ac:dyDescent="0.25">
      <c r="A46" s="144"/>
      <c r="B46" s="145"/>
      <c r="C46" s="152"/>
      <c r="D46" s="127"/>
      <c r="E46" s="167"/>
      <c r="F46" s="129"/>
      <c r="G46" s="147"/>
      <c r="H46" s="148"/>
      <c r="I46" s="148"/>
      <c r="J46" s="148"/>
      <c r="K46" s="120"/>
      <c r="L46" s="172"/>
      <c r="M46" s="172"/>
    </row>
    <row r="47" spans="1:13" s="157" customFormat="1" ht="45.75" customHeight="1" x14ac:dyDescent="0.25">
      <c r="A47" s="121"/>
      <c r="B47" s="145"/>
      <c r="C47" s="152"/>
      <c r="D47" s="127"/>
      <c r="E47" s="167"/>
      <c r="F47" s="129"/>
      <c r="G47" s="147"/>
      <c r="H47" s="148"/>
      <c r="I47" s="153"/>
      <c r="J47" s="148"/>
      <c r="K47" s="120"/>
      <c r="L47" s="172"/>
      <c r="M47" s="172"/>
    </row>
    <row r="48" spans="1:13" s="157" customFormat="1" ht="45.75" customHeight="1" x14ac:dyDescent="0.25">
      <c r="A48" s="121"/>
      <c r="B48" s="145"/>
      <c r="C48" s="152"/>
      <c r="D48" s="127"/>
      <c r="E48" s="167"/>
      <c r="F48" s="129"/>
      <c r="G48" s="147"/>
      <c r="H48" s="148"/>
      <c r="I48" s="153"/>
      <c r="J48" s="148"/>
      <c r="K48" s="120"/>
      <c r="L48" s="172"/>
      <c r="M48" s="172"/>
    </row>
    <row r="49" spans="1:13" s="157" customFormat="1" ht="45.75" customHeight="1" x14ac:dyDescent="0.25">
      <c r="A49" s="144"/>
      <c r="B49" s="145"/>
      <c r="C49" s="152"/>
      <c r="D49" s="127"/>
      <c r="E49" s="167"/>
      <c r="F49" s="129"/>
      <c r="G49" s="147"/>
      <c r="H49" s="148"/>
      <c r="I49" s="153"/>
      <c r="J49" s="148"/>
      <c r="K49" s="120"/>
      <c r="L49" s="172"/>
      <c r="M49" s="172"/>
    </row>
    <row r="50" spans="1:13" s="157" customFormat="1" ht="45.75" customHeight="1" x14ac:dyDescent="0.25">
      <c r="A50" s="121"/>
      <c r="B50" s="145"/>
      <c r="C50" s="152"/>
      <c r="D50" s="127"/>
      <c r="E50" s="167"/>
      <c r="F50" s="129"/>
      <c r="G50" s="147"/>
      <c r="H50" s="148"/>
      <c r="I50" s="153"/>
      <c r="J50" s="148"/>
      <c r="K50" s="120"/>
      <c r="L50" s="172"/>
      <c r="M50" s="172"/>
    </row>
    <row r="51" spans="1:13" s="157" customFormat="1" ht="45.75" customHeight="1" x14ac:dyDescent="0.25">
      <c r="A51" s="121"/>
      <c r="B51" s="145"/>
      <c r="C51" s="152"/>
      <c r="D51" s="127"/>
      <c r="E51" s="167"/>
      <c r="F51" s="129"/>
      <c r="G51" s="147"/>
      <c r="H51" s="148"/>
      <c r="I51" s="153"/>
      <c r="J51" s="148"/>
      <c r="K51" s="120"/>
      <c r="L51" s="172"/>
      <c r="M51" s="172"/>
    </row>
    <row r="52" spans="1:13" s="157" customFormat="1" ht="45.75" customHeight="1" x14ac:dyDescent="0.25">
      <c r="A52" s="144"/>
      <c r="B52" s="145"/>
      <c r="C52" s="152"/>
      <c r="D52" s="127"/>
      <c r="E52" s="167"/>
      <c r="F52" s="129"/>
      <c r="G52" s="147"/>
      <c r="H52" s="148"/>
      <c r="I52" s="153"/>
      <c r="J52" s="148"/>
      <c r="K52" s="120"/>
      <c r="L52" s="172"/>
      <c r="M52" s="172"/>
    </row>
    <row r="53" spans="1:13" s="157" customFormat="1" ht="45.75" customHeight="1" x14ac:dyDescent="0.25">
      <c r="A53" s="121"/>
      <c r="B53" s="145"/>
      <c r="C53" s="152"/>
      <c r="D53" s="127"/>
      <c r="E53" s="127"/>
      <c r="F53" s="129"/>
      <c r="G53" s="147"/>
      <c r="H53" s="148"/>
      <c r="I53" s="161"/>
      <c r="J53" s="148"/>
      <c r="K53" s="120"/>
      <c r="L53" s="172"/>
      <c r="M53" s="172"/>
    </row>
    <row r="54" spans="1:13" s="157" customFormat="1" ht="45.75" customHeight="1" x14ac:dyDescent="0.25">
      <c r="A54" s="121"/>
      <c r="B54" s="145"/>
      <c r="C54" s="152"/>
      <c r="D54" s="127"/>
      <c r="E54" s="127"/>
      <c r="F54" s="129"/>
      <c r="G54" s="147"/>
      <c r="H54" s="148"/>
      <c r="I54" s="161"/>
      <c r="J54" s="148"/>
      <c r="K54" s="120"/>
      <c r="L54" s="172"/>
      <c r="M54" s="172"/>
    </row>
    <row r="55" spans="1:13" s="157" customFormat="1" ht="45.75" customHeight="1" x14ac:dyDescent="0.25">
      <c r="A55" s="144"/>
      <c r="B55" s="145"/>
      <c r="C55" s="152"/>
      <c r="D55" s="127"/>
      <c r="E55" s="127"/>
      <c r="F55" s="129"/>
      <c r="G55" s="147"/>
      <c r="H55" s="148"/>
      <c r="I55" s="161"/>
      <c r="J55" s="148"/>
      <c r="K55" s="120"/>
      <c r="L55" s="172"/>
      <c r="M55" s="172"/>
    </row>
    <row r="56" spans="1:13" s="157" customFormat="1" ht="45.75" customHeight="1" x14ac:dyDescent="0.25">
      <c r="A56" s="121"/>
      <c r="B56" s="145"/>
      <c r="C56" s="152"/>
      <c r="D56" s="127"/>
      <c r="E56" s="127"/>
      <c r="F56" s="129"/>
      <c r="G56" s="147"/>
      <c r="H56" s="148"/>
      <c r="I56" s="161"/>
      <c r="J56" s="148"/>
      <c r="K56" s="120"/>
      <c r="L56" s="172"/>
      <c r="M56" s="172"/>
    </row>
    <row r="57" spans="1:13" s="157" customFormat="1" ht="45.75" customHeight="1" x14ac:dyDescent="0.25">
      <c r="A57" s="121"/>
      <c r="B57" s="145"/>
      <c r="C57" s="152"/>
      <c r="D57" s="127"/>
      <c r="E57" s="127"/>
      <c r="F57" s="129"/>
      <c r="G57" s="147"/>
      <c r="H57" s="148"/>
      <c r="I57" s="161"/>
      <c r="J57" s="148"/>
      <c r="K57" s="120"/>
      <c r="L57" s="172"/>
      <c r="M57" s="172"/>
    </row>
    <row r="58" spans="1:13" s="157" customFormat="1" ht="45.75" customHeight="1" x14ac:dyDescent="0.25">
      <c r="A58" s="144"/>
      <c r="B58" s="145"/>
      <c r="C58" s="152"/>
      <c r="D58" s="127"/>
      <c r="E58" s="167"/>
      <c r="F58" s="129"/>
      <c r="G58" s="147"/>
      <c r="H58" s="148"/>
      <c r="I58" s="148"/>
      <c r="J58" s="148"/>
      <c r="K58" s="120"/>
      <c r="L58" s="172"/>
      <c r="M58" s="172"/>
    </row>
    <row r="59" spans="1:13" s="157" customFormat="1" ht="45.75" customHeight="1" x14ac:dyDescent="0.25">
      <c r="A59" s="121"/>
      <c r="B59" s="145"/>
      <c r="C59" s="152"/>
      <c r="D59" s="127"/>
      <c r="E59" s="167"/>
      <c r="F59" s="129"/>
      <c r="G59" s="147"/>
      <c r="H59" s="148"/>
      <c r="I59" s="148"/>
      <c r="J59" s="148"/>
      <c r="K59" s="120"/>
      <c r="L59" s="172"/>
      <c r="M59" s="172"/>
    </row>
    <row r="60" spans="1:13" s="157" customFormat="1" ht="31.5" customHeight="1" x14ac:dyDescent="0.25">
      <c r="A60" s="121"/>
      <c r="B60" s="145"/>
      <c r="C60" s="152"/>
      <c r="D60" s="127"/>
      <c r="E60" s="127"/>
      <c r="F60" s="131"/>
      <c r="G60" s="147"/>
      <c r="H60" s="148"/>
      <c r="I60" s="148"/>
      <c r="J60" s="148"/>
      <c r="K60" s="120"/>
      <c r="L60" s="172"/>
      <c r="M60" s="172"/>
    </row>
    <row r="61" spans="1:13" s="157" customFormat="1" ht="31.5" customHeight="1" x14ac:dyDescent="0.25">
      <c r="A61" s="121"/>
      <c r="B61" s="145"/>
      <c r="C61" s="152"/>
      <c r="D61" s="127"/>
      <c r="E61" s="127"/>
      <c r="F61" s="131"/>
      <c r="G61" s="147"/>
      <c r="H61" s="148"/>
      <c r="I61" s="148"/>
      <c r="J61" s="148"/>
      <c r="K61" s="120"/>
      <c r="L61" s="172"/>
      <c r="M61" s="172"/>
    </row>
    <row r="62" spans="1:13" s="157" customFormat="1" ht="31.5" customHeight="1" x14ac:dyDescent="0.25">
      <c r="A62" s="144"/>
      <c r="B62" s="145"/>
      <c r="C62" s="152"/>
      <c r="D62" s="127"/>
      <c r="E62" s="127"/>
      <c r="F62" s="131"/>
      <c r="G62" s="147"/>
      <c r="H62" s="148"/>
      <c r="I62" s="148"/>
      <c r="J62" s="148"/>
      <c r="K62" s="120"/>
      <c r="L62" s="172"/>
      <c r="M62" s="172"/>
    </row>
    <row r="63" spans="1:13" s="157" customFormat="1" ht="31.5" customHeight="1" x14ac:dyDescent="0.25">
      <c r="A63" s="121"/>
      <c r="B63" s="145"/>
      <c r="C63" s="152"/>
      <c r="D63" s="127"/>
      <c r="E63" s="127"/>
      <c r="F63" s="131"/>
      <c r="G63" s="147"/>
      <c r="H63" s="148"/>
      <c r="I63" s="148"/>
      <c r="J63" s="148"/>
      <c r="K63" s="120"/>
      <c r="L63" s="172"/>
      <c r="M63" s="172"/>
    </row>
    <row r="64" spans="1:13" s="157" customFormat="1" ht="31.5" customHeight="1" x14ac:dyDescent="0.25">
      <c r="A64" s="121"/>
      <c r="B64" s="145"/>
      <c r="C64" s="152"/>
      <c r="D64" s="127"/>
      <c r="E64" s="127"/>
      <c r="F64" s="131"/>
      <c r="G64" s="147"/>
      <c r="H64" s="148"/>
      <c r="I64" s="148"/>
      <c r="J64" s="148"/>
      <c r="K64" s="120"/>
      <c r="L64" s="172"/>
      <c r="M64" s="172"/>
    </row>
    <row r="65" spans="1:13" s="157" customFormat="1" ht="31.5" customHeight="1" x14ac:dyDescent="0.25">
      <c r="A65" s="144"/>
      <c r="B65" s="145"/>
      <c r="C65" s="152"/>
      <c r="D65" s="127"/>
      <c r="E65" s="127"/>
      <c r="F65" s="131"/>
      <c r="G65" s="147"/>
      <c r="H65" s="148"/>
      <c r="I65" s="148"/>
      <c r="J65" s="148"/>
      <c r="K65" s="120"/>
      <c r="L65" s="172"/>
      <c r="M65" s="172"/>
    </row>
    <row r="66" spans="1:13" s="157" customFormat="1" ht="45.75" customHeight="1" x14ac:dyDescent="0.25">
      <c r="A66" s="121"/>
      <c r="B66" s="145"/>
      <c r="C66" s="152"/>
      <c r="D66" s="127"/>
      <c r="E66" s="127"/>
      <c r="F66" s="131"/>
      <c r="G66" s="147"/>
      <c r="H66" s="148"/>
      <c r="I66" s="148"/>
      <c r="J66" s="148"/>
      <c r="K66" s="120"/>
      <c r="L66" s="172"/>
      <c r="M66" s="172"/>
    </row>
    <row r="67" spans="1:13" s="157" customFormat="1" ht="31.5" customHeight="1" x14ac:dyDescent="0.25">
      <c r="A67" s="144"/>
      <c r="B67" s="145"/>
      <c r="C67" s="152"/>
      <c r="D67" s="127"/>
      <c r="E67" s="127"/>
      <c r="F67" s="131"/>
      <c r="G67" s="147"/>
      <c r="H67" s="148"/>
      <c r="I67" s="148"/>
      <c r="J67" s="148"/>
      <c r="K67" s="120"/>
      <c r="L67" s="172"/>
      <c r="M67" s="172"/>
    </row>
    <row r="68" spans="1:13" s="157" customFormat="1" ht="31.5" customHeight="1" x14ac:dyDescent="0.25">
      <c r="A68" s="121"/>
      <c r="B68" s="145"/>
      <c r="C68" s="152"/>
      <c r="D68" s="127"/>
      <c r="E68" s="127"/>
      <c r="F68" s="131"/>
      <c r="G68" s="147"/>
      <c r="H68" s="148"/>
      <c r="I68" s="148"/>
      <c r="J68" s="148"/>
      <c r="K68" s="120"/>
      <c r="L68" s="172"/>
      <c r="M68" s="172"/>
    </row>
    <row r="69" spans="1:13" s="157" customFormat="1" ht="31.5" customHeight="1" x14ac:dyDescent="0.25">
      <c r="A69" s="121"/>
      <c r="B69" s="145"/>
      <c r="C69" s="152"/>
      <c r="D69" s="127"/>
      <c r="E69" s="127"/>
      <c r="F69" s="131"/>
      <c r="G69" s="147"/>
      <c r="H69" s="148"/>
      <c r="I69" s="148"/>
      <c r="J69" s="148"/>
      <c r="K69" s="120"/>
      <c r="L69" s="172"/>
      <c r="M69" s="172"/>
    </row>
    <row r="70" spans="1:13" s="157" customFormat="1" ht="31.5" customHeight="1" x14ac:dyDescent="0.25">
      <c r="A70" s="144"/>
      <c r="B70" s="145"/>
      <c r="C70" s="152"/>
      <c r="D70" s="127"/>
      <c r="E70" s="127"/>
      <c r="F70" s="131"/>
      <c r="G70" s="147"/>
      <c r="H70" s="148"/>
      <c r="I70" s="148"/>
      <c r="J70" s="148"/>
      <c r="K70" s="120"/>
      <c r="L70" s="172"/>
      <c r="M70" s="172"/>
    </row>
    <row r="71" spans="1:13" s="157" customFormat="1" ht="31.5" customHeight="1" x14ac:dyDescent="0.25">
      <c r="A71" s="121"/>
      <c r="B71" s="145"/>
      <c r="C71" s="152"/>
      <c r="D71" s="127"/>
      <c r="E71" s="127"/>
      <c r="F71" s="131"/>
      <c r="G71" s="147"/>
      <c r="H71" s="148"/>
      <c r="I71" s="148"/>
      <c r="J71" s="148"/>
      <c r="K71" s="120"/>
      <c r="L71" s="172"/>
      <c r="M71" s="172"/>
    </row>
    <row r="72" spans="1:13" s="157" customFormat="1" ht="31.5" customHeight="1" x14ac:dyDescent="0.25">
      <c r="A72" s="121"/>
      <c r="B72" s="145"/>
      <c r="C72" s="152"/>
      <c r="D72" s="127"/>
      <c r="E72" s="127"/>
      <c r="F72" s="131"/>
      <c r="G72" s="147"/>
      <c r="H72" s="148"/>
      <c r="I72" s="148"/>
      <c r="J72" s="148"/>
      <c r="K72" s="120"/>
      <c r="L72" s="172"/>
      <c r="M72" s="172"/>
    </row>
    <row r="73" spans="1:13" s="157" customFormat="1" ht="31.5" customHeight="1" x14ac:dyDescent="0.25">
      <c r="A73" s="144"/>
      <c r="B73" s="145"/>
      <c r="C73" s="152"/>
      <c r="D73" s="127"/>
      <c r="E73" s="127"/>
      <c r="F73" s="131"/>
      <c r="G73" s="147"/>
      <c r="H73" s="148"/>
      <c r="I73" s="148"/>
      <c r="J73" s="148"/>
      <c r="K73" s="120"/>
      <c r="L73" s="172"/>
      <c r="M73" s="172"/>
    </row>
    <row r="74" spans="1:13" s="157" customFormat="1" ht="45.75" customHeight="1" x14ac:dyDescent="0.25">
      <c r="A74" s="121"/>
      <c r="B74" s="145"/>
      <c r="C74" s="152"/>
      <c r="D74" s="127"/>
      <c r="E74" s="167"/>
      <c r="F74" s="129"/>
      <c r="G74" s="147"/>
      <c r="H74" s="148"/>
      <c r="I74" s="148"/>
      <c r="J74" s="148"/>
      <c r="K74" s="120"/>
      <c r="L74" s="172"/>
      <c r="M74" s="172"/>
    </row>
    <row r="75" spans="1:13" s="157" customFormat="1" ht="45.75" customHeight="1" x14ac:dyDescent="0.25">
      <c r="A75" s="144"/>
      <c r="B75" s="145"/>
      <c r="C75" s="152"/>
      <c r="D75" s="127"/>
      <c r="E75" s="122"/>
      <c r="F75" s="129"/>
      <c r="G75" s="147"/>
      <c r="H75" s="148"/>
      <c r="I75" s="148"/>
      <c r="J75" s="148"/>
      <c r="K75" s="120"/>
      <c r="L75" s="172"/>
      <c r="M75" s="172"/>
    </row>
    <row r="76" spans="1:13" s="157" customFormat="1" ht="45.75" customHeight="1" x14ac:dyDescent="0.25">
      <c r="A76" s="121"/>
      <c r="B76" s="145"/>
      <c r="C76" s="152"/>
      <c r="D76" s="127"/>
      <c r="E76" s="127"/>
      <c r="F76" s="131"/>
      <c r="G76" s="147"/>
      <c r="H76" s="148"/>
      <c r="I76" s="148"/>
      <c r="J76" s="148"/>
      <c r="K76" s="120"/>
      <c r="L76" s="172"/>
      <c r="M76" s="172"/>
    </row>
    <row r="77" spans="1:13" s="157" customFormat="1" ht="45.75" customHeight="1" x14ac:dyDescent="0.25">
      <c r="A77" s="121"/>
      <c r="B77" s="145"/>
      <c r="C77" s="152"/>
      <c r="D77" s="127"/>
      <c r="E77" s="127"/>
      <c r="F77" s="131"/>
      <c r="G77" s="147"/>
      <c r="H77" s="148"/>
      <c r="I77" s="148"/>
      <c r="J77" s="148"/>
      <c r="K77" s="120"/>
      <c r="L77" s="172"/>
      <c r="M77" s="172"/>
    </row>
    <row r="78" spans="1:13" s="157" customFormat="1" ht="31.5" customHeight="1" x14ac:dyDescent="0.25">
      <c r="A78" s="121"/>
      <c r="B78" s="145"/>
      <c r="C78" s="152"/>
      <c r="D78" s="127"/>
      <c r="E78" s="127"/>
      <c r="F78" s="131"/>
      <c r="G78" s="147"/>
      <c r="H78" s="148"/>
      <c r="I78" s="148"/>
      <c r="J78" s="148"/>
      <c r="K78" s="155"/>
      <c r="L78" s="172"/>
      <c r="M78" s="172"/>
    </row>
    <row r="79" spans="1:13" s="157" customFormat="1" ht="31.5" customHeight="1" x14ac:dyDescent="0.25">
      <c r="A79" s="121"/>
      <c r="B79" s="145"/>
      <c r="C79" s="152"/>
      <c r="D79" s="127"/>
      <c r="E79" s="127"/>
      <c r="F79" s="131"/>
      <c r="G79" s="147"/>
      <c r="H79" s="148"/>
      <c r="I79" s="148"/>
      <c r="J79" s="148"/>
      <c r="K79" s="120"/>
      <c r="L79" s="172"/>
      <c r="M79" s="172"/>
    </row>
    <row r="80" spans="1:13" s="157" customFormat="1" ht="31.5" customHeight="1" x14ac:dyDescent="0.25">
      <c r="A80" s="121"/>
      <c r="B80" s="145"/>
      <c r="C80" s="152"/>
      <c r="D80" s="127"/>
      <c r="E80" s="127"/>
      <c r="F80" s="131"/>
      <c r="G80" s="147"/>
      <c r="H80" s="148"/>
      <c r="I80" s="148"/>
      <c r="J80" s="148"/>
      <c r="K80" s="120"/>
      <c r="L80" s="172"/>
      <c r="M80" s="172"/>
    </row>
    <row r="81" spans="1:13" s="157" customFormat="1" ht="31.5" customHeight="1" x14ac:dyDescent="0.25">
      <c r="A81" s="144"/>
      <c r="B81" s="145"/>
      <c r="C81" s="152"/>
      <c r="D81" s="127"/>
      <c r="E81" s="127"/>
      <c r="F81" s="131"/>
      <c r="G81" s="147"/>
      <c r="H81" s="148"/>
      <c r="I81" s="148"/>
      <c r="J81" s="148"/>
      <c r="K81" s="120"/>
      <c r="L81" s="172"/>
      <c r="M81" s="172"/>
    </row>
    <row r="82" spans="1:13" s="157" customFormat="1" ht="31.5" customHeight="1" x14ac:dyDescent="0.25">
      <c r="A82" s="121"/>
      <c r="B82" s="145"/>
      <c r="C82" s="152"/>
      <c r="D82" s="127"/>
      <c r="E82" s="127"/>
      <c r="F82" s="131"/>
      <c r="G82" s="147"/>
      <c r="H82" s="148"/>
      <c r="I82" s="148"/>
      <c r="J82" s="148"/>
      <c r="K82" s="120"/>
      <c r="L82" s="172"/>
      <c r="M82" s="172"/>
    </row>
    <row r="83" spans="1:13" s="157" customFormat="1" ht="31.5" customHeight="1" x14ac:dyDescent="0.25">
      <c r="A83" s="144"/>
      <c r="B83" s="145"/>
      <c r="C83" s="152"/>
      <c r="D83" s="127"/>
      <c r="E83" s="127"/>
      <c r="F83" s="131"/>
      <c r="G83" s="147"/>
      <c r="H83" s="148"/>
      <c r="I83" s="148"/>
      <c r="J83" s="148"/>
      <c r="K83" s="120"/>
      <c r="L83" s="172"/>
      <c r="M83" s="172"/>
    </row>
    <row r="84" spans="1:13" s="157" customFormat="1" ht="31.5" customHeight="1" x14ac:dyDescent="0.25">
      <c r="A84" s="121"/>
      <c r="B84" s="145"/>
      <c r="C84" s="152"/>
      <c r="D84" s="127"/>
      <c r="E84" s="127"/>
      <c r="F84" s="131"/>
      <c r="G84" s="147"/>
      <c r="H84" s="148"/>
      <c r="I84" s="148"/>
      <c r="J84" s="148"/>
      <c r="K84" s="120"/>
      <c r="L84" s="172"/>
      <c r="M84" s="172"/>
    </row>
    <row r="85" spans="1:13" s="157" customFormat="1" ht="31.5" customHeight="1" x14ac:dyDescent="0.25">
      <c r="A85" s="144"/>
      <c r="B85" s="145"/>
      <c r="C85" s="152"/>
      <c r="D85" s="127"/>
      <c r="E85" s="127"/>
      <c r="F85" s="131"/>
      <c r="G85" s="147"/>
      <c r="H85" s="148"/>
      <c r="I85" s="148"/>
      <c r="J85" s="148"/>
      <c r="K85" s="120"/>
      <c r="L85" s="172"/>
      <c r="M85" s="172"/>
    </row>
    <row r="86" spans="1:13" s="157" customFormat="1" ht="31.5" customHeight="1" x14ac:dyDescent="0.25">
      <c r="A86" s="121"/>
      <c r="B86" s="145"/>
      <c r="C86" s="152"/>
      <c r="D86" s="127"/>
      <c r="E86" s="127"/>
      <c r="F86" s="131"/>
      <c r="G86" s="147"/>
      <c r="H86" s="148"/>
      <c r="I86" s="148"/>
      <c r="J86" s="148"/>
      <c r="K86" s="120"/>
      <c r="L86" s="172"/>
      <c r="M86" s="172"/>
    </row>
    <row r="87" spans="1:13" s="157" customFormat="1" ht="31.5" customHeight="1" x14ac:dyDescent="0.25">
      <c r="A87" s="144"/>
      <c r="B87" s="145"/>
      <c r="C87" s="152"/>
      <c r="D87" s="127"/>
      <c r="E87" s="127"/>
      <c r="F87" s="131"/>
      <c r="G87" s="147"/>
      <c r="H87" s="148"/>
      <c r="I87" s="148"/>
      <c r="J87" s="148"/>
      <c r="K87" s="120"/>
      <c r="L87" s="172"/>
      <c r="M87" s="172"/>
    </row>
    <row r="88" spans="1:13" s="157" customFormat="1" ht="31.5" customHeight="1" x14ac:dyDescent="0.25">
      <c r="A88" s="121"/>
      <c r="B88" s="145"/>
      <c r="C88" s="152"/>
      <c r="D88" s="127"/>
      <c r="E88" s="127"/>
      <c r="F88" s="131"/>
      <c r="G88" s="147"/>
      <c r="H88" s="148"/>
      <c r="I88" s="148"/>
      <c r="J88" s="148"/>
      <c r="K88" s="120"/>
      <c r="L88" s="172"/>
      <c r="M88" s="172"/>
    </row>
    <row r="89" spans="1:13" s="157" customFormat="1" ht="31.5" customHeight="1" x14ac:dyDescent="0.25">
      <c r="A89" s="121"/>
      <c r="B89" s="145"/>
      <c r="C89" s="152"/>
      <c r="D89" s="127"/>
      <c r="E89" s="127"/>
      <c r="F89" s="131"/>
      <c r="G89" s="147"/>
      <c r="H89" s="148"/>
      <c r="I89" s="148"/>
      <c r="J89" s="148"/>
      <c r="K89" s="120"/>
      <c r="L89" s="172"/>
      <c r="M89" s="172"/>
    </row>
    <row r="90" spans="1:13" s="157" customFormat="1" ht="31.5" customHeight="1" x14ac:dyDescent="0.25">
      <c r="A90" s="144"/>
      <c r="B90" s="145"/>
      <c r="C90" s="152"/>
      <c r="D90" s="127"/>
      <c r="E90" s="127"/>
      <c r="F90" s="131"/>
      <c r="G90" s="147"/>
      <c r="H90" s="148"/>
      <c r="I90" s="148"/>
      <c r="J90" s="148"/>
      <c r="K90" s="120"/>
      <c r="L90" s="172"/>
      <c r="M90" s="172"/>
    </row>
    <row r="91" spans="1:13" s="157" customFormat="1" ht="45.75" customHeight="1" x14ac:dyDescent="0.25">
      <c r="A91" s="121"/>
      <c r="B91" s="145"/>
      <c r="C91" s="152"/>
      <c r="D91" s="127"/>
      <c r="E91" s="127"/>
      <c r="F91" s="129"/>
      <c r="G91" s="147"/>
      <c r="H91" s="148"/>
      <c r="I91" s="148"/>
      <c r="J91" s="148"/>
      <c r="K91" s="120"/>
      <c r="L91" s="172"/>
      <c r="M91" s="172"/>
    </row>
    <row r="92" spans="1:13" s="157" customFormat="1" ht="45.75" customHeight="1" x14ac:dyDescent="0.25">
      <c r="A92" s="144"/>
      <c r="B92" s="145"/>
      <c r="C92" s="152"/>
      <c r="D92" s="127"/>
      <c r="E92" s="127"/>
      <c r="F92" s="129"/>
      <c r="G92" s="147"/>
      <c r="H92" s="148"/>
      <c r="I92" s="148"/>
      <c r="J92" s="148"/>
      <c r="K92" s="120"/>
      <c r="L92" s="172"/>
      <c r="M92" s="172"/>
    </row>
    <row r="93" spans="1:13" s="157" customFormat="1" ht="45.75" customHeight="1" x14ac:dyDescent="0.25">
      <c r="A93" s="121"/>
      <c r="B93" s="145"/>
      <c r="C93" s="152"/>
      <c r="D93" s="127"/>
      <c r="E93" s="127"/>
      <c r="F93" s="129"/>
      <c r="G93" s="147"/>
      <c r="H93" s="148"/>
      <c r="I93" s="148"/>
      <c r="J93" s="148"/>
      <c r="K93" s="120"/>
      <c r="L93" s="172"/>
      <c r="M93" s="172"/>
    </row>
    <row r="94" spans="1:13" s="157" customFormat="1" ht="45.75" customHeight="1" x14ac:dyDescent="0.25">
      <c r="A94" s="121"/>
      <c r="B94" s="145"/>
      <c r="C94" s="152"/>
      <c r="D94" s="127"/>
      <c r="E94" s="122"/>
      <c r="F94" s="129"/>
      <c r="G94" s="147"/>
      <c r="H94" s="148"/>
      <c r="I94" s="148"/>
      <c r="J94" s="148"/>
      <c r="K94" s="120"/>
      <c r="L94" s="172"/>
      <c r="M94" s="172"/>
    </row>
    <row r="95" spans="1:13" s="157" customFormat="1" ht="45.75" customHeight="1" x14ac:dyDescent="0.25">
      <c r="A95" s="144"/>
      <c r="B95" s="145"/>
      <c r="C95" s="152"/>
      <c r="D95" s="127"/>
      <c r="E95" s="122"/>
      <c r="F95" s="129"/>
      <c r="G95" s="147"/>
      <c r="H95" s="148"/>
      <c r="I95" s="148"/>
      <c r="J95" s="148"/>
      <c r="K95" s="120"/>
      <c r="L95" s="172"/>
      <c r="M95" s="172"/>
    </row>
    <row r="96" spans="1:13" s="157" customFormat="1" ht="45.75" customHeight="1" x14ac:dyDescent="0.25">
      <c r="A96" s="121"/>
      <c r="B96" s="145"/>
      <c r="C96" s="152"/>
      <c r="D96" s="127"/>
      <c r="E96" s="122"/>
      <c r="F96" s="129"/>
      <c r="G96" s="147"/>
      <c r="H96" s="148"/>
      <c r="I96" s="148"/>
      <c r="J96" s="148"/>
      <c r="K96" s="120"/>
      <c r="L96" s="172"/>
      <c r="M96" s="172"/>
    </row>
    <row r="97" spans="1:13" s="157" customFormat="1" ht="45.75" customHeight="1" x14ac:dyDescent="0.25">
      <c r="A97" s="121"/>
      <c r="B97" s="145"/>
      <c r="C97" s="152"/>
      <c r="D97" s="127"/>
      <c r="E97" s="122"/>
      <c r="F97" s="129"/>
      <c r="G97" s="147"/>
      <c r="H97" s="148"/>
      <c r="I97" s="148"/>
      <c r="J97" s="148"/>
      <c r="K97" s="120"/>
      <c r="L97" s="172"/>
      <c r="M97" s="172"/>
    </row>
    <row r="98" spans="1:13" s="157" customFormat="1" ht="45.75" customHeight="1" x14ac:dyDescent="0.25">
      <c r="A98" s="144"/>
      <c r="B98" s="145"/>
      <c r="C98" s="152"/>
      <c r="D98" s="127"/>
      <c r="E98" s="122"/>
      <c r="F98" s="129"/>
      <c r="G98" s="147"/>
      <c r="H98" s="148"/>
      <c r="I98" s="148"/>
      <c r="J98" s="148"/>
      <c r="K98" s="120"/>
      <c r="L98" s="172"/>
      <c r="M98" s="172"/>
    </row>
    <row r="99" spans="1:13" s="157" customFormat="1" ht="45.75" customHeight="1" x14ac:dyDescent="0.25">
      <c r="A99" s="121"/>
      <c r="B99" s="145"/>
      <c r="C99" s="152"/>
      <c r="D99" s="127"/>
      <c r="E99" s="122"/>
      <c r="F99" s="129"/>
      <c r="G99" s="147"/>
      <c r="H99" s="148"/>
      <c r="I99" s="148"/>
      <c r="J99" s="148"/>
      <c r="K99" s="120"/>
      <c r="L99" s="172"/>
      <c r="M99" s="172"/>
    </row>
    <row r="100" spans="1:13" s="157" customFormat="1" ht="45.75" customHeight="1" x14ac:dyDescent="0.25">
      <c r="A100" s="121"/>
      <c r="B100" s="145"/>
      <c r="C100" s="152"/>
      <c r="D100" s="127"/>
      <c r="E100" s="122"/>
      <c r="F100" s="131"/>
      <c r="G100" s="147"/>
      <c r="H100" s="148"/>
      <c r="I100" s="148"/>
      <c r="J100" s="148"/>
      <c r="K100" s="120"/>
      <c r="L100" s="172"/>
      <c r="M100" s="172"/>
    </row>
    <row r="101" spans="1:13" s="157" customFormat="1" ht="45.75" customHeight="1" x14ac:dyDescent="0.25">
      <c r="A101" s="144"/>
      <c r="B101" s="145"/>
      <c r="C101" s="152"/>
      <c r="D101" s="122"/>
      <c r="E101" s="127"/>
      <c r="F101" s="131"/>
      <c r="G101" s="147"/>
      <c r="H101" s="148"/>
      <c r="I101" s="148"/>
      <c r="J101" s="148"/>
      <c r="K101" s="120"/>
      <c r="L101" s="172"/>
      <c r="M101" s="172"/>
    </row>
    <row r="102" spans="1:13" s="157" customFormat="1" ht="45.75" customHeight="1" x14ac:dyDescent="0.25">
      <c r="A102" s="121"/>
      <c r="B102" s="145"/>
      <c r="C102" s="152"/>
      <c r="D102" s="127"/>
      <c r="E102" s="127"/>
      <c r="F102" s="129"/>
      <c r="G102" s="147"/>
      <c r="H102" s="148"/>
      <c r="I102" s="153"/>
      <c r="J102" s="148"/>
      <c r="K102" s="136"/>
      <c r="L102" s="172"/>
      <c r="M102" s="172"/>
    </row>
    <row r="103" spans="1:13" s="157" customFormat="1" ht="45.75" customHeight="1" x14ac:dyDescent="0.25">
      <c r="A103" s="121"/>
      <c r="B103" s="145"/>
      <c r="C103" s="152"/>
      <c r="D103" s="127"/>
      <c r="E103" s="127"/>
      <c r="F103" s="129"/>
      <c r="G103" s="147"/>
      <c r="H103" s="148"/>
      <c r="I103" s="153"/>
      <c r="J103" s="148"/>
      <c r="K103" s="136"/>
      <c r="L103" s="172"/>
      <c r="M103" s="172"/>
    </row>
    <row r="104" spans="1:13" s="157" customFormat="1" ht="45.75" customHeight="1" x14ac:dyDescent="0.25">
      <c r="A104" s="144"/>
      <c r="B104" s="145"/>
      <c r="C104" s="152"/>
      <c r="D104" s="127"/>
      <c r="E104" s="127"/>
      <c r="F104" s="129"/>
      <c r="G104" s="147"/>
      <c r="H104" s="148"/>
      <c r="I104" s="153"/>
      <c r="J104" s="148"/>
      <c r="K104" s="136"/>
      <c r="L104" s="172"/>
      <c r="M104" s="172"/>
    </row>
    <row r="105" spans="1:13" s="157" customFormat="1" ht="45.75" customHeight="1" x14ac:dyDescent="0.25">
      <c r="A105" s="121"/>
      <c r="B105" s="145"/>
      <c r="C105" s="152"/>
      <c r="D105" s="127"/>
      <c r="E105" s="127"/>
      <c r="F105" s="129"/>
      <c r="G105" s="147"/>
      <c r="H105" s="148"/>
      <c r="I105" s="153"/>
      <c r="J105" s="148"/>
      <c r="K105" s="136"/>
      <c r="L105" s="172"/>
      <c r="M105" s="172"/>
    </row>
    <row r="106" spans="1:13" s="157" customFormat="1" ht="45.75" customHeight="1" x14ac:dyDescent="0.25">
      <c r="A106" s="121"/>
      <c r="B106" s="145"/>
      <c r="C106" s="152"/>
      <c r="D106" s="127"/>
      <c r="E106" s="127"/>
      <c r="F106" s="129"/>
      <c r="G106" s="147"/>
      <c r="H106" s="148"/>
      <c r="I106" s="153"/>
      <c r="J106" s="148"/>
      <c r="K106" s="136"/>
      <c r="L106" s="172"/>
      <c r="M106" s="172"/>
    </row>
    <row r="107" spans="1:13" s="157" customFormat="1" ht="45.75" customHeight="1" x14ac:dyDescent="0.25">
      <c r="A107" s="144"/>
      <c r="B107" s="145"/>
      <c r="C107" s="152"/>
      <c r="D107" s="127"/>
      <c r="E107" s="127"/>
      <c r="F107" s="129"/>
      <c r="G107" s="147"/>
      <c r="H107" s="148"/>
      <c r="I107" s="153"/>
      <c r="J107" s="148"/>
      <c r="K107" s="136"/>
      <c r="L107" s="172"/>
      <c r="M107" s="172"/>
    </row>
    <row r="108" spans="1:13" s="157" customFormat="1" ht="45.75" customHeight="1" x14ac:dyDescent="0.25">
      <c r="A108" s="121"/>
      <c r="B108" s="145"/>
      <c r="C108" s="152"/>
      <c r="D108" s="127"/>
      <c r="E108" s="127"/>
      <c r="F108" s="129"/>
      <c r="G108" s="147"/>
      <c r="H108" s="148"/>
      <c r="I108" s="153"/>
      <c r="J108" s="148"/>
      <c r="K108" s="136"/>
      <c r="L108" s="172"/>
      <c r="M108" s="172"/>
    </row>
    <row r="109" spans="1:13" s="157" customFormat="1" ht="45.75" customHeight="1" x14ac:dyDescent="0.25">
      <c r="A109" s="121"/>
      <c r="B109" s="145"/>
      <c r="C109" s="152"/>
      <c r="D109" s="127"/>
      <c r="E109" s="127"/>
      <c r="F109" s="129"/>
      <c r="G109" s="147"/>
      <c r="H109" s="148"/>
      <c r="I109" s="153"/>
      <c r="J109" s="148"/>
      <c r="K109" s="136"/>
      <c r="L109" s="172"/>
      <c r="M109" s="172"/>
    </row>
    <row r="110" spans="1:13" s="157" customFormat="1" ht="45.75" customHeight="1" x14ac:dyDescent="0.25">
      <c r="A110" s="144"/>
      <c r="B110" s="145"/>
      <c r="C110" s="152"/>
      <c r="D110" s="127"/>
      <c r="E110" s="127"/>
      <c r="F110" s="129"/>
      <c r="G110" s="147"/>
      <c r="H110" s="148"/>
      <c r="I110" s="153"/>
      <c r="J110" s="148"/>
      <c r="K110" s="136"/>
      <c r="L110" s="172"/>
      <c r="M110" s="172"/>
    </row>
    <row r="111" spans="1:13" s="157" customFormat="1" ht="31.5" customHeight="1" x14ac:dyDescent="0.25">
      <c r="A111" s="144"/>
      <c r="B111" s="145"/>
      <c r="C111" s="152"/>
      <c r="D111" s="127"/>
      <c r="E111" s="127"/>
      <c r="F111" s="131"/>
      <c r="G111" s="147"/>
      <c r="H111" s="148"/>
      <c r="I111" s="148"/>
      <c r="J111" s="148"/>
      <c r="K111" s="120"/>
      <c r="L111" s="172"/>
      <c r="M111" s="172"/>
    </row>
    <row r="112" spans="1:13" s="157" customFormat="1" ht="31.5" customHeight="1" x14ac:dyDescent="0.25">
      <c r="A112" s="121"/>
      <c r="B112" s="145"/>
      <c r="C112" s="152"/>
      <c r="D112" s="127"/>
      <c r="E112" s="127"/>
      <c r="F112" s="131"/>
      <c r="G112" s="147"/>
      <c r="H112" s="148"/>
      <c r="I112" s="148"/>
      <c r="J112" s="148"/>
      <c r="K112" s="120"/>
      <c r="L112" s="172"/>
      <c r="M112" s="172"/>
    </row>
    <row r="113" spans="1:13" s="157" customFormat="1" ht="31.5" customHeight="1" x14ac:dyDescent="0.25">
      <c r="A113" s="144"/>
      <c r="B113" s="145"/>
      <c r="C113" s="152"/>
      <c r="D113" s="127"/>
      <c r="E113" s="127"/>
      <c r="F113" s="131"/>
      <c r="G113" s="147"/>
      <c r="H113" s="148"/>
      <c r="I113" s="148"/>
      <c r="J113" s="148"/>
      <c r="K113" s="120"/>
      <c r="L113" s="172"/>
      <c r="M113" s="172"/>
    </row>
    <row r="114" spans="1:13" s="157" customFormat="1" ht="31.5" customHeight="1" x14ac:dyDescent="0.25">
      <c r="A114" s="121"/>
      <c r="B114" s="145"/>
      <c r="C114" s="152"/>
      <c r="D114" s="127"/>
      <c r="E114" s="127"/>
      <c r="F114" s="131"/>
      <c r="G114" s="147"/>
      <c r="H114" s="148"/>
      <c r="I114" s="148"/>
      <c r="J114" s="148"/>
      <c r="K114" s="120"/>
      <c r="L114" s="172"/>
      <c r="M114" s="172"/>
    </row>
    <row r="115" spans="1:13" s="157" customFormat="1" ht="31.5" customHeight="1" x14ac:dyDescent="0.25">
      <c r="A115" s="121"/>
      <c r="B115" s="145"/>
      <c r="C115" s="152"/>
      <c r="D115" s="127"/>
      <c r="E115" s="127"/>
      <c r="F115" s="131"/>
      <c r="G115" s="147"/>
      <c r="H115" s="148"/>
      <c r="I115" s="148"/>
      <c r="J115" s="148"/>
      <c r="K115" s="120"/>
      <c r="L115" s="172"/>
      <c r="M115" s="172"/>
    </row>
    <row r="116" spans="1:13" s="157" customFormat="1" ht="31.5" customHeight="1" x14ac:dyDescent="0.25">
      <c r="A116" s="121"/>
      <c r="B116" s="145"/>
      <c r="C116" s="152"/>
      <c r="D116" s="127"/>
      <c r="E116" s="127"/>
      <c r="F116" s="131"/>
      <c r="G116" s="147"/>
      <c r="H116" s="148"/>
      <c r="I116" s="148"/>
      <c r="J116" s="148"/>
      <c r="K116" s="120"/>
      <c r="L116" s="172"/>
      <c r="M116" s="172"/>
    </row>
    <row r="117" spans="1:13" s="157" customFormat="1" ht="45.75" customHeight="1" x14ac:dyDescent="0.25">
      <c r="A117" s="121"/>
      <c r="B117" s="145"/>
      <c r="C117" s="152"/>
      <c r="D117" s="127"/>
      <c r="E117" s="127"/>
      <c r="F117" s="129"/>
      <c r="G117" s="147"/>
      <c r="H117" s="148"/>
      <c r="I117" s="148"/>
      <c r="J117" s="148"/>
      <c r="K117" s="120"/>
      <c r="L117" s="172"/>
      <c r="M117" s="172"/>
    </row>
    <row r="118" spans="1:13" s="157" customFormat="1" ht="45.75" customHeight="1" x14ac:dyDescent="0.25">
      <c r="A118" s="144"/>
      <c r="B118" s="145"/>
      <c r="C118" s="152"/>
      <c r="D118" s="127"/>
      <c r="E118" s="127"/>
      <c r="F118" s="129"/>
      <c r="G118" s="147"/>
      <c r="H118" s="148"/>
      <c r="I118" s="148"/>
      <c r="J118" s="148"/>
      <c r="K118" s="120"/>
      <c r="L118" s="172"/>
      <c r="M118" s="172"/>
    </row>
    <row r="119" spans="1:13" s="157" customFormat="1" ht="45.75" customHeight="1" x14ac:dyDescent="0.25">
      <c r="A119" s="121"/>
      <c r="B119" s="145"/>
      <c r="C119" s="152"/>
      <c r="D119" s="122"/>
      <c r="E119" s="127"/>
      <c r="F119" s="131"/>
      <c r="G119" s="147"/>
      <c r="H119" s="148"/>
      <c r="I119" s="148"/>
      <c r="J119" s="148"/>
      <c r="K119" s="120"/>
      <c r="L119" s="172"/>
      <c r="M119" s="172"/>
    </row>
    <row r="120" spans="1:13" s="157" customFormat="1" ht="45.75" customHeight="1" x14ac:dyDescent="0.25">
      <c r="A120" s="121"/>
      <c r="B120" s="145"/>
      <c r="C120" s="152"/>
      <c r="D120" s="127"/>
      <c r="E120" s="122"/>
      <c r="F120" s="129"/>
      <c r="G120" s="147"/>
      <c r="H120" s="148"/>
      <c r="I120" s="148"/>
      <c r="J120" s="148"/>
      <c r="K120" s="120"/>
      <c r="L120" s="172"/>
      <c r="M120" s="172"/>
    </row>
    <row r="121" spans="1:13" s="157" customFormat="1" ht="31.5" customHeight="1" x14ac:dyDescent="0.25">
      <c r="A121" s="144"/>
      <c r="B121" s="145"/>
      <c r="C121" s="152"/>
      <c r="D121" s="127"/>
      <c r="E121" s="127"/>
      <c r="F121" s="131"/>
      <c r="G121" s="147"/>
      <c r="H121" s="148"/>
      <c r="I121" s="148"/>
      <c r="J121" s="148"/>
      <c r="K121" s="155"/>
      <c r="L121" s="172"/>
      <c r="M121" s="172"/>
    </row>
    <row r="122" spans="1:13" s="157" customFormat="1" ht="31.5" customHeight="1" x14ac:dyDescent="0.25">
      <c r="A122" s="121"/>
      <c r="B122" s="145"/>
      <c r="C122" s="152"/>
      <c r="D122" s="127"/>
      <c r="E122" s="127"/>
      <c r="F122" s="131"/>
      <c r="G122" s="147"/>
      <c r="H122" s="148"/>
      <c r="I122" s="148"/>
      <c r="J122" s="148"/>
      <c r="K122" s="120"/>
      <c r="L122" s="172"/>
      <c r="M122" s="172"/>
    </row>
    <row r="123" spans="1:13" s="157" customFormat="1" ht="31.5" customHeight="1" x14ac:dyDescent="0.25">
      <c r="A123" s="121"/>
      <c r="B123" s="145"/>
      <c r="C123" s="152"/>
      <c r="D123" s="127"/>
      <c r="E123" s="127"/>
      <c r="F123" s="131"/>
      <c r="G123" s="147"/>
      <c r="H123" s="148"/>
      <c r="I123" s="148"/>
      <c r="J123" s="148"/>
      <c r="K123" s="120"/>
      <c r="L123" s="172"/>
      <c r="M123" s="172"/>
    </row>
    <row r="124" spans="1:13" s="157" customFormat="1" ht="31.5" customHeight="1" x14ac:dyDescent="0.25">
      <c r="A124" s="144"/>
      <c r="B124" s="145"/>
      <c r="C124" s="152"/>
      <c r="D124" s="127"/>
      <c r="E124" s="127"/>
      <c r="F124" s="131"/>
      <c r="G124" s="147"/>
      <c r="H124" s="148"/>
      <c r="I124" s="148"/>
      <c r="J124" s="148"/>
      <c r="K124" s="120"/>
      <c r="L124" s="172"/>
      <c r="M124" s="172"/>
    </row>
    <row r="125" spans="1:13" s="157" customFormat="1" ht="31.5" customHeight="1" x14ac:dyDescent="0.25">
      <c r="A125" s="121"/>
      <c r="B125" s="145"/>
      <c r="C125" s="152"/>
      <c r="D125" s="127"/>
      <c r="E125" s="127"/>
      <c r="F125" s="131"/>
      <c r="G125" s="147"/>
      <c r="H125" s="148"/>
      <c r="I125" s="148"/>
      <c r="J125" s="148"/>
      <c r="K125" s="120"/>
      <c r="L125" s="172"/>
      <c r="M125" s="172"/>
    </row>
    <row r="126" spans="1:13" s="157" customFormat="1" ht="31.5" customHeight="1" x14ac:dyDescent="0.25">
      <c r="A126" s="121"/>
      <c r="B126" s="145"/>
      <c r="C126" s="152"/>
      <c r="D126" s="127"/>
      <c r="E126" s="127"/>
      <c r="F126" s="131"/>
      <c r="G126" s="147"/>
      <c r="H126" s="148"/>
      <c r="I126" s="148"/>
      <c r="J126" s="148"/>
      <c r="K126" s="120"/>
      <c r="L126" s="172"/>
      <c r="M126" s="172"/>
    </row>
    <row r="127" spans="1:13" s="157" customFormat="1" ht="31.5" customHeight="1" x14ac:dyDescent="0.25">
      <c r="A127" s="144"/>
      <c r="B127" s="145"/>
      <c r="C127" s="152"/>
      <c r="D127" s="127"/>
      <c r="E127" s="127"/>
      <c r="F127" s="131"/>
      <c r="G127" s="147"/>
      <c r="H127" s="148"/>
      <c r="I127" s="148"/>
      <c r="J127" s="148"/>
      <c r="K127" s="120"/>
      <c r="L127" s="172"/>
      <c r="M127" s="172"/>
    </row>
    <row r="128" spans="1:13" s="157" customFormat="1" ht="31.5" customHeight="1" x14ac:dyDescent="0.25">
      <c r="A128" s="144"/>
      <c r="B128" s="145"/>
      <c r="C128" s="152"/>
      <c r="D128" s="127"/>
      <c r="E128" s="127"/>
      <c r="F128" s="131"/>
      <c r="G128" s="147"/>
      <c r="H128" s="148"/>
      <c r="I128" s="148"/>
      <c r="J128" s="148"/>
      <c r="K128" s="120"/>
      <c r="L128" s="172"/>
      <c r="M128" s="172"/>
    </row>
    <row r="129" spans="1:13" s="157" customFormat="1" ht="31.5" customHeight="1" x14ac:dyDescent="0.25">
      <c r="A129" s="121"/>
      <c r="B129" s="145"/>
      <c r="C129" s="152"/>
      <c r="D129" s="127"/>
      <c r="E129" s="127"/>
      <c r="F129" s="131"/>
      <c r="G129" s="147"/>
      <c r="H129" s="148"/>
      <c r="I129" s="148"/>
      <c r="J129" s="148"/>
      <c r="K129" s="120"/>
      <c r="L129" s="172"/>
      <c r="M129" s="172"/>
    </row>
    <row r="130" spans="1:13" s="157" customFormat="1" ht="31.5" customHeight="1" x14ac:dyDescent="0.25">
      <c r="A130" s="121"/>
      <c r="B130" s="145"/>
      <c r="C130" s="152"/>
      <c r="D130" s="127"/>
      <c r="E130" s="127"/>
      <c r="F130" s="131"/>
      <c r="G130" s="147"/>
      <c r="H130" s="148"/>
      <c r="I130" s="148"/>
      <c r="J130" s="148"/>
      <c r="K130" s="120"/>
      <c r="L130" s="172"/>
      <c r="M130" s="172"/>
    </row>
    <row r="131" spans="1:13" s="157" customFormat="1" ht="31.5" customHeight="1" x14ac:dyDescent="0.25">
      <c r="A131" s="144"/>
      <c r="B131" s="145"/>
      <c r="C131" s="152"/>
      <c r="D131" s="127"/>
      <c r="E131" s="127"/>
      <c r="F131" s="131"/>
      <c r="G131" s="147"/>
      <c r="H131" s="148"/>
      <c r="I131" s="148"/>
      <c r="J131" s="148"/>
      <c r="K131" s="120"/>
      <c r="L131" s="172"/>
      <c r="M131" s="172"/>
    </row>
    <row r="132" spans="1:13" s="157" customFormat="1" ht="31.5" customHeight="1" x14ac:dyDescent="0.25">
      <c r="A132" s="121"/>
      <c r="B132" s="145"/>
      <c r="C132" s="152"/>
      <c r="D132" s="127"/>
      <c r="E132" s="127"/>
      <c r="F132" s="131"/>
      <c r="G132" s="147"/>
      <c r="H132" s="148"/>
      <c r="I132" s="148"/>
      <c r="J132" s="148"/>
      <c r="K132" s="120"/>
      <c r="L132" s="172"/>
      <c r="M132" s="172"/>
    </row>
    <row r="133" spans="1:13" s="157" customFormat="1" ht="45.75" customHeight="1" x14ac:dyDescent="0.25">
      <c r="A133" s="121"/>
      <c r="B133" s="145"/>
      <c r="C133" s="152"/>
      <c r="D133" s="127"/>
      <c r="E133" s="122"/>
      <c r="F133" s="129"/>
      <c r="G133" s="147"/>
      <c r="H133" s="148"/>
      <c r="I133" s="148"/>
      <c r="J133" s="148"/>
      <c r="K133" s="120"/>
      <c r="L133" s="172"/>
      <c r="M133" s="172"/>
    </row>
    <row r="134" spans="1:13" s="157" customFormat="1" ht="31.5" customHeight="1" x14ac:dyDescent="0.25">
      <c r="A134" s="144"/>
      <c r="B134" s="145"/>
      <c r="C134" s="152"/>
      <c r="D134" s="127"/>
      <c r="E134" s="127"/>
      <c r="F134" s="131"/>
      <c r="G134" s="147"/>
      <c r="H134" s="148"/>
      <c r="I134" s="148"/>
      <c r="J134" s="148"/>
      <c r="K134" s="120"/>
      <c r="L134" s="172"/>
      <c r="M134" s="172"/>
    </row>
    <row r="135" spans="1:13" s="157" customFormat="1" ht="31.5" customHeight="1" x14ac:dyDescent="0.25">
      <c r="A135" s="121"/>
      <c r="B135" s="145"/>
      <c r="C135" s="152"/>
      <c r="D135" s="127"/>
      <c r="E135" s="127"/>
      <c r="F135" s="131"/>
      <c r="G135" s="147"/>
      <c r="H135" s="148"/>
      <c r="I135" s="148"/>
      <c r="J135" s="148"/>
      <c r="K135" s="120"/>
      <c r="L135" s="172"/>
      <c r="M135" s="172"/>
    </row>
    <row r="136" spans="1:13" s="157" customFormat="1" ht="31.5" customHeight="1" x14ac:dyDescent="0.25">
      <c r="A136" s="121"/>
      <c r="B136" s="145"/>
      <c r="C136" s="152"/>
      <c r="D136" s="127"/>
      <c r="E136" s="127"/>
      <c r="F136" s="131"/>
      <c r="G136" s="147"/>
      <c r="H136" s="148"/>
      <c r="I136" s="148"/>
      <c r="J136" s="148"/>
      <c r="K136" s="120"/>
      <c r="L136" s="172"/>
      <c r="M136" s="172"/>
    </row>
    <row r="137" spans="1:13" s="157" customFormat="1" ht="31.5" customHeight="1" x14ac:dyDescent="0.25">
      <c r="A137" s="144"/>
      <c r="B137" s="145"/>
      <c r="C137" s="152"/>
      <c r="D137" s="127"/>
      <c r="E137" s="127"/>
      <c r="F137" s="131"/>
      <c r="G137" s="147"/>
      <c r="H137" s="148"/>
      <c r="I137" s="148"/>
      <c r="J137" s="148"/>
      <c r="K137" s="120"/>
      <c r="L137" s="172"/>
      <c r="M137" s="172"/>
    </row>
    <row r="138" spans="1:13" s="157" customFormat="1" ht="31.5" customHeight="1" x14ac:dyDescent="0.25">
      <c r="A138" s="121"/>
      <c r="B138" s="145"/>
      <c r="C138" s="152"/>
      <c r="D138" s="127"/>
      <c r="E138" s="127"/>
      <c r="F138" s="131"/>
      <c r="G138" s="147"/>
      <c r="H138" s="148"/>
      <c r="I138" s="148"/>
      <c r="J138" s="148"/>
      <c r="K138" s="120"/>
      <c r="L138" s="172"/>
      <c r="M138" s="172"/>
    </row>
    <row r="139" spans="1:13" s="157" customFormat="1" ht="31.5" customHeight="1" x14ac:dyDescent="0.25">
      <c r="A139" s="121"/>
      <c r="B139" s="145"/>
      <c r="C139" s="152"/>
      <c r="D139" s="127"/>
      <c r="E139" s="127"/>
      <c r="F139" s="131"/>
      <c r="G139" s="147"/>
      <c r="H139" s="148"/>
      <c r="I139" s="148"/>
      <c r="J139" s="148"/>
      <c r="K139" s="120"/>
      <c r="L139" s="172"/>
      <c r="M139" s="172"/>
    </row>
    <row r="140" spans="1:13" s="157" customFormat="1" ht="31.5" customHeight="1" x14ac:dyDescent="0.25">
      <c r="A140" s="144"/>
      <c r="B140" s="145"/>
      <c r="C140" s="152"/>
      <c r="D140" s="127"/>
      <c r="E140" s="127"/>
      <c r="F140" s="131"/>
      <c r="G140" s="147"/>
      <c r="H140" s="148"/>
      <c r="I140" s="148"/>
      <c r="J140" s="148"/>
      <c r="K140" s="120"/>
      <c r="L140" s="172"/>
      <c r="M140" s="172"/>
    </row>
    <row r="141" spans="1:13" s="157" customFormat="1" ht="31.5" customHeight="1" x14ac:dyDescent="0.25">
      <c r="A141" s="121"/>
      <c r="B141" s="145"/>
      <c r="C141" s="152"/>
      <c r="D141" s="127"/>
      <c r="E141" s="127"/>
      <c r="F141" s="131"/>
      <c r="G141" s="147"/>
      <c r="H141" s="148"/>
      <c r="I141" s="148"/>
      <c r="J141" s="148"/>
      <c r="K141" s="120"/>
      <c r="L141" s="172"/>
      <c r="M141" s="172"/>
    </row>
    <row r="142" spans="1:13" s="157" customFormat="1" ht="31.5" customHeight="1" x14ac:dyDescent="0.25">
      <c r="A142" s="121"/>
      <c r="B142" s="145"/>
      <c r="C142" s="152"/>
      <c r="D142" s="127"/>
      <c r="E142" s="127"/>
      <c r="F142" s="131"/>
      <c r="G142" s="147"/>
      <c r="H142" s="148"/>
      <c r="I142" s="148"/>
      <c r="J142" s="148"/>
      <c r="K142" s="120"/>
      <c r="L142" s="172"/>
      <c r="M142" s="172"/>
    </row>
    <row r="143" spans="1:13" s="157" customFormat="1" ht="31.5" customHeight="1" x14ac:dyDescent="0.25">
      <c r="A143" s="144"/>
      <c r="B143" s="145"/>
      <c r="C143" s="152"/>
      <c r="D143" s="127"/>
      <c r="E143" s="127"/>
      <c r="F143" s="131"/>
      <c r="G143" s="147"/>
      <c r="H143" s="148"/>
      <c r="I143" s="148"/>
      <c r="J143" s="148"/>
      <c r="K143" s="120"/>
      <c r="L143" s="172"/>
      <c r="M143" s="172"/>
    </row>
    <row r="144" spans="1:13" s="157" customFormat="1" ht="31.5" customHeight="1" x14ac:dyDescent="0.25">
      <c r="A144" s="121"/>
      <c r="B144" s="145"/>
      <c r="C144" s="152"/>
      <c r="D144" s="127"/>
      <c r="E144" s="127"/>
      <c r="F144" s="131"/>
      <c r="G144" s="147"/>
      <c r="H144" s="148"/>
      <c r="I144" s="148"/>
      <c r="J144" s="148"/>
      <c r="K144" s="120"/>
      <c r="L144" s="172"/>
      <c r="M144" s="172"/>
    </row>
    <row r="145" spans="1:13" s="157" customFormat="1" ht="31.5" customHeight="1" x14ac:dyDescent="0.25">
      <c r="A145" s="121"/>
      <c r="B145" s="145"/>
      <c r="C145" s="152"/>
      <c r="D145" s="127"/>
      <c r="E145" s="127"/>
      <c r="F145" s="131"/>
      <c r="G145" s="147"/>
      <c r="H145" s="148"/>
      <c r="I145" s="148"/>
      <c r="J145" s="148"/>
      <c r="K145" s="120"/>
      <c r="L145" s="172"/>
      <c r="M145" s="172"/>
    </row>
    <row r="146" spans="1:13" s="157" customFormat="1" ht="31.5" customHeight="1" x14ac:dyDescent="0.25">
      <c r="A146" s="144"/>
      <c r="B146" s="145"/>
      <c r="C146" s="152"/>
      <c r="D146" s="127"/>
      <c r="E146" s="127"/>
      <c r="F146" s="131"/>
      <c r="G146" s="147"/>
      <c r="H146" s="148"/>
      <c r="I146" s="148"/>
      <c r="J146" s="148"/>
      <c r="K146" s="120"/>
      <c r="L146" s="172"/>
      <c r="M146" s="172"/>
    </row>
    <row r="147" spans="1:13" s="157" customFormat="1" ht="31.5" customHeight="1" x14ac:dyDescent="0.25">
      <c r="A147" s="121"/>
      <c r="B147" s="145"/>
      <c r="C147" s="152"/>
      <c r="D147" s="127"/>
      <c r="E147" s="127"/>
      <c r="F147" s="131"/>
      <c r="G147" s="147"/>
      <c r="H147" s="148"/>
      <c r="I147" s="148"/>
      <c r="J147" s="148"/>
      <c r="K147" s="120"/>
      <c r="L147" s="172"/>
      <c r="M147" s="172"/>
    </row>
    <row r="148" spans="1:13" s="157" customFormat="1" ht="31.5" customHeight="1" x14ac:dyDescent="0.25">
      <c r="A148" s="144"/>
      <c r="B148" s="145"/>
      <c r="C148" s="152"/>
      <c r="D148" s="127"/>
      <c r="E148" s="127"/>
      <c r="F148" s="131"/>
      <c r="G148" s="147"/>
      <c r="H148" s="148"/>
      <c r="I148" s="148"/>
      <c r="J148" s="148"/>
      <c r="K148" s="120"/>
      <c r="L148" s="172"/>
      <c r="M148" s="172"/>
    </row>
    <row r="149" spans="1:13" s="157" customFormat="1" ht="31.5" customHeight="1" x14ac:dyDescent="0.25">
      <c r="A149" s="121"/>
      <c r="B149" s="145"/>
      <c r="C149" s="152"/>
      <c r="D149" s="127"/>
      <c r="E149" s="127"/>
      <c r="F149" s="131"/>
      <c r="G149" s="147"/>
      <c r="H149" s="148"/>
      <c r="I149" s="148"/>
      <c r="J149" s="148"/>
      <c r="K149" s="120"/>
      <c r="L149" s="172"/>
      <c r="M149" s="172"/>
    </row>
    <row r="150" spans="1:13" s="157" customFormat="1" ht="31.5" customHeight="1" x14ac:dyDescent="0.25">
      <c r="A150" s="121"/>
      <c r="B150" s="145"/>
      <c r="C150" s="152"/>
      <c r="D150" s="127"/>
      <c r="E150" s="127"/>
      <c r="F150" s="131"/>
      <c r="G150" s="147"/>
      <c r="H150" s="148"/>
      <c r="I150" s="148"/>
      <c r="J150" s="148"/>
      <c r="K150" s="120"/>
      <c r="L150" s="172"/>
      <c r="M150" s="172"/>
    </row>
    <row r="151" spans="1:13" s="157" customFormat="1" ht="31.5" customHeight="1" x14ac:dyDescent="0.25">
      <c r="A151" s="121"/>
      <c r="B151" s="145"/>
      <c r="C151" s="152"/>
      <c r="D151" s="127"/>
      <c r="E151" s="127"/>
      <c r="F151" s="131"/>
      <c r="G151" s="147"/>
      <c r="H151" s="148"/>
      <c r="I151" s="148"/>
      <c r="J151" s="148"/>
      <c r="K151" s="120"/>
      <c r="L151" s="172"/>
      <c r="M151" s="172"/>
    </row>
    <row r="152" spans="1:13" s="157" customFormat="1" ht="31.5" customHeight="1" x14ac:dyDescent="0.25">
      <c r="A152" s="121"/>
      <c r="B152" s="145"/>
      <c r="C152" s="152"/>
      <c r="D152" s="127"/>
      <c r="E152" s="127"/>
      <c r="F152" s="131"/>
      <c r="G152" s="147"/>
      <c r="H152" s="148"/>
      <c r="I152" s="148"/>
      <c r="J152" s="148"/>
      <c r="K152" s="120"/>
      <c r="L152" s="172"/>
      <c r="M152" s="172"/>
    </row>
    <row r="153" spans="1:13" s="157" customFormat="1" ht="31.5" customHeight="1" x14ac:dyDescent="0.25">
      <c r="A153" s="144"/>
      <c r="B153" s="145"/>
      <c r="C153" s="152"/>
      <c r="D153" s="127"/>
      <c r="E153" s="127"/>
      <c r="F153" s="131"/>
      <c r="G153" s="147"/>
      <c r="H153" s="148"/>
      <c r="I153" s="148"/>
      <c r="J153" s="148"/>
      <c r="K153" s="120"/>
      <c r="L153" s="172"/>
      <c r="M153" s="172"/>
    </row>
    <row r="154" spans="1:13" s="157" customFormat="1" ht="45.75" customHeight="1" x14ac:dyDescent="0.25">
      <c r="A154" s="144"/>
      <c r="B154" s="145"/>
      <c r="C154" s="152"/>
      <c r="D154" s="127"/>
      <c r="E154" s="127"/>
      <c r="F154" s="129"/>
      <c r="G154" s="147"/>
      <c r="H154" s="148"/>
      <c r="I154" s="148"/>
      <c r="J154" s="148"/>
      <c r="K154" s="120"/>
      <c r="L154" s="172"/>
      <c r="M154" s="172"/>
    </row>
    <row r="155" spans="1:13" s="157" customFormat="1" ht="45.75" customHeight="1" x14ac:dyDescent="0.25">
      <c r="A155" s="121"/>
      <c r="B155" s="145"/>
      <c r="C155" s="152"/>
      <c r="D155" s="127"/>
      <c r="E155" s="127"/>
      <c r="F155" s="129"/>
      <c r="G155" s="147"/>
      <c r="H155" s="148"/>
      <c r="I155" s="148"/>
      <c r="J155" s="148"/>
      <c r="K155" s="120"/>
      <c r="L155" s="172"/>
      <c r="M155" s="172"/>
    </row>
    <row r="156" spans="1:13" s="157" customFormat="1" ht="45.75" customHeight="1" x14ac:dyDescent="0.25">
      <c r="A156" s="121"/>
      <c r="B156" s="145"/>
      <c r="C156" s="152"/>
      <c r="D156" s="127"/>
      <c r="E156" s="127"/>
      <c r="F156" s="129"/>
      <c r="G156" s="147"/>
      <c r="H156" s="148"/>
      <c r="I156" s="148"/>
      <c r="J156" s="148"/>
      <c r="K156" s="120"/>
      <c r="L156" s="172"/>
      <c r="M156" s="172"/>
    </row>
    <row r="157" spans="1:13" s="157" customFormat="1" ht="31.5" customHeight="1" x14ac:dyDescent="0.25">
      <c r="A157" s="144"/>
      <c r="B157" s="145"/>
      <c r="C157" s="152"/>
      <c r="D157" s="127"/>
      <c r="E157" s="127"/>
      <c r="F157" s="131"/>
      <c r="G157" s="147"/>
      <c r="H157" s="148"/>
      <c r="I157" s="148"/>
      <c r="J157" s="148"/>
      <c r="K157" s="120"/>
      <c r="L157" s="172"/>
      <c r="M157" s="172"/>
    </row>
    <row r="158" spans="1:13" s="157" customFormat="1" ht="31.5" customHeight="1" x14ac:dyDescent="0.25">
      <c r="A158" s="121"/>
      <c r="B158" s="145"/>
      <c r="C158" s="152"/>
      <c r="D158" s="127"/>
      <c r="E158" s="127"/>
      <c r="F158" s="131"/>
      <c r="G158" s="147"/>
      <c r="H158" s="148"/>
      <c r="I158" s="148"/>
      <c r="J158" s="148"/>
      <c r="K158" s="120"/>
      <c r="L158" s="172"/>
      <c r="M158" s="172"/>
    </row>
    <row r="159" spans="1:13" s="157" customFormat="1" ht="31.5" customHeight="1" x14ac:dyDescent="0.25">
      <c r="A159" s="121"/>
      <c r="B159" s="145"/>
      <c r="C159" s="152"/>
      <c r="D159" s="127"/>
      <c r="E159" s="127"/>
      <c r="F159" s="131"/>
      <c r="G159" s="147"/>
      <c r="H159" s="148"/>
      <c r="I159" s="148"/>
      <c r="J159" s="148"/>
      <c r="K159" s="120"/>
      <c r="L159" s="172"/>
      <c r="M159" s="172"/>
    </row>
    <row r="160" spans="1:13" s="157" customFormat="1" ht="31.5" customHeight="1" x14ac:dyDescent="0.25">
      <c r="A160" s="144"/>
      <c r="B160" s="145"/>
      <c r="C160" s="152"/>
      <c r="D160" s="127"/>
      <c r="E160" s="127"/>
      <c r="F160" s="131"/>
      <c r="G160" s="147"/>
      <c r="H160" s="148"/>
      <c r="I160" s="148"/>
      <c r="J160" s="148"/>
      <c r="K160" s="120"/>
      <c r="L160" s="172"/>
      <c r="M160" s="172"/>
    </row>
    <row r="161" spans="1:13" s="157" customFormat="1" ht="31.5" customHeight="1" x14ac:dyDescent="0.25">
      <c r="A161" s="121"/>
      <c r="B161" s="145"/>
      <c r="C161" s="152"/>
      <c r="D161" s="127"/>
      <c r="E161" s="127"/>
      <c r="F161" s="131"/>
      <c r="G161" s="147"/>
      <c r="H161" s="148"/>
      <c r="I161" s="148"/>
      <c r="J161" s="148"/>
      <c r="K161" s="120"/>
      <c r="L161" s="172"/>
      <c r="M161" s="172"/>
    </row>
    <row r="162" spans="1:13" s="157" customFormat="1" ht="31.5" customHeight="1" x14ac:dyDescent="0.25">
      <c r="A162" s="121"/>
      <c r="B162" s="145"/>
      <c r="C162" s="152"/>
      <c r="D162" s="127"/>
      <c r="E162" s="127"/>
      <c r="F162" s="131"/>
      <c r="G162" s="147"/>
      <c r="H162" s="148"/>
      <c r="I162" s="148"/>
      <c r="J162" s="148"/>
      <c r="K162" s="120"/>
      <c r="L162" s="172"/>
      <c r="M162" s="172"/>
    </row>
    <row r="163" spans="1:13" s="157" customFormat="1" ht="31.5" customHeight="1" thickBot="1" x14ac:dyDescent="0.3">
      <c r="A163" s="144"/>
      <c r="B163" s="145"/>
      <c r="C163" s="152"/>
      <c r="D163" s="127"/>
      <c r="E163" s="127"/>
      <c r="F163" s="131"/>
      <c r="G163" s="147"/>
      <c r="H163" s="148"/>
      <c r="I163" s="148"/>
      <c r="J163" s="148"/>
      <c r="K163" s="120"/>
      <c r="L163" s="172"/>
      <c r="M163" s="172"/>
    </row>
    <row r="164" spans="1:13" s="125" customFormat="1" ht="57" customHeight="1" thickBot="1" x14ac:dyDescent="0.3">
      <c r="A164" s="188" t="s">
        <v>17</v>
      </c>
      <c r="B164" s="189"/>
      <c r="C164" s="189"/>
      <c r="D164" s="189"/>
      <c r="E164" s="189"/>
      <c r="F164" s="190"/>
      <c r="G164" s="150">
        <f>SUM(G14:G163)</f>
        <v>0</v>
      </c>
      <c r="H164" s="150">
        <f>SUM(H14:H163)</f>
        <v>0</v>
      </c>
      <c r="I164" s="150">
        <f>SUM(I14:I163)</f>
        <v>0</v>
      </c>
      <c r="J164" s="150">
        <f>SUM(J14:J163)</f>
        <v>0</v>
      </c>
      <c r="K164" s="19"/>
    </row>
    <row r="165" spans="1:13" s="125" customFormat="1" x14ac:dyDescent="0.25">
      <c r="C165" s="126"/>
      <c r="D165" s="143"/>
      <c r="F165" s="135"/>
      <c r="H165" s="137" t="s">
        <v>210</v>
      </c>
      <c r="I165" s="137" t="s">
        <v>210</v>
      </c>
      <c r="J165" s="137" t="s">
        <v>210</v>
      </c>
    </row>
  </sheetData>
  <autoFilter ref="E13:K165"/>
  <mergeCells count="6">
    <mergeCell ref="A164:F164"/>
    <mergeCell ref="A2:K2"/>
    <mergeCell ref="A3:K3"/>
    <mergeCell ref="A5:K5"/>
    <mergeCell ref="A12:A13"/>
    <mergeCell ref="B12:D1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"/>
  <sheetViews>
    <sheetView zoomScale="70" zoomScaleNormal="70" workbookViewId="0">
      <selection activeCell="J4" sqref="J4"/>
    </sheetView>
  </sheetViews>
  <sheetFormatPr baseColWidth="10" defaultRowHeight="15" x14ac:dyDescent="0.25"/>
  <cols>
    <col min="1" max="1" width="8.42578125" customWidth="1"/>
    <col min="2" max="2" width="13" customWidth="1"/>
    <col min="3" max="3" width="9" style="123" bestFit="1" customWidth="1"/>
    <col min="4" max="4" width="6.7109375" style="138" customWidth="1"/>
    <col min="5" max="5" width="10.5703125" customWidth="1"/>
    <col min="6" max="6" width="10.42578125" style="133" bestFit="1" customWidth="1"/>
    <col min="7" max="7" width="13.140625" customWidth="1"/>
    <col min="8" max="8" width="12.85546875" bestFit="1" customWidth="1"/>
    <col min="9" max="9" width="13.140625" customWidth="1"/>
    <col min="10" max="10" width="15.7109375" customWidth="1"/>
    <col min="11" max="11" width="67.85546875" customWidth="1"/>
    <col min="12" max="12" width="21.85546875" bestFit="1" customWidth="1"/>
    <col min="13" max="13" width="27.7109375" bestFit="1" customWidth="1"/>
    <col min="248" max="248" width="14.140625" customWidth="1"/>
    <col min="249" max="249" width="9.7109375" customWidth="1"/>
    <col min="250" max="250" width="19.140625" customWidth="1"/>
    <col min="251" max="251" width="62.42578125" customWidth="1"/>
    <col min="252" max="252" width="31" customWidth="1"/>
    <col min="253" max="253" width="19.28515625" customWidth="1"/>
    <col min="254" max="254" width="15.5703125" bestFit="1" customWidth="1"/>
    <col min="255" max="256" width="17.5703125" bestFit="1" customWidth="1"/>
    <col min="257" max="257" width="17.5703125" customWidth="1"/>
    <col min="258" max="259" width="17.5703125" bestFit="1" customWidth="1"/>
    <col min="260" max="260" width="15.7109375" bestFit="1" customWidth="1"/>
    <col min="261" max="261" width="15" bestFit="1" customWidth="1"/>
    <col min="262" max="262" width="15" customWidth="1"/>
    <col min="263" max="264" width="18.5703125" bestFit="1" customWidth="1"/>
    <col min="265" max="265" width="87.28515625" customWidth="1"/>
    <col min="504" max="504" width="14.140625" customWidth="1"/>
    <col min="505" max="505" width="9.7109375" customWidth="1"/>
    <col min="506" max="506" width="19.140625" customWidth="1"/>
    <col min="507" max="507" width="62.42578125" customWidth="1"/>
    <col min="508" max="508" width="31" customWidth="1"/>
    <col min="509" max="509" width="19.28515625" customWidth="1"/>
    <col min="510" max="510" width="15.5703125" bestFit="1" customWidth="1"/>
    <col min="511" max="512" width="17.5703125" bestFit="1" customWidth="1"/>
    <col min="513" max="513" width="17.5703125" customWidth="1"/>
    <col min="514" max="515" width="17.5703125" bestFit="1" customWidth="1"/>
    <col min="516" max="516" width="15.7109375" bestFit="1" customWidth="1"/>
    <col min="517" max="517" width="15" bestFit="1" customWidth="1"/>
    <col min="518" max="518" width="15" customWidth="1"/>
    <col min="519" max="520" width="18.5703125" bestFit="1" customWidth="1"/>
    <col min="521" max="521" width="87.28515625" customWidth="1"/>
    <col min="760" max="760" width="14.140625" customWidth="1"/>
    <col min="761" max="761" width="9.7109375" customWidth="1"/>
    <col min="762" max="762" width="19.140625" customWidth="1"/>
    <col min="763" max="763" width="62.42578125" customWidth="1"/>
    <col min="764" max="764" width="31" customWidth="1"/>
    <col min="765" max="765" width="19.28515625" customWidth="1"/>
    <col min="766" max="766" width="15.5703125" bestFit="1" customWidth="1"/>
    <col min="767" max="768" width="17.5703125" bestFit="1" customWidth="1"/>
    <col min="769" max="769" width="17.5703125" customWidth="1"/>
    <col min="770" max="771" width="17.5703125" bestFit="1" customWidth="1"/>
    <col min="772" max="772" width="15.7109375" bestFit="1" customWidth="1"/>
    <col min="773" max="773" width="15" bestFit="1" customWidth="1"/>
    <col min="774" max="774" width="15" customWidth="1"/>
    <col min="775" max="776" width="18.5703125" bestFit="1" customWidth="1"/>
    <col min="777" max="777" width="87.28515625" customWidth="1"/>
    <col min="1016" max="1016" width="14.140625" customWidth="1"/>
    <col min="1017" max="1017" width="9.7109375" customWidth="1"/>
    <col min="1018" max="1018" width="19.140625" customWidth="1"/>
    <col min="1019" max="1019" width="62.42578125" customWidth="1"/>
    <col min="1020" max="1020" width="31" customWidth="1"/>
    <col min="1021" max="1021" width="19.28515625" customWidth="1"/>
    <col min="1022" max="1022" width="15.5703125" bestFit="1" customWidth="1"/>
    <col min="1023" max="1024" width="17.5703125" bestFit="1" customWidth="1"/>
    <col min="1025" max="1025" width="17.5703125" customWidth="1"/>
    <col min="1026" max="1027" width="17.5703125" bestFit="1" customWidth="1"/>
    <col min="1028" max="1028" width="15.7109375" bestFit="1" customWidth="1"/>
    <col min="1029" max="1029" width="15" bestFit="1" customWidth="1"/>
    <col min="1030" max="1030" width="15" customWidth="1"/>
    <col min="1031" max="1032" width="18.5703125" bestFit="1" customWidth="1"/>
    <col min="1033" max="1033" width="87.28515625" customWidth="1"/>
    <col min="1272" max="1272" width="14.140625" customWidth="1"/>
    <col min="1273" max="1273" width="9.7109375" customWidth="1"/>
    <col min="1274" max="1274" width="19.140625" customWidth="1"/>
    <col min="1275" max="1275" width="62.42578125" customWidth="1"/>
    <col min="1276" max="1276" width="31" customWidth="1"/>
    <col min="1277" max="1277" width="19.28515625" customWidth="1"/>
    <col min="1278" max="1278" width="15.5703125" bestFit="1" customWidth="1"/>
    <col min="1279" max="1280" width="17.5703125" bestFit="1" customWidth="1"/>
    <col min="1281" max="1281" width="17.5703125" customWidth="1"/>
    <col min="1282" max="1283" width="17.5703125" bestFit="1" customWidth="1"/>
    <col min="1284" max="1284" width="15.7109375" bestFit="1" customWidth="1"/>
    <col min="1285" max="1285" width="15" bestFit="1" customWidth="1"/>
    <col min="1286" max="1286" width="15" customWidth="1"/>
    <col min="1287" max="1288" width="18.5703125" bestFit="1" customWidth="1"/>
    <col min="1289" max="1289" width="87.28515625" customWidth="1"/>
    <col min="1528" max="1528" width="14.140625" customWidth="1"/>
    <col min="1529" max="1529" width="9.7109375" customWidth="1"/>
    <col min="1530" max="1530" width="19.140625" customWidth="1"/>
    <col min="1531" max="1531" width="62.42578125" customWidth="1"/>
    <col min="1532" max="1532" width="31" customWidth="1"/>
    <col min="1533" max="1533" width="19.28515625" customWidth="1"/>
    <col min="1534" max="1534" width="15.5703125" bestFit="1" customWidth="1"/>
    <col min="1535" max="1536" width="17.5703125" bestFit="1" customWidth="1"/>
    <col min="1537" max="1537" width="17.5703125" customWidth="1"/>
    <col min="1538" max="1539" width="17.5703125" bestFit="1" customWidth="1"/>
    <col min="1540" max="1540" width="15.7109375" bestFit="1" customWidth="1"/>
    <col min="1541" max="1541" width="15" bestFit="1" customWidth="1"/>
    <col min="1542" max="1542" width="15" customWidth="1"/>
    <col min="1543" max="1544" width="18.5703125" bestFit="1" customWidth="1"/>
    <col min="1545" max="1545" width="87.28515625" customWidth="1"/>
    <col min="1784" max="1784" width="14.140625" customWidth="1"/>
    <col min="1785" max="1785" width="9.7109375" customWidth="1"/>
    <col min="1786" max="1786" width="19.140625" customWidth="1"/>
    <col min="1787" max="1787" width="62.42578125" customWidth="1"/>
    <col min="1788" max="1788" width="31" customWidth="1"/>
    <col min="1789" max="1789" width="19.28515625" customWidth="1"/>
    <col min="1790" max="1790" width="15.5703125" bestFit="1" customWidth="1"/>
    <col min="1791" max="1792" width="17.5703125" bestFit="1" customWidth="1"/>
    <col min="1793" max="1793" width="17.5703125" customWidth="1"/>
    <col min="1794" max="1795" width="17.5703125" bestFit="1" customWidth="1"/>
    <col min="1796" max="1796" width="15.7109375" bestFit="1" customWidth="1"/>
    <col min="1797" max="1797" width="15" bestFit="1" customWidth="1"/>
    <col min="1798" max="1798" width="15" customWidth="1"/>
    <col min="1799" max="1800" width="18.5703125" bestFit="1" customWidth="1"/>
    <col min="1801" max="1801" width="87.28515625" customWidth="1"/>
    <col min="2040" max="2040" width="14.140625" customWidth="1"/>
    <col min="2041" max="2041" width="9.7109375" customWidth="1"/>
    <col min="2042" max="2042" width="19.140625" customWidth="1"/>
    <col min="2043" max="2043" width="62.42578125" customWidth="1"/>
    <col min="2044" max="2044" width="31" customWidth="1"/>
    <col min="2045" max="2045" width="19.28515625" customWidth="1"/>
    <col min="2046" max="2046" width="15.5703125" bestFit="1" customWidth="1"/>
    <col min="2047" max="2048" width="17.5703125" bestFit="1" customWidth="1"/>
    <col min="2049" max="2049" width="17.5703125" customWidth="1"/>
    <col min="2050" max="2051" width="17.5703125" bestFit="1" customWidth="1"/>
    <col min="2052" max="2052" width="15.7109375" bestFit="1" customWidth="1"/>
    <col min="2053" max="2053" width="15" bestFit="1" customWidth="1"/>
    <col min="2054" max="2054" width="15" customWidth="1"/>
    <col min="2055" max="2056" width="18.5703125" bestFit="1" customWidth="1"/>
    <col min="2057" max="2057" width="87.28515625" customWidth="1"/>
    <col min="2296" max="2296" width="14.140625" customWidth="1"/>
    <col min="2297" max="2297" width="9.7109375" customWidth="1"/>
    <col min="2298" max="2298" width="19.140625" customWidth="1"/>
    <col min="2299" max="2299" width="62.42578125" customWidth="1"/>
    <col min="2300" max="2300" width="31" customWidth="1"/>
    <col min="2301" max="2301" width="19.28515625" customWidth="1"/>
    <col min="2302" max="2302" width="15.5703125" bestFit="1" customWidth="1"/>
    <col min="2303" max="2304" width="17.5703125" bestFit="1" customWidth="1"/>
    <col min="2305" max="2305" width="17.5703125" customWidth="1"/>
    <col min="2306" max="2307" width="17.5703125" bestFit="1" customWidth="1"/>
    <col min="2308" max="2308" width="15.7109375" bestFit="1" customWidth="1"/>
    <col min="2309" max="2309" width="15" bestFit="1" customWidth="1"/>
    <col min="2310" max="2310" width="15" customWidth="1"/>
    <col min="2311" max="2312" width="18.5703125" bestFit="1" customWidth="1"/>
    <col min="2313" max="2313" width="87.28515625" customWidth="1"/>
    <col min="2552" max="2552" width="14.140625" customWidth="1"/>
    <col min="2553" max="2553" width="9.7109375" customWidth="1"/>
    <col min="2554" max="2554" width="19.140625" customWidth="1"/>
    <col min="2555" max="2555" width="62.42578125" customWidth="1"/>
    <col min="2556" max="2556" width="31" customWidth="1"/>
    <col min="2557" max="2557" width="19.28515625" customWidth="1"/>
    <col min="2558" max="2558" width="15.5703125" bestFit="1" customWidth="1"/>
    <col min="2559" max="2560" width="17.5703125" bestFit="1" customWidth="1"/>
    <col min="2561" max="2561" width="17.5703125" customWidth="1"/>
    <col min="2562" max="2563" width="17.5703125" bestFit="1" customWidth="1"/>
    <col min="2564" max="2564" width="15.7109375" bestFit="1" customWidth="1"/>
    <col min="2565" max="2565" width="15" bestFit="1" customWidth="1"/>
    <col min="2566" max="2566" width="15" customWidth="1"/>
    <col min="2567" max="2568" width="18.5703125" bestFit="1" customWidth="1"/>
    <col min="2569" max="2569" width="87.28515625" customWidth="1"/>
    <col min="2808" max="2808" width="14.140625" customWidth="1"/>
    <col min="2809" max="2809" width="9.7109375" customWidth="1"/>
    <col min="2810" max="2810" width="19.140625" customWidth="1"/>
    <col min="2811" max="2811" width="62.42578125" customWidth="1"/>
    <col min="2812" max="2812" width="31" customWidth="1"/>
    <col min="2813" max="2813" width="19.28515625" customWidth="1"/>
    <col min="2814" max="2814" width="15.5703125" bestFit="1" customWidth="1"/>
    <col min="2815" max="2816" width="17.5703125" bestFit="1" customWidth="1"/>
    <col min="2817" max="2817" width="17.5703125" customWidth="1"/>
    <col min="2818" max="2819" width="17.5703125" bestFit="1" customWidth="1"/>
    <col min="2820" max="2820" width="15.7109375" bestFit="1" customWidth="1"/>
    <col min="2821" max="2821" width="15" bestFit="1" customWidth="1"/>
    <col min="2822" max="2822" width="15" customWidth="1"/>
    <col min="2823" max="2824" width="18.5703125" bestFit="1" customWidth="1"/>
    <col min="2825" max="2825" width="87.28515625" customWidth="1"/>
    <col min="3064" max="3064" width="14.140625" customWidth="1"/>
    <col min="3065" max="3065" width="9.7109375" customWidth="1"/>
    <col min="3066" max="3066" width="19.140625" customWidth="1"/>
    <col min="3067" max="3067" width="62.42578125" customWidth="1"/>
    <col min="3068" max="3068" width="31" customWidth="1"/>
    <col min="3069" max="3069" width="19.28515625" customWidth="1"/>
    <col min="3070" max="3070" width="15.5703125" bestFit="1" customWidth="1"/>
    <col min="3071" max="3072" width="17.5703125" bestFit="1" customWidth="1"/>
    <col min="3073" max="3073" width="17.5703125" customWidth="1"/>
    <col min="3074" max="3075" width="17.5703125" bestFit="1" customWidth="1"/>
    <col min="3076" max="3076" width="15.7109375" bestFit="1" customWidth="1"/>
    <col min="3077" max="3077" width="15" bestFit="1" customWidth="1"/>
    <col min="3078" max="3078" width="15" customWidth="1"/>
    <col min="3079" max="3080" width="18.5703125" bestFit="1" customWidth="1"/>
    <col min="3081" max="3081" width="87.28515625" customWidth="1"/>
    <col min="3320" max="3320" width="14.140625" customWidth="1"/>
    <col min="3321" max="3321" width="9.7109375" customWidth="1"/>
    <col min="3322" max="3322" width="19.140625" customWidth="1"/>
    <col min="3323" max="3323" width="62.42578125" customWidth="1"/>
    <col min="3324" max="3324" width="31" customWidth="1"/>
    <col min="3325" max="3325" width="19.28515625" customWidth="1"/>
    <col min="3326" max="3326" width="15.5703125" bestFit="1" customWidth="1"/>
    <col min="3327" max="3328" width="17.5703125" bestFit="1" customWidth="1"/>
    <col min="3329" max="3329" width="17.5703125" customWidth="1"/>
    <col min="3330" max="3331" width="17.5703125" bestFit="1" customWidth="1"/>
    <col min="3332" max="3332" width="15.7109375" bestFit="1" customWidth="1"/>
    <col min="3333" max="3333" width="15" bestFit="1" customWidth="1"/>
    <col min="3334" max="3334" width="15" customWidth="1"/>
    <col min="3335" max="3336" width="18.5703125" bestFit="1" customWidth="1"/>
    <col min="3337" max="3337" width="87.28515625" customWidth="1"/>
    <col min="3576" max="3576" width="14.140625" customWidth="1"/>
    <col min="3577" max="3577" width="9.7109375" customWidth="1"/>
    <col min="3578" max="3578" width="19.140625" customWidth="1"/>
    <col min="3579" max="3579" width="62.42578125" customWidth="1"/>
    <col min="3580" max="3580" width="31" customWidth="1"/>
    <col min="3581" max="3581" width="19.28515625" customWidth="1"/>
    <col min="3582" max="3582" width="15.5703125" bestFit="1" customWidth="1"/>
    <col min="3583" max="3584" width="17.5703125" bestFit="1" customWidth="1"/>
    <col min="3585" max="3585" width="17.5703125" customWidth="1"/>
    <col min="3586" max="3587" width="17.5703125" bestFit="1" customWidth="1"/>
    <col min="3588" max="3588" width="15.7109375" bestFit="1" customWidth="1"/>
    <col min="3589" max="3589" width="15" bestFit="1" customWidth="1"/>
    <col min="3590" max="3590" width="15" customWidth="1"/>
    <col min="3591" max="3592" width="18.5703125" bestFit="1" customWidth="1"/>
    <col min="3593" max="3593" width="87.28515625" customWidth="1"/>
    <col min="3832" max="3832" width="14.140625" customWidth="1"/>
    <col min="3833" max="3833" width="9.7109375" customWidth="1"/>
    <col min="3834" max="3834" width="19.140625" customWidth="1"/>
    <col min="3835" max="3835" width="62.42578125" customWidth="1"/>
    <col min="3836" max="3836" width="31" customWidth="1"/>
    <col min="3837" max="3837" width="19.28515625" customWidth="1"/>
    <col min="3838" max="3838" width="15.5703125" bestFit="1" customWidth="1"/>
    <col min="3839" max="3840" width="17.5703125" bestFit="1" customWidth="1"/>
    <col min="3841" max="3841" width="17.5703125" customWidth="1"/>
    <col min="3842" max="3843" width="17.5703125" bestFit="1" customWidth="1"/>
    <col min="3844" max="3844" width="15.7109375" bestFit="1" customWidth="1"/>
    <col min="3845" max="3845" width="15" bestFit="1" customWidth="1"/>
    <col min="3846" max="3846" width="15" customWidth="1"/>
    <col min="3847" max="3848" width="18.5703125" bestFit="1" customWidth="1"/>
    <col min="3849" max="3849" width="87.28515625" customWidth="1"/>
    <col min="4088" max="4088" width="14.140625" customWidth="1"/>
    <col min="4089" max="4089" width="9.7109375" customWidth="1"/>
    <col min="4090" max="4090" width="19.140625" customWidth="1"/>
    <col min="4091" max="4091" width="62.42578125" customWidth="1"/>
    <col min="4092" max="4092" width="31" customWidth="1"/>
    <col min="4093" max="4093" width="19.28515625" customWidth="1"/>
    <col min="4094" max="4094" width="15.5703125" bestFit="1" customWidth="1"/>
    <col min="4095" max="4096" width="17.5703125" bestFit="1" customWidth="1"/>
    <col min="4097" max="4097" width="17.5703125" customWidth="1"/>
    <col min="4098" max="4099" width="17.5703125" bestFit="1" customWidth="1"/>
    <col min="4100" max="4100" width="15.7109375" bestFit="1" customWidth="1"/>
    <col min="4101" max="4101" width="15" bestFit="1" customWidth="1"/>
    <col min="4102" max="4102" width="15" customWidth="1"/>
    <col min="4103" max="4104" width="18.5703125" bestFit="1" customWidth="1"/>
    <col min="4105" max="4105" width="87.28515625" customWidth="1"/>
    <col min="4344" max="4344" width="14.140625" customWidth="1"/>
    <col min="4345" max="4345" width="9.7109375" customWidth="1"/>
    <col min="4346" max="4346" width="19.140625" customWidth="1"/>
    <col min="4347" max="4347" width="62.42578125" customWidth="1"/>
    <col min="4348" max="4348" width="31" customWidth="1"/>
    <col min="4349" max="4349" width="19.28515625" customWidth="1"/>
    <col min="4350" max="4350" width="15.5703125" bestFit="1" customWidth="1"/>
    <col min="4351" max="4352" width="17.5703125" bestFit="1" customWidth="1"/>
    <col min="4353" max="4353" width="17.5703125" customWidth="1"/>
    <col min="4354" max="4355" width="17.5703125" bestFit="1" customWidth="1"/>
    <col min="4356" max="4356" width="15.7109375" bestFit="1" customWidth="1"/>
    <col min="4357" max="4357" width="15" bestFit="1" customWidth="1"/>
    <col min="4358" max="4358" width="15" customWidth="1"/>
    <col min="4359" max="4360" width="18.5703125" bestFit="1" customWidth="1"/>
    <col min="4361" max="4361" width="87.28515625" customWidth="1"/>
    <col min="4600" max="4600" width="14.140625" customWidth="1"/>
    <col min="4601" max="4601" width="9.7109375" customWidth="1"/>
    <col min="4602" max="4602" width="19.140625" customWidth="1"/>
    <col min="4603" max="4603" width="62.42578125" customWidth="1"/>
    <col min="4604" max="4604" width="31" customWidth="1"/>
    <col min="4605" max="4605" width="19.28515625" customWidth="1"/>
    <col min="4606" max="4606" width="15.5703125" bestFit="1" customWidth="1"/>
    <col min="4607" max="4608" width="17.5703125" bestFit="1" customWidth="1"/>
    <col min="4609" max="4609" width="17.5703125" customWidth="1"/>
    <col min="4610" max="4611" width="17.5703125" bestFit="1" customWidth="1"/>
    <col min="4612" max="4612" width="15.7109375" bestFit="1" customWidth="1"/>
    <col min="4613" max="4613" width="15" bestFit="1" customWidth="1"/>
    <col min="4614" max="4614" width="15" customWidth="1"/>
    <col min="4615" max="4616" width="18.5703125" bestFit="1" customWidth="1"/>
    <col min="4617" max="4617" width="87.28515625" customWidth="1"/>
    <col min="4856" max="4856" width="14.140625" customWidth="1"/>
    <col min="4857" max="4857" width="9.7109375" customWidth="1"/>
    <col min="4858" max="4858" width="19.140625" customWidth="1"/>
    <col min="4859" max="4859" width="62.42578125" customWidth="1"/>
    <col min="4860" max="4860" width="31" customWidth="1"/>
    <col min="4861" max="4861" width="19.28515625" customWidth="1"/>
    <col min="4862" max="4862" width="15.5703125" bestFit="1" customWidth="1"/>
    <col min="4863" max="4864" width="17.5703125" bestFit="1" customWidth="1"/>
    <col min="4865" max="4865" width="17.5703125" customWidth="1"/>
    <col min="4866" max="4867" width="17.5703125" bestFit="1" customWidth="1"/>
    <col min="4868" max="4868" width="15.7109375" bestFit="1" customWidth="1"/>
    <col min="4869" max="4869" width="15" bestFit="1" customWidth="1"/>
    <col min="4870" max="4870" width="15" customWidth="1"/>
    <col min="4871" max="4872" width="18.5703125" bestFit="1" customWidth="1"/>
    <col min="4873" max="4873" width="87.28515625" customWidth="1"/>
    <col min="5112" max="5112" width="14.140625" customWidth="1"/>
    <col min="5113" max="5113" width="9.7109375" customWidth="1"/>
    <col min="5114" max="5114" width="19.140625" customWidth="1"/>
    <col min="5115" max="5115" width="62.42578125" customWidth="1"/>
    <col min="5116" max="5116" width="31" customWidth="1"/>
    <col min="5117" max="5117" width="19.28515625" customWidth="1"/>
    <col min="5118" max="5118" width="15.5703125" bestFit="1" customWidth="1"/>
    <col min="5119" max="5120" width="17.5703125" bestFit="1" customWidth="1"/>
    <col min="5121" max="5121" width="17.5703125" customWidth="1"/>
    <col min="5122" max="5123" width="17.5703125" bestFit="1" customWidth="1"/>
    <col min="5124" max="5124" width="15.7109375" bestFit="1" customWidth="1"/>
    <col min="5125" max="5125" width="15" bestFit="1" customWidth="1"/>
    <col min="5126" max="5126" width="15" customWidth="1"/>
    <col min="5127" max="5128" width="18.5703125" bestFit="1" customWidth="1"/>
    <col min="5129" max="5129" width="87.28515625" customWidth="1"/>
    <col min="5368" max="5368" width="14.140625" customWidth="1"/>
    <col min="5369" max="5369" width="9.7109375" customWidth="1"/>
    <col min="5370" max="5370" width="19.140625" customWidth="1"/>
    <col min="5371" max="5371" width="62.42578125" customWidth="1"/>
    <col min="5372" max="5372" width="31" customWidth="1"/>
    <col min="5373" max="5373" width="19.28515625" customWidth="1"/>
    <col min="5374" max="5374" width="15.5703125" bestFit="1" customWidth="1"/>
    <col min="5375" max="5376" width="17.5703125" bestFit="1" customWidth="1"/>
    <col min="5377" max="5377" width="17.5703125" customWidth="1"/>
    <col min="5378" max="5379" width="17.5703125" bestFit="1" customWidth="1"/>
    <col min="5380" max="5380" width="15.7109375" bestFit="1" customWidth="1"/>
    <col min="5381" max="5381" width="15" bestFit="1" customWidth="1"/>
    <col min="5382" max="5382" width="15" customWidth="1"/>
    <col min="5383" max="5384" width="18.5703125" bestFit="1" customWidth="1"/>
    <col min="5385" max="5385" width="87.28515625" customWidth="1"/>
    <col min="5624" max="5624" width="14.140625" customWidth="1"/>
    <col min="5625" max="5625" width="9.7109375" customWidth="1"/>
    <col min="5626" max="5626" width="19.140625" customWidth="1"/>
    <col min="5627" max="5627" width="62.42578125" customWidth="1"/>
    <col min="5628" max="5628" width="31" customWidth="1"/>
    <col min="5629" max="5629" width="19.28515625" customWidth="1"/>
    <col min="5630" max="5630" width="15.5703125" bestFit="1" customWidth="1"/>
    <col min="5631" max="5632" width="17.5703125" bestFit="1" customWidth="1"/>
    <col min="5633" max="5633" width="17.5703125" customWidth="1"/>
    <col min="5634" max="5635" width="17.5703125" bestFit="1" customWidth="1"/>
    <col min="5636" max="5636" width="15.7109375" bestFit="1" customWidth="1"/>
    <col min="5637" max="5637" width="15" bestFit="1" customWidth="1"/>
    <col min="5638" max="5638" width="15" customWidth="1"/>
    <col min="5639" max="5640" width="18.5703125" bestFit="1" customWidth="1"/>
    <col min="5641" max="5641" width="87.28515625" customWidth="1"/>
    <col min="5880" max="5880" width="14.140625" customWidth="1"/>
    <col min="5881" max="5881" width="9.7109375" customWidth="1"/>
    <col min="5882" max="5882" width="19.140625" customWidth="1"/>
    <col min="5883" max="5883" width="62.42578125" customWidth="1"/>
    <col min="5884" max="5884" width="31" customWidth="1"/>
    <col min="5885" max="5885" width="19.28515625" customWidth="1"/>
    <col min="5886" max="5886" width="15.5703125" bestFit="1" customWidth="1"/>
    <col min="5887" max="5888" width="17.5703125" bestFit="1" customWidth="1"/>
    <col min="5889" max="5889" width="17.5703125" customWidth="1"/>
    <col min="5890" max="5891" width="17.5703125" bestFit="1" customWidth="1"/>
    <col min="5892" max="5892" width="15.7109375" bestFit="1" customWidth="1"/>
    <col min="5893" max="5893" width="15" bestFit="1" customWidth="1"/>
    <col min="5894" max="5894" width="15" customWidth="1"/>
    <col min="5895" max="5896" width="18.5703125" bestFit="1" customWidth="1"/>
    <col min="5897" max="5897" width="87.28515625" customWidth="1"/>
    <col min="6136" max="6136" width="14.140625" customWidth="1"/>
    <col min="6137" max="6137" width="9.7109375" customWidth="1"/>
    <col min="6138" max="6138" width="19.140625" customWidth="1"/>
    <col min="6139" max="6139" width="62.42578125" customWidth="1"/>
    <col min="6140" max="6140" width="31" customWidth="1"/>
    <col min="6141" max="6141" width="19.28515625" customWidth="1"/>
    <col min="6142" max="6142" width="15.5703125" bestFit="1" customWidth="1"/>
    <col min="6143" max="6144" width="17.5703125" bestFit="1" customWidth="1"/>
    <col min="6145" max="6145" width="17.5703125" customWidth="1"/>
    <col min="6146" max="6147" width="17.5703125" bestFit="1" customWidth="1"/>
    <col min="6148" max="6148" width="15.7109375" bestFit="1" customWidth="1"/>
    <col min="6149" max="6149" width="15" bestFit="1" customWidth="1"/>
    <col min="6150" max="6150" width="15" customWidth="1"/>
    <col min="6151" max="6152" width="18.5703125" bestFit="1" customWidth="1"/>
    <col min="6153" max="6153" width="87.28515625" customWidth="1"/>
    <col min="6392" max="6392" width="14.140625" customWidth="1"/>
    <col min="6393" max="6393" width="9.7109375" customWidth="1"/>
    <col min="6394" max="6394" width="19.140625" customWidth="1"/>
    <col min="6395" max="6395" width="62.42578125" customWidth="1"/>
    <col min="6396" max="6396" width="31" customWidth="1"/>
    <col min="6397" max="6397" width="19.28515625" customWidth="1"/>
    <col min="6398" max="6398" width="15.5703125" bestFit="1" customWidth="1"/>
    <col min="6399" max="6400" width="17.5703125" bestFit="1" customWidth="1"/>
    <col min="6401" max="6401" width="17.5703125" customWidth="1"/>
    <col min="6402" max="6403" width="17.5703125" bestFit="1" customWidth="1"/>
    <col min="6404" max="6404" width="15.7109375" bestFit="1" customWidth="1"/>
    <col min="6405" max="6405" width="15" bestFit="1" customWidth="1"/>
    <col min="6406" max="6406" width="15" customWidth="1"/>
    <col min="6407" max="6408" width="18.5703125" bestFit="1" customWidth="1"/>
    <col min="6409" max="6409" width="87.28515625" customWidth="1"/>
    <col min="6648" max="6648" width="14.140625" customWidth="1"/>
    <col min="6649" max="6649" width="9.7109375" customWidth="1"/>
    <col min="6650" max="6650" width="19.140625" customWidth="1"/>
    <col min="6651" max="6651" width="62.42578125" customWidth="1"/>
    <col min="6652" max="6652" width="31" customWidth="1"/>
    <col min="6653" max="6653" width="19.28515625" customWidth="1"/>
    <col min="6654" max="6654" width="15.5703125" bestFit="1" customWidth="1"/>
    <col min="6655" max="6656" width="17.5703125" bestFit="1" customWidth="1"/>
    <col min="6657" max="6657" width="17.5703125" customWidth="1"/>
    <col min="6658" max="6659" width="17.5703125" bestFit="1" customWidth="1"/>
    <col min="6660" max="6660" width="15.7109375" bestFit="1" customWidth="1"/>
    <col min="6661" max="6661" width="15" bestFit="1" customWidth="1"/>
    <col min="6662" max="6662" width="15" customWidth="1"/>
    <col min="6663" max="6664" width="18.5703125" bestFit="1" customWidth="1"/>
    <col min="6665" max="6665" width="87.28515625" customWidth="1"/>
    <col min="6904" max="6904" width="14.140625" customWidth="1"/>
    <col min="6905" max="6905" width="9.7109375" customWidth="1"/>
    <col min="6906" max="6906" width="19.140625" customWidth="1"/>
    <col min="6907" max="6907" width="62.42578125" customWidth="1"/>
    <col min="6908" max="6908" width="31" customWidth="1"/>
    <col min="6909" max="6909" width="19.28515625" customWidth="1"/>
    <col min="6910" max="6910" width="15.5703125" bestFit="1" customWidth="1"/>
    <col min="6911" max="6912" width="17.5703125" bestFit="1" customWidth="1"/>
    <col min="6913" max="6913" width="17.5703125" customWidth="1"/>
    <col min="6914" max="6915" width="17.5703125" bestFit="1" customWidth="1"/>
    <col min="6916" max="6916" width="15.7109375" bestFit="1" customWidth="1"/>
    <col min="6917" max="6917" width="15" bestFit="1" customWidth="1"/>
    <col min="6918" max="6918" width="15" customWidth="1"/>
    <col min="6919" max="6920" width="18.5703125" bestFit="1" customWidth="1"/>
    <col min="6921" max="6921" width="87.28515625" customWidth="1"/>
    <col min="7160" max="7160" width="14.140625" customWidth="1"/>
    <col min="7161" max="7161" width="9.7109375" customWidth="1"/>
    <col min="7162" max="7162" width="19.140625" customWidth="1"/>
    <col min="7163" max="7163" width="62.42578125" customWidth="1"/>
    <col min="7164" max="7164" width="31" customWidth="1"/>
    <col min="7165" max="7165" width="19.28515625" customWidth="1"/>
    <col min="7166" max="7166" width="15.5703125" bestFit="1" customWidth="1"/>
    <col min="7167" max="7168" width="17.5703125" bestFit="1" customWidth="1"/>
    <col min="7169" max="7169" width="17.5703125" customWidth="1"/>
    <col min="7170" max="7171" width="17.5703125" bestFit="1" customWidth="1"/>
    <col min="7172" max="7172" width="15.7109375" bestFit="1" customWidth="1"/>
    <col min="7173" max="7173" width="15" bestFit="1" customWidth="1"/>
    <col min="7174" max="7174" width="15" customWidth="1"/>
    <col min="7175" max="7176" width="18.5703125" bestFit="1" customWidth="1"/>
    <col min="7177" max="7177" width="87.28515625" customWidth="1"/>
    <col min="7416" max="7416" width="14.140625" customWidth="1"/>
    <col min="7417" max="7417" width="9.7109375" customWidth="1"/>
    <col min="7418" max="7418" width="19.140625" customWidth="1"/>
    <col min="7419" max="7419" width="62.42578125" customWidth="1"/>
    <col min="7420" max="7420" width="31" customWidth="1"/>
    <col min="7421" max="7421" width="19.28515625" customWidth="1"/>
    <col min="7422" max="7422" width="15.5703125" bestFit="1" customWidth="1"/>
    <col min="7423" max="7424" width="17.5703125" bestFit="1" customWidth="1"/>
    <col min="7425" max="7425" width="17.5703125" customWidth="1"/>
    <col min="7426" max="7427" width="17.5703125" bestFit="1" customWidth="1"/>
    <col min="7428" max="7428" width="15.7109375" bestFit="1" customWidth="1"/>
    <col min="7429" max="7429" width="15" bestFit="1" customWidth="1"/>
    <col min="7430" max="7430" width="15" customWidth="1"/>
    <col min="7431" max="7432" width="18.5703125" bestFit="1" customWidth="1"/>
    <col min="7433" max="7433" width="87.28515625" customWidth="1"/>
    <col min="7672" max="7672" width="14.140625" customWidth="1"/>
    <col min="7673" max="7673" width="9.7109375" customWidth="1"/>
    <col min="7674" max="7674" width="19.140625" customWidth="1"/>
    <col min="7675" max="7675" width="62.42578125" customWidth="1"/>
    <col min="7676" max="7676" width="31" customWidth="1"/>
    <col min="7677" max="7677" width="19.28515625" customWidth="1"/>
    <col min="7678" max="7678" width="15.5703125" bestFit="1" customWidth="1"/>
    <col min="7679" max="7680" width="17.5703125" bestFit="1" customWidth="1"/>
    <col min="7681" max="7681" width="17.5703125" customWidth="1"/>
    <col min="7682" max="7683" width="17.5703125" bestFit="1" customWidth="1"/>
    <col min="7684" max="7684" width="15.7109375" bestFit="1" customWidth="1"/>
    <col min="7685" max="7685" width="15" bestFit="1" customWidth="1"/>
    <col min="7686" max="7686" width="15" customWidth="1"/>
    <col min="7687" max="7688" width="18.5703125" bestFit="1" customWidth="1"/>
    <col min="7689" max="7689" width="87.28515625" customWidth="1"/>
    <col min="7928" max="7928" width="14.140625" customWidth="1"/>
    <col min="7929" max="7929" width="9.7109375" customWidth="1"/>
    <col min="7930" max="7930" width="19.140625" customWidth="1"/>
    <col min="7931" max="7931" width="62.42578125" customWidth="1"/>
    <col min="7932" max="7932" width="31" customWidth="1"/>
    <col min="7933" max="7933" width="19.28515625" customWidth="1"/>
    <col min="7934" max="7934" width="15.5703125" bestFit="1" customWidth="1"/>
    <col min="7935" max="7936" width="17.5703125" bestFit="1" customWidth="1"/>
    <col min="7937" max="7937" width="17.5703125" customWidth="1"/>
    <col min="7938" max="7939" width="17.5703125" bestFit="1" customWidth="1"/>
    <col min="7940" max="7940" width="15.7109375" bestFit="1" customWidth="1"/>
    <col min="7941" max="7941" width="15" bestFit="1" customWidth="1"/>
    <col min="7942" max="7942" width="15" customWidth="1"/>
    <col min="7943" max="7944" width="18.5703125" bestFit="1" customWidth="1"/>
    <col min="7945" max="7945" width="87.28515625" customWidth="1"/>
    <col min="8184" max="8184" width="14.140625" customWidth="1"/>
    <col min="8185" max="8185" width="9.7109375" customWidth="1"/>
    <col min="8186" max="8186" width="19.140625" customWidth="1"/>
    <col min="8187" max="8187" width="62.42578125" customWidth="1"/>
    <col min="8188" max="8188" width="31" customWidth="1"/>
    <col min="8189" max="8189" width="19.28515625" customWidth="1"/>
    <col min="8190" max="8190" width="15.5703125" bestFit="1" customWidth="1"/>
    <col min="8191" max="8192" width="17.5703125" bestFit="1" customWidth="1"/>
    <col min="8193" max="8193" width="17.5703125" customWidth="1"/>
    <col min="8194" max="8195" width="17.5703125" bestFit="1" customWidth="1"/>
    <col min="8196" max="8196" width="15.7109375" bestFit="1" customWidth="1"/>
    <col min="8197" max="8197" width="15" bestFit="1" customWidth="1"/>
    <col min="8198" max="8198" width="15" customWidth="1"/>
    <col min="8199" max="8200" width="18.5703125" bestFit="1" customWidth="1"/>
    <col min="8201" max="8201" width="87.28515625" customWidth="1"/>
    <col min="8440" max="8440" width="14.140625" customWidth="1"/>
    <col min="8441" max="8441" width="9.7109375" customWidth="1"/>
    <col min="8442" max="8442" width="19.140625" customWidth="1"/>
    <col min="8443" max="8443" width="62.42578125" customWidth="1"/>
    <col min="8444" max="8444" width="31" customWidth="1"/>
    <col min="8445" max="8445" width="19.28515625" customWidth="1"/>
    <col min="8446" max="8446" width="15.5703125" bestFit="1" customWidth="1"/>
    <col min="8447" max="8448" width="17.5703125" bestFit="1" customWidth="1"/>
    <col min="8449" max="8449" width="17.5703125" customWidth="1"/>
    <col min="8450" max="8451" width="17.5703125" bestFit="1" customWidth="1"/>
    <col min="8452" max="8452" width="15.7109375" bestFit="1" customWidth="1"/>
    <col min="8453" max="8453" width="15" bestFit="1" customWidth="1"/>
    <col min="8454" max="8454" width="15" customWidth="1"/>
    <col min="8455" max="8456" width="18.5703125" bestFit="1" customWidth="1"/>
    <col min="8457" max="8457" width="87.28515625" customWidth="1"/>
    <col min="8696" max="8696" width="14.140625" customWidth="1"/>
    <col min="8697" max="8697" width="9.7109375" customWidth="1"/>
    <col min="8698" max="8698" width="19.140625" customWidth="1"/>
    <col min="8699" max="8699" width="62.42578125" customWidth="1"/>
    <col min="8700" max="8700" width="31" customWidth="1"/>
    <col min="8701" max="8701" width="19.28515625" customWidth="1"/>
    <col min="8702" max="8702" width="15.5703125" bestFit="1" customWidth="1"/>
    <col min="8703" max="8704" width="17.5703125" bestFit="1" customWidth="1"/>
    <col min="8705" max="8705" width="17.5703125" customWidth="1"/>
    <col min="8706" max="8707" width="17.5703125" bestFit="1" customWidth="1"/>
    <col min="8708" max="8708" width="15.7109375" bestFit="1" customWidth="1"/>
    <col min="8709" max="8709" width="15" bestFit="1" customWidth="1"/>
    <col min="8710" max="8710" width="15" customWidth="1"/>
    <col min="8711" max="8712" width="18.5703125" bestFit="1" customWidth="1"/>
    <col min="8713" max="8713" width="87.28515625" customWidth="1"/>
    <col min="8952" max="8952" width="14.140625" customWidth="1"/>
    <col min="8953" max="8953" width="9.7109375" customWidth="1"/>
    <col min="8954" max="8954" width="19.140625" customWidth="1"/>
    <col min="8955" max="8955" width="62.42578125" customWidth="1"/>
    <col min="8956" max="8956" width="31" customWidth="1"/>
    <col min="8957" max="8957" width="19.28515625" customWidth="1"/>
    <col min="8958" max="8958" width="15.5703125" bestFit="1" customWidth="1"/>
    <col min="8959" max="8960" width="17.5703125" bestFit="1" customWidth="1"/>
    <col min="8961" max="8961" width="17.5703125" customWidth="1"/>
    <col min="8962" max="8963" width="17.5703125" bestFit="1" customWidth="1"/>
    <col min="8964" max="8964" width="15.7109375" bestFit="1" customWidth="1"/>
    <col min="8965" max="8965" width="15" bestFit="1" customWidth="1"/>
    <col min="8966" max="8966" width="15" customWidth="1"/>
    <col min="8967" max="8968" width="18.5703125" bestFit="1" customWidth="1"/>
    <col min="8969" max="8969" width="87.28515625" customWidth="1"/>
    <col min="9208" max="9208" width="14.140625" customWidth="1"/>
    <col min="9209" max="9209" width="9.7109375" customWidth="1"/>
    <col min="9210" max="9210" width="19.140625" customWidth="1"/>
    <col min="9211" max="9211" width="62.42578125" customWidth="1"/>
    <col min="9212" max="9212" width="31" customWidth="1"/>
    <col min="9213" max="9213" width="19.28515625" customWidth="1"/>
    <col min="9214" max="9214" width="15.5703125" bestFit="1" customWidth="1"/>
    <col min="9215" max="9216" width="17.5703125" bestFit="1" customWidth="1"/>
    <col min="9217" max="9217" width="17.5703125" customWidth="1"/>
    <col min="9218" max="9219" width="17.5703125" bestFit="1" customWidth="1"/>
    <col min="9220" max="9220" width="15.7109375" bestFit="1" customWidth="1"/>
    <col min="9221" max="9221" width="15" bestFit="1" customWidth="1"/>
    <col min="9222" max="9222" width="15" customWidth="1"/>
    <col min="9223" max="9224" width="18.5703125" bestFit="1" customWidth="1"/>
    <col min="9225" max="9225" width="87.28515625" customWidth="1"/>
    <col min="9464" max="9464" width="14.140625" customWidth="1"/>
    <col min="9465" max="9465" width="9.7109375" customWidth="1"/>
    <col min="9466" max="9466" width="19.140625" customWidth="1"/>
    <col min="9467" max="9467" width="62.42578125" customWidth="1"/>
    <col min="9468" max="9468" width="31" customWidth="1"/>
    <col min="9469" max="9469" width="19.28515625" customWidth="1"/>
    <col min="9470" max="9470" width="15.5703125" bestFit="1" customWidth="1"/>
    <col min="9471" max="9472" width="17.5703125" bestFit="1" customWidth="1"/>
    <col min="9473" max="9473" width="17.5703125" customWidth="1"/>
    <col min="9474" max="9475" width="17.5703125" bestFit="1" customWidth="1"/>
    <col min="9476" max="9476" width="15.7109375" bestFit="1" customWidth="1"/>
    <col min="9477" max="9477" width="15" bestFit="1" customWidth="1"/>
    <col min="9478" max="9478" width="15" customWidth="1"/>
    <col min="9479" max="9480" width="18.5703125" bestFit="1" customWidth="1"/>
    <col min="9481" max="9481" width="87.28515625" customWidth="1"/>
    <col min="9720" max="9720" width="14.140625" customWidth="1"/>
    <col min="9721" max="9721" width="9.7109375" customWidth="1"/>
    <col min="9722" max="9722" width="19.140625" customWidth="1"/>
    <col min="9723" max="9723" width="62.42578125" customWidth="1"/>
    <col min="9724" max="9724" width="31" customWidth="1"/>
    <col min="9725" max="9725" width="19.28515625" customWidth="1"/>
    <col min="9726" max="9726" width="15.5703125" bestFit="1" customWidth="1"/>
    <col min="9727" max="9728" width="17.5703125" bestFit="1" customWidth="1"/>
    <col min="9729" max="9729" width="17.5703125" customWidth="1"/>
    <col min="9730" max="9731" width="17.5703125" bestFit="1" customWidth="1"/>
    <col min="9732" max="9732" width="15.7109375" bestFit="1" customWidth="1"/>
    <col min="9733" max="9733" width="15" bestFit="1" customWidth="1"/>
    <col min="9734" max="9734" width="15" customWidth="1"/>
    <col min="9735" max="9736" width="18.5703125" bestFit="1" customWidth="1"/>
    <col min="9737" max="9737" width="87.28515625" customWidth="1"/>
    <col min="9976" max="9976" width="14.140625" customWidth="1"/>
    <col min="9977" max="9977" width="9.7109375" customWidth="1"/>
    <col min="9978" max="9978" width="19.140625" customWidth="1"/>
    <col min="9979" max="9979" width="62.42578125" customWidth="1"/>
    <col min="9980" max="9980" width="31" customWidth="1"/>
    <col min="9981" max="9981" width="19.28515625" customWidth="1"/>
    <col min="9982" max="9982" width="15.5703125" bestFit="1" customWidth="1"/>
    <col min="9983" max="9984" width="17.5703125" bestFit="1" customWidth="1"/>
    <col min="9985" max="9985" width="17.5703125" customWidth="1"/>
    <col min="9986" max="9987" width="17.5703125" bestFit="1" customWidth="1"/>
    <col min="9988" max="9988" width="15.7109375" bestFit="1" customWidth="1"/>
    <col min="9989" max="9989" width="15" bestFit="1" customWidth="1"/>
    <col min="9990" max="9990" width="15" customWidth="1"/>
    <col min="9991" max="9992" width="18.5703125" bestFit="1" customWidth="1"/>
    <col min="9993" max="9993" width="87.28515625" customWidth="1"/>
    <col min="10232" max="10232" width="14.140625" customWidth="1"/>
    <col min="10233" max="10233" width="9.7109375" customWidth="1"/>
    <col min="10234" max="10234" width="19.140625" customWidth="1"/>
    <col min="10235" max="10235" width="62.42578125" customWidth="1"/>
    <col min="10236" max="10236" width="31" customWidth="1"/>
    <col min="10237" max="10237" width="19.28515625" customWidth="1"/>
    <col min="10238" max="10238" width="15.5703125" bestFit="1" customWidth="1"/>
    <col min="10239" max="10240" width="17.5703125" bestFit="1" customWidth="1"/>
    <col min="10241" max="10241" width="17.5703125" customWidth="1"/>
    <col min="10242" max="10243" width="17.5703125" bestFit="1" customWidth="1"/>
    <col min="10244" max="10244" width="15.7109375" bestFit="1" customWidth="1"/>
    <col min="10245" max="10245" width="15" bestFit="1" customWidth="1"/>
    <col min="10246" max="10246" width="15" customWidth="1"/>
    <col min="10247" max="10248" width="18.5703125" bestFit="1" customWidth="1"/>
    <col min="10249" max="10249" width="87.28515625" customWidth="1"/>
    <col min="10488" max="10488" width="14.140625" customWidth="1"/>
    <col min="10489" max="10489" width="9.7109375" customWidth="1"/>
    <col min="10490" max="10490" width="19.140625" customWidth="1"/>
    <col min="10491" max="10491" width="62.42578125" customWidth="1"/>
    <col min="10492" max="10492" width="31" customWidth="1"/>
    <col min="10493" max="10493" width="19.28515625" customWidth="1"/>
    <col min="10494" max="10494" width="15.5703125" bestFit="1" customWidth="1"/>
    <col min="10495" max="10496" width="17.5703125" bestFit="1" customWidth="1"/>
    <col min="10497" max="10497" width="17.5703125" customWidth="1"/>
    <col min="10498" max="10499" width="17.5703125" bestFit="1" customWidth="1"/>
    <col min="10500" max="10500" width="15.7109375" bestFit="1" customWidth="1"/>
    <col min="10501" max="10501" width="15" bestFit="1" customWidth="1"/>
    <col min="10502" max="10502" width="15" customWidth="1"/>
    <col min="10503" max="10504" width="18.5703125" bestFit="1" customWidth="1"/>
    <col min="10505" max="10505" width="87.28515625" customWidth="1"/>
    <col min="10744" max="10744" width="14.140625" customWidth="1"/>
    <col min="10745" max="10745" width="9.7109375" customWidth="1"/>
    <col min="10746" max="10746" width="19.140625" customWidth="1"/>
    <col min="10747" max="10747" width="62.42578125" customWidth="1"/>
    <col min="10748" max="10748" width="31" customWidth="1"/>
    <col min="10749" max="10749" width="19.28515625" customWidth="1"/>
    <col min="10750" max="10750" width="15.5703125" bestFit="1" customWidth="1"/>
    <col min="10751" max="10752" width="17.5703125" bestFit="1" customWidth="1"/>
    <col min="10753" max="10753" width="17.5703125" customWidth="1"/>
    <col min="10754" max="10755" width="17.5703125" bestFit="1" customWidth="1"/>
    <col min="10756" max="10756" width="15.7109375" bestFit="1" customWidth="1"/>
    <col min="10757" max="10757" width="15" bestFit="1" customWidth="1"/>
    <col min="10758" max="10758" width="15" customWidth="1"/>
    <col min="10759" max="10760" width="18.5703125" bestFit="1" customWidth="1"/>
    <col min="10761" max="10761" width="87.28515625" customWidth="1"/>
    <col min="11000" max="11000" width="14.140625" customWidth="1"/>
    <col min="11001" max="11001" width="9.7109375" customWidth="1"/>
    <col min="11002" max="11002" width="19.140625" customWidth="1"/>
    <col min="11003" max="11003" width="62.42578125" customWidth="1"/>
    <col min="11004" max="11004" width="31" customWidth="1"/>
    <col min="11005" max="11005" width="19.28515625" customWidth="1"/>
    <col min="11006" max="11006" width="15.5703125" bestFit="1" customWidth="1"/>
    <col min="11007" max="11008" width="17.5703125" bestFit="1" customWidth="1"/>
    <col min="11009" max="11009" width="17.5703125" customWidth="1"/>
    <col min="11010" max="11011" width="17.5703125" bestFit="1" customWidth="1"/>
    <col min="11012" max="11012" width="15.7109375" bestFit="1" customWidth="1"/>
    <col min="11013" max="11013" width="15" bestFit="1" customWidth="1"/>
    <col min="11014" max="11014" width="15" customWidth="1"/>
    <col min="11015" max="11016" width="18.5703125" bestFit="1" customWidth="1"/>
    <col min="11017" max="11017" width="87.28515625" customWidth="1"/>
    <col min="11256" max="11256" width="14.140625" customWidth="1"/>
    <col min="11257" max="11257" width="9.7109375" customWidth="1"/>
    <col min="11258" max="11258" width="19.140625" customWidth="1"/>
    <col min="11259" max="11259" width="62.42578125" customWidth="1"/>
    <col min="11260" max="11260" width="31" customWidth="1"/>
    <col min="11261" max="11261" width="19.28515625" customWidth="1"/>
    <col min="11262" max="11262" width="15.5703125" bestFit="1" customWidth="1"/>
    <col min="11263" max="11264" width="17.5703125" bestFit="1" customWidth="1"/>
    <col min="11265" max="11265" width="17.5703125" customWidth="1"/>
    <col min="11266" max="11267" width="17.5703125" bestFit="1" customWidth="1"/>
    <col min="11268" max="11268" width="15.7109375" bestFit="1" customWidth="1"/>
    <col min="11269" max="11269" width="15" bestFit="1" customWidth="1"/>
    <col min="11270" max="11270" width="15" customWidth="1"/>
    <col min="11271" max="11272" width="18.5703125" bestFit="1" customWidth="1"/>
    <col min="11273" max="11273" width="87.28515625" customWidth="1"/>
    <col min="11512" max="11512" width="14.140625" customWidth="1"/>
    <col min="11513" max="11513" width="9.7109375" customWidth="1"/>
    <col min="11514" max="11514" width="19.140625" customWidth="1"/>
    <col min="11515" max="11515" width="62.42578125" customWidth="1"/>
    <col min="11516" max="11516" width="31" customWidth="1"/>
    <col min="11517" max="11517" width="19.28515625" customWidth="1"/>
    <col min="11518" max="11518" width="15.5703125" bestFit="1" customWidth="1"/>
    <col min="11519" max="11520" width="17.5703125" bestFit="1" customWidth="1"/>
    <col min="11521" max="11521" width="17.5703125" customWidth="1"/>
    <col min="11522" max="11523" width="17.5703125" bestFit="1" customWidth="1"/>
    <col min="11524" max="11524" width="15.7109375" bestFit="1" customWidth="1"/>
    <col min="11525" max="11525" width="15" bestFit="1" customWidth="1"/>
    <col min="11526" max="11526" width="15" customWidth="1"/>
    <col min="11527" max="11528" width="18.5703125" bestFit="1" customWidth="1"/>
    <col min="11529" max="11529" width="87.28515625" customWidth="1"/>
    <col min="11768" max="11768" width="14.140625" customWidth="1"/>
    <col min="11769" max="11769" width="9.7109375" customWidth="1"/>
    <col min="11770" max="11770" width="19.140625" customWidth="1"/>
    <col min="11771" max="11771" width="62.42578125" customWidth="1"/>
    <col min="11772" max="11772" width="31" customWidth="1"/>
    <col min="11773" max="11773" width="19.28515625" customWidth="1"/>
    <col min="11774" max="11774" width="15.5703125" bestFit="1" customWidth="1"/>
    <col min="11775" max="11776" width="17.5703125" bestFit="1" customWidth="1"/>
    <col min="11777" max="11777" width="17.5703125" customWidth="1"/>
    <col min="11778" max="11779" width="17.5703125" bestFit="1" customWidth="1"/>
    <col min="11780" max="11780" width="15.7109375" bestFit="1" customWidth="1"/>
    <col min="11781" max="11781" width="15" bestFit="1" customWidth="1"/>
    <col min="11782" max="11782" width="15" customWidth="1"/>
    <col min="11783" max="11784" width="18.5703125" bestFit="1" customWidth="1"/>
    <col min="11785" max="11785" width="87.28515625" customWidth="1"/>
    <col min="12024" max="12024" width="14.140625" customWidth="1"/>
    <col min="12025" max="12025" width="9.7109375" customWidth="1"/>
    <col min="12026" max="12026" width="19.140625" customWidth="1"/>
    <col min="12027" max="12027" width="62.42578125" customWidth="1"/>
    <col min="12028" max="12028" width="31" customWidth="1"/>
    <col min="12029" max="12029" width="19.28515625" customWidth="1"/>
    <col min="12030" max="12030" width="15.5703125" bestFit="1" customWidth="1"/>
    <col min="12031" max="12032" width="17.5703125" bestFit="1" customWidth="1"/>
    <col min="12033" max="12033" width="17.5703125" customWidth="1"/>
    <col min="12034" max="12035" width="17.5703125" bestFit="1" customWidth="1"/>
    <col min="12036" max="12036" width="15.7109375" bestFit="1" customWidth="1"/>
    <col min="12037" max="12037" width="15" bestFit="1" customWidth="1"/>
    <col min="12038" max="12038" width="15" customWidth="1"/>
    <col min="12039" max="12040" width="18.5703125" bestFit="1" customWidth="1"/>
    <col min="12041" max="12041" width="87.28515625" customWidth="1"/>
    <col min="12280" max="12280" width="14.140625" customWidth="1"/>
    <col min="12281" max="12281" width="9.7109375" customWidth="1"/>
    <col min="12282" max="12282" width="19.140625" customWidth="1"/>
    <col min="12283" max="12283" width="62.42578125" customWidth="1"/>
    <col min="12284" max="12284" width="31" customWidth="1"/>
    <col min="12285" max="12285" width="19.28515625" customWidth="1"/>
    <col min="12286" max="12286" width="15.5703125" bestFit="1" customWidth="1"/>
    <col min="12287" max="12288" width="17.5703125" bestFit="1" customWidth="1"/>
    <col min="12289" max="12289" width="17.5703125" customWidth="1"/>
    <col min="12290" max="12291" width="17.5703125" bestFit="1" customWidth="1"/>
    <col min="12292" max="12292" width="15.7109375" bestFit="1" customWidth="1"/>
    <col min="12293" max="12293" width="15" bestFit="1" customWidth="1"/>
    <col min="12294" max="12294" width="15" customWidth="1"/>
    <col min="12295" max="12296" width="18.5703125" bestFit="1" customWidth="1"/>
    <col min="12297" max="12297" width="87.28515625" customWidth="1"/>
    <col min="12536" max="12536" width="14.140625" customWidth="1"/>
    <col min="12537" max="12537" width="9.7109375" customWidth="1"/>
    <col min="12538" max="12538" width="19.140625" customWidth="1"/>
    <col min="12539" max="12539" width="62.42578125" customWidth="1"/>
    <col min="12540" max="12540" width="31" customWidth="1"/>
    <col min="12541" max="12541" width="19.28515625" customWidth="1"/>
    <col min="12542" max="12542" width="15.5703125" bestFit="1" customWidth="1"/>
    <col min="12543" max="12544" width="17.5703125" bestFit="1" customWidth="1"/>
    <col min="12545" max="12545" width="17.5703125" customWidth="1"/>
    <col min="12546" max="12547" width="17.5703125" bestFit="1" customWidth="1"/>
    <col min="12548" max="12548" width="15.7109375" bestFit="1" customWidth="1"/>
    <col min="12549" max="12549" width="15" bestFit="1" customWidth="1"/>
    <col min="12550" max="12550" width="15" customWidth="1"/>
    <col min="12551" max="12552" width="18.5703125" bestFit="1" customWidth="1"/>
    <col min="12553" max="12553" width="87.28515625" customWidth="1"/>
    <col min="12792" max="12792" width="14.140625" customWidth="1"/>
    <col min="12793" max="12793" width="9.7109375" customWidth="1"/>
    <col min="12794" max="12794" width="19.140625" customWidth="1"/>
    <col min="12795" max="12795" width="62.42578125" customWidth="1"/>
    <col min="12796" max="12796" width="31" customWidth="1"/>
    <col min="12797" max="12797" width="19.28515625" customWidth="1"/>
    <col min="12798" max="12798" width="15.5703125" bestFit="1" customWidth="1"/>
    <col min="12799" max="12800" width="17.5703125" bestFit="1" customWidth="1"/>
    <col min="12801" max="12801" width="17.5703125" customWidth="1"/>
    <col min="12802" max="12803" width="17.5703125" bestFit="1" customWidth="1"/>
    <col min="12804" max="12804" width="15.7109375" bestFit="1" customWidth="1"/>
    <col min="12805" max="12805" width="15" bestFit="1" customWidth="1"/>
    <col min="12806" max="12806" width="15" customWidth="1"/>
    <col min="12807" max="12808" width="18.5703125" bestFit="1" customWidth="1"/>
    <col min="12809" max="12809" width="87.28515625" customWidth="1"/>
    <col min="13048" max="13048" width="14.140625" customWidth="1"/>
    <col min="13049" max="13049" width="9.7109375" customWidth="1"/>
    <col min="13050" max="13050" width="19.140625" customWidth="1"/>
    <col min="13051" max="13051" width="62.42578125" customWidth="1"/>
    <col min="13052" max="13052" width="31" customWidth="1"/>
    <col min="13053" max="13053" width="19.28515625" customWidth="1"/>
    <col min="13054" max="13054" width="15.5703125" bestFit="1" customWidth="1"/>
    <col min="13055" max="13056" width="17.5703125" bestFit="1" customWidth="1"/>
    <col min="13057" max="13057" width="17.5703125" customWidth="1"/>
    <col min="13058" max="13059" width="17.5703125" bestFit="1" customWidth="1"/>
    <col min="13060" max="13060" width="15.7109375" bestFit="1" customWidth="1"/>
    <col min="13061" max="13061" width="15" bestFit="1" customWidth="1"/>
    <col min="13062" max="13062" width="15" customWidth="1"/>
    <col min="13063" max="13064" width="18.5703125" bestFit="1" customWidth="1"/>
    <col min="13065" max="13065" width="87.28515625" customWidth="1"/>
    <col min="13304" max="13304" width="14.140625" customWidth="1"/>
    <col min="13305" max="13305" width="9.7109375" customWidth="1"/>
    <col min="13306" max="13306" width="19.140625" customWidth="1"/>
    <col min="13307" max="13307" width="62.42578125" customWidth="1"/>
    <col min="13308" max="13308" width="31" customWidth="1"/>
    <col min="13309" max="13309" width="19.28515625" customWidth="1"/>
    <col min="13310" max="13310" width="15.5703125" bestFit="1" customWidth="1"/>
    <col min="13311" max="13312" width="17.5703125" bestFit="1" customWidth="1"/>
    <col min="13313" max="13313" width="17.5703125" customWidth="1"/>
    <col min="13314" max="13315" width="17.5703125" bestFit="1" customWidth="1"/>
    <col min="13316" max="13316" width="15.7109375" bestFit="1" customWidth="1"/>
    <col min="13317" max="13317" width="15" bestFit="1" customWidth="1"/>
    <col min="13318" max="13318" width="15" customWidth="1"/>
    <col min="13319" max="13320" width="18.5703125" bestFit="1" customWidth="1"/>
    <col min="13321" max="13321" width="87.28515625" customWidth="1"/>
    <col min="13560" max="13560" width="14.140625" customWidth="1"/>
    <col min="13561" max="13561" width="9.7109375" customWidth="1"/>
    <col min="13562" max="13562" width="19.140625" customWidth="1"/>
    <col min="13563" max="13563" width="62.42578125" customWidth="1"/>
    <col min="13564" max="13564" width="31" customWidth="1"/>
    <col min="13565" max="13565" width="19.28515625" customWidth="1"/>
    <col min="13566" max="13566" width="15.5703125" bestFit="1" customWidth="1"/>
    <col min="13567" max="13568" width="17.5703125" bestFit="1" customWidth="1"/>
    <col min="13569" max="13569" width="17.5703125" customWidth="1"/>
    <col min="13570" max="13571" width="17.5703125" bestFit="1" customWidth="1"/>
    <col min="13572" max="13572" width="15.7109375" bestFit="1" customWidth="1"/>
    <col min="13573" max="13573" width="15" bestFit="1" customWidth="1"/>
    <col min="13574" max="13574" width="15" customWidth="1"/>
    <col min="13575" max="13576" width="18.5703125" bestFit="1" customWidth="1"/>
    <col min="13577" max="13577" width="87.28515625" customWidth="1"/>
    <col min="13816" max="13816" width="14.140625" customWidth="1"/>
    <col min="13817" max="13817" width="9.7109375" customWidth="1"/>
    <col min="13818" max="13818" width="19.140625" customWidth="1"/>
    <col min="13819" max="13819" width="62.42578125" customWidth="1"/>
    <col min="13820" max="13820" width="31" customWidth="1"/>
    <col min="13821" max="13821" width="19.28515625" customWidth="1"/>
    <col min="13822" max="13822" width="15.5703125" bestFit="1" customWidth="1"/>
    <col min="13823" max="13824" width="17.5703125" bestFit="1" customWidth="1"/>
    <col min="13825" max="13825" width="17.5703125" customWidth="1"/>
    <col min="13826" max="13827" width="17.5703125" bestFit="1" customWidth="1"/>
    <col min="13828" max="13828" width="15.7109375" bestFit="1" customWidth="1"/>
    <col min="13829" max="13829" width="15" bestFit="1" customWidth="1"/>
    <col min="13830" max="13830" width="15" customWidth="1"/>
    <col min="13831" max="13832" width="18.5703125" bestFit="1" customWidth="1"/>
    <col min="13833" max="13833" width="87.28515625" customWidth="1"/>
    <col min="14072" max="14072" width="14.140625" customWidth="1"/>
    <col min="14073" max="14073" width="9.7109375" customWidth="1"/>
    <col min="14074" max="14074" width="19.140625" customWidth="1"/>
    <col min="14075" max="14075" width="62.42578125" customWidth="1"/>
    <col min="14076" max="14076" width="31" customWidth="1"/>
    <col min="14077" max="14077" width="19.28515625" customWidth="1"/>
    <col min="14078" max="14078" width="15.5703125" bestFit="1" customWidth="1"/>
    <col min="14079" max="14080" width="17.5703125" bestFit="1" customWidth="1"/>
    <col min="14081" max="14081" width="17.5703125" customWidth="1"/>
    <col min="14082" max="14083" width="17.5703125" bestFit="1" customWidth="1"/>
    <col min="14084" max="14084" width="15.7109375" bestFit="1" customWidth="1"/>
    <col min="14085" max="14085" width="15" bestFit="1" customWidth="1"/>
    <col min="14086" max="14086" width="15" customWidth="1"/>
    <col min="14087" max="14088" width="18.5703125" bestFit="1" customWidth="1"/>
    <col min="14089" max="14089" width="87.28515625" customWidth="1"/>
    <col min="14328" max="14328" width="14.140625" customWidth="1"/>
    <col min="14329" max="14329" width="9.7109375" customWidth="1"/>
    <col min="14330" max="14330" width="19.140625" customWidth="1"/>
    <col min="14331" max="14331" width="62.42578125" customWidth="1"/>
    <col min="14332" max="14332" width="31" customWidth="1"/>
    <col min="14333" max="14333" width="19.28515625" customWidth="1"/>
    <col min="14334" max="14334" width="15.5703125" bestFit="1" customWidth="1"/>
    <col min="14335" max="14336" width="17.5703125" bestFit="1" customWidth="1"/>
    <col min="14337" max="14337" width="17.5703125" customWidth="1"/>
    <col min="14338" max="14339" width="17.5703125" bestFit="1" customWidth="1"/>
    <col min="14340" max="14340" width="15.7109375" bestFit="1" customWidth="1"/>
    <col min="14341" max="14341" width="15" bestFit="1" customWidth="1"/>
    <col min="14342" max="14342" width="15" customWidth="1"/>
    <col min="14343" max="14344" width="18.5703125" bestFit="1" customWidth="1"/>
    <col min="14345" max="14345" width="87.28515625" customWidth="1"/>
    <col min="14584" max="14584" width="14.140625" customWidth="1"/>
    <col min="14585" max="14585" width="9.7109375" customWidth="1"/>
    <col min="14586" max="14586" width="19.140625" customWidth="1"/>
    <col min="14587" max="14587" width="62.42578125" customWidth="1"/>
    <col min="14588" max="14588" width="31" customWidth="1"/>
    <col min="14589" max="14589" width="19.28515625" customWidth="1"/>
    <col min="14590" max="14590" width="15.5703125" bestFit="1" customWidth="1"/>
    <col min="14591" max="14592" width="17.5703125" bestFit="1" customWidth="1"/>
    <col min="14593" max="14593" width="17.5703125" customWidth="1"/>
    <col min="14594" max="14595" width="17.5703125" bestFit="1" customWidth="1"/>
    <col min="14596" max="14596" width="15.7109375" bestFit="1" customWidth="1"/>
    <col min="14597" max="14597" width="15" bestFit="1" customWidth="1"/>
    <col min="14598" max="14598" width="15" customWidth="1"/>
    <col min="14599" max="14600" width="18.5703125" bestFit="1" customWidth="1"/>
    <col min="14601" max="14601" width="87.28515625" customWidth="1"/>
    <col min="14840" max="14840" width="14.140625" customWidth="1"/>
    <col min="14841" max="14841" width="9.7109375" customWidth="1"/>
    <col min="14842" max="14842" width="19.140625" customWidth="1"/>
    <col min="14843" max="14843" width="62.42578125" customWidth="1"/>
    <col min="14844" max="14844" width="31" customWidth="1"/>
    <col min="14845" max="14845" width="19.28515625" customWidth="1"/>
    <col min="14846" max="14846" width="15.5703125" bestFit="1" customWidth="1"/>
    <col min="14847" max="14848" width="17.5703125" bestFit="1" customWidth="1"/>
    <col min="14849" max="14849" width="17.5703125" customWidth="1"/>
    <col min="14850" max="14851" width="17.5703125" bestFit="1" customWidth="1"/>
    <col min="14852" max="14852" width="15.7109375" bestFit="1" customWidth="1"/>
    <col min="14853" max="14853" width="15" bestFit="1" customWidth="1"/>
    <col min="14854" max="14854" width="15" customWidth="1"/>
    <col min="14855" max="14856" width="18.5703125" bestFit="1" customWidth="1"/>
    <col min="14857" max="14857" width="87.28515625" customWidth="1"/>
    <col min="15096" max="15096" width="14.140625" customWidth="1"/>
    <col min="15097" max="15097" width="9.7109375" customWidth="1"/>
    <col min="15098" max="15098" width="19.140625" customWidth="1"/>
    <col min="15099" max="15099" width="62.42578125" customWidth="1"/>
    <col min="15100" max="15100" width="31" customWidth="1"/>
    <col min="15101" max="15101" width="19.28515625" customWidth="1"/>
    <col min="15102" max="15102" width="15.5703125" bestFit="1" customWidth="1"/>
    <col min="15103" max="15104" width="17.5703125" bestFit="1" customWidth="1"/>
    <col min="15105" max="15105" width="17.5703125" customWidth="1"/>
    <col min="15106" max="15107" width="17.5703125" bestFit="1" customWidth="1"/>
    <col min="15108" max="15108" width="15.7109375" bestFit="1" customWidth="1"/>
    <col min="15109" max="15109" width="15" bestFit="1" customWidth="1"/>
    <col min="15110" max="15110" width="15" customWidth="1"/>
    <col min="15111" max="15112" width="18.5703125" bestFit="1" customWidth="1"/>
    <col min="15113" max="15113" width="87.28515625" customWidth="1"/>
    <col min="15352" max="15352" width="14.140625" customWidth="1"/>
    <col min="15353" max="15353" width="9.7109375" customWidth="1"/>
    <col min="15354" max="15354" width="19.140625" customWidth="1"/>
    <col min="15355" max="15355" width="62.42578125" customWidth="1"/>
    <col min="15356" max="15356" width="31" customWidth="1"/>
    <col min="15357" max="15357" width="19.28515625" customWidth="1"/>
    <col min="15358" max="15358" width="15.5703125" bestFit="1" customWidth="1"/>
    <col min="15359" max="15360" width="17.5703125" bestFit="1" customWidth="1"/>
    <col min="15361" max="15361" width="17.5703125" customWidth="1"/>
    <col min="15362" max="15363" width="17.5703125" bestFit="1" customWidth="1"/>
    <col min="15364" max="15364" width="15.7109375" bestFit="1" customWidth="1"/>
    <col min="15365" max="15365" width="15" bestFit="1" customWidth="1"/>
    <col min="15366" max="15366" width="15" customWidth="1"/>
    <col min="15367" max="15368" width="18.5703125" bestFit="1" customWidth="1"/>
    <col min="15369" max="15369" width="87.28515625" customWidth="1"/>
    <col min="15608" max="15608" width="14.140625" customWidth="1"/>
    <col min="15609" max="15609" width="9.7109375" customWidth="1"/>
    <col min="15610" max="15610" width="19.140625" customWidth="1"/>
    <col min="15611" max="15611" width="62.42578125" customWidth="1"/>
    <col min="15612" max="15612" width="31" customWidth="1"/>
    <col min="15613" max="15613" width="19.28515625" customWidth="1"/>
    <col min="15614" max="15614" width="15.5703125" bestFit="1" customWidth="1"/>
    <col min="15615" max="15616" width="17.5703125" bestFit="1" customWidth="1"/>
    <col min="15617" max="15617" width="17.5703125" customWidth="1"/>
    <col min="15618" max="15619" width="17.5703125" bestFit="1" customWidth="1"/>
    <col min="15620" max="15620" width="15.7109375" bestFit="1" customWidth="1"/>
    <col min="15621" max="15621" width="15" bestFit="1" customWidth="1"/>
    <col min="15622" max="15622" width="15" customWidth="1"/>
    <col min="15623" max="15624" width="18.5703125" bestFit="1" customWidth="1"/>
    <col min="15625" max="15625" width="87.28515625" customWidth="1"/>
    <col min="15864" max="15864" width="14.140625" customWidth="1"/>
    <col min="15865" max="15865" width="9.7109375" customWidth="1"/>
    <col min="15866" max="15866" width="19.140625" customWidth="1"/>
    <col min="15867" max="15867" width="62.42578125" customWidth="1"/>
    <col min="15868" max="15868" width="31" customWidth="1"/>
    <col min="15869" max="15869" width="19.28515625" customWidth="1"/>
    <col min="15870" max="15870" width="15.5703125" bestFit="1" customWidth="1"/>
    <col min="15871" max="15872" width="17.5703125" bestFit="1" customWidth="1"/>
    <col min="15873" max="15873" width="17.5703125" customWidth="1"/>
    <col min="15874" max="15875" width="17.5703125" bestFit="1" customWidth="1"/>
    <col min="15876" max="15876" width="15.7109375" bestFit="1" customWidth="1"/>
    <col min="15877" max="15877" width="15" bestFit="1" customWidth="1"/>
    <col min="15878" max="15878" width="15" customWidth="1"/>
    <col min="15879" max="15880" width="18.5703125" bestFit="1" customWidth="1"/>
    <col min="15881" max="15881" width="87.28515625" customWidth="1"/>
    <col min="16120" max="16120" width="14.140625" customWidth="1"/>
    <col min="16121" max="16121" width="9.7109375" customWidth="1"/>
    <col min="16122" max="16122" width="19.140625" customWidth="1"/>
    <col min="16123" max="16123" width="62.42578125" customWidth="1"/>
    <col min="16124" max="16124" width="31" customWidth="1"/>
    <col min="16125" max="16125" width="19.28515625" customWidth="1"/>
    <col min="16126" max="16126" width="15.5703125" bestFit="1" customWidth="1"/>
    <col min="16127" max="16128" width="17.5703125" bestFit="1" customWidth="1"/>
    <col min="16129" max="16129" width="17.5703125" customWidth="1"/>
    <col min="16130" max="16131" width="17.5703125" bestFit="1" customWidth="1"/>
    <col min="16132" max="16132" width="15.7109375" bestFit="1" customWidth="1"/>
    <col min="16133" max="16133" width="15" bestFit="1" customWidth="1"/>
    <col min="16134" max="16134" width="15" customWidth="1"/>
    <col min="16135" max="16136" width="18.5703125" bestFit="1" customWidth="1"/>
    <col min="16137" max="16137" width="87.28515625" customWidth="1"/>
  </cols>
  <sheetData>
    <row r="1" spans="1:13" ht="20.100000000000001" customHeight="1" x14ac:dyDescent="0.25"/>
    <row r="2" spans="1:13" ht="30" customHeight="1" x14ac:dyDescent="0.25">
      <c r="A2" s="191" t="s">
        <v>0</v>
      </c>
      <c r="B2" s="191"/>
      <c r="C2" s="191"/>
      <c r="D2" s="201"/>
      <c r="E2" s="191"/>
      <c r="F2" s="191"/>
      <c r="G2" s="191"/>
      <c r="H2" s="191"/>
      <c r="I2" s="191"/>
      <c r="J2" s="191"/>
      <c r="K2" s="191"/>
    </row>
    <row r="3" spans="1:13" ht="21" customHeight="1" x14ac:dyDescent="0.25">
      <c r="A3" s="192" t="s">
        <v>1</v>
      </c>
      <c r="B3" s="192"/>
      <c r="C3" s="192"/>
      <c r="D3" s="202"/>
      <c r="E3" s="192"/>
      <c r="F3" s="192"/>
      <c r="G3" s="192"/>
      <c r="H3" s="192"/>
      <c r="I3" s="192"/>
      <c r="J3" s="192"/>
      <c r="K3" s="192"/>
    </row>
    <row r="4" spans="1:13" ht="20.100000000000001" customHeight="1" x14ac:dyDescent="0.25">
      <c r="A4" s="3"/>
      <c r="B4" s="3"/>
      <c r="C4" s="117"/>
      <c r="D4" s="139"/>
      <c r="E4" s="3"/>
      <c r="F4" s="3"/>
      <c r="G4" s="26"/>
      <c r="H4" s="3"/>
      <c r="I4" s="3"/>
      <c r="J4" s="3"/>
      <c r="K4" s="3"/>
    </row>
    <row r="5" spans="1:13" ht="30" customHeight="1" x14ac:dyDescent="0.25">
      <c r="A5" s="182" t="s">
        <v>612</v>
      </c>
      <c r="B5" s="182"/>
      <c r="C5" s="182"/>
      <c r="D5" s="203"/>
      <c r="E5" s="182"/>
      <c r="F5" s="182"/>
      <c r="G5" s="182"/>
      <c r="H5" s="182"/>
      <c r="I5" s="182"/>
      <c r="J5" s="182"/>
      <c r="K5" s="182"/>
    </row>
    <row r="6" spans="1:13" ht="20.100000000000001" customHeight="1" x14ac:dyDescent="0.25">
      <c r="A6" s="3"/>
      <c r="B6" s="3"/>
      <c r="C6" s="117"/>
      <c r="D6" s="139"/>
      <c r="E6" s="3"/>
      <c r="F6" s="3"/>
      <c r="G6" s="26"/>
      <c r="H6" s="3"/>
      <c r="I6" s="3"/>
      <c r="J6" s="3"/>
      <c r="K6" s="3"/>
    </row>
    <row r="7" spans="1:13" ht="20.100000000000001" customHeight="1" x14ac:dyDescent="0.25">
      <c r="A7" s="4" t="s">
        <v>21</v>
      </c>
      <c r="B7" s="5"/>
      <c r="C7" s="6"/>
      <c r="D7" s="140" t="s">
        <v>464</v>
      </c>
      <c r="E7" s="1"/>
      <c r="F7" s="134"/>
      <c r="G7" s="27"/>
      <c r="H7" s="5"/>
      <c r="I7" s="5"/>
      <c r="J7" s="5"/>
      <c r="K7" s="5"/>
    </row>
    <row r="8" spans="1:13" ht="20.100000000000001" customHeight="1" x14ac:dyDescent="0.25">
      <c r="A8" s="6" t="s">
        <v>3</v>
      </c>
      <c r="B8" s="7"/>
      <c r="C8" s="124"/>
      <c r="D8" s="141" t="s">
        <v>201</v>
      </c>
      <c r="E8" s="1"/>
      <c r="F8" s="134"/>
      <c r="G8" s="8"/>
      <c r="H8" s="8"/>
      <c r="I8" s="8"/>
      <c r="J8" s="8"/>
      <c r="K8" s="7"/>
    </row>
    <row r="9" spans="1:13" ht="20.100000000000001" customHeight="1" x14ac:dyDescent="0.25">
      <c r="A9" s="6" t="s">
        <v>5</v>
      </c>
      <c r="B9" s="8"/>
      <c r="C9" s="4"/>
      <c r="D9" s="141" t="s">
        <v>202</v>
      </c>
      <c r="E9" s="1"/>
      <c r="F9" s="134"/>
      <c r="G9" s="8"/>
      <c r="H9" s="8"/>
      <c r="I9" s="8"/>
      <c r="J9" s="8"/>
      <c r="K9" s="7"/>
    </row>
    <row r="10" spans="1:13" ht="20.100000000000001" customHeight="1" x14ac:dyDescent="0.25">
      <c r="A10" s="4" t="s">
        <v>6</v>
      </c>
      <c r="B10" s="8"/>
      <c r="C10" s="4"/>
      <c r="D10" s="141" t="s">
        <v>7</v>
      </c>
      <c r="E10" s="1"/>
      <c r="F10" s="134"/>
      <c r="G10" s="8"/>
      <c r="H10" s="8"/>
      <c r="I10" s="8"/>
      <c r="J10" s="8"/>
      <c r="K10" s="7"/>
    </row>
    <row r="11" spans="1:13" ht="20.100000000000001" customHeight="1" thickBot="1" x14ac:dyDescent="0.3">
      <c r="A11" s="1"/>
      <c r="B11" s="9"/>
      <c r="C11" s="118"/>
      <c r="D11" s="142"/>
      <c r="E11" s="1"/>
      <c r="F11" s="134"/>
      <c r="G11" s="1"/>
      <c r="H11" s="1"/>
      <c r="I11" s="1"/>
      <c r="J11" s="1"/>
      <c r="K11" s="10">
        <v>2017</v>
      </c>
    </row>
    <row r="12" spans="1:13" ht="20.100000000000001" customHeight="1" thickBot="1" x14ac:dyDescent="0.3">
      <c r="A12" s="204" t="s">
        <v>8</v>
      </c>
      <c r="B12" s="206" t="s">
        <v>9</v>
      </c>
      <c r="C12" s="206"/>
      <c r="D12" s="207"/>
      <c r="E12" s="178" t="s">
        <v>10</v>
      </c>
      <c r="F12" s="168" t="s">
        <v>11</v>
      </c>
      <c r="G12" s="169" t="s">
        <v>12</v>
      </c>
      <c r="H12" s="175"/>
      <c r="I12" s="175"/>
      <c r="J12" s="175"/>
      <c r="K12" s="169" t="s">
        <v>13</v>
      </c>
    </row>
    <row r="13" spans="1:13" ht="20.100000000000001" customHeight="1" thickBot="1" x14ac:dyDescent="0.3">
      <c r="A13" s="205"/>
      <c r="B13" s="158" t="s">
        <v>14</v>
      </c>
      <c r="C13" s="158" t="s">
        <v>15</v>
      </c>
      <c r="D13" s="159" t="s">
        <v>16</v>
      </c>
      <c r="E13" s="179"/>
      <c r="F13" s="170"/>
      <c r="G13" s="171"/>
      <c r="H13" s="160" t="s">
        <v>203</v>
      </c>
      <c r="I13" s="160" t="s">
        <v>204</v>
      </c>
      <c r="J13" s="160" t="s">
        <v>205</v>
      </c>
      <c r="K13" s="176"/>
      <c r="L13" s="177" t="s">
        <v>607</v>
      </c>
      <c r="M13" s="177" t="s">
        <v>608</v>
      </c>
    </row>
    <row r="14" spans="1:13" s="157" customFormat="1" ht="45.75" customHeight="1" x14ac:dyDescent="0.25">
      <c r="A14" s="121"/>
      <c r="B14" s="145"/>
      <c r="C14" s="152"/>
      <c r="D14" s="122"/>
      <c r="E14" s="122"/>
      <c r="F14" s="131"/>
      <c r="G14" s="147"/>
      <c r="H14" s="148"/>
      <c r="I14" s="148"/>
      <c r="J14" s="148"/>
      <c r="K14" s="120"/>
      <c r="L14" s="172"/>
      <c r="M14" s="172"/>
    </row>
    <row r="15" spans="1:13" s="157" customFormat="1" ht="45.75" customHeight="1" x14ac:dyDescent="0.25">
      <c r="A15" s="144"/>
      <c r="B15" s="145"/>
      <c r="C15" s="152"/>
      <c r="D15" s="122"/>
      <c r="E15" s="122"/>
      <c r="F15" s="131"/>
      <c r="G15" s="147"/>
      <c r="H15" s="148"/>
      <c r="I15" s="148"/>
      <c r="J15" s="148"/>
      <c r="K15" s="120"/>
      <c r="L15" s="172"/>
      <c r="M15" s="172"/>
    </row>
    <row r="16" spans="1:13" s="157" customFormat="1" ht="31.5" customHeight="1" x14ac:dyDescent="0.25">
      <c r="A16" s="121"/>
      <c r="B16" s="145"/>
      <c r="C16" s="152"/>
      <c r="D16" s="127"/>
      <c r="E16" s="127"/>
      <c r="F16" s="131"/>
      <c r="G16" s="147"/>
      <c r="H16" s="148"/>
      <c r="I16" s="148"/>
      <c r="J16" s="148"/>
      <c r="K16" s="120"/>
      <c r="L16" s="172"/>
      <c r="M16" s="172"/>
    </row>
    <row r="17" spans="1:13" s="157" customFormat="1" ht="31.5" customHeight="1" x14ac:dyDescent="0.25">
      <c r="A17" s="121"/>
      <c r="B17" s="145"/>
      <c r="C17" s="152"/>
      <c r="D17" s="127"/>
      <c r="E17" s="127"/>
      <c r="F17" s="131"/>
      <c r="G17" s="147"/>
      <c r="H17" s="148"/>
      <c r="I17" s="148"/>
      <c r="J17" s="148"/>
      <c r="K17" s="120"/>
      <c r="L17" s="172"/>
      <c r="M17" s="172"/>
    </row>
    <row r="18" spans="1:13" s="157" customFormat="1" ht="31.5" customHeight="1" x14ac:dyDescent="0.25">
      <c r="A18" s="144"/>
      <c r="B18" s="145"/>
      <c r="C18" s="152"/>
      <c r="D18" s="127"/>
      <c r="E18" s="127"/>
      <c r="F18" s="131"/>
      <c r="G18" s="147"/>
      <c r="H18" s="148"/>
      <c r="I18" s="148"/>
      <c r="J18" s="148"/>
      <c r="K18" s="120"/>
      <c r="L18" s="172"/>
      <c r="M18" s="172"/>
    </row>
    <row r="19" spans="1:13" s="157" customFormat="1" ht="31.5" customHeight="1" x14ac:dyDescent="0.25">
      <c r="A19" s="121"/>
      <c r="B19" s="145"/>
      <c r="C19" s="152"/>
      <c r="D19" s="127"/>
      <c r="E19" s="127"/>
      <c r="F19" s="131"/>
      <c r="G19" s="147"/>
      <c r="H19" s="148"/>
      <c r="I19" s="148"/>
      <c r="J19" s="148"/>
      <c r="K19" s="155"/>
      <c r="L19" s="172"/>
      <c r="M19" s="172"/>
    </row>
    <row r="20" spans="1:13" s="157" customFormat="1" ht="31.5" customHeight="1" x14ac:dyDescent="0.25">
      <c r="A20" s="121"/>
      <c r="B20" s="145"/>
      <c r="C20" s="152"/>
      <c r="D20" s="127"/>
      <c r="E20" s="127"/>
      <c r="F20" s="131"/>
      <c r="G20" s="147"/>
      <c r="H20" s="148"/>
      <c r="I20" s="148"/>
      <c r="J20" s="148"/>
      <c r="K20" s="120"/>
      <c r="L20" s="172"/>
      <c r="M20" s="172"/>
    </row>
    <row r="21" spans="1:13" s="157" customFormat="1" ht="31.5" customHeight="1" x14ac:dyDescent="0.25">
      <c r="A21" s="144"/>
      <c r="B21" s="145"/>
      <c r="C21" s="152"/>
      <c r="D21" s="127"/>
      <c r="E21" s="127"/>
      <c r="F21" s="131"/>
      <c r="G21" s="147"/>
      <c r="H21" s="148"/>
      <c r="I21" s="148"/>
      <c r="J21" s="148"/>
      <c r="K21" s="120"/>
      <c r="L21" s="172"/>
      <c r="M21" s="172"/>
    </row>
    <row r="22" spans="1:13" s="157" customFormat="1" ht="45.75" customHeight="1" x14ac:dyDescent="0.25">
      <c r="A22" s="121"/>
      <c r="B22" s="145"/>
      <c r="C22" s="152"/>
      <c r="D22" s="127"/>
      <c r="E22" s="122"/>
      <c r="F22" s="131"/>
      <c r="G22" s="147"/>
      <c r="H22" s="148"/>
      <c r="I22" s="148"/>
      <c r="J22" s="148"/>
      <c r="K22" s="120"/>
      <c r="L22" s="172"/>
      <c r="M22" s="172"/>
    </row>
    <row r="23" spans="1:13" s="157" customFormat="1" ht="45.75" customHeight="1" x14ac:dyDescent="0.25">
      <c r="A23" s="121"/>
      <c r="B23" s="145"/>
      <c r="C23" s="152"/>
      <c r="D23" s="127"/>
      <c r="E23" s="127"/>
      <c r="F23" s="129"/>
      <c r="G23" s="147"/>
      <c r="H23" s="148"/>
      <c r="I23" s="148"/>
      <c r="J23" s="148"/>
      <c r="K23" s="120"/>
      <c r="L23" s="172"/>
      <c r="M23" s="172"/>
    </row>
    <row r="24" spans="1:13" s="157" customFormat="1" ht="45.75" customHeight="1" x14ac:dyDescent="0.25">
      <c r="A24" s="144"/>
      <c r="B24" s="145"/>
      <c r="C24" s="152"/>
      <c r="D24" s="127"/>
      <c r="E24" s="127"/>
      <c r="F24" s="129"/>
      <c r="G24" s="147"/>
      <c r="H24" s="148"/>
      <c r="I24" s="148"/>
      <c r="J24" s="148"/>
      <c r="K24" s="120"/>
      <c r="L24" s="172"/>
      <c r="M24" s="172"/>
    </row>
    <row r="25" spans="1:13" s="157" customFormat="1" ht="45.75" customHeight="1" x14ac:dyDescent="0.25">
      <c r="A25" s="121"/>
      <c r="B25" s="145"/>
      <c r="C25" s="152"/>
      <c r="D25" s="127"/>
      <c r="E25" s="127"/>
      <c r="F25" s="129"/>
      <c r="G25" s="147"/>
      <c r="H25" s="148"/>
      <c r="I25" s="148"/>
      <c r="J25" s="148"/>
      <c r="K25" s="120"/>
      <c r="L25" s="172"/>
      <c r="M25" s="172"/>
    </row>
    <row r="26" spans="1:13" s="157" customFormat="1" ht="45.75" customHeight="1" x14ac:dyDescent="0.25">
      <c r="A26" s="121"/>
      <c r="B26" s="145"/>
      <c r="C26" s="152"/>
      <c r="D26" s="127"/>
      <c r="E26" s="122"/>
      <c r="F26" s="129"/>
      <c r="G26" s="147"/>
      <c r="H26" s="148"/>
      <c r="I26" s="148"/>
      <c r="J26" s="148"/>
      <c r="K26" s="120"/>
      <c r="L26" s="172"/>
      <c r="M26" s="172"/>
    </row>
    <row r="27" spans="1:13" s="157" customFormat="1" ht="45.75" customHeight="1" x14ac:dyDescent="0.25">
      <c r="A27" s="144"/>
      <c r="B27" s="145"/>
      <c r="C27" s="152"/>
      <c r="D27" s="127"/>
      <c r="E27" s="167"/>
      <c r="F27" s="129"/>
      <c r="G27" s="147"/>
      <c r="H27" s="148"/>
      <c r="I27" s="148"/>
      <c r="J27" s="148"/>
      <c r="K27" s="120"/>
      <c r="L27" s="172"/>
      <c r="M27" s="172"/>
    </row>
    <row r="28" spans="1:13" s="157" customFormat="1" ht="45.75" customHeight="1" x14ac:dyDescent="0.25">
      <c r="A28" s="121"/>
      <c r="B28" s="145"/>
      <c r="C28" s="152"/>
      <c r="D28" s="127"/>
      <c r="E28" s="167"/>
      <c r="F28" s="165"/>
      <c r="G28" s="147"/>
      <c r="H28" s="148"/>
      <c r="I28" s="148"/>
      <c r="J28" s="148"/>
      <c r="K28" s="120"/>
      <c r="L28" s="172"/>
      <c r="M28" s="172"/>
    </row>
    <row r="29" spans="1:13" s="157" customFormat="1" ht="31.5" customHeight="1" x14ac:dyDescent="0.25">
      <c r="A29" s="121"/>
      <c r="B29" s="145"/>
      <c r="C29" s="152"/>
      <c r="D29" s="127"/>
      <c r="E29" s="127"/>
      <c r="F29" s="131"/>
      <c r="G29" s="147"/>
      <c r="H29" s="148"/>
      <c r="I29" s="148"/>
      <c r="J29" s="148"/>
      <c r="K29" s="120"/>
      <c r="L29" s="172"/>
      <c r="M29" s="172"/>
    </row>
    <row r="30" spans="1:13" s="157" customFormat="1" ht="31.5" customHeight="1" x14ac:dyDescent="0.25">
      <c r="A30" s="144"/>
      <c r="B30" s="145"/>
      <c r="C30" s="152"/>
      <c r="D30" s="127"/>
      <c r="E30" s="127"/>
      <c r="F30" s="131"/>
      <c r="G30" s="147"/>
      <c r="H30" s="148"/>
      <c r="I30" s="148"/>
      <c r="J30" s="148"/>
      <c r="K30" s="120"/>
      <c r="L30" s="172"/>
      <c r="M30" s="172"/>
    </row>
    <row r="31" spans="1:13" s="157" customFormat="1" ht="31.5" customHeight="1" x14ac:dyDescent="0.25">
      <c r="A31" s="121"/>
      <c r="B31" s="145"/>
      <c r="C31" s="152"/>
      <c r="D31" s="127"/>
      <c r="E31" s="127"/>
      <c r="F31" s="131"/>
      <c r="G31" s="147"/>
      <c r="H31" s="148"/>
      <c r="I31" s="148"/>
      <c r="J31" s="148"/>
      <c r="K31" s="120"/>
      <c r="L31" s="172"/>
      <c r="M31" s="172"/>
    </row>
    <row r="32" spans="1:13" s="157" customFormat="1" ht="31.5" customHeight="1" x14ac:dyDescent="0.25">
      <c r="A32" s="121"/>
      <c r="B32" s="145"/>
      <c r="C32" s="152"/>
      <c r="D32" s="127"/>
      <c r="E32" s="127"/>
      <c r="F32" s="131"/>
      <c r="G32" s="147"/>
      <c r="H32" s="148"/>
      <c r="I32" s="148"/>
      <c r="J32" s="148"/>
      <c r="K32" s="120"/>
      <c r="L32" s="172"/>
      <c r="M32" s="172"/>
    </row>
    <row r="33" spans="1:13" s="157" customFormat="1" ht="31.5" customHeight="1" x14ac:dyDescent="0.25">
      <c r="A33" s="144"/>
      <c r="B33" s="145"/>
      <c r="C33" s="152"/>
      <c r="D33" s="127"/>
      <c r="E33" s="127"/>
      <c r="F33" s="131"/>
      <c r="G33" s="147"/>
      <c r="H33" s="148"/>
      <c r="I33" s="148"/>
      <c r="J33" s="148"/>
      <c r="K33" s="120"/>
      <c r="L33" s="172"/>
      <c r="M33" s="172"/>
    </row>
    <row r="34" spans="1:13" s="157" customFormat="1" ht="31.5" customHeight="1" x14ac:dyDescent="0.25">
      <c r="A34" s="121"/>
      <c r="B34" s="145"/>
      <c r="C34" s="152"/>
      <c r="D34" s="127"/>
      <c r="E34" s="127"/>
      <c r="F34" s="131"/>
      <c r="G34" s="147"/>
      <c r="H34" s="148"/>
      <c r="I34" s="148"/>
      <c r="J34" s="148"/>
      <c r="K34" s="120"/>
      <c r="L34" s="172"/>
      <c r="M34" s="172"/>
    </row>
    <row r="35" spans="1:13" s="157" customFormat="1" ht="31.5" customHeight="1" x14ac:dyDescent="0.25">
      <c r="A35" s="121"/>
      <c r="B35" s="145"/>
      <c r="C35" s="152"/>
      <c r="D35" s="127"/>
      <c r="E35" s="127"/>
      <c r="F35" s="131"/>
      <c r="G35" s="147"/>
      <c r="H35" s="148"/>
      <c r="I35" s="148"/>
      <c r="J35" s="148"/>
      <c r="K35" s="120"/>
      <c r="L35" s="172"/>
      <c r="M35" s="172"/>
    </row>
    <row r="36" spans="1:13" s="157" customFormat="1" ht="31.5" customHeight="1" x14ac:dyDescent="0.25">
      <c r="A36" s="121"/>
      <c r="B36" s="145"/>
      <c r="C36" s="152"/>
      <c r="D36" s="127"/>
      <c r="E36" s="127"/>
      <c r="F36" s="131"/>
      <c r="G36" s="147"/>
      <c r="H36" s="148"/>
      <c r="I36" s="148"/>
      <c r="J36" s="148"/>
      <c r="K36" s="120"/>
      <c r="L36" s="172"/>
      <c r="M36" s="172"/>
    </row>
    <row r="37" spans="1:13" s="157" customFormat="1" ht="31.5" customHeight="1" x14ac:dyDescent="0.25">
      <c r="A37" s="144"/>
      <c r="B37" s="145"/>
      <c r="C37" s="152"/>
      <c r="D37" s="127"/>
      <c r="E37" s="127"/>
      <c r="F37" s="131"/>
      <c r="G37" s="147"/>
      <c r="H37" s="148"/>
      <c r="I37" s="148"/>
      <c r="J37" s="148"/>
      <c r="K37" s="120"/>
      <c r="L37" s="172"/>
      <c r="M37" s="172"/>
    </row>
    <row r="38" spans="1:13" s="157" customFormat="1" ht="31.5" customHeight="1" x14ac:dyDescent="0.25">
      <c r="A38" s="121"/>
      <c r="B38" s="145"/>
      <c r="C38" s="152"/>
      <c r="D38" s="127"/>
      <c r="E38" s="127"/>
      <c r="F38" s="131"/>
      <c r="G38" s="147"/>
      <c r="H38" s="148"/>
      <c r="I38" s="148"/>
      <c r="J38" s="148"/>
      <c r="K38" s="120"/>
      <c r="L38" s="172"/>
      <c r="M38" s="172"/>
    </row>
    <row r="39" spans="1:13" s="157" customFormat="1" ht="31.5" customHeight="1" x14ac:dyDescent="0.25">
      <c r="A39" s="121"/>
      <c r="B39" s="145"/>
      <c r="C39" s="152"/>
      <c r="D39" s="127"/>
      <c r="E39" s="127"/>
      <c r="F39" s="131"/>
      <c r="G39" s="147"/>
      <c r="H39" s="148"/>
      <c r="I39" s="148"/>
      <c r="J39" s="148"/>
      <c r="K39" s="120"/>
      <c r="L39" s="172"/>
      <c r="M39" s="172"/>
    </row>
    <row r="40" spans="1:13" s="157" customFormat="1" ht="45.75" customHeight="1" x14ac:dyDescent="0.25">
      <c r="A40" s="144"/>
      <c r="B40" s="145"/>
      <c r="C40" s="152"/>
      <c r="D40" s="127"/>
      <c r="E40" s="122"/>
      <c r="F40" s="165"/>
      <c r="G40" s="147"/>
      <c r="H40" s="148"/>
      <c r="I40" s="148"/>
      <c r="J40" s="148"/>
      <c r="K40" s="120"/>
      <c r="L40" s="172"/>
      <c r="M40" s="172"/>
    </row>
    <row r="41" spans="1:13" s="157" customFormat="1" ht="45.75" customHeight="1" x14ac:dyDescent="0.25">
      <c r="A41" s="121"/>
      <c r="B41" s="145"/>
      <c r="C41" s="152"/>
      <c r="D41" s="127"/>
      <c r="E41" s="122"/>
      <c r="F41" s="165"/>
      <c r="G41" s="147"/>
      <c r="H41" s="148"/>
      <c r="I41" s="148"/>
      <c r="J41" s="148"/>
      <c r="K41" s="120"/>
      <c r="L41" s="172"/>
      <c r="M41" s="172"/>
    </row>
    <row r="42" spans="1:13" s="157" customFormat="1" ht="45.75" customHeight="1" x14ac:dyDescent="0.25">
      <c r="A42" s="121"/>
      <c r="B42" s="145"/>
      <c r="C42" s="152"/>
      <c r="D42" s="127"/>
      <c r="E42" s="122"/>
      <c r="F42" s="165"/>
      <c r="G42" s="147"/>
      <c r="H42" s="148"/>
      <c r="I42" s="148"/>
      <c r="J42" s="148"/>
      <c r="K42" s="120"/>
      <c r="L42" s="172"/>
      <c r="M42" s="172"/>
    </row>
    <row r="43" spans="1:13" s="157" customFormat="1" ht="45.75" customHeight="1" x14ac:dyDescent="0.25">
      <c r="A43" s="144"/>
      <c r="B43" s="145"/>
      <c r="C43" s="152"/>
      <c r="D43" s="127"/>
      <c r="E43" s="122"/>
      <c r="F43" s="165"/>
      <c r="G43" s="147"/>
      <c r="H43" s="148"/>
      <c r="I43" s="148"/>
      <c r="J43" s="148"/>
      <c r="K43" s="120"/>
      <c r="L43" s="172"/>
      <c r="M43" s="172"/>
    </row>
    <row r="44" spans="1:13" s="157" customFormat="1" ht="45.75" customHeight="1" x14ac:dyDescent="0.25">
      <c r="A44" s="121"/>
      <c r="B44" s="145"/>
      <c r="C44" s="152"/>
      <c r="D44" s="127"/>
      <c r="E44" s="122"/>
      <c r="F44" s="165"/>
      <c r="G44" s="147"/>
      <c r="H44" s="148"/>
      <c r="I44" s="148"/>
      <c r="J44" s="148"/>
      <c r="K44" s="120"/>
      <c r="L44" s="172"/>
      <c r="M44" s="172"/>
    </row>
    <row r="45" spans="1:13" s="157" customFormat="1" ht="45.75" customHeight="1" x14ac:dyDescent="0.25">
      <c r="A45" s="121"/>
      <c r="B45" s="145"/>
      <c r="C45" s="152"/>
      <c r="D45" s="127"/>
      <c r="E45" s="122"/>
      <c r="F45" s="165"/>
      <c r="G45" s="147"/>
      <c r="H45" s="148"/>
      <c r="I45" s="148"/>
      <c r="J45" s="148"/>
      <c r="K45" s="120"/>
      <c r="L45" s="172"/>
      <c r="M45" s="172"/>
    </row>
    <row r="46" spans="1:13" s="157" customFormat="1" ht="45.75" customHeight="1" x14ac:dyDescent="0.25">
      <c r="A46" s="144"/>
      <c r="B46" s="145"/>
      <c r="C46" s="152"/>
      <c r="D46" s="127"/>
      <c r="E46" s="167"/>
      <c r="F46" s="129"/>
      <c r="G46" s="147"/>
      <c r="H46" s="148"/>
      <c r="I46" s="148"/>
      <c r="J46" s="148"/>
      <c r="K46" s="120"/>
      <c r="L46" s="172"/>
      <c r="M46" s="172"/>
    </row>
    <row r="47" spans="1:13" s="157" customFormat="1" ht="45.75" customHeight="1" x14ac:dyDescent="0.25">
      <c r="A47" s="121"/>
      <c r="B47" s="145"/>
      <c r="C47" s="152"/>
      <c r="D47" s="127"/>
      <c r="E47" s="167"/>
      <c r="F47" s="129"/>
      <c r="G47" s="147"/>
      <c r="H47" s="148"/>
      <c r="I47" s="153"/>
      <c r="J47" s="148"/>
      <c r="K47" s="120"/>
      <c r="L47" s="172"/>
      <c r="M47" s="172"/>
    </row>
    <row r="48" spans="1:13" s="157" customFormat="1" ht="45.75" customHeight="1" x14ac:dyDescent="0.25">
      <c r="A48" s="121"/>
      <c r="B48" s="145"/>
      <c r="C48" s="152"/>
      <c r="D48" s="127"/>
      <c r="E48" s="167"/>
      <c r="F48" s="129"/>
      <c r="G48" s="147"/>
      <c r="H48" s="148"/>
      <c r="I48" s="153"/>
      <c r="J48" s="148"/>
      <c r="K48" s="120"/>
      <c r="L48" s="172"/>
      <c r="M48" s="172"/>
    </row>
    <row r="49" spans="1:13" s="157" customFormat="1" ht="45.75" customHeight="1" x14ac:dyDescent="0.25">
      <c r="A49" s="144"/>
      <c r="B49" s="145"/>
      <c r="C49" s="152"/>
      <c r="D49" s="127"/>
      <c r="E49" s="167"/>
      <c r="F49" s="129"/>
      <c r="G49" s="147"/>
      <c r="H49" s="148"/>
      <c r="I49" s="153"/>
      <c r="J49" s="148"/>
      <c r="K49" s="120"/>
      <c r="L49" s="172"/>
      <c r="M49" s="172"/>
    </row>
    <row r="50" spans="1:13" s="157" customFormat="1" ht="45.75" customHeight="1" x14ac:dyDescent="0.25">
      <c r="A50" s="121"/>
      <c r="B50" s="145"/>
      <c r="C50" s="152"/>
      <c r="D50" s="127"/>
      <c r="E50" s="167"/>
      <c r="F50" s="129"/>
      <c r="G50" s="147"/>
      <c r="H50" s="148"/>
      <c r="I50" s="153"/>
      <c r="J50" s="148"/>
      <c r="K50" s="120"/>
      <c r="L50" s="172"/>
      <c r="M50" s="172"/>
    </row>
    <row r="51" spans="1:13" s="157" customFormat="1" ht="45.75" customHeight="1" x14ac:dyDescent="0.25">
      <c r="A51" s="121"/>
      <c r="B51" s="145"/>
      <c r="C51" s="152"/>
      <c r="D51" s="127"/>
      <c r="E51" s="167"/>
      <c r="F51" s="129"/>
      <c r="G51" s="147"/>
      <c r="H51" s="148"/>
      <c r="I51" s="153"/>
      <c r="J51" s="148"/>
      <c r="K51" s="120"/>
      <c r="L51" s="172"/>
      <c r="M51" s="172"/>
    </row>
    <row r="52" spans="1:13" s="157" customFormat="1" ht="45.75" customHeight="1" x14ac:dyDescent="0.25">
      <c r="A52" s="144"/>
      <c r="B52" s="145"/>
      <c r="C52" s="152"/>
      <c r="D52" s="127"/>
      <c r="E52" s="167"/>
      <c r="F52" s="129"/>
      <c r="G52" s="147"/>
      <c r="H52" s="148"/>
      <c r="I52" s="153"/>
      <c r="J52" s="148"/>
      <c r="K52" s="120"/>
      <c r="L52" s="172"/>
      <c r="M52" s="172"/>
    </row>
    <row r="53" spans="1:13" s="157" customFormat="1" ht="45.75" customHeight="1" x14ac:dyDescent="0.25">
      <c r="A53" s="121"/>
      <c r="B53" s="145"/>
      <c r="C53" s="152"/>
      <c r="D53" s="127"/>
      <c r="E53" s="127"/>
      <c r="F53" s="129"/>
      <c r="G53" s="147"/>
      <c r="H53" s="148"/>
      <c r="I53" s="161"/>
      <c r="J53" s="148"/>
      <c r="K53" s="120"/>
      <c r="L53" s="172"/>
      <c r="M53" s="172"/>
    </row>
    <row r="54" spans="1:13" s="157" customFormat="1" ht="45.75" customHeight="1" x14ac:dyDescent="0.25">
      <c r="A54" s="121"/>
      <c r="B54" s="145"/>
      <c r="C54" s="152"/>
      <c r="D54" s="127"/>
      <c r="E54" s="127"/>
      <c r="F54" s="129"/>
      <c r="G54" s="147"/>
      <c r="H54" s="148"/>
      <c r="I54" s="161"/>
      <c r="J54" s="148"/>
      <c r="K54" s="120"/>
      <c r="L54" s="172"/>
      <c r="M54" s="172"/>
    </row>
    <row r="55" spans="1:13" s="157" customFormat="1" ht="45.75" customHeight="1" x14ac:dyDescent="0.25">
      <c r="A55" s="144"/>
      <c r="B55" s="145"/>
      <c r="C55" s="152"/>
      <c r="D55" s="127"/>
      <c r="E55" s="127"/>
      <c r="F55" s="129"/>
      <c r="G55" s="147"/>
      <c r="H55" s="148"/>
      <c r="I55" s="161"/>
      <c r="J55" s="148"/>
      <c r="K55" s="120"/>
      <c r="L55" s="172"/>
      <c r="M55" s="172"/>
    </row>
    <row r="56" spans="1:13" s="157" customFormat="1" ht="45.75" customHeight="1" x14ac:dyDescent="0.25">
      <c r="A56" s="121"/>
      <c r="B56" s="145"/>
      <c r="C56" s="152"/>
      <c r="D56" s="127"/>
      <c r="E56" s="127"/>
      <c r="F56" s="129"/>
      <c r="G56" s="147"/>
      <c r="H56" s="148"/>
      <c r="I56" s="161"/>
      <c r="J56" s="148"/>
      <c r="K56" s="120"/>
      <c r="L56" s="172"/>
      <c r="M56" s="172"/>
    </row>
    <row r="57" spans="1:13" s="157" customFormat="1" ht="45.75" customHeight="1" x14ac:dyDescent="0.25">
      <c r="A57" s="121"/>
      <c r="B57" s="145"/>
      <c r="C57" s="152"/>
      <c r="D57" s="127"/>
      <c r="E57" s="127"/>
      <c r="F57" s="129"/>
      <c r="G57" s="147"/>
      <c r="H57" s="148"/>
      <c r="I57" s="161"/>
      <c r="J57" s="148"/>
      <c r="K57" s="120"/>
      <c r="L57" s="172"/>
      <c r="M57" s="172"/>
    </row>
    <row r="58" spans="1:13" s="157" customFormat="1" ht="45.75" customHeight="1" x14ac:dyDescent="0.25">
      <c r="A58" s="144"/>
      <c r="B58" s="145"/>
      <c r="C58" s="152"/>
      <c r="D58" s="127"/>
      <c r="E58" s="167"/>
      <c r="F58" s="129"/>
      <c r="G58" s="147"/>
      <c r="H58" s="148"/>
      <c r="I58" s="148"/>
      <c r="J58" s="148"/>
      <c r="K58" s="120"/>
      <c r="L58" s="172"/>
      <c r="M58" s="172"/>
    </row>
    <row r="59" spans="1:13" s="157" customFormat="1" ht="45.75" customHeight="1" x14ac:dyDescent="0.25">
      <c r="A59" s="121"/>
      <c r="B59" s="145"/>
      <c r="C59" s="152"/>
      <c r="D59" s="127"/>
      <c r="E59" s="167"/>
      <c r="F59" s="129"/>
      <c r="G59" s="147"/>
      <c r="H59" s="148"/>
      <c r="I59" s="148"/>
      <c r="J59" s="148"/>
      <c r="K59" s="120"/>
      <c r="L59" s="172"/>
      <c r="M59" s="172"/>
    </row>
    <row r="60" spans="1:13" s="157" customFormat="1" ht="31.5" customHeight="1" x14ac:dyDescent="0.25">
      <c r="A60" s="121"/>
      <c r="B60" s="145"/>
      <c r="C60" s="152"/>
      <c r="D60" s="127"/>
      <c r="E60" s="127"/>
      <c r="F60" s="131"/>
      <c r="G60" s="147"/>
      <c r="H60" s="148"/>
      <c r="I60" s="148"/>
      <c r="J60" s="148"/>
      <c r="K60" s="120"/>
      <c r="L60" s="172"/>
      <c r="M60" s="172"/>
    </row>
    <row r="61" spans="1:13" s="157" customFormat="1" ht="31.5" customHeight="1" x14ac:dyDescent="0.25">
      <c r="A61" s="121"/>
      <c r="B61" s="145"/>
      <c r="C61" s="152"/>
      <c r="D61" s="127"/>
      <c r="E61" s="127"/>
      <c r="F61" s="131"/>
      <c r="G61" s="147"/>
      <c r="H61" s="148"/>
      <c r="I61" s="148"/>
      <c r="J61" s="148"/>
      <c r="K61" s="120"/>
      <c r="L61" s="172"/>
      <c r="M61" s="172"/>
    </row>
    <row r="62" spans="1:13" s="157" customFormat="1" ht="31.5" customHeight="1" x14ac:dyDescent="0.25">
      <c r="A62" s="144"/>
      <c r="B62" s="145"/>
      <c r="C62" s="152"/>
      <c r="D62" s="127"/>
      <c r="E62" s="127"/>
      <c r="F62" s="131"/>
      <c r="G62" s="147"/>
      <c r="H62" s="148"/>
      <c r="I62" s="148"/>
      <c r="J62" s="148"/>
      <c r="K62" s="120"/>
      <c r="L62" s="172"/>
      <c r="M62" s="172"/>
    </row>
    <row r="63" spans="1:13" s="157" customFormat="1" ht="31.5" customHeight="1" x14ac:dyDescent="0.25">
      <c r="A63" s="121"/>
      <c r="B63" s="145"/>
      <c r="C63" s="152"/>
      <c r="D63" s="127"/>
      <c r="E63" s="127"/>
      <c r="F63" s="131"/>
      <c r="G63" s="147"/>
      <c r="H63" s="148"/>
      <c r="I63" s="148"/>
      <c r="J63" s="148"/>
      <c r="K63" s="120"/>
      <c r="L63" s="172"/>
      <c r="M63" s="172"/>
    </row>
    <row r="64" spans="1:13" s="157" customFormat="1" ht="31.5" customHeight="1" x14ac:dyDescent="0.25">
      <c r="A64" s="144"/>
      <c r="B64" s="145"/>
      <c r="C64" s="152"/>
      <c r="D64" s="127"/>
      <c r="E64" s="127"/>
      <c r="F64" s="131"/>
      <c r="G64" s="147"/>
      <c r="H64" s="148"/>
      <c r="I64" s="148"/>
      <c r="J64" s="148"/>
      <c r="K64" s="120"/>
      <c r="L64" s="172"/>
      <c r="M64" s="172"/>
    </row>
    <row r="65" spans="1:13" s="157" customFormat="1" ht="45.75" customHeight="1" x14ac:dyDescent="0.25">
      <c r="A65" s="121"/>
      <c r="B65" s="145"/>
      <c r="C65" s="152"/>
      <c r="D65" s="127"/>
      <c r="E65" s="167"/>
      <c r="F65" s="129"/>
      <c r="G65" s="147"/>
      <c r="H65" s="148"/>
      <c r="I65" s="148"/>
      <c r="J65" s="148"/>
      <c r="K65" s="120"/>
      <c r="L65" s="172"/>
      <c r="M65" s="172"/>
    </row>
    <row r="66" spans="1:13" s="157" customFormat="1" ht="45.75" customHeight="1" x14ac:dyDescent="0.25">
      <c r="A66" s="144"/>
      <c r="B66" s="145"/>
      <c r="C66" s="152"/>
      <c r="D66" s="127"/>
      <c r="E66" s="122"/>
      <c r="F66" s="129"/>
      <c r="G66" s="147"/>
      <c r="H66" s="148"/>
      <c r="I66" s="148"/>
      <c r="J66" s="148"/>
      <c r="K66" s="120"/>
      <c r="L66" s="172"/>
      <c r="M66" s="172"/>
    </row>
    <row r="67" spans="1:13" s="157" customFormat="1" ht="45.75" customHeight="1" x14ac:dyDescent="0.25">
      <c r="A67" s="121"/>
      <c r="B67" s="145"/>
      <c r="C67" s="152"/>
      <c r="D67" s="127"/>
      <c r="E67" s="127"/>
      <c r="F67" s="131"/>
      <c r="G67" s="147"/>
      <c r="H67" s="148"/>
      <c r="I67" s="148"/>
      <c r="J67" s="148"/>
      <c r="K67" s="120"/>
      <c r="L67" s="172"/>
      <c r="M67" s="172"/>
    </row>
    <row r="68" spans="1:13" s="157" customFormat="1" ht="45.75" customHeight="1" x14ac:dyDescent="0.25">
      <c r="A68" s="121"/>
      <c r="B68" s="145"/>
      <c r="C68" s="152"/>
      <c r="D68" s="127"/>
      <c r="E68" s="127"/>
      <c r="F68" s="131"/>
      <c r="G68" s="147"/>
      <c r="H68" s="148"/>
      <c r="I68" s="148"/>
      <c r="J68" s="148"/>
      <c r="K68" s="120"/>
      <c r="L68" s="172"/>
      <c r="M68" s="172"/>
    </row>
    <row r="69" spans="1:13" s="157" customFormat="1" ht="31.5" customHeight="1" x14ac:dyDescent="0.25">
      <c r="A69" s="121"/>
      <c r="B69" s="145"/>
      <c r="C69" s="152"/>
      <c r="D69" s="127"/>
      <c r="E69" s="127"/>
      <c r="F69" s="131"/>
      <c r="G69" s="147"/>
      <c r="H69" s="148"/>
      <c r="I69" s="148"/>
      <c r="J69" s="148"/>
      <c r="K69" s="155"/>
      <c r="L69" s="172"/>
      <c r="M69" s="172"/>
    </row>
    <row r="70" spans="1:13" s="157" customFormat="1" ht="31.5" customHeight="1" x14ac:dyDescent="0.25">
      <c r="A70" s="121"/>
      <c r="B70" s="145"/>
      <c r="C70" s="152"/>
      <c r="D70" s="127"/>
      <c r="E70" s="127"/>
      <c r="F70" s="131"/>
      <c r="G70" s="147"/>
      <c r="H70" s="148"/>
      <c r="I70" s="148"/>
      <c r="J70" s="148"/>
      <c r="K70" s="120"/>
      <c r="L70" s="172"/>
      <c r="M70" s="172"/>
    </row>
    <row r="71" spans="1:13" s="157" customFormat="1" ht="31.5" customHeight="1" x14ac:dyDescent="0.25">
      <c r="A71" s="121"/>
      <c r="B71" s="145"/>
      <c r="C71" s="152"/>
      <c r="D71" s="127"/>
      <c r="E71" s="127"/>
      <c r="F71" s="131"/>
      <c r="G71" s="147"/>
      <c r="H71" s="148"/>
      <c r="I71" s="148"/>
      <c r="J71" s="148"/>
      <c r="K71" s="120"/>
      <c r="L71" s="172"/>
      <c r="M71" s="172"/>
    </row>
    <row r="72" spans="1:13" s="157" customFormat="1" ht="31.5" customHeight="1" x14ac:dyDescent="0.25">
      <c r="A72" s="144"/>
      <c r="B72" s="145"/>
      <c r="C72" s="152"/>
      <c r="D72" s="127"/>
      <c r="E72" s="127"/>
      <c r="F72" s="131"/>
      <c r="G72" s="147"/>
      <c r="H72" s="148"/>
      <c r="I72" s="148"/>
      <c r="J72" s="148"/>
      <c r="K72" s="120"/>
      <c r="L72" s="172"/>
      <c r="M72" s="172"/>
    </row>
    <row r="73" spans="1:13" s="157" customFormat="1" ht="31.5" customHeight="1" x14ac:dyDescent="0.25">
      <c r="A73" s="121"/>
      <c r="B73" s="145"/>
      <c r="C73" s="152"/>
      <c r="D73" s="127"/>
      <c r="E73" s="127"/>
      <c r="F73" s="131"/>
      <c r="G73" s="147"/>
      <c r="H73" s="148"/>
      <c r="I73" s="148"/>
      <c r="J73" s="148"/>
      <c r="K73" s="120"/>
      <c r="L73" s="172"/>
      <c r="M73" s="172"/>
    </row>
    <row r="74" spans="1:13" s="157" customFormat="1" ht="31.5" customHeight="1" x14ac:dyDescent="0.25">
      <c r="A74" s="144"/>
      <c r="B74" s="145"/>
      <c r="C74" s="152"/>
      <c r="D74" s="127"/>
      <c r="E74" s="127"/>
      <c r="F74" s="131"/>
      <c r="G74" s="147"/>
      <c r="H74" s="148"/>
      <c r="I74" s="148"/>
      <c r="J74" s="148"/>
      <c r="K74" s="120"/>
      <c r="L74" s="172"/>
      <c r="M74" s="172"/>
    </row>
    <row r="75" spans="1:13" s="157" customFormat="1" ht="31.5" customHeight="1" x14ac:dyDescent="0.25">
      <c r="A75" s="121"/>
      <c r="B75" s="145"/>
      <c r="C75" s="152"/>
      <c r="D75" s="127"/>
      <c r="E75" s="127"/>
      <c r="F75" s="131"/>
      <c r="G75" s="147"/>
      <c r="H75" s="148"/>
      <c r="I75" s="148"/>
      <c r="J75" s="148"/>
      <c r="K75" s="120"/>
      <c r="L75" s="172"/>
      <c r="M75" s="172"/>
    </row>
    <row r="76" spans="1:13" s="157" customFormat="1" ht="31.5" customHeight="1" x14ac:dyDescent="0.25">
      <c r="A76" s="144"/>
      <c r="B76" s="145"/>
      <c r="C76" s="152"/>
      <c r="D76" s="127"/>
      <c r="E76" s="127"/>
      <c r="F76" s="131"/>
      <c r="G76" s="147"/>
      <c r="H76" s="148"/>
      <c r="I76" s="148"/>
      <c r="J76" s="148"/>
      <c r="K76" s="120"/>
      <c r="L76" s="172"/>
      <c r="M76" s="172"/>
    </row>
    <row r="77" spans="1:13" s="157" customFormat="1" ht="31.5" customHeight="1" x14ac:dyDescent="0.25">
      <c r="A77" s="121"/>
      <c r="B77" s="145"/>
      <c r="C77" s="152"/>
      <c r="D77" s="127"/>
      <c r="E77" s="127"/>
      <c r="F77" s="131"/>
      <c r="G77" s="147"/>
      <c r="H77" s="148"/>
      <c r="I77" s="148"/>
      <c r="J77" s="148"/>
      <c r="K77" s="120"/>
      <c r="L77" s="172"/>
      <c r="M77" s="172"/>
    </row>
    <row r="78" spans="1:13" s="157" customFormat="1" ht="31.5" customHeight="1" x14ac:dyDescent="0.25">
      <c r="A78" s="144"/>
      <c r="B78" s="145"/>
      <c r="C78" s="152"/>
      <c r="D78" s="127"/>
      <c r="E78" s="127"/>
      <c r="F78" s="131"/>
      <c r="G78" s="147"/>
      <c r="H78" s="148"/>
      <c r="I78" s="148"/>
      <c r="J78" s="148"/>
      <c r="K78" s="120"/>
      <c r="L78" s="172"/>
      <c r="M78" s="172"/>
    </row>
    <row r="79" spans="1:13" s="157" customFormat="1" ht="31.5" customHeight="1" x14ac:dyDescent="0.25">
      <c r="A79" s="121"/>
      <c r="B79" s="145"/>
      <c r="C79" s="152"/>
      <c r="D79" s="127"/>
      <c r="E79" s="127"/>
      <c r="F79" s="131"/>
      <c r="G79" s="147"/>
      <c r="H79" s="148"/>
      <c r="I79" s="148"/>
      <c r="J79" s="148"/>
      <c r="K79" s="120"/>
      <c r="L79" s="172"/>
      <c r="M79" s="172"/>
    </row>
    <row r="80" spans="1:13" s="157" customFormat="1" ht="31.5" customHeight="1" x14ac:dyDescent="0.25">
      <c r="A80" s="121"/>
      <c r="B80" s="145"/>
      <c r="C80" s="152"/>
      <c r="D80" s="127"/>
      <c r="E80" s="127"/>
      <c r="F80" s="131"/>
      <c r="G80" s="147"/>
      <c r="H80" s="148"/>
      <c r="I80" s="148"/>
      <c r="J80" s="148"/>
      <c r="K80" s="120"/>
      <c r="L80" s="172"/>
      <c r="M80" s="172"/>
    </row>
    <row r="81" spans="1:13" s="157" customFormat="1" ht="31.5" customHeight="1" x14ac:dyDescent="0.25">
      <c r="A81" s="144"/>
      <c r="B81" s="145"/>
      <c r="C81" s="152"/>
      <c r="D81" s="127"/>
      <c r="E81" s="127"/>
      <c r="F81" s="131"/>
      <c r="G81" s="147"/>
      <c r="H81" s="148"/>
      <c r="I81" s="148"/>
      <c r="J81" s="148"/>
      <c r="K81" s="120"/>
      <c r="L81" s="172"/>
      <c r="M81" s="172"/>
    </row>
    <row r="82" spans="1:13" s="157" customFormat="1" ht="45.75" customHeight="1" x14ac:dyDescent="0.25">
      <c r="A82" s="121"/>
      <c r="B82" s="145"/>
      <c r="C82" s="152"/>
      <c r="D82" s="127"/>
      <c r="E82" s="127"/>
      <c r="F82" s="129"/>
      <c r="G82" s="147"/>
      <c r="H82" s="148"/>
      <c r="I82" s="148"/>
      <c r="J82" s="148"/>
      <c r="K82" s="120"/>
      <c r="L82" s="172"/>
      <c r="M82" s="172"/>
    </row>
    <row r="83" spans="1:13" s="157" customFormat="1" ht="45.75" customHeight="1" x14ac:dyDescent="0.25">
      <c r="A83" s="144"/>
      <c r="B83" s="145"/>
      <c r="C83" s="152"/>
      <c r="D83" s="127"/>
      <c r="E83" s="127"/>
      <c r="F83" s="129"/>
      <c r="G83" s="147"/>
      <c r="H83" s="148"/>
      <c r="I83" s="148"/>
      <c r="J83" s="148"/>
      <c r="K83" s="120"/>
      <c r="L83" s="172"/>
      <c r="M83" s="172"/>
    </row>
    <row r="84" spans="1:13" s="157" customFormat="1" ht="45.75" customHeight="1" x14ac:dyDescent="0.25">
      <c r="A84" s="121"/>
      <c r="B84" s="145"/>
      <c r="C84" s="152"/>
      <c r="D84" s="127"/>
      <c r="E84" s="127"/>
      <c r="F84" s="129"/>
      <c r="G84" s="147"/>
      <c r="H84" s="148"/>
      <c r="I84" s="148"/>
      <c r="J84" s="148"/>
      <c r="K84" s="120"/>
      <c r="L84" s="172"/>
      <c r="M84" s="172"/>
    </row>
    <row r="85" spans="1:13" s="157" customFormat="1" ht="45.75" customHeight="1" x14ac:dyDescent="0.25">
      <c r="A85" s="121"/>
      <c r="B85" s="145"/>
      <c r="C85" s="152"/>
      <c r="D85" s="127"/>
      <c r="E85" s="122"/>
      <c r="F85" s="129"/>
      <c r="G85" s="147"/>
      <c r="H85" s="148"/>
      <c r="I85" s="148"/>
      <c r="J85" s="148"/>
      <c r="K85" s="120"/>
      <c r="L85" s="172"/>
      <c r="M85" s="172"/>
    </row>
    <row r="86" spans="1:13" s="157" customFormat="1" ht="45.75" customHeight="1" x14ac:dyDescent="0.25">
      <c r="A86" s="144"/>
      <c r="B86" s="145"/>
      <c r="C86" s="152"/>
      <c r="D86" s="127"/>
      <c r="E86" s="122"/>
      <c r="F86" s="129"/>
      <c r="G86" s="147"/>
      <c r="H86" s="148"/>
      <c r="I86" s="148"/>
      <c r="J86" s="148"/>
      <c r="K86" s="120"/>
      <c r="L86" s="172"/>
      <c r="M86" s="172"/>
    </row>
    <row r="87" spans="1:13" s="157" customFormat="1" ht="45.75" customHeight="1" x14ac:dyDescent="0.25">
      <c r="A87" s="121"/>
      <c r="B87" s="145"/>
      <c r="C87" s="152"/>
      <c r="D87" s="127"/>
      <c r="E87" s="122"/>
      <c r="F87" s="129"/>
      <c r="G87" s="147"/>
      <c r="H87" s="148"/>
      <c r="I87" s="148"/>
      <c r="J87" s="148"/>
      <c r="K87" s="120"/>
      <c r="L87" s="172"/>
      <c r="M87" s="172"/>
    </row>
    <row r="88" spans="1:13" s="157" customFormat="1" ht="45.75" customHeight="1" x14ac:dyDescent="0.25">
      <c r="A88" s="121"/>
      <c r="B88" s="145"/>
      <c r="C88" s="152"/>
      <c r="D88" s="127"/>
      <c r="E88" s="122"/>
      <c r="F88" s="129"/>
      <c r="G88" s="147"/>
      <c r="H88" s="148"/>
      <c r="I88" s="148"/>
      <c r="J88" s="148"/>
      <c r="K88" s="120"/>
      <c r="L88" s="172"/>
      <c r="M88" s="172"/>
    </row>
    <row r="89" spans="1:13" s="157" customFormat="1" ht="45.75" customHeight="1" x14ac:dyDescent="0.25">
      <c r="A89" s="144"/>
      <c r="B89" s="145"/>
      <c r="C89" s="152"/>
      <c r="D89" s="127"/>
      <c r="E89" s="122"/>
      <c r="F89" s="129"/>
      <c r="G89" s="147"/>
      <c r="H89" s="148"/>
      <c r="I89" s="148"/>
      <c r="J89" s="148"/>
      <c r="K89" s="120"/>
      <c r="L89" s="172"/>
      <c r="M89" s="172"/>
    </row>
    <row r="90" spans="1:13" s="157" customFormat="1" ht="45.75" customHeight="1" x14ac:dyDescent="0.25">
      <c r="A90" s="121"/>
      <c r="B90" s="145"/>
      <c r="C90" s="152"/>
      <c r="D90" s="127"/>
      <c r="E90" s="122"/>
      <c r="F90" s="129"/>
      <c r="G90" s="147"/>
      <c r="H90" s="148"/>
      <c r="I90" s="148"/>
      <c r="J90" s="148"/>
      <c r="K90" s="120"/>
      <c r="L90" s="172"/>
      <c r="M90" s="172"/>
    </row>
    <row r="91" spans="1:13" s="157" customFormat="1" ht="45.75" customHeight="1" x14ac:dyDescent="0.25">
      <c r="A91" s="121"/>
      <c r="B91" s="145"/>
      <c r="C91" s="152"/>
      <c r="D91" s="127"/>
      <c r="E91" s="122"/>
      <c r="F91" s="131"/>
      <c r="G91" s="147"/>
      <c r="H91" s="148"/>
      <c r="I91" s="148"/>
      <c r="J91" s="148"/>
      <c r="K91" s="120"/>
      <c r="L91" s="172"/>
      <c r="M91" s="172"/>
    </row>
    <row r="92" spans="1:13" s="157" customFormat="1" ht="45.75" customHeight="1" x14ac:dyDescent="0.25">
      <c r="A92" s="144"/>
      <c r="B92" s="145"/>
      <c r="C92" s="152"/>
      <c r="D92" s="122"/>
      <c r="E92" s="127"/>
      <c r="F92" s="131"/>
      <c r="G92" s="147"/>
      <c r="H92" s="148"/>
      <c r="I92" s="148"/>
      <c r="J92" s="148"/>
      <c r="K92" s="120"/>
      <c r="L92" s="172"/>
      <c r="M92" s="172"/>
    </row>
    <row r="93" spans="1:13" s="157" customFormat="1" ht="45.75" customHeight="1" x14ac:dyDescent="0.25">
      <c r="A93" s="121"/>
      <c r="B93" s="145"/>
      <c r="C93" s="152"/>
      <c r="D93" s="127"/>
      <c r="E93" s="127"/>
      <c r="F93" s="129"/>
      <c r="G93" s="147"/>
      <c r="H93" s="148"/>
      <c r="I93" s="153"/>
      <c r="J93" s="148"/>
      <c r="K93" s="136"/>
      <c r="L93" s="172"/>
      <c r="M93" s="172"/>
    </row>
    <row r="94" spans="1:13" s="157" customFormat="1" ht="45.75" customHeight="1" x14ac:dyDescent="0.25">
      <c r="A94" s="121"/>
      <c r="B94" s="145"/>
      <c r="C94" s="152"/>
      <c r="D94" s="127"/>
      <c r="E94" s="127"/>
      <c r="F94" s="129"/>
      <c r="G94" s="147"/>
      <c r="H94" s="148"/>
      <c r="I94" s="153"/>
      <c r="J94" s="148"/>
      <c r="K94" s="136"/>
      <c r="L94" s="172"/>
      <c r="M94" s="172"/>
    </row>
    <row r="95" spans="1:13" s="157" customFormat="1" ht="45.75" customHeight="1" x14ac:dyDescent="0.25">
      <c r="A95" s="144"/>
      <c r="B95" s="145"/>
      <c r="C95" s="152"/>
      <c r="D95" s="127"/>
      <c r="E95" s="127"/>
      <c r="F95" s="129"/>
      <c r="G95" s="147"/>
      <c r="H95" s="148"/>
      <c r="I95" s="153"/>
      <c r="J95" s="148"/>
      <c r="K95" s="136"/>
      <c r="L95" s="172"/>
      <c r="M95" s="172"/>
    </row>
    <row r="96" spans="1:13" s="157" customFormat="1" ht="45.75" customHeight="1" x14ac:dyDescent="0.25">
      <c r="A96" s="121"/>
      <c r="B96" s="145"/>
      <c r="C96" s="152"/>
      <c r="D96" s="127"/>
      <c r="E96" s="127"/>
      <c r="F96" s="129"/>
      <c r="G96" s="147"/>
      <c r="H96" s="148"/>
      <c r="I96" s="153"/>
      <c r="J96" s="148"/>
      <c r="K96" s="136"/>
      <c r="L96" s="172"/>
      <c r="M96" s="172"/>
    </row>
    <row r="97" spans="1:13" s="157" customFormat="1" ht="45.75" customHeight="1" x14ac:dyDescent="0.25">
      <c r="A97" s="121"/>
      <c r="B97" s="145"/>
      <c r="C97" s="152"/>
      <c r="D97" s="127"/>
      <c r="E97" s="127"/>
      <c r="F97" s="129"/>
      <c r="G97" s="147"/>
      <c r="H97" s="148"/>
      <c r="I97" s="153"/>
      <c r="J97" s="148"/>
      <c r="K97" s="136"/>
      <c r="L97" s="172"/>
      <c r="M97" s="172"/>
    </row>
    <row r="98" spans="1:13" s="157" customFormat="1" ht="45.75" customHeight="1" x14ac:dyDescent="0.25">
      <c r="A98" s="144"/>
      <c r="B98" s="145"/>
      <c r="C98" s="152"/>
      <c r="D98" s="127"/>
      <c r="E98" s="127"/>
      <c r="F98" s="129"/>
      <c r="G98" s="147"/>
      <c r="H98" s="148"/>
      <c r="I98" s="153"/>
      <c r="J98" s="148"/>
      <c r="K98" s="136"/>
      <c r="L98" s="172"/>
      <c r="M98" s="172"/>
    </row>
    <row r="99" spans="1:13" s="157" customFormat="1" ht="45.75" customHeight="1" x14ac:dyDescent="0.25">
      <c r="A99" s="121"/>
      <c r="B99" s="145"/>
      <c r="C99" s="152"/>
      <c r="D99" s="127"/>
      <c r="E99" s="127"/>
      <c r="F99" s="129"/>
      <c r="G99" s="147"/>
      <c r="H99" s="148"/>
      <c r="I99" s="153"/>
      <c r="J99" s="148"/>
      <c r="K99" s="136"/>
      <c r="L99" s="172"/>
      <c r="M99" s="172"/>
    </row>
    <row r="100" spans="1:13" s="157" customFormat="1" ht="45.75" customHeight="1" x14ac:dyDescent="0.25">
      <c r="A100" s="121"/>
      <c r="B100" s="145"/>
      <c r="C100" s="152"/>
      <c r="D100" s="127"/>
      <c r="E100" s="127"/>
      <c r="F100" s="129"/>
      <c r="G100" s="147"/>
      <c r="H100" s="148"/>
      <c r="I100" s="153"/>
      <c r="J100" s="148"/>
      <c r="K100" s="136"/>
      <c r="L100" s="172"/>
      <c r="M100" s="172"/>
    </row>
    <row r="101" spans="1:13" s="157" customFormat="1" ht="45.75" customHeight="1" x14ac:dyDescent="0.25">
      <c r="A101" s="144"/>
      <c r="B101" s="145"/>
      <c r="C101" s="152"/>
      <c r="D101" s="127"/>
      <c r="E101" s="127"/>
      <c r="F101" s="129"/>
      <c r="G101" s="147"/>
      <c r="H101" s="148"/>
      <c r="I101" s="153"/>
      <c r="J101" s="148"/>
      <c r="K101" s="136"/>
      <c r="L101" s="172"/>
      <c r="M101" s="172"/>
    </row>
    <row r="102" spans="1:13" s="157" customFormat="1" ht="31.5" customHeight="1" x14ac:dyDescent="0.25">
      <c r="A102" s="144"/>
      <c r="B102" s="145"/>
      <c r="C102" s="152"/>
      <c r="D102" s="127"/>
      <c r="E102" s="127"/>
      <c r="F102" s="131"/>
      <c r="G102" s="147"/>
      <c r="H102" s="148"/>
      <c r="I102" s="148"/>
      <c r="J102" s="148"/>
      <c r="K102" s="120"/>
      <c r="L102" s="172"/>
      <c r="M102" s="172"/>
    </row>
    <row r="103" spans="1:13" s="157" customFormat="1" ht="31.5" customHeight="1" x14ac:dyDescent="0.25">
      <c r="A103" s="121"/>
      <c r="B103" s="145"/>
      <c r="C103" s="152"/>
      <c r="D103" s="127"/>
      <c r="E103" s="127"/>
      <c r="F103" s="131"/>
      <c r="G103" s="147"/>
      <c r="H103" s="148"/>
      <c r="I103" s="148"/>
      <c r="J103" s="148"/>
      <c r="K103" s="120"/>
      <c r="L103" s="172"/>
      <c r="M103" s="172"/>
    </row>
    <row r="104" spans="1:13" s="157" customFormat="1" ht="31.5" customHeight="1" x14ac:dyDescent="0.25">
      <c r="A104" s="144"/>
      <c r="B104" s="145"/>
      <c r="C104" s="152"/>
      <c r="D104" s="127"/>
      <c r="E104" s="127"/>
      <c r="F104" s="131"/>
      <c r="G104" s="147"/>
      <c r="H104" s="148"/>
      <c r="I104" s="148"/>
      <c r="J104" s="148"/>
      <c r="K104" s="120"/>
      <c r="L104" s="172"/>
      <c r="M104" s="172"/>
    </row>
    <row r="105" spans="1:13" s="157" customFormat="1" ht="31.5" customHeight="1" x14ac:dyDescent="0.25">
      <c r="A105" s="121"/>
      <c r="B105" s="145"/>
      <c r="C105" s="152"/>
      <c r="D105" s="127"/>
      <c r="E105" s="127"/>
      <c r="F105" s="131"/>
      <c r="G105" s="147"/>
      <c r="H105" s="148"/>
      <c r="I105" s="148"/>
      <c r="J105" s="148"/>
      <c r="K105" s="120"/>
      <c r="L105" s="172"/>
      <c r="M105" s="172"/>
    </row>
    <row r="106" spans="1:13" s="157" customFormat="1" ht="31.5" customHeight="1" x14ac:dyDescent="0.25">
      <c r="A106" s="121"/>
      <c r="B106" s="145"/>
      <c r="C106" s="152"/>
      <c r="D106" s="127"/>
      <c r="E106" s="127"/>
      <c r="F106" s="131"/>
      <c r="G106" s="147"/>
      <c r="H106" s="148"/>
      <c r="I106" s="148"/>
      <c r="J106" s="148"/>
      <c r="K106" s="120"/>
      <c r="L106" s="172"/>
      <c r="M106" s="172"/>
    </row>
    <row r="107" spans="1:13" s="157" customFormat="1" ht="31.5" customHeight="1" x14ac:dyDescent="0.25">
      <c r="A107" s="121"/>
      <c r="B107" s="145"/>
      <c r="C107" s="152"/>
      <c r="D107" s="127"/>
      <c r="E107" s="127"/>
      <c r="F107" s="131"/>
      <c r="G107" s="147"/>
      <c r="H107" s="148"/>
      <c r="I107" s="148"/>
      <c r="J107" s="148"/>
      <c r="K107" s="120"/>
      <c r="L107" s="172"/>
      <c r="M107" s="172"/>
    </row>
    <row r="108" spans="1:13" s="157" customFormat="1" ht="45.75" customHeight="1" x14ac:dyDescent="0.25">
      <c r="A108" s="121"/>
      <c r="B108" s="145"/>
      <c r="C108" s="152"/>
      <c r="D108" s="127"/>
      <c r="E108" s="127"/>
      <c r="F108" s="129"/>
      <c r="G108" s="147"/>
      <c r="H108" s="148"/>
      <c r="I108" s="148"/>
      <c r="J108" s="148"/>
      <c r="K108" s="120"/>
      <c r="L108" s="172"/>
      <c r="M108" s="172"/>
    </row>
    <row r="109" spans="1:13" s="157" customFormat="1" ht="45.75" customHeight="1" x14ac:dyDescent="0.25">
      <c r="A109" s="144"/>
      <c r="B109" s="145"/>
      <c r="C109" s="152"/>
      <c r="D109" s="127"/>
      <c r="E109" s="127"/>
      <c r="F109" s="129"/>
      <c r="G109" s="147"/>
      <c r="H109" s="148"/>
      <c r="I109" s="148"/>
      <c r="J109" s="148"/>
      <c r="K109" s="120"/>
      <c r="L109" s="172"/>
      <c r="M109" s="172"/>
    </row>
    <row r="110" spans="1:13" s="157" customFormat="1" ht="45.75" customHeight="1" x14ac:dyDescent="0.25">
      <c r="A110" s="121"/>
      <c r="B110" s="145"/>
      <c r="C110" s="152"/>
      <c r="D110" s="122"/>
      <c r="E110" s="127"/>
      <c r="F110" s="131"/>
      <c r="G110" s="147"/>
      <c r="H110" s="148"/>
      <c r="I110" s="148"/>
      <c r="J110" s="148"/>
      <c r="K110" s="120"/>
      <c r="L110" s="172"/>
      <c r="M110" s="172"/>
    </row>
    <row r="111" spans="1:13" s="157" customFormat="1" ht="45.75" customHeight="1" x14ac:dyDescent="0.25">
      <c r="A111" s="121"/>
      <c r="B111" s="145"/>
      <c r="C111" s="152"/>
      <c r="D111" s="127"/>
      <c r="E111" s="122"/>
      <c r="F111" s="129"/>
      <c r="G111" s="147"/>
      <c r="H111" s="148"/>
      <c r="I111" s="148"/>
      <c r="J111" s="148"/>
      <c r="K111" s="120"/>
      <c r="L111" s="172"/>
      <c r="M111" s="172"/>
    </row>
    <row r="112" spans="1:13" s="157" customFormat="1" ht="31.5" customHeight="1" x14ac:dyDescent="0.25">
      <c r="A112" s="144"/>
      <c r="B112" s="145"/>
      <c r="C112" s="152"/>
      <c r="D112" s="127"/>
      <c r="E112" s="127"/>
      <c r="F112" s="131"/>
      <c r="G112" s="147"/>
      <c r="H112" s="148"/>
      <c r="I112" s="148"/>
      <c r="J112" s="148"/>
      <c r="K112" s="155"/>
      <c r="L112" s="172"/>
      <c r="M112" s="172"/>
    </row>
    <row r="113" spans="1:13" s="157" customFormat="1" ht="31.5" customHeight="1" x14ac:dyDescent="0.25">
      <c r="A113" s="121"/>
      <c r="B113" s="145"/>
      <c r="C113" s="152"/>
      <c r="D113" s="127"/>
      <c r="E113" s="127"/>
      <c r="F113" s="131"/>
      <c r="G113" s="147"/>
      <c r="H113" s="148"/>
      <c r="I113" s="148"/>
      <c r="J113" s="148"/>
      <c r="K113" s="120"/>
      <c r="L113" s="172"/>
      <c r="M113" s="172"/>
    </row>
    <row r="114" spans="1:13" s="157" customFormat="1" ht="31.5" customHeight="1" x14ac:dyDescent="0.25">
      <c r="A114" s="121"/>
      <c r="B114" s="145"/>
      <c r="C114" s="152"/>
      <c r="D114" s="127"/>
      <c r="E114" s="127"/>
      <c r="F114" s="131"/>
      <c r="G114" s="147"/>
      <c r="H114" s="148"/>
      <c r="I114" s="148"/>
      <c r="J114" s="148"/>
      <c r="K114" s="120"/>
      <c r="L114" s="172"/>
      <c r="M114" s="172"/>
    </row>
    <row r="115" spans="1:13" s="157" customFormat="1" ht="31.5" customHeight="1" x14ac:dyDescent="0.25">
      <c r="A115" s="144"/>
      <c r="B115" s="145"/>
      <c r="C115" s="152"/>
      <c r="D115" s="127"/>
      <c r="E115" s="127"/>
      <c r="F115" s="131"/>
      <c r="G115" s="147"/>
      <c r="H115" s="148"/>
      <c r="I115" s="148"/>
      <c r="J115" s="148"/>
      <c r="K115" s="120"/>
      <c r="L115" s="172"/>
      <c r="M115" s="172"/>
    </row>
    <row r="116" spans="1:13" s="157" customFormat="1" ht="31.5" customHeight="1" x14ac:dyDescent="0.25">
      <c r="A116" s="121"/>
      <c r="B116" s="145"/>
      <c r="C116" s="152"/>
      <c r="D116" s="127"/>
      <c r="E116" s="127"/>
      <c r="F116" s="131"/>
      <c r="G116" s="147"/>
      <c r="H116" s="148"/>
      <c r="I116" s="148"/>
      <c r="J116" s="148"/>
      <c r="K116" s="120"/>
      <c r="L116" s="172"/>
      <c r="M116" s="172"/>
    </row>
    <row r="117" spans="1:13" s="157" customFormat="1" ht="31.5" customHeight="1" x14ac:dyDescent="0.25">
      <c r="A117" s="121"/>
      <c r="B117" s="145"/>
      <c r="C117" s="152"/>
      <c r="D117" s="127"/>
      <c r="E117" s="127"/>
      <c r="F117" s="131"/>
      <c r="G117" s="147"/>
      <c r="H117" s="148"/>
      <c r="I117" s="148"/>
      <c r="J117" s="148"/>
      <c r="K117" s="120"/>
      <c r="L117" s="172"/>
      <c r="M117" s="172"/>
    </row>
    <row r="118" spans="1:13" s="157" customFormat="1" ht="31.5" customHeight="1" x14ac:dyDescent="0.25">
      <c r="A118" s="144"/>
      <c r="B118" s="145"/>
      <c r="C118" s="152"/>
      <c r="D118" s="127"/>
      <c r="E118" s="127"/>
      <c r="F118" s="131"/>
      <c r="G118" s="147"/>
      <c r="H118" s="148"/>
      <c r="I118" s="148"/>
      <c r="J118" s="148"/>
      <c r="K118" s="120"/>
      <c r="L118" s="172"/>
      <c r="M118" s="172"/>
    </row>
    <row r="119" spans="1:13" s="157" customFormat="1" ht="31.5" customHeight="1" x14ac:dyDescent="0.25">
      <c r="A119" s="121"/>
      <c r="B119" s="145"/>
      <c r="C119" s="152"/>
      <c r="D119" s="127"/>
      <c r="E119" s="127"/>
      <c r="F119" s="131"/>
      <c r="G119" s="147"/>
      <c r="H119" s="148"/>
      <c r="I119" s="148"/>
      <c r="J119" s="148"/>
      <c r="K119" s="120"/>
      <c r="L119" s="172"/>
      <c r="M119" s="172"/>
    </row>
    <row r="120" spans="1:13" s="157" customFormat="1" ht="31.5" customHeight="1" x14ac:dyDescent="0.25">
      <c r="A120" s="121"/>
      <c r="B120" s="145"/>
      <c r="C120" s="152"/>
      <c r="D120" s="127"/>
      <c r="E120" s="127"/>
      <c r="F120" s="131"/>
      <c r="G120" s="147"/>
      <c r="H120" s="148"/>
      <c r="I120" s="148"/>
      <c r="J120" s="148"/>
      <c r="K120" s="120"/>
      <c r="L120" s="172"/>
      <c r="M120" s="172"/>
    </row>
    <row r="121" spans="1:13" s="157" customFormat="1" ht="31.5" customHeight="1" x14ac:dyDescent="0.25">
      <c r="A121" s="144"/>
      <c r="B121" s="145"/>
      <c r="C121" s="152"/>
      <c r="D121" s="127"/>
      <c r="E121" s="127"/>
      <c r="F121" s="131"/>
      <c r="G121" s="147"/>
      <c r="H121" s="148"/>
      <c r="I121" s="148"/>
      <c r="J121" s="148"/>
      <c r="K121" s="120"/>
      <c r="L121" s="172"/>
      <c r="M121" s="172"/>
    </row>
    <row r="122" spans="1:13" s="157" customFormat="1" ht="31.5" customHeight="1" x14ac:dyDescent="0.25">
      <c r="A122" s="121"/>
      <c r="B122" s="145"/>
      <c r="C122" s="152"/>
      <c r="D122" s="127"/>
      <c r="E122" s="127"/>
      <c r="F122" s="131"/>
      <c r="G122" s="147"/>
      <c r="H122" s="148"/>
      <c r="I122" s="148"/>
      <c r="J122" s="148"/>
      <c r="K122" s="120"/>
      <c r="L122" s="172"/>
      <c r="M122" s="172"/>
    </row>
    <row r="123" spans="1:13" s="157" customFormat="1" ht="31.5" customHeight="1" x14ac:dyDescent="0.25">
      <c r="A123" s="144"/>
      <c r="B123" s="145"/>
      <c r="C123" s="152"/>
      <c r="D123" s="127"/>
      <c r="E123" s="127"/>
      <c r="F123" s="131"/>
      <c r="G123" s="147"/>
      <c r="H123" s="148"/>
      <c r="I123" s="148"/>
      <c r="J123" s="148"/>
      <c r="K123" s="120"/>
      <c r="L123" s="172"/>
      <c r="M123" s="172"/>
    </row>
    <row r="124" spans="1:13" s="157" customFormat="1" ht="31.5" customHeight="1" x14ac:dyDescent="0.25">
      <c r="A124" s="121"/>
      <c r="B124" s="145"/>
      <c r="C124" s="152"/>
      <c r="D124" s="127"/>
      <c r="E124" s="127"/>
      <c r="F124" s="131"/>
      <c r="G124" s="147"/>
      <c r="H124" s="148"/>
      <c r="I124" s="148"/>
      <c r="J124" s="148"/>
      <c r="K124" s="120"/>
      <c r="L124" s="172"/>
      <c r="M124" s="172"/>
    </row>
    <row r="125" spans="1:13" s="157" customFormat="1" ht="31.5" customHeight="1" x14ac:dyDescent="0.25">
      <c r="A125" s="121"/>
      <c r="B125" s="145"/>
      <c r="C125" s="152"/>
      <c r="D125" s="127"/>
      <c r="E125" s="127"/>
      <c r="F125" s="131"/>
      <c r="G125" s="147"/>
      <c r="H125" s="148"/>
      <c r="I125" s="148"/>
      <c r="J125" s="148"/>
      <c r="K125" s="120"/>
      <c r="L125" s="172"/>
      <c r="M125" s="172"/>
    </row>
    <row r="126" spans="1:13" s="157" customFormat="1" ht="31.5" customHeight="1" x14ac:dyDescent="0.25">
      <c r="A126" s="121"/>
      <c r="B126" s="145"/>
      <c r="C126" s="152"/>
      <c r="D126" s="127"/>
      <c r="E126" s="127"/>
      <c r="F126" s="131"/>
      <c r="G126" s="147"/>
      <c r="H126" s="148"/>
      <c r="I126" s="148"/>
      <c r="J126" s="148"/>
      <c r="K126" s="120"/>
      <c r="L126" s="172"/>
      <c r="M126" s="172"/>
    </row>
    <row r="127" spans="1:13" s="157" customFormat="1" ht="31.5" customHeight="1" x14ac:dyDescent="0.25">
      <c r="A127" s="121"/>
      <c r="B127" s="145"/>
      <c r="C127" s="152"/>
      <c r="D127" s="127"/>
      <c r="E127" s="127"/>
      <c r="F127" s="131"/>
      <c r="G127" s="147"/>
      <c r="H127" s="148"/>
      <c r="I127" s="148"/>
      <c r="J127" s="148"/>
      <c r="K127" s="120"/>
      <c r="L127" s="172"/>
      <c r="M127" s="172"/>
    </row>
    <row r="128" spans="1:13" s="157" customFormat="1" ht="31.5" customHeight="1" x14ac:dyDescent="0.25">
      <c r="A128" s="144"/>
      <c r="B128" s="145"/>
      <c r="C128" s="152"/>
      <c r="D128" s="127"/>
      <c r="E128" s="127"/>
      <c r="F128" s="131"/>
      <c r="G128" s="147"/>
      <c r="H128" s="148"/>
      <c r="I128" s="148"/>
      <c r="J128" s="148"/>
      <c r="K128" s="120"/>
      <c r="L128" s="172"/>
      <c r="M128" s="172"/>
    </row>
    <row r="129" spans="1:13" s="157" customFormat="1" ht="45.75" customHeight="1" x14ac:dyDescent="0.25">
      <c r="A129" s="144"/>
      <c r="B129" s="145"/>
      <c r="C129" s="152"/>
      <c r="D129" s="127"/>
      <c r="E129" s="127"/>
      <c r="F129" s="129"/>
      <c r="G129" s="147"/>
      <c r="H129" s="148"/>
      <c r="I129" s="148"/>
      <c r="J129" s="148"/>
      <c r="K129" s="120"/>
      <c r="L129" s="172"/>
      <c r="M129" s="172"/>
    </row>
    <row r="130" spans="1:13" s="157" customFormat="1" ht="45.75" customHeight="1" x14ac:dyDescent="0.25">
      <c r="A130" s="121"/>
      <c r="B130" s="145"/>
      <c r="C130" s="152"/>
      <c r="D130" s="127"/>
      <c r="E130" s="127"/>
      <c r="F130" s="129"/>
      <c r="G130" s="147"/>
      <c r="H130" s="148"/>
      <c r="I130" s="148"/>
      <c r="J130" s="148"/>
      <c r="K130" s="120"/>
      <c r="L130" s="172"/>
      <c r="M130" s="172"/>
    </row>
    <row r="131" spans="1:13" s="157" customFormat="1" ht="45.75" customHeight="1" x14ac:dyDescent="0.25">
      <c r="A131" s="121"/>
      <c r="B131" s="145"/>
      <c r="C131" s="152"/>
      <c r="D131" s="127"/>
      <c r="E131" s="127"/>
      <c r="F131" s="129"/>
      <c r="G131" s="147"/>
      <c r="H131" s="148"/>
      <c r="I131" s="148"/>
      <c r="J131" s="148"/>
      <c r="K131" s="120"/>
      <c r="L131" s="172"/>
      <c r="M131" s="172"/>
    </row>
    <row r="132" spans="1:13" s="157" customFormat="1" ht="31.5" customHeight="1" x14ac:dyDescent="0.25">
      <c r="A132" s="144"/>
      <c r="B132" s="145"/>
      <c r="C132" s="152"/>
      <c r="D132" s="127"/>
      <c r="E132" s="127"/>
      <c r="F132" s="131"/>
      <c r="G132" s="147"/>
      <c r="H132" s="148"/>
      <c r="I132" s="148"/>
      <c r="J132" s="148"/>
      <c r="K132" s="120"/>
      <c r="L132" s="172"/>
      <c r="M132" s="172"/>
    </row>
    <row r="133" spans="1:13" s="157" customFormat="1" ht="31.5" customHeight="1" x14ac:dyDescent="0.25">
      <c r="A133" s="121"/>
      <c r="B133" s="145"/>
      <c r="C133" s="152"/>
      <c r="D133" s="127"/>
      <c r="E133" s="127"/>
      <c r="F133" s="131"/>
      <c r="G133" s="147"/>
      <c r="H133" s="148"/>
      <c r="I133" s="148"/>
      <c r="J133" s="148"/>
      <c r="K133" s="120"/>
      <c r="L133" s="172"/>
      <c r="M133" s="172"/>
    </row>
    <row r="134" spans="1:13" s="157" customFormat="1" ht="31.5" customHeight="1" x14ac:dyDescent="0.25">
      <c r="A134" s="121"/>
      <c r="B134" s="145"/>
      <c r="C134" s="152"/>
      <c r="D134" s="127"/>
      <c r="E134" s="127"/>
      <c r="F134" s="131"/>
      <c r="G134" s="147"/>
      <c r="H134" s="148"/>
      <c r="I134" s="148"/>
      <c r="J134" s="148"/>
      <c r="K134" s="120"/>
      <c r="L134" s="172"/>
      <c r="M134" s="172"/>
    </row>
    <row r="135" spans="1:13" s="157" customFormat="1" ht="31.5" customHeight="1" x14ac:dyDescent="0.25">
      <c r="A135" s="144"/>
      <c r="B135" s="145"/>
      <c r="C135" s="152"/>
      <c r="D135" s="127"/>
      <c r="E135" s="127"/>
      <c r="F135" s="131"/>
      <c r="G135" s="147"/>
      <c r="H135" s="148"/>
      <c r="I135" s="148"/>
      <c r="J135" s="148"/>
      <c r="K135" s="120"/>
      <c r="L135" s="172"/>
      <c r="M135" s="172"/>
    </row>
    <row r="136" spans="1:13" s="157" customFormat="1" ht="31.5" customHeight="1" x14ac:dyDescent="0.25">
      <c r="A136" s="121"/>
      <c r="B136" s="145"/>
      <c r="C136" s="152"/>
      <c r="D136" s="127"/>
      <c r="E136" s="127"/>
      <c r="F136" s="131"/>
      <c r="G136" s="147"/>
      <c r="H136" s="148"/>
      <c r="I136" s="148"/>
      <c r="J136" s="148"/>
      <c r="K136" s="120"/>
      <c r="L136" s="172"/>
      <c r="M136" s="172"/>
    </row>
    <row r="137" spans="1:13" s="157" customFormat="1" ht="31.5" customHeight="1" x14ac:dyDescent="0.25">
      <c r="A137" s="121"/>
      <c r="B137" s="145"/>
      <c r="C137" s="152"/>
      <c r="D137" s="127"/>
      <c r="E137" s="127"/>
      <c r="F137" s="131"/>
      <c r="G137" s="147"/>
      <c r="H137" s="148"/>
      <c r="I137" s="148"/>
      <c r="J137" s="148"/>
      <c r="K137" s="120"/>
      <c r="L137" s="172"/>
      <c r="M137" s="172"/>
    </row>
    <row r="138" spans="1:13" s="157" customFormat="1" ht="31.5" customHeight="1" x14ac:dyDescent="0.25">
      <c r="A138" s="144"/>
      <c r="B138" s="145"/>
      <c r="C138" s="152"/>
      <c r="D138" s="127"/>
      <c r="E138" s="127"/>
      <c r="F138" s="131"/>
      <c r="G138" s="147"/>
      <c r="H138" s="148"/>
      <c r="I138" s="148"/>
      <c r="J138" s="148"/>
      <c r="K138" s="120"/>
      <c r="L138" s="172"/>
      <c r="M138" s="172"/>
    </row>
    <row r="139" spans="1:13" s="157" customFormat="1" ht="31.5" customHeight="1" x14ac:dyDescent="0.25">
      <c r="A139" s="121"/>
      <c r="B139" s="145"/>
      <c r="C139" s="152"/>
      <c r="D139" s="127"/>
      <c r="E139" s="127"/>
      <c r="F139" s="131"/>
      <c r="G139" s="147"/>
      <c r="H139" s="148"/>
      <c r="I139" s="148"/>
      <c r="J139" s="148"/>
      <c r="K139" s="120"/>
      <c r="L139" s="172"/>
      <c r="M139" s="172"/>
    </row>
    <row r="140" spans="1:13" s="157" customFormat="1" ht="31.5" customHeight="1" x14ac:dyDescent="0.25">
      <c r="A140" s="121"/>
      <c r="B140" s="145"/>
      <c r="C140" s="152"/>
      <c r="D140" s="127"/>
      <c r="E140" s="127"/>
      <c r="F140" s="131"/>
      <c r="G140" s="147"/>
      <c r="H140" s="148"/>
      <c r="I140" s="148"/>
      <c r="J140" s="148"/>
      <c r="K140" s="120"/>
      <c r="L140" s="172"/>
      <c r="M140" s="172"/>
    </row>
    <row r="141" spans="1:13" s="157" customFormat="1" ht="31.5" customHeight="1" x14ac:dyDescent="0.25">
      <c r="A141" s="144"/>
      <c r="B141" s="145"/>
      <c r="C141" s="152"/>
      <c r="D141" s="127"/>
      <c r="E141" s="127"/>
      <c r="F141" s="131"/>
      <c r="G141" s="147"/>
      <c r="H141" s="148"/>
      <c r="I141" s="148"/>
      <c r="J141" s="148"/>
      <c r="K141" s="120"/>
      <c r="L141" s="172"/>
      <c r="M141" s="172"/>
    </row>
    <row r="142" spans="1:13" s="157" customFormat="1" ht="31.5" customHeight="1" x14ac:dyDescent="0.25">
      <c r="A142" s="121"/>
      <c r="B142" s="145"/>
      <c r="C142" s="152"/>
      <c r="D142" s="127"/>
      <c r="E142" s="127"/>
      <c r="F142" s="131"/>
      <c r="G142" s="147"/>
      <c r="H142" s="148"/>
      <c r="I142" s="148"/>
      <c r="J142" s="148"/>
      <c r="K142" s="120"/>
      <c r="L142" s="172"/>
      <c r="M142" s="172"/>
    </row>
    <row r="143" spans="1:13" s="157" customFormat="1" ht="31.5" customHeight="1" x14ac:dyDescent="0.25">
      <c r="A143" s="121"/>
      <c r="B143" s="145"/>
      <c r="C143" s="152"/>
      <c r="D143" s="127"/>
      <c r="E143" s="127"/>
      <c r="F143" s="131"/>
      <c r="G143" s="147"/>
      <c r="H143" s="148"/>
      <c r="I143" s="148"/>
      <c r="J143" s="148"/>
      <c r="K143" s="120"/>
      <c r="L143" s="172"/>
      <c r="M143" s="172"/>
    </row>
    <row r="144" spans="1:13" s="157" customFormat="1" ht="45.75" customHeight="1" x14ac:dyDescent="0.25">
      <c r="A144" s="144"/>
      <c r="B144" s="145"/>
      <c r="C144" s="152"/>
      <c r="D144" s="127"/>
      <c r="E144" s="122"/>
      <c r="F144" s="131"/>
      <c r="G144" s="147"/>
      <c r="H144" s="148"/>
      <c r="I144" s="148"/>
      <c r="J144" s="148"/>
      <c r="K144" s="120"/>
      <c r="L144" s="172"/>
      <c r="M144" s="172"/>
    </row>
    <row r="145" spans="1:13" s="157" customFormat="1" ht="45.75" customHeight="1" x14ac:dyDescent="0.25">
      <c r="A145" s="121"/>
      <c r="B145" s="145"/>
      <c r="C145" s="152"/>
      <c r="D145" s="127"/>
      <c r="E145" s="122"/>
      <c r="F145" s="131"/>
      <c r="G145" s="147"/>
      <c r="H145" s="148"/>
      <c r="I145" s="148"/>
      <c r="J145" s="148"/>
      <c r="K145" s="120"/>
      <c r="L145" s="172"/>
      <c r="M145" s="172"/>
    </row>
    <row r="146" spans="1:13" s="157" customFormat="1" ht="31.5" customHeight="1" x14ac:dyDescent="0.25">
      <c r="A146" s="121"/>
      <c r="B146" s="145"/>
      <c r="C146" s="152"/>
      <c r="D146" s="127"/>
      <c r="E146" s="127"/>
      <c r="F146" s="131"/>
      <c r="G146" s="147"/>
      <c r="H146" s="148"/>
      <c r="I146" s="148"/>
      <c r="J146" s="148"/>
      <c r="K146" s="120"/>
      <c r="L146" s="172"/>
      <c r="M146" s="172"/>
    </row>
    <row r="147" spans="1:13" s="157" customFormat="1" ht="31.5" customHeight="1" x14ac:dyDescent="0.25">
      <c r="A147" s="144"/>
      <c r="B147" s="145"/>
      <c r="C147" s="152"/>
      <c r="D147" s="127"/>
      <c r="E147" s="127"/>
      <c r="F147" s="131"/>
      <c r="G147" s="147"/>
      <c r="H147" s="148"/>
      <c r="I147" s="148"/>
      <c r="J147" s="148"/>
      <c r="K147" s="120"/>
      <c r="L147" s="172"/>
      <c r="M147" s="172"/>
    </row>
    <row r="148" spans="1:13" s="157" customFormat="1" ht="31.5" customHeight="1" x14ac:dyDescent="0.25">
      <c r="A148" s="121"/>
      <c r="B148" s="145"/>
      <c r="C148" s="152"/>
      <c r="D148" s="127"/>
      <c r="E148" s="127"/>
      <c r="F148" s="131"/>
      <c r="G148" s="147"/>
      <c r="H148" s="148"/>
      <c r="I148" s="148"/>
      <c r="J148" s="148"/>
      <c r="K148" s="120"/>
      <c r="L148" s="172"/>
      <c r="M148" s="172"/>
    </row>
    <row r="149" spans="1:13" s="157" customFormat="1" ht="31.5" customHeight="1" x14ac:dyDescent="0.25">
      <c r="A149" s="121"/>
      <c r="B149" s="145"/>
      <c r="C149" s="152"/>
      <c r="D149" s="127"/>
      <c r="E149" s="127"/>
      <c r="F149" s="131"/>
      <c r="G149" s="147"/>
      <c r="H149" s="148"/>
      <c r="I149" s="148"/>
      <c r="J149" s="148"/>
      <c r="K149" s="120"/>
      <c r="L149" s="172"/>
      <c r="M149" s="172"/>
    </row>
    <row r="150" spans="1:13" s="157" customFormat="1" ht="31.5" customHeight="1" x14ac:dyDescent="0.25">
      <c r="A150" s="144"/>
      <c r="B150" s="145"/>
      <c r="C150" s="152"/>
      <c r="D150" s="127"/>
      <c r="E150" s="127"/>
      <c r="F150" s="131"/>
      <c r="G150" s="147"/>
      <c r="H150" s="148"/>
      <c r="I150" s="148"/>
      <c r="J150" s="148"/>
      <c r="K150" s="120"/>
      <c r="L150" s="172"/>
      <c r="M150" s="172"/>
    </row>
    <row r="151" spans="1:13" s="157" customFormat="1" ht="31.5" customHeight="1" x14ac:dyDescent="0.25">
      <c r="A151" s="121"/>
      <c r="B151" s="145"/>
      <c r="C151" s="152"/>
      <c r="D151" s="127"/>
      <c r="E151" s="127"/>
      <c r="F151" s="131"/>
      <c r="G151" s="147"/>
      <c r="H151" s="148"/>
      <c r="I151" s="148"/>
      <c r="J151" s="148"/>
      <c r="K151" s="120"/>
      <c r="L151" s="172"/>
      <c r="M151" s="172"/>
    </row>
    <row r="152" spans="1:13" s="157" customFormat="1" ht="31.5" customHeight="1" x14ac:dyDescent="0.25">
      <c r="A152" s="121"/>
      <c r="B152" s="145"/>
      <c r="C152" s="152"/>
      <c r="D152" s="127"/>
      <c r="E152" s="127"/>
      <c r="F152" s="131"/>
      <c r="G152" s="147"/>
      <c r="H152" s="148"/>
      <c r="I152" s="148"/>
      <c r="J152" s="148"/>
      <c r="K152" s="120"/>
      <c r="L152" s="172"/>
      <c r="M152" s="172"/>
    </row>
    <row r="153" spans="1:13" s="157" customFormat="1" ht="31.5" customHeight="1" x14ac:dyDescent="0.25">
      <c r="A153" s="144"/>
      <c r="B153" s="145"/>
      <c r="C153" s="152"/>
      <c r="D153" s="127"/>
      <c r="E153" s="127"/>
      <c r="F153" s="131"/>
      <c r="G153" s="147"/>
      <c r="H153" s="148"/>
      <c r="I153" s="148"/>
      <c r="J153" s="148"/>
      <c r="K153" s="120"/>
      <c r="L153" s="172"/>
      <c r="M153" s="172"/>
    </row>
    <row r="154" spans="1:13" s="157" customFormat="1" ht="31.5" customHeight="1" x14ac:dyDescent="0.25">
      <c r="A154" s="121"/>
      <c r="B154" s="145"/>
      <c r="C154" s="152"/>
      <c r="D154" s="127"/>
      <c r="E154" s="127"/>
      <c r="F154" s="131"/>
      <c r="G154" s="147"/>
      <c r="H154" s="148"/>
      <c r="I154" s="148"/>
      <c r="J154" s="148"/>
      <c r="K154" s="120"/>
      <c r="L154" s="172"/>
      <c r="M154" s="172"/>
    </row>
    <row r="155" spans="1:13" s="157" customFormat="1" ht="31.5" customHeight="1" x14ac:dyDescent="0.25">
      <c r="A155" s="121"/>
      <c r="B155" s="145"/>
      <c r="C155" s="152"/>
      <c r="D155" s="127"/>
      <c r="E155" s="127"/>
      <c r="F155" s="131"/>
      <c r="G155" s="147"/>
      <c r="H155" s="148"/>
      <c r="I155" s="148"/>
      <c r="J155" s="148"/>
      <c r="K155" s="120"/>
      <c r="L155" s="172"/>
      <c r="M155" s="172"/>
    </row>
    <row r="156" spans="1:13" s="157" customFormat="1" ht="31.5" customHeight="1" x14ac:dyDescent="0.25">
      <c r="A156" s="144"/>
      <c r="B156" s="145"/>
      <c r="C156" s="152"/>
      <c r="D156" s="127"/>
      <c r="E156" s="127"/>
      <c r="F156" s="131"/>
      <c r="G156" s="147"/>
      <c r="H156" s="148"/>
      <c r="I156" s="148"/>
      <c r="J156" s="148"/>
      <c r="K156" s="120"/>
      <c r="L156" s="172"/>
      <c r="M156" s="172"/>
    </row>
    <row r="157" spans="1:13" s="157" customFormat="1" ht="45.75" customHeight="1" x14ac:dyDescent="0.25">
      <c r="A157" s="121"/>
      <c r="B157" s="145"/>
      <c r="C157" s="152"/>
      <c r="D157" s="122"/>
      <c r="E157" s="127"/>
      <c r="F157" s="131"/>
      <c r="G157" s="147"/>
      <c r="H157" s="148"/>
      <c r="I157" s="148"/>
      <c r="J157" s="148"/>
      <c r="K157" s="120"/>
      <c r="L157" s="172"/>
      <c r="M157" s="172"/>
    </row>
    <row r="158" spans="1:13" s="157" customFormat="1" ht="31.5" customHeight="1" x14ac:dyDescent="0.25">
      <c r="A158" s="144"/>
      <c r="B158" s="145"/>
      <c r="C158" s="152"/>
      <c r="D158" s="127"/>
      <c r="E158" s="127"/>
      <c r="F158" s="131"/>
      <c r="G158" s="147"/>
      <c r="H158" s="148"/>
      <c r="I158" s="148"/>
      <c r="J158" s="148"/>
      <c r="K158" s="120"/>
      <c r="L158" s="172"/>
      <c r="M158" s="172"/>
    </row>
    <row r="159" spans="1:13" s="157" customFormat="1" ht="31.5" customHeight="1" x14ac:dyDescent="0.25">
      <c r="A159" s="121"/>
      <c r="B159" s="145"/>
      <c r="C159" s="152"/>
      <c r="D159" s="127"/>
      <c r="E159" s="127"/>
      <c r="F159" s="131"/>
      <c r="G159" s="147"/>
      <c r="H159" s="148"/>
      <c r="I159" s="148"/>
      <c r="J159" s="148"/>
      <c r="K159" s="120"/>
      <c r="L159" s="172"/>
      <c r="M159" s="172"/>
    </row>
    <row r="160" spans="1:13" s="157" customFormat="1" ht="31.5" customHeight="1" x14ac:dyDescent="0.25">
      <c r="A160" s="121"/>
      <c r="B160" s="145"/>
      <c r="C160" s="152"/>
      <c r="D160" s="127"/>
      <c r="E160" s="127"/>
      <c r="F160" s="131"/>
      <c r="G160" s="147"/>
      <c r="H160" s="148"/>
      <c r="I160" s="148"/>
      <c r="J160" s="148"/>
      <c r="K160" s="120"/>
      <c r="L160" s="172"/>
      <c r="M160" s="172"/>
    </row>
    <row r="161" spans="1:13" s="157" customFormat="1" ht="31.5" customHeight="1" x14ac:dyDescent="0.25">
      <c r="A161" s="144"/>
      <c r="B161" s="145"/>
      <c r="C161" s="152"/>
      <c r="D161" s="127"/>
      <c r="E161" s="127"/>
      <c r="F161" s="131"/>
      <c r="G161" s="147"/>
      <c r="H161" s="148"/>
      <c r="I161" s="148"/>
      <c r="J161" s="148"/>
      <c r="K161" s="120"/>
      <c r="L161" s="172"/>
      <c r="M161" s="172"/>
    </row>
    <row r="162" spans="1:13" s="157" customFormat="1" ht="31.5" customHeight="1" x14ac:dyDescent="0.25">
      <c r="A162" s="121"/>
      <c r="B162" s="145"/>
      <c r="C162" s="152"/>
      <c r="D162" s="127"/>
      <c r="E162" s="127"/>
      <c r="F162" s="131"/>
      <c r="G162" s="147"/>
      <c r="H162" s="148"/>
      <c r="I162" s="148"/>
      <c r="J162" s="148"/>
      <c r="K162" s="120"/>
      <c r="L162" s="172"/>
      <c r="M162" s="172"/>
    </row>
    <row r="163" spans="1:13" s="157" customFormat="1" ht="31.5" customHeight="1" x14ac:dyDescent="0.25">
      <c r="A163" s="121"/>
      <c r="B163" s="145"/>
      <c r="C163" s="152"/>
      <c r="D163" s="127"/>
      <c r="E163" s="127"/>
      <c r="F163" s="131"/>
      <c r="G163" s="147"/>
      <c r="H163" s="148"/>
      <c r="I163" s="148"/>
      <c r="J163" s="148"/>
      <c r="K163" s="120"/>
      <c r="L163" s="172"/>
      <c r="M163" s="172"/>
    </row>
    <row r="164" spans="1:13" s="157" customFormat="1" ht="31.5" customHeight="1" x14ac:dyDescent="0.25">
      <c r="A164" s="144"/>
      <c r="B164" s="145"/>
      <c r="C164" s="152"/>
      <c r="D164" s="127"/>
      <c r="E164" s="127"/>
      <c r="F164" s="131"/>
      <c r="G164" s="147"/>
      <c r="H164" s="148"/>
      <c r="I164" s="148"/>
      <c r="J164" s="148"/>
      <c r="K164" s="120"/>
      <c r="L164" s="172"/>
      <c r="M164" s="172"/>
    </row>
    <row r="165" spans="1:13" s="157" customFormat="1" ht="31.5" customHeight="1" x14ac:dyDescent="0.25">
      <c r="A165" s="121"/>
      <c r="B165" s="145"/>
      <c r="C165" s="152"/>
      <c r="D165" s="127"/>
      <c r="E165" s="127"/>
      <c r="F165" s="131"/>
      <c r="G165" s="147"/>
      <c r="H165" s="148"/>
      <c r="I165" s="148"/>
      <c r="J165" s="148"/>
      <c r="K165" s="120"/>
      <c r="L165" s="172"/>
      <c r="M165" s="172"/>
    </row>
    <row r="166" spans="1:13" s="157" customFormat="1" ht="31.5" customHeight="1" x14ac:dyDescent="0.25">
      <c r="A166" s="121"/>
      <c r="B166" s="145"/>
      <c r="C166" s="152"/>
      <c r="D166" s="127"/>
      <c r="E166" s="127"/>
      <c r="F166" s="131"/>
      <c r="G166" s="147"/>
      <c r="H166" s="148"/>
      <c r="I166" s="148"/>
      <c r="J166" s="148"/>
      <c r="K166" s="120"/>
      <c r="L166" s="172"/>
      <c r="M166" s="172"/>
    </row>
    <row r="167" spans="1:13" s="157" customFormat="1" ht="45.75" customHeight="1" x14ac:dyDescent="0.25">
      <c r="A167" s="144"/>
      <c r="B167" s="145"/>
      <c r="C167" s="152"/>
      <c r="D167" s="122"/>
      <c r="E167" s="127"/>
      <c r="F167" s="131"/>
      <c r="G167" s="147"/>
      <c r="H167" s="148"/>
      <c r="I167" s="148"/>
      <c r="J167" s="148"/>
      <c r="K167" s="120"/>
      <c r="L167" s="172"/>
      <c r="M167" s="172"/>
    </row>
    <row r="168" spans="1:13" s="157" customFormat="1" ht="45.75" customHeight="1" x14ac:dyDescent="0.25">
      <c r="A168" s="121"/>
      <c r="B168" s="145"/>
      <c r="C168" s="152"/>
      <c r="D168" s="127"/>
      <c r="E168" s="122"/>
      <c r="F168" s="129"/>
      <c r="G168" s="147"/>
      <c r="H168" s="148"/>
      <c r="I168" s="148"/>
      <c r="J168" s="148"/>
      <c r="K168" s="120"/>
      <c r="L168" s="172"/>
      <c r="M168" s="172"/>
    </row>
    <row r="169" spans="1:13" s="157" customFormat="1" ht="45.75" customHeight="1" x14ac:dyDescent="0.25">
      <c r="A169" s="121"/>
      <c r="B169" s="145"/>
      <c r="C169" s="152"/>
      <c r="D169" s="127"/>
      <c r="E169" s="127"/>
      <c r="F169" s="129"/>
      <c r="G169" s="147"/>
      <c r="H169" s="148"/>
      <c r="I169" s="148"/>
      <c r="J169" s="148"/>
      <c r="K169" s="120"/>
      <c r="L169" s="172"/>
      <c r="M169" s="172"/>
    </row>
    <row r="170" spans="1:13" s="157" customFormat="1" ht="45.75" customHeight="1" x14ac:dyDescent="0.25">
      <c r="A170" s="144"/>
      <c r="B170" s="145"/>
      <c r="C170" s="152"/>
      <c r="D170" s="127"/>
      <c r="E170" s="127"/>
      <c r="F170" s="131"/>
      <c r="G170" s="147"/>
      <c r="H170" s="148"/>
      <c r="I170" s="148"/>
      <c r="J170" s="148"/>
      <c r="K170" s="120"/>
      <c r="L170" s="172"/>
      <c r="M170" s="172"/>
    </row>
    <row r="171" spans="1:13" s="157" customFormat="1" ht="45.75" customHeight="1" x14ac:dyDescent="0.25">
      <c r="A171" s="121"/>
      <c r="B171" s="145"/>
      <c r="C171" s="152"/>
      <c r="D171" s="127"/>
      <c r="E171" s="127"/>
      <c r="F171" s="131"/>
      <c r="G171" s="147"/>
      <c r="H171" s="148"/>
      <c r="I171" s="148"/>
      <c r="J171" s="148"/>
      <c r="K171" s="120"/>
      <c r="L171" s="172"/>
      <c r="M171" s="172"/>
    </row>
    <row r="172" spans="1:13" s="157" customFormat="1" ht="31.5" customHeight="1" x14ac:dyDescent="0.25">
      <c r="A172" s="121"/>
      <c r="B172" s="145"/>
      <c r="C172" s="152"/>
      <c r="D172" s="127"/>
      <c r="E172" s="127"/>
      <c r="F172" s="131"/>
      <c r="G172" s="147"/>
      <c r="H172" s="148"/>
      <c r="I172" s="148"/>
      <c r="J172" s="148"/>
      <c r="K172" s="120"/>
      <c r="L172" s="172"/>
      <c r="M172" s="172"/>
    </row>
    <row r="173" spans="1:13" s="157" customFormat="1" ht="31.5" customHeight="1" x14ac:dyDescent="0.25">
      <c r="A173" s="144"/>
      <c r="B173" s="145"/>
      <c r="C173" s="152"/>
      <c r="D173" s="127"/>
      <c r="E173" s="127"/>
      <c r="F173" s="131"/>
      <c r="G173" s="147"/>
      <c r="H173" s="148"/>
      <c r="I173" s="148"/>
      <c r="J173" s="148"/>
      <c r="K173" s="120"/>
      <c r="L173" s="172"/>
      <c r="M173" s="172"/>
    </row>
    <row r="174" spans="1:13" s="157" customFormat="1" ht="31.5" customHeight="1" x14ac:dyDescent="0.25">
      <c r="A174" s="121"/>
      <c r="B174" s="145"/>
      <c r="C174" s="152"/>
      <c r="D174" s="127"/>
      <c r="E174" s="127"/>
      <c r="F174" s="131"/>
      <c r="G174" s="147"/>
      <c r="H174" s="148"/>
      <c r="I174" s="148"/>
      <c r="J174" s="148"/>
      <c r="K174" s="120"/>
      <c r="L174" s="172"/>
      <c r="M174" s="172"/>
    </row>
    <row r="175" spans="1:13" s="157" customFormat="1" ht="31.5" customHeight="1" x14ac:dyDescent="0.25">
      <c r="A175" s="121"/>
      <c r="B175" s="145"/>
      <c r="C175" s="152"/>
      <c r="D175" s="127"/>
      <c r="E175" s="127"/>
      <c r="F175" s="131"/>
      <c r="G175" s="147"/>
      <c r="H175" s="148"/>
      <c r="I175" s="148"/>
      <c r="J175" s="148"/>
      <c r="K175" s="120"/>
      <c r="L175" s="172"/>
      <c r="M175" s="172"/>
    </row>
    <row r="176" spans="1:13" s="157" customFormat="1" ht="31.5" customHeight="1" x14ac:dyDescent="0.25">
      <c r="A176" s="144"/>
      <c r="B176" s="145"/>
      <c r="C176" s="152"/>
      <c r="D176" s="127"/>
      <c r="E176" s="127"/>
      <c r="F176" s="131"/>
      <c r="G176" s="147"/>
      <c r="H176" s="148"/>
      <c r="I176" s="148"/>
      <c r="J176" s="148"/>
      <c r="K176" s="120"/>
      <c r="L176" s="172"/>
      <c r="M176" s="172"/>
    </row>
    <row r="177" spans="1:13" s="157" customFormat="1" ht="31.5" customHeight="1" x14ac:dyDescent="0.25">
      <c r="A177" s="121"/>
      <c r="B177" s="145"/>
      <c r="C177" s="152"/>
      <c r="D177" s="127"/>
      <c r="E177" s="127"/>
      <c r="F177" s="131"/>
      <c r="G177" s="147"/>
      <c r="H177" s="148"/>
      <c r="I177" s="148"/>
      <c r="J177" s="148"/>
      <c r="K177" s="120"/>
      <c r="L177" s="172"/>
      <c r="M177" s="172"/>
    </row>
    <row r="178" spans="1:13" s="157" customFormat="1" ht="45.75" customHeight="1" x14ac:dyDescent="0.25">
      <c r="A178" s="121"/>
      <c r="B178" s="145"/>
      <c r="C178" s="152"/>
      <c r="D178" s="127"/>
      <c r="E178" s="127"/>
      <c r="F178" s="129"/>
      <c r="G178" s="147"/>
      <c r="H178" s="148"/>
      <c r="I178" s="148"/>
      <c r="J178" s="148"/>
      <c r="K178" s="120"/>
      <c r="L178" s="172"/>
      <c r="M178" s="172"/>
    </row>
    <row r="179" spans="1:13" s="157" customFormat="1" ht="45.75" customHeight="1" x14ac:dyDescent="0.25">
      <c r="A179" s="144"/>
      <c r="B179" s="145"/>
      <c r="C179" s="152"/>
      <c r="D179" s="127"/>
      <c r="E179" s="122"/>
      <c r="F179" s="129"/>
      <c r="G179" s="147"/>
      <c r="H179" s="148"/>
      <c r="I179" s="148"/>
      <c r="J179" s="148"/>
      <c r="K179" s="120"/>
      <c r="L179" s="172"/>
      <c r="M179" s="172"/>
    </row>
    <row r="180" spans="1:13" s="157" customFormat="1" ht="45.75" customHeight="1" x14ac:dyDescent="0.25">
      <c r="A180" s="121"/>
      <c r="B180" s="145"/>
      <c r="C180" s="152"/>
      <c r="D180" s="127"/>
      <c r="E180" s="122"/>
      <c r="F180" s="129"/>
      <c r="G180" s="147"/>
      <c r="H180" s="148"/>
      <c r="I180" s="148"/>
      <c r="J180" s="148"/>
      <c r="K180" s="120"/>
      <c r="L180" s="172"/>
      <c r="M180" s="172"/>
    </row>
    <row r="181" spans="1:13" s="157" customFormat="1" ht="45.75" customHeight="1" x14ac:dyDescent="0.25">
      <c r="A181" s="144"/>
      <c r="B181" s="145"/>
      <c r="C181" s="152"/>
      <c r="D181" s="127"/>
      <c r="E181" s="127"/>
      <c r="F181" s="129"/>
      <c r="G181" s="147"/>
      <c r="H181" s="148"/>
      <c r="I181" s="148"/>
      <c r="J181" s="148"/>
      <c r="K181" s="120"/>
      <c r="L181" s="172"/>
      <c r="M181" s="172"/>
    </row>
    <row r="182" spans="1:13" s="157" customFormat="1" ht="45.75" customHeight="1" x14ac:dyDescent="0.25">
      <c r="A182" s="121"/>
      <c r="B182" s="145"/>
      <c r="C182" s="152"/>
      <c r="D182" s="127"/>
      <c r="E182" s="127"/>
      <c r="F182" s="131"/>
      <c r="G182" s="147"/>
      <c r="H182" s="148"/>
      <c r="I182" s="148"/>
      <c r="J182" s="148"/>
      <c r="K182" s="120"/>
      <c r="L182" s="172"/>
      <c r="M182" s="172"/>
    </row>
    <row r="183" spans="1:13" s="157" customFormat="1" ht="45.75" customHeight="1" x14ac:dyDescent="0.25">
      <c r="A183" s="121"/>
      <c r="B183" s="145"/>
      <c r="C183" s="152"/>
      <c r="D183" s="127"/>
      <c r="E183" s="122"/>
      <c r="F183" s="131"/>
      <c r="G183" s="147"/>
      <c r="H183" s="148"/>
      <c r="I183" s="148"/>
      <c r="J183" s="148"/>
      <c r="K183" s="120"/>
      <c r="L183" s="172"/>
      <c r="M183" s="172"/>
    </row>
    <row r="184" spans="1:13" s="157" customFormat="1" ht="45.75" customHeight="1" x14ac:dyDescent="0.25">
      <c r="A184" s="121"/>
      <c r="B184" s="145"/>
      <c r="C184" s="152"/>
      <c r="D184" s="127"/>
      <c r="E184" s="122"/>
      <c r="F184" s="131"/>
      <c r="G184" s="147"/>
      <c r="H184" s="148"/>
      <c r="I184" s="148"/>
      <c r="J184" s="148"/>
      <c r="K184" s="120"/>
      <c r="L184" s="172"/>
      <c r="M184" s="172"/>
    </row>
    <row r="185" spans="1:13" s="157" customFormat="1" ht="31.5" customHeight="1" x14ac:dyDescent="0.25">
      <c r="A185" s="121"/>
      <c r="B185" s="145"/>
      <c r="C185" s="152"/>
      <c r="D185" s="127"/>
      <c r="E185" s="127"/>
      <c r="F185" s="131"/>
      <c r="G185" s="147"/>
      <c r="H185" s="148"/>
      <c r="I185" s="148"/>
      <c r="J185" s="148"/>
      <c r="K185" s="120"/>
      <c r="L185" s="172"/>
      <c r="M185" s="172"/>
    </row>
    <row r="186" spans="1:13" s="157" customFormat="1" ht="31.5" customHeight="1" x14ac:dyDescent="0.25">
      <c r="A186" s="121"/>
      <c r="B186" s="145"/>
      <c r="C186" s="152"/>
      <c r="D186" s="127"/>
      <c r="E186" s="127"/>
      <c r="F186" s="131"/>
      <c r="G186" s="147"/>
      <c r="H186" s="148"/>
      <c r="I186" s="148"/>
      <c r="J186" s="148"/>
      <c r="K186" s="120"/>
      <c r="L186" s="172"/>
      <c r="M186" s="172"/>
    </row>
    <row r="187" spans="1:13" s="157" customFormat="1" ht="31.5" customHeight="1" x14ac:dyDescent="0.25">
      <c r="A187" s="144"/>
      <c r="B187" s="145"/>
      <c r="C187" s="152"/>
      <c r="D187" s="127"/>
      <c r="E187" s="127"/>
      <c r="F187" s="131"/>
      <c r="G187" s="147"/>
      <c r="H187" s="148"/>
      <c r="I187" s="148"/>
      <c r="J187" s="148"/>
      <c r="K187" s="120"/>
      <c r="L187" s="172"/>
      <c r="M187" s="172"/>
    </row>
    <row r="188" spans="1:13" s="157" customFormat="1" ht="31.5" customHeight="1" x14ac:dyDescent="0.25">
      <c r="A188" s="121"/>
      <c r="B188" s="145"/>
      <c r="C188" s="152"/>
      <c r="D188" s="127"/>
      <c r="E188" s="127"/>
      <c r="F188" s="131"/>
      <c r="G188" s="147"/>
      <c r="H188" s="148"/>
      <c r="I188" s="148"/>
      <c r="J188" s="148"/>
      <c r="K188" s="120"/>
      <c r="L188" s="172"/>
      <c r="M188" s="172"/>
    </row>
    <row r="189" spans="1:13" s="157" customFormat="1" ht="31.5" customHeight="1" x14ac:dyDescent="0.25">
      <c r="A189" s="121"/>
      <c r="B189" s="145"/>
      <c r="C189" s="152"/>
      <c r="D189" s="127"/>
      <c r="E189" s="127"/>
      <c r="F189" s="131"/>
      <c r="G189" s="147"/>
      <c r="H189" s="148"/>
      <c r="I189" s="148"/>
      <c r="J189" s="148"/>
      <c r="K189" s="120"/>
      <c r="L189" s="172"/>
      <c r="M189" s="172"/>
    </row>
    <row r="190" spans="1:13" s="157" customFormat="1" ht="31.5" customHeight="1" x14ac:dyDescent="0.25">
      <c r="A190" s="144"/>
      <c r="B190" s="145"/>
      <c r="C190" s="152"/>
      <c r="D190" s="127"/>
      <c r="E190" s="127"/>
      <c r="F190" s="131"/>
      <c r="G190" s="147"/>
      <c r="H190" s="148"/>
      <c r="I190" s="148"/>
      <c r="J190" s="148"/>
      <c r="K190" s="120"/>
      <c r="L190" s="172"/>
      <c r="M190" s="172"/>
    </row>
    <row r="191" spans="1:13" s="157" customFormat="1" ht="31.5" customHeight="1" x14ac:dyDescent="0.25">
      <c r="A191" s="121"/>
      <c r="B191" s="145"/>
      <c r="C191" s="152"/>
      <c r="D191" s="127"/>
      <c r="E191" s="127"/>
      <c r="F191" s="131"/>
      <c r="G191" s="147"/>
      <c r="H191" s="148"/>
      <c r="I191" s="148"/>
      <c r="J191" s="148"/>
      <c r="K191" s="120"/>
      <c r="L191" s="172"/>
      <c r="M191" s="172"/>
    </row>
    <row r="192" spans="1:13" s="157" customFormat="1" ht="31.5" customHeight="1" x14ac:dyDescent="0.25">
      <c r="A192" s="121"/>
      <c r="B192" s="145"/>
      <c r="C192" s="152"/>
      <c r="D192" s="127"/>
      <c r="E192" s="127"/>
      <c r="F192" s="131"/>
      <c r="G192" s="147"/>
      <c r="H192" s="148"/>
      <c r="I192" s="148"/>
      <c r="J192" s="148"/>
      <c r="K192" s="120"/>
      <c r="L192" s="172"/>
      <c r="M192" s="172"/>
    </row>
    <row r="193" spans="1:13" s="157" customFormat="1" ht="31.5" customHeight="1" x14ac:dyDescent="0.25">
      <c r="A193" s="144"/>
      <c r="B193" s="145"/>
      <c r="C193" s="152"/>
      <c r="D193" s="127"/>
      <c r="E193" s="127"/>
      <c r="F193" s="131"/>
      <c r="G193" s="147"/>
      <c r="H193" s="148"/>
      <c r="I193" s="148"/>
      <c r="J193" s="148"/>
      <c r="K193" s="120"/>
      <c r="L193" s="172"/>
      <c r="M193" s="172"/>
    </row>
    <row r="194" spans="1:13" s="157" customFormat="1" ht="31.5" customHeight="1" x14ac:dyDescent="0.25">
      <c r="A194" s="121"/>
      <c r="B194" s="145"/>
      <c r="C194" s="152"/>
      <c r="D194" s="127"/>
      <c r="E194" s="127"/>
      <c r="F194" s="131"/>
      <c r="G194" s="147"/>
      <c r="H194" s="148"/>
      <c r="I194" s="148"/>
      <c r="J194" s="148"/>
      <c r="K194" s="120"/>
      <c r="L194" s="172"/>
      <c r="M194" s="172"/>
    </row>
    <row r="195" spans="1:13" s="157" customFormat="1" ht="31.5" customHeight="1" x14ac:dyDescent="0.25">
      <c r="A195" s="144"/>
      <c r="B195" s="145"/>
      <c r="C195" s="152"/>
      <c r="D195" s="122"/>
      <c r="E195" s="127"/>
      <c r="F195" s="131"/>
      <c r="G195" s="147"/>
      <c r="H195" s="148"/>
      <c r="I195" s="148"/>
      <c r="J195" s="148"/>
      <c r="K195" s="120"/>
      <c r="L195" s="172"/>
      <c r="M195" s="172"/>
    </row>
    <row r="196" spans="1:13" s="157" customFormat="1" ht="31.5" customHeight="1" x14ac:dyDescent="0.25">
      <c r="A196" s="121"/>
      <c r="B196" s="145"/>
      <c r="C196" s="152"/>
      <c r="D196" s="122"/>
      <c r="E196" s="127"/>
      <c r="F196" s="131"/>
      <c r="G196" s="147"/>
      <c r="H196" s="148"/>
      <c r="I196" s="148"/>
      <c r="J196" s="148"/>
      <c r="K196" s="120"/>
      <c r="L196" s="172"/>
      <c r="M196" s="172"/>
    </row>
    <row r="197" spans="1:13" s="157" customFormat="1" ht="31.5" customHeight="1" x14ac:dyDescent="0.25">
      <c r="A197" s="121"/>
      <c r="B197" s="145"/>
      <c r="C197" s="152"/>
      <c r="D197" s="122"/>
      <c r="E197" s="127"/>
      <c r="F197" s="131"/>
      <c r="G197" s="147"/>
      <c r="H197" s="148"/>
      <c r="I197" s="148"/>
      <c r="J197" s="148"/>
      <c r="K197" s="120"/>
      <c r="L197" s="172"/>
      <c r="M197" s="172"/>
    </row>
    <row r="198" spans="1:13" s="157" customFormat="1" ht="31.5" customHeight="1" thickBot="1" x14ac:dyDescent="0.3">
      <c r="A198" s="144"/>
      <c r="B198" s="145"/>
      <c r="C198" s="152"/>
      <c r="D198" s="122"/>
      <c r="E198" s="127"/>
      <c r="F198" s="131"/>
      <c r="G198" s="147"/>
      <c r="H198" s="148"/>
      <c r="I198" s="148"/>
      <c r="J198" s="148"/>
      <c r="K198" s="120"/>
      <c r="L198" s="172"/>
      <c r="M198" s="172"/>
    </row>
    <row r="199" spans="1:13" s="125" customFormat="1" ht="57" customHeight="1" thickBot="1" x14ac:dyDescent="0.3">
      <c r="A199" s="188" t="s">
        <v>17</v>
      </c>
      <c r="B199" s="189"/>
      <c r="C199" s="189"/>
      <c r="D199" s="189"/>
      <c r="E199" s="189"/>
      <c r="F199" s="190"/>
      <c r="G199" s="150">
        <f>SUM(G14:G198)</f>
        <v>0</v>
      </c>
      <c r="H199" s="150">
        <f>SUM(H14:H198)</f>
        <v>0</v>
      </c>
      <c r="I199" s="150">
        <f>SUM(I14:I198)</f>
        <v>0</v>
      </c>
      <c r="J199" s="150">
        <f>SUM(J14:J198)</f>
        <v>0</v>
      </c>
      <c r="K199" s="19"/>
    </row>
    <row r="200" spans="1:13" s="125" customFormat="1" x14ac:dyDescent="0.25">
      <c r="C200" s="126"/>
      <c r="D200" s="143"/>
      <c r="F200" s="135"/>
      <c r="H200" s="137" t="s">
        <v>210</v>
      </c>
      <c r="I200" s="137" t="s">
        <v>210</v>
      </c>
      <c r="J200" s="137" t="s">
        <v>210</v>
      </c>
    </row>
  </sheetData>
  <autoFilter ref="E13:K200"/>
  <mergeCells count="6">
    <mergeCell ref="A199:F199"/>
    <mergeCell ref="A2:K2"/>
    <mergeCell ref="A3:K3"/>
    <mergeCell ref="A5:K5"/>
    <mergeCell ref="A12:A13"/>
    <mergeCell ref="B12:D1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B1:U86"/>
  <sheetViews>
    <sheetView workbookViewId="0"/>
  </sheetViews>
  <sheetFormatPr baseColWidth="10" defaultColWidth="11.42578125" defaultRowHeight="12.75" x14ac:dyDescent="0.25"/>
  <cols>
    <col min="1" max="1" width="4.85546875" style="32" customWidth="1"/>
    <col min="2" max="2" width="6.7109375" style="32" customWidth="1"/>
    <col min="3" max="3" width="8" style="32" customWidth="1"/>
    <col min="4" max="4" width="8.140625" style="32" customWidth="1"/>
    <col min="5" max="5" width="7.7109375" style="33" customWidth="1"/>
    <col min="6" max="6" width="45" style="32" customWidth="1"/>
    <col min="7" max="7" width="13.7109375" style="32" customWidth="1"/>
    <col min="8" max="8" width="7.85546875" style="32" customWidth="1"/>
    <col min="9" max="9" width="15.7109375" style="32" customWidth="1"/>
    <col min="10" max="10" width="9" style="32" customWidth="1"/>
    <col min="11" max="11" width="15.5703125" style="33" customWidth="1"/>
    <col min="12" max="12" width="36.42578125" style="32" customWidth="1"/>
    <col min="13" max="13" width="14.28515625" style="32" customWidth="1"/>
    <col min="14" max="14" width="28.5703125" style="32" customWidth="1"/>
    <col min="15" max="15" width="51.140625" style="32" customWidth="1"/>
    <col min="16" max="16" width="65.5703125" style="32" customWidth="1"/>
    <col min="17" max="16384" width="11.42578125" style="32"/>
  </cols>
  <sheetData>
    <row r="1" spans="2:21" ht="18" customHeight="1" x14ac:dyDescent="0.25"/>
    <row r="2" spans="2:21" ht="30" customHeight="1" x14ac:dyDescent="0.25">
      <c r="B2" s="182" t="s">
        <v>23</v>
      </c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</row>
    <row r="3" spans="2:21" ht="18" customHeight="1" x14ac:dyDescent="0.25"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</row>
    <row r="4" spans="2:21" ht="30" customHeight="1" x14ac:dyDescent="0.25">
      <c r="B4" s="182" t="s">
        <v>28</v>
      </c>
      <c r="C4" s="182"/>
      <c r="D4" s="182"/>
      <c r="E4" s="182"/>
      <c r="F4" s="182"/>
      <c r="G4" s="182"/>
      <c r="H4" s="182"/>
      <c r="I4" s="182"/>
      <c r="J4" s="182"/>
      <c r="K4" s="182"/>
      <c r="L4" s="182"/>
      <c r="M4" s="182"/>
      <c r="N4" s="182"/>
    </row>
    <row r="5" spans="2:21" ht="18" customHeight="1" x14ac:dyDescent="0.25"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</row>
    <row r="6" spans="2:21" ht="18" customHeight="1" x14ac:dyDescent="0.25">
      <c r="B6" s="35" t="s">
        <v>29</v>
      </c>
      <c r="C6" s="36"/>
      <c r="E6" s="47" t="s">
        <v>2</v>
      </c>
      <c r="F6" s="37"/>
      <c r="G6" s="37"/>
      <c r="H6" s="37"/>
      <c r="I6" s="37"/>
      <c r="J6" s="37"/>
      <c r="K6" s="37"/>
      <c r="L6" s="37"/>
      <c r="M6" s="37"/>
      <c r="N6" s="37"/>
      <c r="O6" s="38"/>
      <c r="P6" s="38"/>
      <c r="Q6" s="38"/>
      <c r="R6" s="38"/>
      <c r="S6" s="38"/>
      <c r="T6" s="38"/>
      <c r="U6" s="38"/>
    </row>
    <row r="7" spans="2:21" ht="18" customHeight="1" x14ac:dyDescent="0.25">
      <c r="B7" s="39" t="s">
        <v>21</v>
      </c>
      <c r="C7" s="40"/>
      <c r="D7" s="41"/>
      <c r="E7" s="47" t="s">
        <v>2</v>
      </c>
      <c r="F7" s="42"/>
      <c r="G7" s="42"/>
      <c r="H7" s="42"/>
      <c r="I7" s="43"/>
      <c r="J7" s="43"/>
      <c r="K7" s="44"/>
      <c r="L7" s="43"/>
      <c r="M7" s="45"/>
      <c r="N7" s="46"/>
      <c r="O7" s="41"/>
      <c r="P7" s="41"/>
      <c r="Q7" s="41"/>
      <c r="R7" s="41"/>
      <c r="S7" s="41"/>
      <c r="T7" s="41"/>
      <c r="U7" s="41"/>
    </row>
    <row r="8" spans="2:21" ht="18" customHeight="1" x14ac:dyDescent="0.25">
      <c r="B8" s="39" t="s">
        <v>6</v>
      </c>
      <c r="C8" s="40"/>
      <c r="D8" s="41"/>
      <c r="E8" s="47" t="s">
        <v>2</v>
      </c>
      <c r="F8" s="42"/>
      <c r="G8" s="42"/>
      <c r="H8" s="42"/>
      <c r="I8" s="43"/>
      <c r="J8" s="43"/>
      <c r="K8" s="44"/>
      <c r="L8" s="43"/>
      <c r="M8" s="45"/>
      <c r="N8" s="46"/>
      <c r="O8" s="41"/>
      <c r="P8" s="41"/>
      <c r="Q8" s="41"/>
      <c r="R8" s="41"/>
      <c r="S8" s="41"/>
      <c r="T8" s="41"/>
      <c r="U8" s="41"/>
    </row>
    <row r="9" spans="2:21" ht="18" customHeight="1" thickBot="1" x14ac:dyDescent="0.3">
      <c r="B9" s="48"/>
      <c r="C9" s="49"/>
      <c r="D9" s="50"/>
      <c r="E9" s="50"/>
      <c r="F9" s="51"/>
      <c r="G9" s="51"/>
      <c r="H9" s="51"/>
      <c r="I9" s="52"/>
      <c r="J9" s="52"/>
      <c r="K9" s="53"/>
      <c r="L9" s="52"/>
      <c r="M9" s="54"/>
      <c r="N9" s="55"/>
    </row>
    <row r="10" spans="2:21" ht="30" customHeight="1" thickBot="1" x14ac:dyDescent="0.3">
      <c r="B10" s="230" t="s">
        <v>30</v>
      </c>
      <c r="C10" s="220" t="s">
        <v>31</v>
      </c>
      <c r="D10" s="232" t="s">
        <v>32</v>
      </c>
      <c r="E10" s="220" t="s">
        <v>33</v>
      </c>
      <c r="F10" s="220" t="s">
        <v>34</v>
      </c>
      <c r="G10" s="220" t="s">
        <v>10</v>
      </c>
      <c r="H10" s="220" t="s">
        <v>11</v>
      </c>
      <c r="I10" s="218" t="s">
        <v>12</v>
      </c>
      <c r="J10" s="220" t="s">
        <v>35</v>
      </c>
      <c r="K10" s="220" t="s">
        <v>36</v>
      </c>
      <c r="L10" s="220" t="s">
        <v>37</v>
      </c>
      <c r="M10" s="222" t="s">
        <v>38</v>
      </c>
      <c r="N10" s="223"/>
    </row>
    <row r="11" spans="2:21" ht="30" customHeight="1" thickBot="1" x14ac:dyDescent="0.3">
      <c r="B11" s="231"/>
      <c r="C11" s="221"/>
      <c r="D11" s="233"/>
      <c r="E11" s="221"/>
      <c r="F11" s="221"/>
      <c r="G11" s="221"/>
      <c r="H11" s="221"/>
      <c r="I11" s="219"/>
      <c r="J11" s="221"/>
      <c r="K11" s="221"/>
      <c r="L11" s="221"/>
      <c r="M11" s="56" t="s">
        <v>39</v>
      </c>
      <c r="N11" s="57" t="s">
        <v>200</v>
      </c>
    </row>
    <row r="12" spans="2:21" ht="35.1" customHeight="1" x14ac:dyDescent="0.25">
      <c r="B12" s="58" t="s">
        <v>41</v>
      </c>
      <c r="C12" s="59" t="s">
        <v>42</v>
      </c>
      <c r="D12" s="60" t="s">
        <v>43</v>
      </c>
      <c r="E12" s="59" t="s">
        <v>44</v>
      </c>
      <c r="F12" s="61" t="s">
        <v>45</v>
      </c>
      <c r="G12" s="59" t="s">
        <v>46</v>
      </c>
      <c r="H12" s="59" t="s">
        <v>47</v>
      </c>
      <c r="I12" s="62">
        <v>3780</v>
      </c>
      <c r="J12" s="59" t="s">
        <v>48</v>
      </c>
      <c r="K12" s="63">
        <v>42599</v>
      </c>
      <c r="L12" s="59" t="s">
        <v>49</v>
      </c>
      <c r="M12" s="64" t="s">
        <v>50</v>
      </c>
      <c r="N12" s="65" t="s">
        <v>51</v>
      </c>
    </row>
    <row r="13" spans="2:21" ht="35.1" customHeight="1" x14ac:dyDescent="0.25">
      <c r="B13" s="66" t="s">
        <v>52</v>
      </c>
      <c r="C13" s="67"/>
      <c r="D13" s="68"/>
      <c r="E13" s="67"/>
      <c r="F13" s="69"/>
      <c r="G13" s="67"/>
      <c r="H13" s="67"/>
      <c r="I13" s="70"/>
      <c r="J13" s="67"/>
      <c r="K13" s="71"/>
      <c r="L13" s="67"/>
      <c r="M13" s="72"/>
      <c r="N13" s="73"/>
    </row>
    <row r="14" spans="2:21" ht="35.1" customHeight="1" x14ac:dyDescent="0.25">
      <c r="B14" s="66" t="s">
        <v>53</v>
      </c>
      <c r="C14" s="67"/>
      <c r="D14" s="68"/>
      <c r="E14" s="67"/>
      <c r="F14" s="69"/>
      <c r="G14" s="67"/>
      <c r="H14" s="67"/>
      <c r="I14" s="70"/>
      <c r="J14" s="67"/>
      <c r="K14" s="71"/>
      <c r="L14" s="67"/>
      <c r="M14" s="72"/>
      <c r="N14" s="73"/>
    </row>
    <row r="15" spans="2:21" ht="35.1" customHeight="1" x14ac:dyDescent="0.25">
      <c r="B15" s="66" t="s">
        <v>54</v>
      </c>
      <c r="C15" s="67"/>
      <c r="D15" s="68"/>
      <c r="E15" s="67"/>
      <c r="F15" s="69"/>
      <c r="G15" s="67"/>
      <c r="H15" s="67"/>
      <c r="I15" s="70"/>
      <c r="J15" s="67"/>
      <c r="K15" s="71"/>
      <c r="L15" s="67"/>
      <c r="M15" s="72"/>
      <c r="N15" s="73"/>
    </row>
    <row r="16" spans="2:21" ht="35.1" customHeight="1" x14ac:dyDescent="0.25">
      <c r="B16" s="66" t="s">
        <v>55</v>
      </c>
      <c r="C16" s="67"/>
      <c r="D16" s="68"/>
      <c r="E16" s="67"/>
      <c r="F16" s="69"/>
      <c r="G16" s="67"/>
      <c r="H16" s="67"/>
      <c r="I16" s="70"/>
      <c r="J16" s="67"/>
      <c r="K16" s="71"/>
      <c r="L16" s="67"/>
      <c r="M16" s="72"/>
      <c r="N16" s="73"/>
    </row>
    <row r="17" spans="2:21" ht="35.1" customHeight="1" thickBot="1" x14ac:dyDescent="0.3">
      <c r="B17" s="74" t="s">
        <v>56</v>
      </c>
      <c r="C17" s="75"/>
      <c r="D17" s="76"/>
      <c r="E17" s="75"/>
      <c r="F17" s="77"/>
      <c r="G17" s="75"/>
      <c r="H17" s="75"/>
      <c r="I17" s="78"/>
      <c r="J17" s="75"/>
      <c r="K17" s="79"/>
      <c r="L17" s="75"/>
      <c r="M17" s="80"/>
      <c r="N17" s="81"/>
    </row>
    <row r="18" spans="2:21" ht="20.100000000000001" customHeight="1" thickBot="1" x14ac:dyDescent="0.3">
      <c r="B18" s="224" t="s">
        <v>19</v>
      </c>
      <c r="C18" s="225"/>
      <c r="D18" s="225"/>
      <c r="E18" s="225"/>
      <c r="F18" s="225"/>
      <c r="G18" s="225"/>
      <c r="H18" s="226"/>
      <c r="I18" s="82">
        <f>SUM(I12:I17)</f>
        <v>3780</v>
      </c>
      <c r="J18" s="227"/>
      <c r="K18" s="228"/>
      <c r="L18" s="228"/>
      <c r="M18" s="228"/>
      <c r="N18" s="229"/>
    </row>
    <row r="19" spans="2:21" ht="18" customHeight="1" x14ac:dyDescent="0.25"/>
    <row r="20" spans="2:21" ht="18" customHeight="1" x14ac:dyDescent="0.25">
      <c r="M20" s="217" t="s">
        <v>27</v>
      </c>
      <c r="N20" s="217"/>
    </row>
    <row r="21" spans="2:21" ht="18" customHeight="1" x14ac:dyDescent="0.25">
      <c r="M21" s="83"/>
      <c r="N21" s="83"/>
    </row>
    <row r="22" spans="2:21" ht="18" customHeight="1" x14ac:dyDescent="0.25">
      <c r="B22" s="84"/>
      <c r="C22" s="84"/>
      <c r="D22" s="84"/>
      <c r="E22" s="85"/>
      <c r="F22" s="84"/>
      <c r="G22" s="84"/>
      <c r="H22" s="84"/>
      <c r="I22" s="84"/>
      <c r="J22" s="84"/>
      <c r="K22" s="85"/>
      <c r="L22" s="84"/>
      <c r="M22" s="84"/>
      <c r="N22" s="84"/>
    </row>
    <row r="23" spans="2:21" ht="30" customHeight="1" x14ac:dyDescent="0.25">
      <c r="B23" s="182" t="s">
        <v>25</v>
      </c>
      <c r="C23" s="182"/>
      <c r="D23" s="182"/>
      <c r="E23" s="182"/>
      <c r="F23" s="182"/>
      <c r="G23" s="182"/>
      <c r="H23" s="182"/>
      <c r="I23" s="182"/>
      <c r="J23" s="182"/>
      <c r="K23" s="182"/>
      <c r="L23" s="182"/>
      <c r="M23" s="182"/>
      <c r="N23" s="182"/>
    </row>
    <row r="24" spans="2:21" ht="18" customHeight="1" x14ac:dyDescent="0.25"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</row>
    <row r="25" spans="2:21" ht="30" customHeight="1" x14ac:dyDescent="0.25">
      <c r="B25" s="182" t="s">
        <v>28</v>
      </c>
      <c r="C25" s="182"/>
      <c r="D25" s="182"/>
      <c r="E25" s="182"/>
      <c r="F25" s="182"/>
      <c r="G25" s="182"/>
      <c r="H25" s="182"/>
      <c r="I25" s="182"/>
      <c r="J25" s="182"/>
      <c r="K25" s="182"/>
      <c r="L25" s="182"/>
      <c r="M25" s="182"/>
      <c r="N25" s="182"/>
    </row>
    <row r="26" spans="2:21" ht="18" customHeight="1" x14ac:dyDescent="0.25"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</row>
    <row r="27" spans="2:21" ht="18" customHeight="1" x14ac:dyDescent="0.25">
      <c r="B27" s="35" t="s">
        <v>29</v>
      </c>
      <c r="C27" s="36"/>
      <c r="E27" s="47" t="s">
        <v>2</v>
      </c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</row>
    <row r="28" spans="2:21" ht="18" customHeight="1" x14ac:dyDescent="0.25">
      <c r="B28" s="39" t="s">
        <v>21</v>
      </c>
      <c r="C28" s="40"/>
      <c r="D28" s="41"/>
      <c r="E28" s="47" t="s">
        <v>2</v>
      </c>
      <c r="F28" s="42"/>
      <c r="G28" s="42"/>
      <c r="H28" s="42"/>
      <c r="I28" s="43"/>
      <c r="J28" s="43"/>
      <c r="K28" s="44"/>
      <c r="L28" s="43"/>
      <c r="M28" s="45"/>
      <c r="N28" s="46"/>
      <c r="O28" s="41"/>
      <c r="P28" s="41"/>
      <c r="Q28" s="41"/>
      <c r="R28" s="41"/>
      <c r="S28" s="41"/>
      <c r="T28" s="41"/>
      <c r="U28" s="41"/>
    </row>
    <row r="29" spans="2:21" ht="18" customHeight="1" x14ac:dyDescent="0.25">
      <c r="B29" s="39" t="s">
        <v>6</v>
      </c>
      <c r="C29" s="40"/>
      <c r="D29" s="41"/>
      <c r="E29" s="47" t="s">
        <v>2</v>
      </c>
      <c r="F29" s="42"/>
      <c r="G29" s="42"/>
      <c r="H29" s="42"/>
      <c r="I29" s="43"/>
      <c r="J29" s="43"/>
      <c r="K29" s="44"/>
      <c r="L29" s="43"/>
      <c r="M29" s="45"/>
      <c r="N29" s="46"/>
      <c r="O29" s="41"/>
      <c r="P29" s="41"/>
      <c r="Q29" s="41"/>
      <c r="R29" s="41"/>
      <c r="S29" s="41"/>
      <c r="T29" s="41"/>
      <c r="U29" s="41"/>
    </row>
    <row r="30" spans="2:21" ht="18" customHeight="1" thickBot="1" x14ac:dyDescent="0.3">
      <c r="B30" s="48"/>
      <c r="C30" s="49"/>
      <c r="D30" s="50"/>
      <c r="E30" s="50"/>
      <c r="F30" s="51"/>
      <c r="G30" s="51"/>
      <c r="H30" s="51"/>
      <c r="I30" s="52"/>
      <c r="J30" s="52"/>
      <c r="K30" s="53"/>
      <c r="L30" s="52"/>
      <c r="M30" s="54"/>
      <c r="N30" s="55"/>
    </row>
    <row r="31" spans="2:21" ht="30" customHeight="1" thickBot="1" x14ac:dyDescent="0.3">
      <c r="B31" s="230" t="s">
        <v>30</v>
      </c>
      <c r="C31" s="220" t="s">
        <v>31</v>
      </c>
      <c r="D31" s="232" t="s">
        <v>32</v>
      </c>
      <c r="E31" s="220" t="s">
        <v>33</v>
      </c>
      <c r="F31" s="220" t="s">
        <v>34</v>
      </c>
      <c r="G31" s="220" t="s">
        <v>10</v>
      </c>
      <c r="H31" s="220" t="s">
        <v>11</v>
      </c>
      <c r="I31" s="218" t="s">
        <v>12</v>
      </c>
      <c r="J31" s="220" t="s">
        <v>35</v>
      </c>
      <c r="K31" s="220" t="s">
        <v>36</v>
      </c>
      <c r="L31" s="220" t="s">
        <v>37</v>
      </c>
      <c r="M31" s="222" t="s">
        <v>38</v>
      </c>
      <c r="N31" s="223"/>
    </row>
    <row r="32" spans="2:21" ht="30" customHeight="1" thickBot="1" x14ac:dyDescent="0.3">
      <c r="B32" s="231"/>
      <c r="C32" s="221"/>
      <c r="D32" s="233"/>
      <c r="E32" s="221"/>
      <c r="F32" s="221"/>
      <c r="G32" s="221"/>
      <c r="H32" s="221"/>
      <c r="I32" s="219"/>
      <c r="J32" s="221"/>
      <c r="K32" s="221"/>
      <c r="L32" s="221"/>
      <c r="M32" s="56" t="s">
        <v>39</v>
      </c>
      <c r="N32" s="57" t="s">
        <v>40</v>
      </c>
    </row>
    <row r="33" spans="2:21" ht="35.1" customHeight="1" x14ac:dyDescent="0.25">
      <c r="B33" s="58" t="s">
        <v>41</v>
      </c>
      <c r="C33" s="59"/>
      <c r="D33" s="60"/>
      <c r="E33" s="59"/>
      <c r="F33" s="61"/>
      <c r="G33" s="59"/>
      <c r="H33" s="59"/>
      <c r="I33" s="62"/>
      <c r="J33" s="59"/>
      <c r="K33" s="63"/>
      <c r="L33" s="59"/>
      <c r="M33" s="64"/>
      <c r="N33" s="65"/>
    </row>
    <row r="34" spans="2:21" ht="35.1" customHeight="1" x14ac:dyDescent="0.25">
      <c r="B34" s="66" t="s">
        <v>52</v>
      </c>
      <c r="C34" s="67"/>
      <c r="D34" s="68"/>
      <c r="E34" s="67"/>
      <c r="F34" s="69"/>
      <c r="G34" s="67"/>
      <c r="H34" s="67"/>
      <c r="I34" s="70"/>
      <c r="J34" s="67"/>
      <c r="K34" s="71"/>
      <c r="L34" s="67"/>
      <c r="M34" s="72"/>
      <c r="N34" s="73"/>
    </row>
    <row r="35" spans="2:21" ht="35.1" customHeight="1" x14ac:dyDescent="0.25">
      <c r="B35" s="66" t="s">
        <v>53</v>
      </c>
      <c r="C35" s="67"/>
      <c r="D35" s="68"/>
      <c r="E35" s="67"/>
      <c r="F35" s="69"/>
      <c r="G35" s="67"/>
      <c r="H35" s="67"/>
      <c r="I35" s="70"/>
      <c r="J35" s="67"/>
      <c r="K35" s="71"/>
      <c r="L35" s="67"/>
      <c r="M35" s="72"/>
      <c r="N35" s="73"/>
    </row>
    <row r="36" spans="2:21" ht="35.1" customHeight="1" x14ac:dyDescent="0.25">
      <c r="B36" s="66" t="s">
        <v>54</v>
      </c>
      <c r="C36" s="67"/>
      <c r="D36" s="68"/>
      <c r="E36" s="67"/>
      <c r="F36" s="69"/>
      <c r="G36" s="67"/>
      <c r="H36" s="67"/>
      <c r="I36" s="70"/>
      <c r="J36" s="67"/>
      <c r="K36" s="71"/>
      <c r="L36" s="67"/>
      <c r="M36" s="72"/>
      <c r="N36" s="73"/>
    </row>
    <row r="37" spans="2:21" ht="35.1" customHeight="1" thickBot="1" x14ac:dyDescent="0.3">
      <c r="B37" s="74" t="s">
        <v>55</v>
      </c>
      <c r="C37" s="75"/>
      <c r="D37" s="76"/>
      <c r="E37" s="75"/>
      <c r="F37" s="77"/>
      <c r="G37" s="75"/>
      <c r="H37" s="75"/>
      <c r="I37" s="78"/>
      <c r="J37" s="75"/>
      <c r="K37" s="79"/>
      <c r="L37" s="75"/>
      <c r="M37" s="80"/>
      <c r="N37" s="81"/>
    </row>
    <row r="38" spans="2:21" ht="20.100000000000001" customHeight="1" thickBot="1" x14ac:dyDescent="0.3">
      <c r="B38" s="234" t="s">
        <v>19</v>
      </c>
      <c r="C38" s="235"/>
      <c r="D38" s="235"/>
      <c r="E38" s="235"/>
      <c r="F38" s="235"/>
      <c r="G38" s="235"/>
      <c r="H38" s="236"/>
      <c r="I38" s="86">
        <f>SUM(I33:I37)</f>
        <v>0</v>
      </c>
      <c r="J38" s="237"/>
      <c r="K38" s="238"/>
      <c r="L38" s="238"/>
      <c r="M38" s="238"/>
      <c r="N38" s="239"/>
    </row>
    <row r="39" spans="2:21" ht="18" customHeight="1" x14ac:dyDescent="0.25"/>
    <row r="40" spans="2:21" ht="18" customHeight="1" x14ac:dyDescent="0.25">
      <c r="M40" s="217" t="s">
        <v>27</v>
      </c>
      <c r="N40" s="217"/>
    </row>
    <row r="41" spans="2:21" ht="18" customHeight="1" x14ac:dyDescent="0.25">
      <c r="M41" s="83"/>
      <c r="N41" s="83"/>
    </row>
    <row r="42" spans="2:21" ht="18" customHeight="1" x14ac:dyDescent="0.25">
      <c r="B42" s="84"/>
      <c r="C42" s="84"/>
      <c r="D42" s="84"/>
      <c r="E42" s="85"/>
      <c r="F42" s="84"/>
      <c r="G42" s="84"/>
      <c r="H42" s="84"/>
      <c r="I42" s="84"/>
      <c r="J42" s="84"/>
      <c r="K42" s="85"/>
      <c r="L42" s="84"/>
      <c r="M42" s="84"/>
      <c r="N42" s="84"/>
    </row>
    <row r="43" spans="2:21" ht="30" customHeight="1" x14ac:dyDescent="0.25">
      <c r="B43" s="182" t="s">
        <v>58</v>
      </c>
      <c r="C43" s="182"/>
      <c r="D43" s="182"/>
      <c r="E43" s="182"/>
      <c r="F43" s="182"/>
      <c r="G43" s="182"/>
      <c r="H43" s="182"/>
      <c r="I43" s="182"/>
      <c r="J43" s="182"/>
      <c r="K43" s="182"/>
      <c r="L43" s="182"/>
      <c r="M43" s="182"/>
      <c r="N43" s="182"/>
    </row>
    <row r="44" spans="2:21" ht="18" customHeight="1" x14ac:dyDescent="0.25"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</row>
    <row r="45" spans="2:21" ht="30" customHeight="1" x14ac:dyDescent="0.25">
      <c r="B45" s="182" t="s">
        <v>28</v>
      </c>
      <c r="C45" s="182"/>
      <c r="D45" s="182"/>
      <c r="E45" s="182"/>
      <c r="F45" s="182"/>
      <c r="G45" s="182"/>
      <c r="H45" s="182"/>
      <c r="I45" s="182"/>
      <c r="J45" s="182"/>
      <c r="K45" s="182"/>
      <c r="L45" s="182"/>
      <c r="M45" s="182"/>
      <c r="N45" s="182"/>
    </row>
    <row r="46" spans="2:21" ht="18" customHeight="1" x14ac:dyDescent="0.25"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</row>
    <row r="47" spans="2:21" ht="18" customHeight="1" x14ac:dyDescent="0.25">
      <c r="B47" s="35" t="s">
        <v>29</v>
      </c>
      <c r="C47" s="36"/>
      <c r="E47" s="47" t="s">
        <v>2</v>
      </c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</row>
    <row r="48" spans="2:21" ht="18" customHeight="1" x14ac:dyDescent="0.25">
      <c r="B48" s="39" t="s">
        <v>21</v>
      </c>
      <c r="C48" s="40"/>
      <c r="D48" s="41"/>
      <c r="E48" s="47" t="s">
        <v>2</v>
      </c>
      <c r="F48" s="42"/>
      <c r="G48" s="42"/>
      <c r="H48" s="42"/>
      <c r="I48" s="43"/>
      <c r="J48" s="43"/>
      <c r="K48" s="44"/>
      <c r="L48" s="43"/>
      <c r="M48" s="45"/>
      <c r="N48" s="46"/>
      <c r="O48" s="41"/>
      <c r="P48" s="41"/>
      <c r="Q48" s="41"/>
      <c r="R48" s="41"/>
      <c r="S48" s="41"/>
      <c r="T48" s="41"/>
      <c r="U48" s="41"/>
    </row>
    <row r="49" spans="2:21" ht="18" customHeight="1" x14ac:dyDescent="0.25">
      <c r="B49" s="39" t="s">
        <v>6</v>
      </c>
      <c r="C49" s="40"/>
      <c r="D49" s="41"/>
      <c r="E49" s="47" t="s">
        <v>2</v>
      </c>
      <c r="F49" s="42"/>
      <c r="G49" s="42"/>
      <c r="H49" s="42"/>
      <c r="I49" s="43"/>
      <c r="J49" s="43"/>
      <c r="K49" s="44"/>
      <c r="L49" s="43"/>
      <c r="M49" s="45"/>
      <c r="N49" s="46"/>
      <c r="O49" s="41"/>
      <c r="P49" s="41"/>
      <c r="Q49" s="41"/>
      <c r="R49" s="41"/>
      <c r="S49" s="41"/>
      <c r="T49" s="41"/>
      <c r="U49" s="41"/>
    </row>
    <row r="50" spans="2:21" ht="18" customHeight="1" thickBot="1" x14ac:dyDescent="0.3">
      <c r="B50" s="48"/>
      <c r="C50" s="49"/>
      <c r="D50" s="50"/>
      <c r="E50" s="50"/>
      <c r="F50" s="51"/>
      <c r="G50" s="51"/>
      <c r="H50" s="51"/>
      <c r="I50" s="52"/>
      <c r="J50" s="52"/>
      <c r="K50" s="53"/>
      <c r="L50" s="52"/>
      <c r="M50" s="54"/>
      <c r="N50" s="55"/>
    </row>
    <row r="51" spans="2:21" ht="30" customHeight="1" thickBot="1" x14ac:dyDescent="0.3">
      <c r="B51" s="230" t="s">
        <v>30</v>
      </c>
      <c r="C51" s="220" t="s">
        <v>31</v>
      </c>
      <c r="D51" s="232" t="s">
        <v>32</v>
      </c>
      <c r="E51" s="220" t="s">
        <v>33</v>
      </c>
      <c r="F51" s="220" t="s">
        <v>34</v>
      </c>
      <c r="G51" s="220" t="s">
        <v>10</v>
      </c>
      <c r="H51" s="220" t="s">
        <v>11</v>
      </c>
      <c r="I51" s="218" t="s">
        <v>12</v>
      </c>
      <c r="J51" s="220" t="s">
        <v>35</v>
      </c>
      <c r="K51" s="220" t="s">
        <v>36</v>
      </c>
      <c r="L51" s="220" t="s">
        <v>37</v>
      </c>
      <c r="M51" s="222" t="s">
        <v>38</v>
      </c>
      <c r="N51" s="223"/>
    </row>
    <row r="52" spans="2:21" ht="30" customHeight="1" thickBot="1" x14ac:dyDescent="0.3">
      <c r="B52" s="231"/>
      <c r="C52" s="221"/>
      <c r="D52" s="233"/>
      <c r="E52" s="221"/>
      <c r="F52" s="221"/>
      <c r="G52" s="221"/>
      <c r="H52" s="221"/>
      <c r="I52" s="219"/>
      <c r="J52" s="221"/>
      <c r="K52" s="221"/>
      <c r="L52" s="221"/>
      <c r="M52" s="56" t="s">
        <v>39</v>
      </c>
      <c r="N52" s="57" t="s">
        <v>40</v>
      </c>
    </row>
    <row r="53" spans="2:21" ht="35.1" customHeight="1" x14ac:dyDescent="0.25">
      <c r="B53" s="58" t="s">
        <v>41</v>
      </c>
      <c r="C53" s="59"/>
      <c r="D53" s="60"/>
      <c r="E53" s="59"/>
      <c r="F53" s="61"/>
      <c r="G53" s="59"/>
      <c r="H53" s="59"/>
      <c r="I53" s="62"/>
      <c r="J53" s="59"/>
      <c r="K53" s="63"/>
      <c r="L53" s="59"/>
      <c r="M53" s="64"/>
      <c r="N53" s="65"/>
    </row>
    <row r="54" spans="2:21" ht="35.1" customHeight="1" x14ac:dyDescent="0.25">
      <c r="B54" s="66" t="s">
        <v>52</v>
      </c>
      <c r="C54" s="67"/>
      <c r="D54" s="68"/>
      <c r="E54" s="67"/>
      <c r="F54" s="69"/>
      <c r="G54" s="67"/>
      <c r="H54" s="67"/>
      <c r="I54" s="70"/>
      <c r="J54" s="67"/>
      <c r="K54" s="71"/>
      <c r="L54" s="67"/>
      <c r="M54" s="72"/>
      <c r="N54" s="73"/>
    </row>
    <row r="55" spans="2:21" ht="35.1" customHeight="1" x14ac:dyDescent="0.25">
      <c r="B55" s="66" t="s">
        <v>53</v>
      </c>
      <c r="C55" s="67"/>
      <c r="D55" s="68"/>
      <c r="E55" s="67"/>
      <c r="F55" s="69"/>
      <c r="G55" s="67"/>
      <c r="H55" s="67"/>
      <c r="I55" s="70"/>
      <c r="J55" s="67"/>
      <c r="K55" s="71"/>
      <c r="L55" s="67"/>
      <c r="M55" s="72"/>
      <c r="N55" s="73"/>
    </row>
    <row r="56" spans="2:21" ht="35.1" customHeight="1" thickBot="1" x14ac:dyDescent="0.3">
      <c r="B56" s="74" t="s">
        <v>54</v>
      </c>
      <c r="C56" s="75"/>
      <c r="D56" s="76"/>
      <c r="E56" s="75"/>
      <c r="F56" s="77"/>
      <c r="G56" s="75"/>
      <c r="H56" s="75"/>
      <c r="I56" s="78"/>
      <c r="J56" s="75"/>
      <c r="K56" s="79"/>
      <c r="L56" s="75"/>
      <c r="M56" s="80"/>
      <c r="N56" s="81"/>
    </row>
    <row r="57" spans="2:21" ht="20.100000000000001" customHeight="1" thickBot="1" x14ac:dyDescent="0.3">
      <c r="B57" s="234" t="s">
        <v>19</v>
      </c>
      <c r="C57" s="235"/>
      <c r="D57" s="235"/>
      <c r="E57" s="235"/>
      <c r="F57" s="235"/>
      <c r="G57" s="235"/>
      <c r="H57" s="236"/>
      <c r="I57" s="86">
        <f>SUM(I53:I56)</f>
        <v>0</v>
      </c>
      <c r="J57" s="237"/>
      <c r="K57" s="238"/>
      <c r="L57" s="238"/>
      <c r="M57" s="238"/>
      <c r="N57" s="239"/>
    </row>
    <row r="58" spans="2:21" ht="18" customHeight="1" x14ac:dyDescent="0.25"/>
    <row r="59" spans="2:21" ht="18" customHeight="1" x14ac:dyDescent="0.25">
      <c r="M59" s="217" t="s">
        <v>27</v>
      </c>
      <c r="N59" s="217"/>
    </row>
    <row r="60" spans="2:21" ht="18" customHeight="1" x14ac:dyDescent="0.25">
      <c r="M60" s="83"/>
      <c r="N60" s="83"/>
    </row>
    <row r="61" spans="2:21" ht="18" customHeight="1" x14ac:dyDescent="0.25">
      <c r="M61" s="83"/>
      <c r="N61" s="83"/>
    </row>
    <row r="62" spans="2:21" ht="18" customHeight="1" x14ac:dyDescent="0.25">
      <c r="M62" s="83"/>
      <c r="N62" s="83"/>
    </row>
    <row r="63" spans="2:21" ht="18" customHeight="1" x14ac:dyDescent="0.25">
      <c r="B63" s="84"/>
      <c r="C63" s="84"/>
      <c r="D63" s="84"/>
      <c r="E63" s="85"/>
      <c r="F63" s="84"/>
      <c r="G63" s="84"/>
      <c r="H63" s="84"/>
      <c r="I63" s="84"/>
      <c r="J63" s="84"/>
      <c r="K63" s="85"/>
      <c r="L63" s="84"/>
      <c r="M63" s="84"/>
      <c r="N63" s="84"/>
    </row>
    <row r="64" spans="2:21" ht="30" customHeight="1" x14ac:dyDescent="0.25">
      <c r="B64" s="182" t="s">
        <v>26</v>
      </c>
      <c r="C64" s="182"/>
      <c r="D64" s="182"/>
      <c r="E64" s="182"/>
      <c r="F64" s="182"/>
      <c r="G64" s="182"/>
      <c r="H64" s="182"/>
      <c r="I64" s="182"/>
      <c r="J64" s="182"/>
      <c r="K64" s="182"/>
      <c r="L64" s="182"/>
      <c r="M64" s="182"/>
      <c r="N64" s="182"/>
    </row>
    <row r="65" spans="2:21" ht="18" customHeight="1" x14ac:dyDescent="0.25"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</row>
    <row r="66" spans="2:21" ht="30" customHeight="1" x14ac:dyDescent="0.25">
      <c r="B66" s="182" t="s">
        <v>28</v>
      </c>
      <c r="C66" s="182"/>
      <c r="D66" s="182"/>
      <c r="E66" s="182"/>
      <c r="F66" s="182"/>
      <c r="G66" s="182"/>
      <c r="H66" s="182"/>
      <c r="I66" s="182"/>
      <c r="J66" s="182"/>
      <c r="K66" s="182"/>
      <c r="L66" s="182"/>
      <c r="M66" s="182"/>
      <c r="N66" s="182"/>
    </row>
    <row r="67" spans="2:21" ht="18" customHeight="1" x14ac:dyDescent="0.25"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</row>
    <row r="68" spans="2:21" ht="18" customHeight="1" x14ac:dyDescent="0.25">
      <c r="B68" s="35" t="s">
        <v>29</v>
      </c>
      <c r="C68" s="36"/>
      <c r="E68" s="47" t="s">
        <v>2</v>
      </c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</row>
    <row r="69" spans="2:21" ht="18" customHeight="1" x14ac:dyDescent="0.25">
      <c r="B69" s="39" t="s">
        <v>21</v>
      </c>
      <c r="C69" s="40"/>
      <c r="D69" s="41"/>
      <c r="E69" s="47" t="s">
        <v>2</v>
      </c>
      <c r="F69" s="42"/>
      <c r="G69" s="42"/>
      <c r="H69" s="42"/>
      <c r="I69" s="43"/>
      <c r="J69" s="43"/>
      <c r="K69" s="44"/>
      <c r="L69" s="43"/>
      <c r="M69" s="45"/>
      <c r="N69" s="46"/>
      <c r="O69" s="41"/>
      <c r="P69" s="41"/>
      <c r="Q69" s="41"/>
      <c r="R69" s="41"/>
      <c r="S69" s="41"/>
      <c r="T69" s="41"/>
      <c r="U69" s="41"/>
    </row>
    <row r="70" spans="2:21" ht="18" customHeight="1" x14ac:dyDescent="0.25">
      <c r="B70" s="39" t="s">
        <v>6</v>
      </c>
      <c r="C70" s="40"/>
      <c r="D70" s="41"/>
      <c r="E70" s="47" t="s">
        <v>2</v>
      </c>
      <c r="F70" s="42"/>
      <c r="G70" s="42"/>
      <c r="H70" s="42"/>
      <c r="I70" s="43"/>
      <c r="J70" s="43"/>
      <c r="K70" s="44"/>
      <c r="L70" s="43"/>
      <c r="M70" s="45"/>
      <c r="N70" s="46"/>
      <c r="O70" s="41"/>
      <c r="P70" s="41"/>
      <c r="Q70" s="41"/>
      <c r="R70" s="41"/>
      <c r="S70" s="41"/>
      <c r="T70" s="41"/>
      <c r="U70" s="41"/>
    </row>
    <row r="71" spans="2:21" ht="18" customHeight="1" thickBot="1" x14ac:dyDescent="0.3">
      <c r="B71" s="48"/>
      <c r="C71" s="49"/>
      <c r="D71" s="50"/>
      <c r="E71" s="50"/>
      <c r="F71" s="51"/>
      <c r="G71" s="51"/>
      <c r="H71" s="51"/>
      <c r="I71" s="52"/>
      <c r="J71" s="52"/>
      <c r="K71" s="53"/>
      <c r="L71" s="52"/>
      <c r="M71" s="54"/>
      <c r="N71" s="55"/>
    </row>
    <row r="72" spans="2:21" ht="30" customHeight="1" thickBot="1" x14ac:dyDescent="0.3">
      <c r="B72" s="230" t="s">
        <v>30</v>
      </c>
      <c r="C72" s="220" t="s">
        <v>31</v>
      </c>
      <c r="D72" s="232" t="s">
        <v>32</v>
      </c>
      <c r="E72" s="220" t="s">
        <v>33</v>
      </c>
      <c r="F72" s="220" t="s">
        <v>34</v>
      </c>
      <c r="G72" s="220" t="s">
        <v>10</v>
      </c>
      <c r="H72" s="220" t="s">
        <v>11</v>
      </c>
      <c r="I72" s="218" t="s">
        <v>12</v>
      </c>
      <c r="J72" s="220" t="s">
        <v>35</v>
      </c>
      <c r="K72" s="220" t="s">
        <v>36</v>
      </c>
      <c r="L72" s="220" t="s">
        <v>37</v>
      </c>
      <c r="M72" s="222" t="s">
        <v>38</v>
      </c>
      <c r="N72" s="223"/>
    </row>
    <row r="73" spans="2:21" ht="30" customHeight="1" thickBot="1" x14ac:dyDescent="0.3">
      <c r="B73" s="231"/>
      <c r="C73" s="221"/>
      <c r="D73" s="233"/>
      <c r="E73" s="221"/>
      <c r="F73" s="221"/>
      <c r="G73" s="221"/>
      <c r="H73" s="221"/>
      <c r="I73" s="219"/>
      <c r="J73" s="221"/>
      <c r="K73" s="221"/>
      <c r="L73" s="221"/>
      <c r="M73" s="56" t="s">
        <v>39</v>
      </c>
      <c r="N73" s="57" t="s">
        <v>40</v>
      </c>
    </row>
    <row r="74" spans="2:21" ht="42.75" customHeight="1" x14ac:dyDescent="0.25">
      <c r="B74" s="58" t="s">
        <v>41</v>
      </c>
      <c r="C74" s="59"/>
      <c r="D74" s="60"/>
      <c r="E74" s="59"/>
      <c r="F74" s="61"/>
      <c r="G74" s="59"/>
      <c r="H74" s="59"/>
      <c r="I74" s="62"/>
      <c r="J74" s="59"/>
      <c r="K74" s="63"/>
      <c r="L74" s="59"/>
      <c r="M74" s="64"/>
      <c r="N74" s="65"/>
    </row>
    <row r="75" spans="2:21" ht="42.75" customHeight="1" x14ac:dyDescent="0.25">
      <c r="B75" s="66" t="s">
        <v>52</v>
      </c>
      <c r="C75" s="67"/>
      <c r="D75" s="68"/>
      <c r="E75" s="67"/>
      <c r="F75" s="69"/>
      <c r="G75" s="67"/>
      <c r="H75" s="67"/>
      <c r="I75" s="70"/>
      <c r="J75" s="67"/>
      <c r="K75" s="71"/>
      <c r="L75" s="67"/>
      <c r="M75" s="72"/>
      <c r="N75" s="73"/>
    </row>
    <row r="76" spans="2:21" ht="42.75" customHeight="1" thickBot="1" x14ac:dyDescent="0.3">
      <c r="B76" s="74" t="s">
        <v>53</v>
      </c>
      <c r="C76" s="75"/>
      <c r="D76" s="76"/>
      <c r="E76" s="75"/>
      <c r="F76" s="77"/>
      <c r="G76" s="75"/>
      <c r="H76" s="75"/>
      <c r="I76" s="78"/>
      <c r="J76" s="75"/>
      <c r="K76" s="79"/>
      <c r="L76" s="75"/>
      <c r="M76" s="80"/>
      <c r="N76" s="81"/>
    </row>
    <row r="77" spans="2:21" ht="20.100000000000001" customHeight="1" thickBot="1" x14ac:dyDescent="0.3">
      <c r="B77" s="224" t="s">
        <v>19</v>
      </c>
      <c r="C77" s="225"/>
      <c r="D77" s="225"/>
      <c r="E77" s="225"/>
      <c r="F77" s="225"/>
      <c r="G77" s="225"/>
      <c r="H77" s="226"/>
      <c r="I77" s="82">
        <f>SUM(I74:I76)</f>
        <v>0</v>
      </c>
      <c r="J77" s="227"/>
      <c r="K77" s="228"/>
      <c r="L77" s="228"/>
      <c r="M77" s="228"/>
      <c r="N77" s="229"/>
    </row>
    <row r="78" spans="2:21" ht="18" customHeight="1" x14ac:dyDescent="0.25"/>
    <row r="79" spans="2:21" ht="18" customHeight="1" x14ac:dyDescent="0.25">
      <c r="M79" s="217" t="s">
        <v>27</v>
      </c>
      <c r="N79" s="217"/>
    </row>
    <row r="80" spans="2:21" ht="18" customHeight="1" x14ac:dyDescent="0.25">
      <c r="M80" s="83"/>
      <c r="N80" s="83"/>
    </row>
    <row r="81" spans="2:14" ht="18" customHeight="1" x14ac:dyDescent="0.25">
      <c r="M81" s="83"/>
      <c r="N81" s="83"/>
    </row>
    <row r="82" spans="2:14" ht="18" customHeight="1" x14ac:dyDescent="0.25">
      <c r="B82" s="84"/>
      <c r="C82" s="84"/>
      <c r="D82" s="84"/>
      <c r="E82" s="85"/>
      <c r="F82" s="84"/>
      <c r="G82" s="84"/>
      <c r="H82" s="84"/>
      <c r="I82" s="84"/>
      <c r="J82" s="84"/>
      <c r="K82" s="85"/>
      <c r="L82" s="84"/>
      <c r="M82" s="84"/>
      <c r="N82" s="84"/>
    </row>
    <row r="83" spans="2:14" ht="18" customHeight="1" x14ac:dyDescent="0.25">
      <c r="B83" s="84"/>
      <c r="C83" s="84"/>
      <c r="D83" s="84"/>
      <c r="E83" s="85"/>
      <c r="F83" s="84"/>
      <c r="G83" s="84"/>
      <c r="H83" s="84"/>
      <c r="I83" s="87"/>
      <c r="J83" s="84"/>
      <c r="K83" s="85"/>
      <c r="L83" s="84"/>
      <c r="M83" s="84"/>
      <c r="N83" s="84"/>
    </row>
    <row r="84" spans="2:14" ht="20.100000000000001" customHeight="1" x14ac:dyDescent="0.25"/>
    <row r="85" spans="2:14" ht="20.100000000000001" customHeight="1" x14ac:dyDescent="0.25"/>
    <row r="86" spans="2:14" ht="20.100000000000001" customHeight="1" x14ac:dyDescent="0.25"/>
  </sheetData>
  <mergeCells count="68">
    <mergeCell ref="B2:N2"/>
    <mergeCell ref="B4:N4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N10"/>
    <mergeCell ref="B18:H18"/>
    <mergeCell ref="J18:N18"/>
    <mergeCell ref="B38:H38"/>
    <mergeCell ref="J38:N38"/>
    <mergeCell ref="M20:N20"/>
    <mergeCell ref="B23:N23"/>
    <mergeCell ref="B25:N25"/>
    <mergeCell ref="B31:B32"/>
    <mergeCell ref="C31:C32"/>
    <mergeCell ref="D31:D32"/>
    <mergeCell ref="E31:E32"/>
    <mergeCell ref="F31:F32"/>
    <mergeCell ref="G31:G32"/>
    <mergeCell ref="H31:H32"/>
    <mergeCell ref="I31:I32"/>
    <mergeCell ref="J31:J32"/>
    <mergeCell ref="K31:K32"/>
    <mergeCell ref="L31:L32"/>
    <mergeCell ref="M31:N31"/>
    <mergeCell ref="B57:H57"/>
    <mergeCell ref="J57:N57"/>
    <mergeCell ref="M40:N40"/>
    <mergeCell ref="B43:N43"/>
    <mergeCell ref="B45:N45"/>
    <mergeCell ref="B51:B52"/>
    <mergeCell ref="C51:C52"/>
    <mergeCell ref="D51:D52"/>
    <mergeCell ref="E51:E52"/>
    <mergeCell ref="F51:F52"/>
    <mergeCell ref="G51:G52"/>
    <mergeCell ref="H51:H52"/>
    <mergeCell ref="I51:I52"/>
    <mergeCell ref="J51:J52"/>
    <mergeCell ref="K51:K52"/>
    <mergeCell ref="L51:L52"/>
    <mergeCell ref="M51:N51"/>
    <mergeCell ref="B77:H77"/>
    <mergeCell ref="J77:N77"/>
    <mergeCell ref="M59:N59"/>
    <mergeCell ref="B64:N64"/>
    <mergeCell ref="B66:N66"/>
    <mergeCell ref="B72:B73"/>
    <mergeCell ref="C72:C73"/>
    <mergeCell ref="D72:D73"/>
    <mergeCell ref="E72:E73"/>
    <mergeCell ref="F72:F73"/>
    <mergeCell ref="G72:G73"/>
    <mergeCell ref="H72:H73"/>
    <mergeCell ref="M79:N79"/>
    <mergeCell ref="I72:I73"/>
    <mergeCell ref="J72:J73"/>
    <mergeCell ref="K72:K73"/>
    <mergeCell ref="L72:L73"/>
    <mergeCell ref="M72:N72"/>
  </mergeCells>
  <pageMargins left="0.70866141732283472" right="0.70866141732283472" top="0.74803149606299213" bottom="0.74803149606299213" header="0.31496062992125984" footer="0.31496062992125984"/>
  <pageSetup paperSize="9" scale="60" orientation="landscape" r:id="rId1"/>
  <rowBreaks count="3" manualBreakCount="3">
    <brk id="21" min="1" max="13" man="1"/>
    <brk id="41" min="1" max="13" man="1"/>
    <brk id="60" min="1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3</vt:i4>
      </vt:variant>
    </vt:vector>
  </HeadingPairs>
  <TitlesOfParts>
    <vt:vector size="13" baseType="lpstr">
      <vt:lpstr>MODELO</vt:lpstr>
      <vt:lpstr>2017</vt:lpstr>
      <vt:lpstr>G.SUPERVISION</vt:lpstr>
      <vt:lpstr>2.6.3.2.3.1</vt:lpstr>
      <vt:lpstr>2.6.7.1.6.(1.2.3)</vt:lpstr>
      <vt:lpstr>GASTOS GENERALES</vt:lpstr>
      <vt:lpstr>COSTO DIRECTO</vt:lpstr>
      <vt:lpstr>GESTION PROYECT.</vt:lpstr>
      <vt:lpstr>ACTIVOS FIJOS</vt:lpstr>
      <vt:lpstr>EQUIPAMIENTO</vt:lpstr>
      <vt:lpstr>'ACTIVOS FIJOS'!Área_de_impresión</vt:lpstr>
      <vt:lpstr>EQUIPAMIENTO!Área_de_impresión</vt:lpstr>
      <vt:lpstr>G.SUPERVISION!Área_de_impresión</vt:lpstr>
    </vt:vector>
  </TitlesOfParts>
  <Company>G.R.A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Usuario de Windows</cp:lastModifiedBy>
  <cp:lastPrinted>2020-08-14T20:43:46Z</cp:lastPrinted>
  <dcterms:created xsi:type="dcterms:W3CDTF">2015-08-13T13:46:06Z</dcterms:created>
  <dcterms:modified xsi:type="dcterms:W3CDTF">2020-08-14T20:45:17Z</dcterms:modified>
</cp:coreProperties>
</file>