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<sst xmlns="http://schemas.openxmlformats.org/spreadsheetml/2006/main" count="160" uniqueCount="81">
  <si>
    <t>Servidor</t>
  </si>
  <si>
    <t># Salto</t>
  </si>
  <si>
    <t>Tiempo de respuesta (1)</t>
  </si>
  <si>
    <t>Direccion peticion</t>
  </si>
  <si>
    <t>Direccion a trazar</t>
  </si>
  <si>
    <t>Promedio ms(1)</t>
  </si>
  <si>
    <t>Promedio ms(2)</t>
  </si>
  <si>
    <t>Tiempo de respuesta (2)</t>
  </si>
  <si>
    <t>ms 1</t>
  </si>
  <si>
    <t>ms 2</t>
  </si>
  <si>
    <t>ms 3</t>
  </si>
  <si>
    <t>America del norte</t>
  </si>
  <si>
    <t>134.117.14.1</t>
  </si>
  <si>
    <t xml:space="preserve">Facebook.com. Inicio 134.117.14.35 Final 31.13.80.36 </t>
  </si>
  <si>
    <t>10.50.254.3</t>
  </si>
  <si>
    <t>10.30.34.1</t>
  </si>
  <si>
    <t>10.30.53.1</t>
  </si>
  <si>
    <t>10.30.58.1</t>
  </si>
  <si>
    <t>* *</t>
  </si>
  <si>
    <t xml:space="preserve">* </t>
  </si>
  <si>
    <t>Promedio:</t>
  </si>
  <si>
    <t>// Usando netmon.physics.carleton.ca</t>
  </si>
  <si>
    <t>Sur America</t>
  </si>
  <si>
    <t>200.145.255.42</t>
  </si>
  <si>
    <t>Facebook.com Inicio: 200.145.255.42 Final: 257.240.12.35</t>
  </si>
  <si>
    <t>Facebook.com Inicio: 200.145.255.42 Final: 31.13.85.36</t>
  </si>
  <si>
    <t>200.145.255.45</t>
  </si>
  <si>
    <t>200.145.0.254</t>
  </si>
  <si>
    <t>Promedio general</t>
  </si>
  <si>
    <t>187.16.222.61</t>
  </si>
  <si>
    <t>157.240.41.236</t>
  </si>
  <si>
    <t>157.240.42.41</t>
  </si>
  <si>
    <t>31.13.31.89</t>
  </si>
  <si>
    <t>157.240.36.25</t>
  </si>
  <si>
    <t>173.252.57.54</t>
  </si>
  <si>
    <t>257.240.12.35</t>
  </si>
  <si>
    <t>31.13.85.36</t>
  </si>
  <si>
    <t>Asia</t>
  </si>
  <si>
    <t>202.38.128.2</t>
  </si>
  <si>
    <t>Facebook.com Inicio: 202.38.128.2 Final: *</t>
  </si>
  <si>
    <t>202.122.36.1</t>
  </si>
  <si>
    <t>192.168.1.25</t>
  </si>
  <si>
    <t>192.128.1.25</t>
  </si>
  <si>
    <t>*</t>
  </si>
  <si>
    <t>Europa</t>
  </si>
  <si>
    <t>83.137.41.254</t>
  </si>
  <si>
    <t>Facebook.com Inicio: 83.137.41.254 Fin: 31.13.84.36</t>
  </si>
  <si>
    <t>83.137.40.38</t>
  </si>
  <si>
    <t>193.203.0.194</t>
  </si>
  <si>
    <t>204.15.22.43</t>
  </si>
  <si>
    <t>204.15.22.37</t>
  </si>
  <si>
    <t>173.252.67.183</t>
  </si>
  <si>
    <t>/Nemox</t>
  </si>
  <si>
    <t>173.252.67.73</t>
  </si>
  <si>
    <t>31.13.84.36</t>
  </si>
  <si>
    <t>Oceania</t>
  </si>
  <si>
    <t>203.98.68.97</t>
  </si>
  <si>
    <t>Facebook.com Inicio: 203.98.68.97 Fin: 157.240.8.35</t>
  </si>
  <si>
    <t>203.98.68.253</t>
  </si>
  <si>
    <t>1.94</t>
  </si>
  <si>
    <t>0.92</t>
  </si>
  <si>
    <t>122.252.0.190</t>
  </si>
  <si>
    <t>218.100.52.169</t>
  </si>
  <si>
    <t>157.240.47.77</t>
  </si>
  <si>
    <t>//hafey.org</t>
  </si>
  <si>
    <t>157.240.46.91</t>
  </si>
  <si>
    <t>173.252.67.27</t>
  </si>
  <si>
    <t>173.252.67.69</t>
  </si>
  <si>
    <t>157.240.8.35</t>
  </si>
  <si>
    <t>Local</t>
  </si>
  <si>
    <t>10.21.0.1</t>
  </si>
  <si>
    <t>Facebook.com Inicio: 10.21.0.1 Fin: 157.240.14.35</t>
  </si>
  <si>
    <t>10.20.4.15</t>
  </si>
  <si>
    <t>192.169.1.2</t>
  </si>
  <si>
    <t>200.69.103.253</t>
  </si>
  <si>
    <t>10,252,132,1</t>
  </si>
  <si>
    <t>4.15.218.69</t>
  </si>
  <si>
    <t>4.15.156.14</t>
  </si>
  <si>
    <t>157.240.44.1</t>
  </si>
  <si>
    <t>157.240.36.24</t>
  </si>
  <si>
    <t>157.240.14.35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</si>
</sst>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3">
    <font>
      <sz val="10.0"/>
      <color rgb="FF000000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horizontal="center" readingOrder="0" vertical="center"/>
    </xf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8" fillId="0" fontId="1" numFmtId="0" xfId="0" applyAlignment="1" applyBorder="1" applyFont="1">
      <alignment horizontal="center" vertical="center"/>
    </xf>
    <xf borderId="8" fillId="0" fontId="1" numFmtId="3" xfId="0" applyAlignment="1" applyBorder="1" applyFont="1" applyNumberFormat="1">
      <alignment horizontal="center" vertical="center"/>
    </xf>
    <xf borderId="8" fillId="0" fontId="2" numFmtId="3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3" xfId="0" applyAlignment="1" applyFont="1" applyNumberFormat="1">
      <alignment readingOrder="0"/>
    </xf>
    <xf borderId="11" fillId="0" fontId="1" numFmtId="0" xfId="0" applyBorder="1" applyFont="1"/>
    <xf borderId="2" fillId="0" fontId="2" numFmtId="3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8" fillId="0" fontId="2" numFmtId="3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8" fillId="2" fontId="2" numFmtId="3" xfId="0" applyAlignment="1" applyBorder="1" applyFill="1" applyFont="1" applyNumberFormat="1">
      <alignment horizontal="center" readingOrder="0"/>
    </xf>
    <xf borderId="2" fillId="2" fontId="2" numFmtId="0" xfId="0" applyAlignment="1" applyBorder="1" applyFont="1">
      <alignment horizontal="center" readingOrder="0"/>
    </xf>
    <xf borderId="8" fillId="2" fontId="2" numFmtId="3" xfId="0" applyAlignment="1" applyBorder="1" applyFont="1" applyNumberForma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8" fillId="2" fontId="2" numFmtId="0" xfId="0" applyAlignment="1" applyBorder="1" applyFont="1">
      <alignment horizontal="center" readingOrder="0"/>
    </xf>
    <xf borderId="8" fillId="2" fontId="2" numFmtId="164" xfId="0" applyAlignment="1" applyBorder="1" applyFont="1" applyNumberFormat="1">
      <alignment horizontal="center" readingOrder="0" vertical="center"/>
    </xf>
    <xf borderId="8" fillId="2" fontId="2" numFmtId="165" xfId="0" applyAlignment="1" applyBorder="1" applyFont="1" applyNumberFormat="1">
      <alignment horizontal="center" readingOrder="0"/>
    </xf>
    <xf borderId="8" fillId="2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2" max="2" width="17.57"/>
    <col customWidth="1" min="9" max="9" width="29.14"/>
    <col customWidth="1" min="10" max="10" width="17.86"/>
    <col customWidth="1" min="11" max="11" width="16.86"/>
  </cols>
  <sheetData>
    <row r="2">
      <c r="B2" s="1" t="s">
        <v>0</v>
      </c>
      <c r="C2" s="1" t="s">
        <v>1</v>
      </c>
      <c r="D2" s="2" t="s">
        <v>2</v>
      </c>
      <c r="E2" s="3"/>
      <c r="F2" s="4"/>
      <c r="G2" s="5" t="s">
        <v>3</v>
      </c>
      <c r="H2" s="6"/>
      <c r="I2" s="1" t="s">
        <v>4</v>
      </c>
      <c r="J2" s="2" t="s">
        <v>5</v>
      </c>
      <c r="K2" s="4"/>
      <c r="L2" s="2" t="s">
        <v>6</v>
      </c>
      <c r="M2" s="4"/>
      <c r="N2" s="1" t="s">
        <v>0</v>
      </c>
      <c r="O2" s="1" t="s">
        <v>1</v>
      </c>
      <c r="P2" s="2" t="s">
        <v>7</v>
      </c>
      <c r="Q2" s="3"/>
      <c r="R2" s="4"/>
      <c r="S2" s="5" t="s">
        <v>3</v>
      </c>
      <c r="T2" s="6"/>
      <c r="U2" s="1" t="s">
        <v>4</v>
      </c>
    </row>
    <row r="3">
      <c r="B3" s="7"/>
      <c r="C3" s="7"/>
      <c r="D3" s="8" t="s">
        <v>8</v>
      </c>
      <c r="E3" s="8" t="s">
        <v>9</v>
      </c>
      <c r="F3" s="8" t="s">
        <v>10</v>
      </c>
      <c r="G3" s="9"/>
      <c r="H3" s="10"/>
      <c r="I3" s="7"/>
      <c r="J3" s="11" t="str">
        <f>B4</f>
        <v>America del norte</v>
      </c>
      <c r="K3" s="12">
        <f>AVERAGE(D14:F14)</f>
        <v>6044.211111</v>
      </c>
      <c r="L3" s="11" t="str">
        <f>N4</f>
        <v>America del norte</v>
      </c>
      <c r="M3" s="12">
        <f>AVERAGE(P14:R14)</f>
        <v>13188.16667</v>
      </c>
      <c r="N3" s="7"/>
      <c r="O3" s="7"/>
      <c r="P3" s="8" t="s">
        <v>8</v>
      </c>
      <c r="Q3" s="8" t="s">
        <v>9</v>
      </c>
      <c r="R3" s="8" t="s">
        <v>10</v>
      </c>
      <c r="S3" s="9"/>
      <c r="T3" s="10"/>
      <c r="U3" s="7"/>
    </row>
    <row r="4">
      <c r="B4" s="1" t="s">
        <v>11</v>
      </c>
      <c r="C4" s="8">
        <v>1.0</v>
      </c>
      <c r="D4" s="13">
        <v>1770.0</v>
      </c>
      <c r="E4" s="13">
        <v>1047.0</v>
      </c>
      <c r="F4" s="13">
        <v>956.0</v>
      </c>
      <c r="G4" s="14" t="s">
        <v>12</v>
      </c>
      <c r="H4" s="4"/>
      <c r="I4" s="15" t="s">
        <v>13</v>
      </c>
      <c r="J4" s="11" t="str">
        <f>B15</f>
        <v>Sur America</v>
      </c>
      <c r="K4" s="11">
        <f>AVERAGE(D25:F25)</f>
        <v>2123.643519</v>
      </c>
      <c r="L4" s="11" t="str">
        <f>N15</f>
        <v>Sur America</v>
      </c>
      <c r="M4" s="11">
        <f>AVERAGE(P25:R25)</f>
        <v>2007.486111</v>
      </c>
      <c r="N4" s="1" t="s">
        <v>11</v>
      </c>
      <c r="O4" s="8">
        <v>1.0</v>
      </c>
      <c r="P4" s="13">
        <v>1780.0</v>
      </c>
      <c r="Q4" s="16">
        <v>1261.0</v>
      </c>
      <c r="R4" s="16">
        <v>1249.0</v>
      </c>
      <c r="S4" s="14" t="s">
        <v>12</v>
      </c>
      <c r="T4" s="4"/>
      <c r="U4" s="15" t="s">
        <v>13</v>
      </c>
    </row>
    <row r="5">
      <c r="B5" s="17"/>
      <c r="C5" s="8">
        <v>2.0</v>
      </c>
      <c r="D5" s="13">
        <v>4152.0</v>
      </c>
      <c r="E5" s="13">
        <v>2668.0</v>
      </c>
      <c r="F5" s="13">
        <v>519.0</v>
      </c>
      <c r="G5" s="14" t="s">
        <v>14</v>
      </c>
      <c r="H5" s="4"/>
      <c r="I5" s="17"/>
      <c r="J5" s="11" t="str">
        <f>B26</f>
        <v>Asia</v>
      </c>
      <c r="K5" s="11">
        <f>AVERAGE(D35:F35)</f>
        <v>379</v>
      </c>
      <c r="L5" s="11" t="str">
        <f>N26</f>
        <v>Asia</v>
      </c>
      <c r="M5" s="11">
        <f>AVERAGE(P35:R35)</f>
        <v>393.3333333</v>
      </c>
      <c r="N5" s="17"/>
      <c r="O5" s="8">
        <v>2.0</v>
      </c>
      <c r="P5" s="16">
        <v>1222.0</v>
      </c>
      <c r="Q5" s="16">
        <v>1085.0</v>
      </c>
      <c r="R5" s="16">
        <v>934.0</v>
      </c>
      <c r="S5" s="14" t="s">
        <v>14</v>
      </c>
      <c r="T5" s="4"/>
      <c r="U5" s="17"/>
    </row>
    <row r="6">
      <c r="B6" s="17"/>
      <c r="C6" s="8">
        <v>3.0</v>
      </c>
      <c r="D6" s="13">
        <v>622.0</v>
      </c>
      <c r="E6" s="13">
        <v>520.0</v>
      </c>
      <c r="F6" s="13">
        <v>556.0</v>
      </c>
      <c r="G6" s="14" t="s">
        <v>15</v>
      </c>
      <c r="H6" s="4"/>
      <c r="I6" s="17"/>
      <c r="J6" s="11" t="str">
        <f>B36</f>
        <v>Europa</v>
      </c>
      <c r="K6" s="12">
        <f>AVERAGE(D45:F45)</f>
        <v>5458.095278</v>
      </c>
      <c r="L6" s="11" t="str">
        <f>N36</f>
        <v>Europa</v>
      </c>
      <c r="M6" s="12">
        <f>AVERAGE(P45:R45)</f>
        <v>8477.944611</v>
      </c>
      <c r="N6" s="17"/>
      <c r="O6" s="8">
        <v>3.0</v>
      </c>
      <c r="P6" s="16">
        <v>1108.0</v>
      </c>
      <c r="Q6" s="16">
        <v>15202.0</v>
      </c>
      <c r="R6" s="16">
        <v>728.0</v>
      </c>
      <c r="S6" s="14" t="s">
        <v>15</v>
      </c>
      <c r="T6" s="4"/>
      <c r="U6" s="17"/>
    </row>
    <row r="7">
      <c r="B7" s="17"/>
      <c r="C7" s="8">
        <v>4.0</v>
      </c>
      <c r="D7" s="13">
        <v>1096.0</v>
      </c>
      <c r="E7" s="13">
        <v>956.0</v>
      </c>
      <c r="F7" s="13">
        <v>1159.0</v>
      </c>
      <c r="G7" s="14" t="s">
        <v>16</v>
      </c>
      <c r="H7" s="4"/>
      <c r="I7" s="17"/>
      <c r="J7" s="11" t="str">
        <f>B46</f>
        <v>Oceania</v>
      </c>
      <c r="K7" s="12">
        <f>AVERAGE(D55:F55)</f>
        <v>3270.603175</v>
      </c>
      <c r="L7" s="11" t="str">
        <f>N46</f>
        <v>Oceania</v>
      </c>
      <c r="M7" s="12">
        <f>AVERAGE(P55:R55)</f>
        <v>5407.944444</v>
      </c>
      <c r="N7" s="17"/>
      <c r="O7" s="8">
        <v>4.0</v>
      </c>
      <c r="P7" s="16">
        <v>3370.0</v>
      </c>
      <c r="Q7" s="16">
        <v>15018.0</v>
      </c>
      <c r="R7" s="16">
        <v>27486.0</v>
      </c>
      <c r="S7" s="14" t="s">
        <v>16</v>
      </c>
      <c r="T7" s="4"/>
      <c r="U7" s="17"/>
    </row>
    <row r="8">
      <c r="B8" s="17"/>
      <c r="C8" s="8">
        <v>5.0</v>
      </c>
      <c r="D8" s="13">
        <v>36956.0</v>
      </c>
      <c r="E8" s="13">
        <v>5627.0</v>
      </c>
      <c r="F8" s="13">
        <v>1295.0</v>
      </c>
      <c r="G8" s="18">
        <v>1.34117254242E11</v>
      </c>
      <c r="H8" s="4"/>
      <c r="I8" s="17"/>
      <c r="J8" s="19" t="str">
        <f>B56</f>
        <v>Local</v>
      </c>
      <c r="K8" s="20">
        <f>AVERAGE(D68:F68)</f>
        <v>1342.654428</v>
      </c>
      <c r="L8" s="19" t="str">
        <f>N56</f>
        <v>Local</v>
      </c>
      <c r="M8" s="19">
        <f>AVERAGE(P68:R68)</f>
        <v>163.5277778</v>
      </c>
      <c r="N8" s="17"/>
      <c r="O8" s="8">
        <v>5.0</v>
      </c>
      <c r="P8" s="13">
        <v>16200.0</v>
      </c>
      <c r="Q8" s="16">
        <v>1443.0</v>
      </c>
      <c r="R8" s="16">
        <v>155160.0</v>
      </c>
      <c r="S8" s="18">
        <v>1.34117254242E11</v>
      </c>
      <c r="T8" s="4"/>
      <c r="U8" s="17"/>
    </row>
    <row r="9">
      <c r="B9" s="17"/>
      <c r="C9" s="8">
        <v>6.0</v>
      </c>
      <c r="D9" s="13">
        <v>1177.0</v>
      </c>
      <c r="E9" s="13">
        <v>36085.0</v>
      </c>
      <c r="F9" s="13">
        <v>29944.0</v>
      </c>
      <c r="G9" s="14" t="s">
        <v>17</v>
      </c>
      <c r="H9" s="4"/>
      <c r="I9" s="17"/>
      <c r="J9" s="7"/>
      <c r="K9" s="7"/>
      <c r="L9" s="7"/>
      <c r="M9" s="7"/>
      <c r="N9" s="17"/>
      <c r="O9" s="8">
        <v>6.0</v>
      </c>
      <c r="P9" s="16">
        <v>1370.0</v>
      </c>
      <c r="Q9" s="16">
        <v>1502.0</v>
      </c>
      <c r="R9" s="16">
        <v>1289.0</v>
      </c>
      <c r="S9" s="14" t="s">
        <v>17</v>
      </c>
      <c r="T9" s="4"/>
      <c r="U9" s="17"/>
    </row>
    <row r="10">
      <c r="B10" s="17"/>
      <c r="C10" s="8">
        <v>7.0</v>
      </c>
      <c r="D10" s="8">
        <v>0.0</v>
      </c>
      <c r="E10" s="11"/>
      <c r="F10" s="11"/>
      <c r="G10" s="2" t="s">
        <v>18</v>
      </c>
      <c r="H10" s="4"/>
      <c r="I10" s="17"/>
      <c r="J10" s="21"/>
      <c r="K10" s="21"/>
      <c r="N10" s="17"/>
      <c r="O10" s="8">
        <v>7.0</v>
      </c>
      <c r="P10" s="8">
        <v>0.0</v>
      </c>
      <c r="Q10" s="11"/>
      <c r="R10" s="11"/>
      <c r="S10" s="2" t="s">
        <v>18</v>
      </c>
      <c r="T10" s="4"/>
      <c r="U10" s="17"/>
      <c r="V10" s="21"/>
      <c r="W10" s="21"/>
    </row>
    <row r="11">
      <c r="B11" s="17"/>
      <c r="C11" s="8">
        <v>8.0</v>
      </c>
      <c r="D11" s="8">
        <v>0.0</v>
      </c>
      <c r="E11" s="11"/>
      <c r="F11" s="11"/>
      <c r="G11" s="2" t="s">
        <v>18</v>
      </c>
      <c r="H11" s="4"/>
      <c r="I11" s="17"/>
      <c r="J11" s="21"/>
      <c r="K11" s="21"/>
      <c r="N11" s="17"/>
      <c r="O11" s="8">
        <v>8.0</v>
      </c>
      <c r="P11" s="8">
        <v>0.0</v>
      </c>
      <c r="Q11" s="11"/>
      <c r="R11" s="11"/>
      <c r="S11" s="2" t="s">
        <v>18</v>
      </c>
      <c r="T11" s="4"/>
      <c r="U11" s="17"/>
      <c r="V11" s="21"/>
      <c r="W11" s="21"/>
    </row>
    <row r="12">
      <c r="B12" s="17"/>
      <c r="C12" s="8">
        <v>9.0</v>
      </c>
      <c r="D12" s="8">
        <v>0.0</v>
      </c>
      <c r="E12" s="11"/>
      <c r="F12" s="11"/>
      <c r="G12" s="2" t="s">
        <v>19</v>
      </c>
      <c r="H12" s="4"/>
      <c r="I12" s="17"/>
      <c r="J12" s="21"/>
      <c r="K12" s="21"/>
      <c r="N12" s="17"/>
      <c r="O12" s="8">
        <v>9.0</v>
      </c>
      <c r="P12" s="8">
        <v>0.0</v>
      </c>
      <c r="Q12" s="11"/>
      <c r="R12" s="11"/>
      <c r="S12" s="2" t="s">
        <v>19</v>
      </c>
      <c r="T12" s="4"/>
      <c r="U12" s="17"/>
      <c r="V12" s="21"/>
      <c r="W12" s="21"/>
    </row>
    <row r="13">
      <c r="B13" s="7"/>
      <c r="C13" s="22">
        <v>10.0</v>
      </c>
      <c r="D13" s="8">
        <v>0.0</v>
      </c>
      <c r="E13" s="11"/>
      <c r="F13" s="11"/>
      <c r="G13" s="23"/>
      <c r="H13" s="4"/>
      <c r="I13" s="17"/>
      <c r="J13" s="21"/>
      <c r="K13" s="21"/>
      <c r="N13" s="7"/>
      <c r="O13" s="22">
        <v>10.0</v>
      </c>
      <c r="P13" s="8">
        <v>0.0</v>
      </c>
      <c r="Q13" s="11"/>
      <c r="R13" s="11"/>
      <c r="S13" s="23"/>
      <c r="T13" s="4"/>
      <c r="U13" s="17"/>
      <c r="V13" s="21"/>
      <c r="W13" s="21"/>
    </row>
    <row r="14">
      <c r="B14" s="2" t="s">
        <v>20</v>
      </c>
      <c r="C14" s="4"/>
      <c r="D14" s="12">
        <f t="shared" ref="D14:F14" si="1">AVERAGE(D4:D13)</f>
        <v>4577.3</v>
      </c>
      <c r="E14" s="12">
        <f t="shared" si="1"/>
        <v>7817.166667</v>
      </c>
      <c r="F14" s="12">
        <f t="shared" si="1"/>
        <v>5738.166667</v>
      </c>
      <c r="I14" s="7"/>
      <c r="J14" s="21"/>
      <c r="K14" s="24" t="s">
        <v>21</v>
      </c>
      <c r="N14" s="2" t="s">
        <v>20</v>
      </c>
      <c r="O14" s="4"/>
      <c r="P14" s="12">
        <f t="shared" ref="P14:R14" si="2">AVERAGE(P4:P13)</f>
        <v>2505</v>
      </c>
      <c r="Q14" s="12">
        <f t="shared" si="2"/>
        <v>5918.5</v>
      </c>
      <c r="R14" s="12">
        <f t="shared" si="2"/>
        <v>31141</v>
      </c>
      <c r="S14" s="23"/>
      <c r="T14" s="4"/>
      <c r="U14" s="7"/>
      <c r="V14" s="21"/>
      <c r="W14" s="24" t="s">
        <v>21</v>
      </c>
    </row>
    <row r="15">
      <c r="B15" s="1" t="s">
        <v>22</v>
      </c>
      <c r="C15" s="8">
        <v>1.0</v>
      </c>
      <c r="D15" s="8">
        <v>598.0</v>
      </c>
      <c r="E15" s="8">
        <v>674.0</v>
      </c>
      <c r="F15" s="8">
        <v>760.0</v>
      </c>
      <c r="G15" s="2" t="s">
        <v>23</v>
      </c>
      <c r="H15" s="4"/>
      <c r="I15" s="15" t="s">
        <v>24</v>
      </c>
      <c r="J15" s="21"/>
      <c r="K15" s="21"/>
      <c r="N15" s="1" t="s">
        <v>22</v>
      </c>
      <c r="O15" s="8">
        <v>1.0</v>
      </c>
      <c r="P15" s="8">
        <v>705.0</v>
      </c>
      <c r="Q15" s="8">
        <v>699.0</v>
      </c>
      <c r="R15" s="8">
        <v>924.0</v>
      </c>
      <c r="S15" s="2" t="s">
        <v>23</v>
      </c>
      <c r="T15" s="4"/>
      <c r="U15" s="15" t="s">
        <v>25</v>
      </c>
      <c r="V15" s="21"/>
      <c r="W15" s="21"/>
    </row>
    <row r="16">
      <c r="B16" s="17"/>
      <c r="C16" s="8">
        <v>2.0</v>
      </c>
      <c r="D16" s="8">
        <v>620.0</v>
      </c>
      <c r="E16" s="8">
        <v>838.0</v>
      </c>
      <c r="F16" s="8">
        <v>935.0</v>
      </c>
      <c r="G16" s="2" t="s">
        <v>26</v>
      </c>
      <c r="H16" s="3"/>
      <c r="I16" s="17"/>
      <c r="J16" s="21"/>
      <c r="K16" s="21"/>
      <c r="N16" s="17"/>
      <c r="O16" s="8">
        <v>2.0</v>
      </c>
      <c r="P16" s="8">
        <v>640.0</v>
      </c>
      <c r="Q16" s="8">
        <v>775.0</v>
      </c>
      <c r="R16" s="8">
        <v>955.0</v>
      </c>
      <c r="S16" s="2" t="s">
        <v>26</v>
      </c>
      <c r="T16" s="3"/>
      <c r="U16" s="17"/>
      <c r="V16" s="21"/>
      <c r="W16" s="21"/>
    </row>
    <row r="17">
      <c r="B17" s="17"/>
      <c r="C17" s="8">
        <v>3.0</v>
      </c>
      <c r="D17" s="8">
        <v>1533.0</v>
      </c>
      <c r="E17" s="8">
        <v>1533.0</v>
      </c>
      <c r="F17" s="8">
        <v>1536.0</v>
      </c>
      <c r="G17" s="2" t="s">
        <v>27</v>
      </c>
      <c r="H17" s="3"/>
      <c r="I17" s="17"/>
      <c r="J17" s="21"/>
      <c r="K17" s="2" t="s">
        <v>28</v>
      </c>
      <c r="L17" s="4"/>
      <c r="N17" s="17"/>
      <c r="O17" s="8">
        <v>3.0</v>
      </c>
      <c r="P17" s="8">
        <v>1570.0</v>
      </c>
      <c r="Q17" s="8">
        <v>1543.0</v>
      </c>
      <c r="R17" s="8">
        <v>1611.0</v>
      </c>
      <c r="S17" s="2" t="s">
        <v>27</v>
      </c>
      <c r="T17" s="3"/>
      <c r="U17" s="17"/>
      <c r="V17" s="21"/>
      <c r="W17" s="21"/>
    </row>
    <row r="18">
      <c r="B18" s="17"/>
      <c r="C18" s="8">
        <v>4.0</v>
      </c>
      <c r="D18" s="8">
        <v>5302.0</v>
      </c>
      <c r="E18" s="8">
        <v>5266.0</v>
      </c>
      <c r="F18" s="8">
        <v>5233.0</v>
      </c>
      <c r="G18" s="2" t="s">
        <v>29</v>
      </c>
      <c r="H18" s="3"/>
      <c r="I18" s="17"/>
      <c r="J18" s="21"/>
      <c r="K18" s="11" t="str">
        <f t="shared" ref="K18:K23" si="3">J3</f>
        <v>America del norte</v>
      </c>
      <c r="L18" s="12">
        <f t="shared" ref="L18:L23" si="4">(K3+M3)/2</f>
        <v>9616.188889</v>
      </c>
      <c r="N18" s="17"/>
      <c r="O18" s="8">
        <v>4.0</v>
      </c>
      <c r="P18" s="8">
        <v>3277.0</v>
      </c>
      <c r="Q18" s="8">
        <v>3274.0</v>
      </c>
      <c r="R18" s="8">
        <v>3263.0</v>
      </c>
      <c r="S18" s="2" t="s">
        <v>29</v>
      </c>
      <c r="T18" s="3"/>
      <c r="U18" s="17"/>
      <c r="V18" s="21"/>
      <c r="W18" s="21"/>
    </row>
    <row r="19">
      <c r="B19" s="17"/>
      <c r="C19" s="8">
        <v>5.0</v>
      </c>
      <c r="D19" s="8">
        <v>2596.0</v>
      </c>
      <c r="E19" s="8">
        <v>2574.0</v>
      </c>
      <c r="F19" s="8">
        <v>2529.0</v>
      </c>
      <c r="G19" s="2" t="s">
        <v>30</v>
      </c>
      <c r="H19" s="3"/>
      <c r="I19" s="17"/>
      <c r="J19" s="21"/>
      <c r="K19" s="11" t="str">
        <f t="shared" si="3"/>
        <v>Sur America</v>
      </c>
      <c r="L19" s="12">
        <f t="shared" si="4"/>
        <v>2065.564815</v>
      </c>
      <c r="N19" s="17"/>
      <c r="O19" s="8">
        <v>5.0</v>
      </c>
      <c r="P19" s="8">
        <v>2710.0</v>
      </c>
      <c r="Q19" s="8">
        <v>2677.0</v>
      </c>
      <c r="R19" s="8">
        <v>2693.0</v>
      </c>
      <c r="S19" s="2" t="s">
        <v>30</v>
      </c>
      <c r="T19" s="3"/>
      <c r="U19" s="17"/>
      <c r="V19" s="21"/>
      <c r="W19" s="21"/>
    </row>
    <row r="20">
      <c r="B20" s="17"/>
      <c r="C20" s="8">
        <v>6.0</v>
      </c>
      <c r="D20" s="8">
        <v>2541.0</v>
      </c>
      <c r="E20" s="8">
        <v>2483.0</v>
      </c>
      <c r="F20" s="8">
        <v>2401.0</v>
      </c>
      <c r="G20" s="2" t="s">
        <v>31</v>
      </c>
      <c r="H20" s="3"/>
      <c r="I20" s="17"/>
      <c r="J20" s="21"/>
      <c r="K20" s="11" t="str">
        <f t="shared" si="3"/>
        <v>Asia</v>
      </c>
      <c r="L20" s="12">
        <f t="shared" si="4"/>
        <v>386.1666667</v>
      </c>
      <c r="N20" s="17"/>
      <c r="O20" s="8">
        <v>6.0</v>
      </c>
      <c r="P20" s="8">
        <v>2660.0</v>
      </c>
      <c r="Q20" s="8">
        <v>2425.0</v>
      </c>
      <c r="R20" s="8">
        <v>2698.0</v>
      </c>
      <c r="S20" s="2" t="s">
        <v>32</v>
      </c>
      <c r="T20" s="3"/>
      <c r="U20" s="17"/>
      <c r="V20" s="21"/>
      <c r="W20" s="21"/>
    </row>
    <row r="21">
      <c r="B21" s="17"/>
      <c r="C21" s="8">
        <v>7.0</v>
      </c>
      <c r="D21" s="8">
        <v>2725.0</v>
      </c>
      <c r="E21" s="8">
        <v>2691.0</v>
      </c>
      <c r="F21" s="8">
        <v>2533.0</v>
      </c>
      <c r="G21" s="2" t="s">
        <v>33</v>
      </c>
      <c r="H21" s="3"/>
      <c r="I21" s="17"/>
      <c r="J21" s="21"/>
      <c r="K21" s="11" t="str">
        <f t="shared" si="3"/>
        <v>Europa</v>
      </c>
      <c r="L21" s="12">
        <f t="shared" si="4"/>
        <v>6968.019944</v>
      </c>
      <c r="N21" s="17"/>
      <c r="O21" s="8">
        <v>7.0</v>
      </c>
      <c r="P21" s="8">
        <v>2794.0</v>
      </c>
      <c r="Q21" s="8">
        <v>2853.0</v>
      </c>
      <c r="R21" s="8">
        <v>2864.0</v>
      </c>
      <c r="S21" s="2" t="s">
        <v>34</v>
      </c>
      <c r="T21" s="3"/>
      <c r="U21" s="17"/>
      <c r="V21" s="21"/>
      <c r="W21" s="21"/>
    </row>
    <row r="22">
      <c r="B22" s="17"/>
      <c r="C22" s="8">
        <v>8.0</v>
      </c>
      <c r="D22" s="8">
        <v>2386.0</v>
      </c>
      <c r="E22" s="8">
        <v>2384.0</v>
      </c>
      <c r="F22" s="8">
        <v>2362.0</v>
      </c>
      <c r="G22" s="2" t="s">
        <v>35</v>
      </c>
      <c r="H22" s="3"/>
      <c r="I22" s="17"/>
      <c r="J22" s="21"/>
      <c r="K22" s="11" t="str">
        <f t="shared" si="3"/>
        <v>Oceania</v>
      </c>
      <c r="L22" s="12">
        <f t="shared" si="4"/>
        <v>4339.27381</v>
      </c>
      <c r="N22" s="17"/>
      <c r="O22" s="8">
        <v>8.0</v>
      </c>
      <c r="P22" s="8">
        <v>2817.0</v>
      </c>
      <c r="Q22" s="8">
        <v>2811.0</v>
      </c>
      <c r="R22" s="8">
        <v>2832.0</v>
      </c>
      <c r="S22" s="2" t="s">
        <v>36</v>
      </c>
      <c r="T22" s="3"/>
      <c r="U22" s="17"/>
      <c r="V22" s="21"/>
      <c r="W22" s="21"/>
    </row>
    <row r="23">
      <c r="B23" s="17"/>
      <c r="C23" s="8">
        <v>9.0</v>
      </c>
      <c r="D23" s="11"/>
      <c r="E23" s="11"/>
      <c r="F23" s="11"/>
      <c r="G23" s="23"/>
      <c r="H23" s="4"/>
      <c r="I23" s="17"/>
      <c r="J23" s="21"/>
      <c r="K23" s="11" t="str">
        <f t="shared" si="3"/>
        <v>Local</v>
      </c>
      <c r="L23" s="12">
        <f t="shared" si="4"/>
        <v>753.0911028</v>
      </c>
      <c r="N23" s="17"/>
      <c r="O23" s="8">
        <v>9.0</v>
      </c>
      <c r="P23" s="11"/>
      <c r="Q23" s="11"/>
      <c r="R23" s="11"/>
      <c r="S23" s="23"/>
      <c r="T23" s="4"/>
      <c r="U23" s="17"/>
      <c r="V23" s="21"/>
      <c r="W23" s="21"/>
    </row>
    <row r="24">
      <c r="B24" s="7"/>
      <c r="C24" s="22">
        <v>10.0</v>
      </c>
      <c r="D24" s="8">
        <v>0.0</v>
      </c>
      <c r="E24" s="11"/>
      <c r="F24" s="8">
        <v>0.0</v>
      </c>
      <c r="G24" s="23"/>
      <c r="H24" s="4"/>
      <c r="I24" s="17"/>
      <c r="J24" s="21"/>
      <c r="K24" s="11" t="str">
        <f>C74</f>
        <v/>
      </c>
      <c r="L24" s="11"/>
      <c r="N24" s="7"/>
      <c r="O24" s="22">
        <v>10.0</v>
      </c>
      <c r="P24" s="8">
        <v>0.0</v>
      </c>
      <c r="Q24" s="11"/>
      <c r="R24" s="8">
        <v>0.0</v>
      </c>
      <c r="S24" s="23"/>
      <c r="T24" s="4"/>
      <c r="U24" s="17"/>
      <c r="V24" s="21"/>
      <c r="W24" s="21"/>
    </row>
    <row r="25">
      <c r="B25" s="2" t="s">
        <v>20</v>
      </c>
      <c r="C25" s="4"/>
      <c r="D25" s="11">
        <f t="shared" ref="D25:F25" si="5">AVERAGE(D15:D24)</f>
        <v>2033.444444</v>
      </c>
      <c r="E25" s="11">
        <f t="shared" si="5"/>
        <v>2305.375</v>
      </c>
      <c r="F25" s="11">
        <f t="shared" si="5"/>
        <v>2032.111111</v>
      </c>
      <c r="G25" s="23"/>
      <c r="H25" s="4"/>
      <c r="I25" s="7"/>
      <c r="J25" s="21"/>
      <c r="K25" s="21"/>
      <c r="N25" s="2" t="s">
        <v>20</v>
      </c>
      <c r="O25" s="4"/>
      <c r="P25" s="11">
        <f t="shared" ref="P25:R25" si="6">AVERAGE(P15:P24)</f>
        <v>1908.111111</v>
      </c>
      <c r="Q25" s="11">
        <f t="shared" si="6"/>
        <v>2132.125</v>
      </c>
      <c r="R25" s="11">
        <f t="shared" si="6"/>
        <v>1982.222222</v>
      </c>
      <c r="S25" s="23"/>
      <c r="T25" s="4"/>
      <c r="U25" s="7"/>
      <c r="V25" s="21"/>
      <c r="W25" s="21"/>
    </row>
    <row r="26">
      <c r="B26" s="1" t="s">
        <v>37</v>
      </c>
      <c r="C26" s="8">
        <v>1.0</v>
      </c>
      <c r="D26" s="8">
        <v>425.0</v>
      </c>
      <c r="E26" s="8">
        <v>412.0</v>
      </c>
      <c r="F26" s="8">
        <v>0.0</v>
      </c>
      <c r="G26" s="2" t="s">
        <v>38</v>
      </c>
      <c r="H26" s="4"/>
      <c r="I26" s="15" t="s">
        <v>39</v>
      </c>
      <c r="J26" s="21"/>
      <c r="K26" s="21"/>
      <c r="N26" s="1" t="s">
        <v>37</v>
      </c>
      <c r="O26" s="8">
        <v>1.0</v>
      </c>
      <c r="P26" s="8">
        <v>400.0</v>
      </c>
      <c r="Q26" s="8">
        <v>384.0</v>
      </c>
      <c r="R26" s="8">
        <v>342.0</v>
      </c>
      <c r="S26" s="2" t="s">
        <v>38</v>
      </c>
      <c r="T26" s="4"/>
      <c r="U26" s="19"/>
      <c r="V26" s="21"/>
      <c r="W26" s="21"/>
    </row>
    <row r="27">
      <c r="B27" s="17"/>
      <c r="C27" s="8">
        <v>2.0</v>
      </c>
      <c r="D27" s="8">
        <v>401.0</v>
      </c>
      <c r="E27" s="8">
        <v>418.0</v>
      </c>
      <c r="F27" s="8">
        <v>446.0</v>
      </c>
      <c r="G27" s="2" t="s">
        <v>40</v>
      </c>
      <c r="H27" s="4"/>
      <c r="I27" s="17"/>
      <c r="J27" s="21"/>
      <c r="K27" s="21"/>
      <c r="N27" s="17"/>
      <c r="O27" s="8">
        <v>2.0</v>
      </c>
      <c r="P27" s="8">
        <v>337.0</v>
      </c>
      <c r="Q27" s="8">
        <v>378.0</v>
      </c>
      <c r="R27" s="8">
        <v>367.0</v>
      </c>
      <c r="S27" s="2" t="s">
        <v>40</v>
      </c>
      <c r="T27" s="4"/>
      <c r="U27" s="17"/>
      <c r="V27" s="21"/>
      <c r="W27" s="21"/>
    </row>
    <row r="28">
      <c r="B28" s="17"/>
      <c r="C28" s="8">
        <v>3.0</v>
      </c>
      <c r="D28" s="8">
        <v>418.0</v>
      </c>
      <c r="E28" s="8">
        <v>447.0</v>
      </c>
      <c r="F28" s="8">
        <v>444.0</v>
      </c>
      <c r="G28" s="2" t="s">
        <v>41</v>
      </c>
      <c r="H28" s="4"/>
      <c r="I28" s="17"/>
      <c r="J28" s="21"/>
      <c r="K28" s="21"/>
      <c r="N28" s="17"/>
      <c r="O28" s="8">
        <v>3.0</v>
      </c>
      <c r="P28" s="8">
        <v>464.0</v>
      </c>
      <c r="Q28" s="8">
        <v>419.0</v>
      </c>
      <c r="R28" s="8">
        <v>449.0</v>
      </c>
      <c r="S28" s="2" t="s">
        <v>42</v>
      </c>
      <c r="T28" s="4"/>
      <c r="U28" s="17"/>
      <c r="V28" s="21"/>
      <c r="W28" s="21"/>
    </row>
    <row r="29">
      <c r="B29" s="17"/>
      <c r="C29" s="8">
        <v>4.0</v>
      </c>
      <c r="D29" s="11"/>
      <c r="E29" s="11"/>
      <c r="F29" s="11"/>
      <c r="G29" s="2" t="s">
        <v>43</v>
      </c>
      <c r="H29" s="4"/>
      <c r="I29" s="17"/>
      <c r="J29" s="21"/>
      <c r="K29" s="21"/>
      <c r="N29" s="17"/>
      <c r="O29" s="8">
        <v>4.0</v>
      </c>
      <c r="P29" s="11"/>
      <c r="Q29" s="11"/>
      <c r="R29" s="11"/>
      <c r="S29" s="2" t="s">
        <v>43</v>
      </c>
      <c r="T29" s="4"/>
      <c r="U29" s="17"/>
      <c r="V29" s="21"/>
      <c r="W29" s="21"/>
    </row>
    <row r="30">
      <c r="B30" s="17"/>
      <c r="C30" s="8">
        <v>5.0</v>
      </c>
      <c r="D30" s="11"/>
      <c r="E30" s="11"/>
      <c r="F30" s="11"/>
      <c r="G30" s="2" t="s">
        <v>43</v>
      </c>
      <c r="H30" s="4"/>
      <c r="I30" s="17"/>
      <c r="J30" s="21"/>
      <c r="K30" s="21"/>
      <c r="N30" s="17"/>
      <c r="O30" s="8">
        <v>5.0</v>
      </c>
      <c r="P30" s="11"/>
      <c r="Q30" s="11"/>
      <c r="R30" s="11"/>
      <c r="S30" s="2" t="s">
        <v>43</v>
      </c>
      <c r="T30" s="4"/>
      <c r="U30" s="17"/>
      <c r="V30" s="21"/>
      <c r="W30" s="21"/>
    </row>
    <row r="31">
      <c r="B31" s="17"/>
      <c r="C31" s="8">
        <v>6.0</v>
      </c>
      <c r="D31" s="11"/>
      <c r="E31" s="11"/>
      <c r="F31" s="11"/>
      <c r="G31" s="2" t="s">
        <v>43</v>
      </c>
      <c r="H31" s="4"/>
      <c r="I31" s="17"/>
      <c r="J31" s="21"/>
      <c r="K31" s="21"/>
      <c r="N31" s="17"/>
      <c r="O31" s="8">
        <v>6.0</v>
      </c>
      <c r="P31" s="11"/>
      <c r="Q31" s="11"/>
      <c r="R31" s="11"/>
      <c r="S31" s="2" t="s">
        <v>43</v>
      </c>
      <c r="T31" s="4"/>
      <c r="U31" s="17"/>
      <c r="V31" s="21"/>
      <c r="W31" s="21"/>
    </row>
    <row r="32">
      <c r="B32" s="17"/>
      <c r="C32" s="8">
        <v>7.0</v>
      </c>
      <c r="D32" s="11"/>
      <c r="E32" s="11"/>
      <c r="F32" s="11"/>
      <c r="G32" s="2" t="s">
        <v>43</v>
      </c>
      <c r="H32" s="4"/>
      <c r="I32" s="17"/>
      <c r="J32" s="21"/>
      <c r="K32" s="21"/>
      <c r="N32" s="17"/>
      <c r="O32" s="8">
        <v>7.0</v>
      </c>
      <c r="P32" s="11"/>
      <c r="Q32" s="11"/>
      <c r="R32" s="11"/>
      <c r="S32" s="2" t="s">
        <v>43</v>
      </c>
      <c r="T32" s="4"/>
      <c r="U32" s="17"/>
      <c r="V32" s="21"/>
      <c r="W32" s="21"/>
    </row>
    <row r="33">
      <c r="B33" s="17"/>
      <c r="C33" s="8">
        <v>8.0</v>
      </c>
      <c r="D33" s="11"/>
      <c r="E33" s="11"/>
      <c r="F33" s="11"/>
      <c r="G33" s="2" t="s">
        <v>43</v>
      </c>
      <c r="H33" s="4"/>
      <c r="I33" s="17"/>
      <c r="J33" s="21"/>
      <c r="K33" s="21"/>
      <c r="N33" s="17"/>
      <c r="O33" s="8">
        <v>8.0</v>
      </c>
      <c r="P33" s="11"/>
      <c r="Q33" s="11"/>
      <c r="R33" s="11"/>
      <c r="S33" s="2" t="s">
        <v>43</v>
      </c>
      <c r="T33" s="4"/>
      <c r="U33" s="17"/>
      <c r="V33" s="21"/>
      <c r="W33" s="21"/>
    </row>
    <row r="34">
      <c r="B34" s="7"/>
      <c r="C34" s="8">
        <v>9.0</v>
      </c>
      <c r="D34" s="11"/>
      <c r="E34" s="11"/>
      <c r="F34" s="11"/>
      <c r="G34" s="2" t="s">
        <v>43</v>
      </c>
      <c r="H34" s="4"/>
      <c r="I34" s="17"/>
      <c r="J34" s="21"/>
      <c r="K34" s="21"/>
      <c r="N34" s="7"/>
      <c r="O34" s="8">
        <v>9.0</v>
      </c>
      <c r="P34" s="11"/>
      <c r="Q34" s="11"/>
      <c r="R34" s="11"/>
      <c r="S34" s="2" t="s">
        <v>43</v>
      </c>
      <c r="T34" s="4"/>
      <c r="U34" s="17"/>
      <c r="V34" s="21"/>
      <c r="W34" s="21"/>
    </row>
    <row r="35">
      <c r="B35" s="2" t="s">
        <v>20</v>
      </c>
      <c r="C35" s="4"/>
      <c r="D35" s="11">
        <f t="shared" ref="D35:F35" si="7">AVERAGE(D26:D34)</f>
        <v>414.6666667</v>
      </c>
      <c r="E35" s="11">
        <f t="shared" si="7"/>
        <v>425.6666667</v>
      </c>
      <c r="F35" s="11">
        <f t="shared" si="7"/>
        <v>296.6666667</v>
      </c>
      <c r="G35" s="23"/>
      <c r="H35" s="4"/>
      <c r="I35" s="7"/>
      <c r="J35" s="21"/>
      <c r="K35" s="21"/>
      <c r="N35" s="2" t="s">
        <v>20</v>
      </c>
      <c r="O35" s="4"/>
      <c r="P35" s="11">
        <f t="shared" ref="P35:R35" si="8">AVERAGE(P26:P34)</f>
        <v>400.3333333</v>
      </c>
      <c r="Q35" s="11">
        <f t="shared" si="8"/>
        <v>393.6666667</v>
      </c>
      <c r="R35" s="11">
        <f t="shared" si="8"/>
        <v>386</v>
      </c>
      <c r="S35" s="23"/>
      <c r="T35" s="4"/>
      <c r="U35" s="7"/>
      <c r="V35" s="21"/>
      <c r="W35" s="21"/>
    </row>
    <row r="36">
      <c r="B36" s="1" t="s">
        <v>44</v>
      </c>
      <c r="C36" s="8">
        <v>1.0</v>
      </c>
      <c r="D36" s="25">
        <v>387.0</v>
      </c>
      <c r="E36" s="25">
        <v>377.0</v>
      </c>
      <c r="F36" s="25">
        <v>371.0</v>
      </c>
      <c r="G36" s="26" t="s">
        <v>45</v>
      </c>
      <c r="H36" s="4"/>
      <c r="I36" s="15" t="s">
        <v>46</v>
      </c>
      <c r="J36" s="21"/>
      <c r="K36" s="21"/>
      <c r="N36" s="1" t="s">
        <v>44</v>
      </c>
      <c r="O36" s="8">
        <v>1.0</v>
      </c>
      <c r="P36" s="25">
        <v>187.0</v>
      </c>
      <c r="Q36" s="25">
        <v>0.185</v>
      </c>
      <c r="R36" s="25">
        <v>180.0</v>
      </c>
      <c r="S36" s="26" t="s">
        <v>45</v>
      </c>
      <c r="T36" s="4"/>
      <c r="U36" s="15" t="s">
        <v>46</v>
      </c>
      <c r="V36" s="21"/>
      <c r="W36" s="21"/>
    </row>
    <row r="37">
      <c r="B37" s="17"/>
      <c r="C37" s="8">
        <v>2.0</v>
      </c>
      <c r="D37" s="25">
        <v>846.0</v>
      </c>
      <c r="E37" s="27">
        <v>835.0</v>
      </c>
      <c r="F37" s="27">
        <v>835.0</v>
      </c>
      <c r="G37" s="26" t="s">
        <v>47</v>
      </c>
      <c r="H37" s="4"/>
      <c r="I37" s="17"/>
      <c r="J37" s="21"/>
      <c r="K37" s="21"/>
      <c r="N37" s="17"/>
      <c r="O37" s="8">
        <v>2.0</v>
      </c>
      <c r="P37" s="25">
        <v>48.818</v>
      </c>
      <c r="Q37" s="25">
        <v>48800.0</v>
      </c>
      <c r="R37" s="27">
        <v>31.0</v>
      </c>
      <c r="S37" s="26" t="s">
        <v>47</v>
      </c>
      <c r="T37" s="4"/>
      <c r="U37" s="17"/>
      <c r="V37" s="21"/>
      <c r="W37" s="21"/>
    </row>
    <row r="38">
      <c r="B38" s="17"/>
      <c r="C38" s="8">
        <v>3.0</v>
      </c>
      <c r="D38" s="27">
        <v>8.715</v>
      </c>
      <c r="E38" s="25">
        <v>8867.0</v>
      </c>
      <c r="F38" s="25">
        <v>8852.0</v>
      </c>
      <c r="G38" s="26" t="s">
        <v>48</v>
      </c>
      <c r="H38" s="4"/>
      <c r="I38" s="17"/>
      <c r="J38" s="21"/>
      <c r="K38" s="21"/>
      <c r="N38" s="17"/>
      <c r="O38" s="8">
        <v>3.0</v>
      </c>
      <c r="P38" s="25">
        <v>8594.0</v>
      </c>
      <c r="Q38" s="25">
        <v>8578.0</v>
      </c>
      <c r="R38" s="25">
        <v>8565.0</v>
      </c>
      <c r="S38" s="26" t="s">
        <v>48</v>
      </c>
      <c r="T38" s="4"/>
      <c r="U38" s="17"/>
      <c r="V38" s="21"/>
      <c r="W38" s="21"/>
    </row>
    <row r="39">
      <c r="B39" s="17"/>
      <c r="C39" s="8">
        <v>4.0</v>
      </c>
      <c r="D39" s="25">
        <v>8652.0</v>
      </c>
      <c r="E39" s="25">
        <v>8461.0</v>
      </c>
      <c r="F39" s="25">
        <v>8796.0</v>
      </c>
      <c r="G39" s="26" t="s">
        <v>49</v>
      </c>
      <c r="H39" s="4"/>
      <c r="I39" s="17"/>
      <c r="J39" s="21"/>
      <c r="K39" s="21"/>
      <c r="N39" s="17"/>
      <c r="O39" s="8">
        <v>4.0</v>
      </c>
      <c r="P39" s="25">
        <v>8521.0</v>
      </c>
      <c r="Q39" s="25">
        <v>8882.0</v>
      </c>
      <c r="R39" s="25">
        <v>8866.0</v>
      </c>
      <c r="S39" s="26" t="s">
        <v>50</v>
      </c>
      <c r="T39" s="4"/>
      <c r="U39" s="17"/>
      <c r="V39" s="21"/>
      <c r="W39" s="21"/>
    </row>
    <row r="40">
      <c r="B40" s="17"/>
      <c r="C40" s="8">
        <v>5.0</v>
      </c>
      <c r="D40" s="25">
        <v>8400.0</v>
      </c>
      <c r="E40" s="25">
        <v>8400.0</v>
      </c>
      <c r="F40" s="25">
        <v>8392.0</v>
      </c>
      <c r="G40" s="26" t="s">
        <v>51</v>
      </c>
      <c r="H40" s="4"/>
      <c r="I40" s="17"/>
      <c r="J40" s="24" t="s">
        <v>52</v>
      </c>
      <c r="K40" s="21"/>
      <c r="N40" s="17"/>
      <c r="O40" s="8">
        <v>5.0</v>
      </c>
      <c r="P40" s="25">
        <v>8486.0</v>
      </c>
      <c r="Q40" s="25">
        <v>8472.0</v>
      </c>
      <c r="R40" s="25">
        <v>8811.0</v>
      </c>
      <c r="S40" s="26" t="s">
        <v>53</v>
      </c>
      <c r="T40" s="4"/>
      <c r="U40" s="17"/>
      <c r="V40" s="21"/>
      <c r="W40" s="21"/>
    </row>
    <row r="41">
      <c r="B41" s="17"/>
      <c r="C41" s="8">
        <v>6.0</v>
      </c>
      <c r="D41" s="25">
        <v>8715.0</v>
      </c>
      <c r="E41" s="25">
        <v>8533.0</v>
      </c>
      <c r="F41" s="25">
        <v>8518.0</v>
      </c>
      <c r="G41" s="26" t="s">
        <v>54</v>
      </c>
      <c r="H41" s="4"/>
      <c r="I41" s="17"/>
      <c r="J41" s="21"/>
      <c r="K41" s="21"/>
      <c r="N41" s="17"/>
      <c r="O41" s="8">
        <v>6.0</v>
      </c>
      <c r="P41" s="25">
        <v>8426.0</v>
      </c>
      <c r="Q41" s="25">
        <v>8585.0</v>
      </c>
      <c r="R41" s="25">
        <v>8570.0</v>
      </c>
      <c r="S41" s="26" t="s">
        <v>54</v>
      </c>
      <c r="T41" s="4"/>
      <c r="U41" s="17"/>
      <c r="V41" s="21"/>
      <c r="W41" s="21"/>
    </row>
    <row r="42">
      <c r="B42" s="17"/>
      <c r="C42" s="8">
        <v>7.0</v>
      </c>
      <c r="D42" s="11"/>
      <c r="E42" s="11"/>
      <c r="F42" s="11"/>
      <c r="G42" s="23"/>
      <c r="H42" s="4"/>
      <c r="I42" s="17"/>
      <c r="J42" s="21"/>
      <c r="K42" s="21"/>
      <c r="N42" s="17"/>
      <c r="O42" s="8">
        <v>7.0</v>
      </c>
      <c r="P42" s="11"/>
      <c r="Q42" s="11"/>
      <c r="R42" s="11"/>
      <c r="S42" s="23"/>
      <c r="T42" s="4"/>
      <c r="U42" s="17"/>
      <c r="V42" s="21"/>
      <c r="W42" s="21"/>
    </row>
    <row r="43">
      <c r="B43" s="17"/>
      <c r="C43" s="8">
        <v>8.0</v>
      </c>
      <c r="D43" s="11"/>
      <c r="E43" s="11"/>
      <c r="F43" s="11"/>
      <c r="G43" s="23"/>
      <c r="H43" s="4"/>
      <c r="I43" s="17"/>
      <c r="J43" s="21"/>
      <c r="K43" s="21"/>
      <c r="N43" s="17"/>
      <c r="O43" s="8">
        <v>8.0</v>
      </c>
      <c r="P43" s="11"/>
      <c r="Q43" s="11"/>
      <c r="R43" s="11"/>
      <c r="S43" s="23"/>
      <c r="T43" s="4"/>
      <c r="U43" s="17"/>
      <c r="V43" s="21"/>
      <c r="W43" s="21"/>
    </row>
    <row r="44">
      <c r="B44" s="7"/>
      <c r="C44" s="8">
        <v>9.0</v>
      </c>
      <c r="D44" s="11"/>
      <c r="E44" s="11"/>
      <c r="F44" s="11"/>
      <c r="G44" s="23"/>
      <c r="H44" s="4"/>
      <c r="I44" s="17"/>
      <c r="J44" s="21"/>
      <c r="K44" s="21"/>
      <c r="N44" s="7"/>
      <c r="O44" s="8">
        <v>9.0</v>
      </c>
      <c r="P44" s="11"/>
      <c r="Q44" s="11"/>
      <c r="R44" s="11"/>
      <c r="S44" s="23"/>
      <c r="T44" s="4"/>
      <c r="U44" s="17"/>
      <c r="V44" s="21"/>
      <c r="W44" s="21"/>
    </row>
    <row r="45">
      <c r="B45" s="2" t="s">
        <v>20</v>
      </c>
      <c r="C45" s="4"/>
      <c r="D45" s="12">
        <f t="shared" ref="D45:F45" si="9">AVERAGE(D36:D44)</f>
        <v>4501.4525</v>
      </c>
      <c r="E45" s="12">
        <f t="shared" si="9"/>
        <v>5912.166667</v>
      </c>
      <c r="F45" s="12">
        <f t="shared" si="9"/>
        <v>5960.666667</v>
      </c>
      <c r="G45" s="23"/>
      <c r="H45" s="4"/>
      <c r="I45" s="7"/>
      <c r="J45" s="21"/>
      <c r="K45" s="21"/>
      <c r="N45" s="2" t="s">
        <v>20</v>
      </c>
      <c r="O45" s="4"/>
      <c r="P45" s="12">
        <f t="shared" ref="P45:R45" si="10">AVERAGE(P36:P44)</f>
        <v>5710.469667</v>
      </c>
      <c r="Q45" s="12">
        <f t="shared" si="10"/>
        <v>13886.1975</v>
      </c>
      <c r="R45" s="12">
        <f t="shared" si="10"/>
        <v>5837.166667</v>
      </c>
      <c r="S45" s="23"/>
      <c r="T45" s="4"/>
      <c r="U45" s="7"/>
      <c r="V45" s="21"/>
      <c r="W45" s="21"/>
    </row>
    <row r="46">
      <c r="B46" s="1" t="s">
        <v>55</v>
      </c>
      <c r="C46" s="8">
        <v>1.0</v>
      </c>
      <c r="D46" s="28">
        <v>323.0</v>
      </c>
      <c r="E46" s="28">
        <v>351.0</v>
      </c>
      <c r="F46" s="28">
        <v>312.0</v>
      </c>
      <c r="G46" s="29" t="s">
        <v>56</v>
      </c>
      <c r="H46" s="4"/>
      <c r="I46" s="15" t="s">
        <v>57</v>
      </c>
      <c r="J46" s="21"/>
      <c r="K46" s="21"/>
      <c r="N46" s="1" t="s">
        <v>55</v>
      </c>
      <c r="O46" s="8">
        <v>1.0</v>
      </c>
      <c r="P46" s="30">
        <v>283.0</v>
      </c>
      <c r="Q46" s="30">
        <v>285.0</v>
      </c>
      <c r="R46" s="30">
        <v>215.0</v>
      </c>
      <c r="S46" s="31" t="s">
        <v>56</v>
      </c>
      <c r="T46" s="4"/>
      <c r="U46" s="15" t="s">
        <v>57</v>
      </c>
      <c r="V46" s="21"/>
      <c r="W46" s="21"/>
    </row>
    <row r="47">
      <c r="B47" s="17"/>
      <c r="C47" s="8">
        <v>2.0</v>
      </c>
      <c r="D47" s="28">
        <v>2134.0</v>
      </c>
      <c r="E47" s="28">
        <v>1823.0</v>
      </c>
      <c r="F47" s="28">
        <v>1653.0</v>
      </c>
      <c r="G47" s="32" t="s">
        <v>58</v>
      </c>
      <c r="H47" s="4"/>
      <c r="I47" s="17"/>
      <c r="J47" s="21"/>
      <c r="K47" s="21"/>
      <c r="N47" s="17"/>
      <c r="O47" s="8">
        <v>2.0</v>
      </c>
      <c r="P47" s="30">
        <v>2418.0</v>
      </c>
      <c r="Q47" s="30">
        <v>1529.0</v>
      </c>
      <c r="R47" s="30" t="s">
        <v>59</v>
      </c>
      <c r="S47" s="32" t="s">
        <v>58</v>
      </c>
      <c r="T47" s="4"/>
      <c r="U47" s="17"/>
      <c r="V47" s="21"/>
      <c r="W47" s="21"/>
    </row>
    <row r="48">
      <c r="B48" s="17"/>
      <c r="C48" s="8">
        <v>3.0</v>
      </c>
      <c r="D48" s="33" t="s">
        <v>60</v>
      </c>
      <c r="E48" s="28">
        <v>1072.0</v>
      </c>
      <c r="F48" s="28">
        <v>1176.0</v>
      </c>
      <c r="G48" s="29" t="s">
        <v>61</v>
      </c>
      <c r="H48" s="4"/>
      <c r="I48" s="17"/>
      <c r="J48" s="21"/>
      <c r="K48" s="21"/>
      <c r="N48" s="17"/>
      <c r="O48" s="8">
        <v>3.0</v>
      </c>
      <c r="P48" s="30">
        <v>1947.0</v>
      </c>
      <c r="Q48" s="30">
        <v>1013.0</v>
      </c>
      <c r="R48" s="30">
        <v>855.0</v>
      </c>
      <c r="S48" s="31" t="s">
        <v>61</v>
      </c>
      <c r="T48" s="4"/>
      <c r="U48" s="17"/>
      <c r="V48" s="21"/>
      <c r="W48" s="21"/>
    </row>
    <row r="49">
      <c r="B49" s="17"/>
      <c r="C49" s="8">
        <v>4.0</v>
      </c>
      <c r="D49" s="28">
        <v>3769.0</v>
      </c>
      <c r="E49" s="28">
        <v>1696.0</v>
      </c>
      <c r="F49" s="28">
        <v>1924.0</v>
      </c>
      <c r="G49" s="29" t="s">
        <v>62</v>
      </c>
      <c r="H49" s="4"/>
      <c r="I49" s="17"/>
      <c r="J49" s="21"/>
      <c r="K49" s="21"/>
      <c r="N49" s="17"/>
      <c r="O49" s="8">
        <v>4.0</v>
      </c>
      <c r="P49" s="30">
        <v>1694.0</v>
      </c>
      <c r="Q49" s="30">
        <v>1491.0</v>
      </c>
      <c r="R49" s="34">
        <v>43410.0</v>
      </c>
      <c r="S49" s="31" t="s">
        <v>62</v>
      </c>
      <c r="T49" s="4"/>
      <c r="U49" s="17"/>
      <c r="V49" s="21"/>
      <c r="W49" s="21"/>
    </row>
    <row r="50">
      <c r="B50" s="17"/>
      <c r="C50" s="8">
        <v>5.0</v>
      </c>
      <c r="D50" s="28">
        <v>1065.0</v>
      </c>
      <c r="E50" s="28">
        <v>1207.0</v>
      </c>
      <c r="F50" s="28">
        <v>145.0</v>
      </c>
      <c r="G50" s="29" t="s">
        <v>63</v>
      </c>
      <c r="H50" s="4"/>
      <c r="I50" s="17"/>
      <c r="J50" s="24" t="s">
        <v>64</v>
      </c>
      <c r="K50" s="21"/>
      <c r="N50" s="17"/>
      <c r="O50" s="8">
        <v>5.0</v>
      </c>
      <c r="P50" s="34">
        <v>43435.0</v>
      </c>
      <c r="Q50" s="30">
        <v>985.0</v>
      </c>
      <c r="R50" s="30">
        <v>1039.0</v>
      </c>
      <c r="S50" s="31" t="s">
        <v>65</v>
      </c>
      <c r="T50" s="4"/>
      <c r="U50" s="17"/>
      <c r="V50" s="21"/>
      <c r="W50" s="21"/>
    </row>
    <row r="51">
      <c r="B51" s="17"/>
      <c r="C51" s="8">
        <v>6.0</v>
      </c>
      <c r="D51" s="28">
        <v>1094.0</v>
      </c>
      <c r="E51" s="35">
        <v>43160.0</v>
      </c>
      <c r="F51" s="28">
        <v>1238.0</v>
      </c>
      <c r="G51" s="29" t="s">
        <v>66</v>
      </c>
      <c r="H51" s="4"/>
      <c r="I51" s="17"/>
      <c r="J51" s="21"/>
      <c r="K51" s="21"/>
      <c r="N51" s="17"/>
      <c r="O51" s="8">
        <v>6.0</v>
      </c>
      <c r="P51" s="30">
        <v>1165.0</v>
      </c>
      <c r="Q51" s="30">
        <v>1083.0</v>
      </c>
      <c r="R51" s="30">
        <v>1107.0</v>
      </c>
      <c r="S51" s="31" t="s">
        <v>67</v>
      </c>
      <c r="T51" s="4"/>
      <c r="U51" s="17"/>
      <c r="V51" s="21"/>
      <c r="W51" s="21"/>
    </row>
    <row r="52">
      <c r="B52" s="17"/>
      <c r="C52" s="8">
        <v>7.0</v>
      </c>
      <c r="D52" s="28">
        <v>985.0</v>
      </c>
      <c r="E52" s="28">
        <v>1085.0</v>
      </c>
      <c r="F52" s="28">
        <v>909.0</v>
      </c>
      <c r="G52" s="29" t="s">
        <v>68</v>
      </c>
      <c r="H52" s="4"/>
      <c r="I52" s="17"/>
      <c r="J52" s="21"/>
      <c r="K52" s="21"/>
      <c r="N52" s="17"/>
      <c r="O52" s="8">
        <v>7.0</v>
      </c>
      <c r="P52" s="30">
        <v>75.0</v>
      </c>
      <c r="Q52" s="30">
        <v>704.0</v>
      </c>
      <c r="R52" s="30">
        <v>911.0</v>
      </c>
      <c r="S52" s="31" t="s">
        <v>68</v>
      </c>
      <c r="T52" s="4"/>
      <c r="U52" s="17"/>
      <c r="V52" s="21"/>
      <c r="W52" s="21"/>
    </row>
    <row r="53">
      <c r="B53" s="17"/>
      <c r="C53" s="8">
        <v>8.0</v>
      </c>
      <c r="D53" s="11"/>
      <c r="E53" s="11"/>
      <c r="F53" s="11"/>
      <c r="G53" s="23"/>
      <c r="H53" s="4"/>
      <c r="I53" s="17"/>
      <c r="J53" s="21"/>
      <c r="K53" s="21"/>
      <c r="N53" s="17"/>
      <c r="O53" s="8">
        <v>8.0</v>
      </c>
      <c r="P53" s="36"/>
      <c r="Q53" s="36"/>
      <c r="R53" s="36"/>
      <c r="S53" s="23"/>
      <c r="T53" s="4"/>
      <c r="U53" s="17"/>
      <c r="V53" s="21"/>
      <c r="W53" s="21"/>
    </row>
    <row r="54">
      <c r="B54" s="7"/>
      <c r="C54" s="8">
        <v>9.0</v>
      </c>
      <c r="D54" s="11"/>
      <c r="E54" s="11"/>
      <c r="F54" s="11"/>
      <c r="G54" s="23"/>
      <c r="H54" s="4"/>
      <c r="I54" s="17"/>
      <c r="J54" s="21"/>
      <c r="K54" s="21"/>
      <c r="N54" s="7"/>
      <c r="O54" s="8">
        <v>9.0</v>
      </c>
      <c r="P54" s="36"/>
      <c r="Q54" s="36"/>
      <c r="R54" s="36"/>
      <c r="S54" s="23"/>
      <c r="T54" s="4"/>
      <c r="U54" s="17"/>
      <c r="V54" s="21"/>
      <c r="W54" s="21"/>
    </row>
    <row r="55">
      <c r="B55" s="2" t="s">
        <v>20</v>
      </c>
      <c r="C55" s="4"/>
      <c r="D55" s="12">
        <f t="shared" ref="D55:F55" si="11">AVERAGE(D46:D54)</f>
        <v>1561.666667</v>
      </c>
      <c r="E55" s="12">
        <f t="shared" si="11"/>
        <v>7199.142857</v>
      </c>
      <c r="F55" s="12">
        <f t="shared" si="11"/>
        <v>1051</v>
      </c>
      <c r="G55" s="23"/>
      <c r="H55" s="4"/>
      <c r="I55" s="7"/>
      <c r="J55" s="21"/>
      <c r="K55" s="21"/>
      <c r="N55" s="2" t="s">
        <v>20</v>
      </c>
      <c r="O55" s="4"/>
      <c r="P55" s="12">
        <f t="shared" ref="P55:R55" si="12">AVERAGE(P46:P54)</f>
        <v>7288.142857</v>
      </c>
      <c r="Q55" s="12">
        <f t="shared" si="12"/>
        <v>1012.857143</v>
      </c>
      <c r="R55" s="12">
        <f t="shared" si="12"/>
        <v>7922.833333</v>
      </c>
      <c r="S55" s="23"/>
      <c r="T55" s="4"/>
      <c r="U55" s="7"/>
      <c r="V55" s="21"/>
      <c r="W55" s="21"/>
    </row>
    <row r="56">
      <c r="B56" s="1" t="s">
        <v>69</v>
      </c>
      <c r="C56" s="8">
        <v>1.0</v>
      </c>
      <c r="D56" s="37">
        <v>5.0</v>
      </c>
      <c r="E56" s="37">
        <v>13.0</v>
      </c>
      <c r="F56" s="37">
        <v>6.0</v>
      </c>
      <c r="G56" s="38" t="s">
        <v>70</v>
      </c>
      <c r="H56" s="4"/>
      <c r="I56" s="15" t="s">
        <v>71</v>
      </c>
      <c r="N56" s="1" t="s">
        <v>69</v>
      </c>
      <c r="O56" s="8">
        <v>1.0</v>
      </c>
      <c r="P56" s="37">
        <v>64.0</v>
      </c>
      <c r="Q56" s="37">
        <v>7.0</v>
      </c>
      <c r="R56" s="37">
        <v>75.0</v>
      </c>
      <c r="S56" s="38" t="s">
        <v>70</v>
      </c>
      <c r="T56" s="4"/>
      <c r="U56" s="15" t="s">
        <v>71</v>
      </c>
    </row>
    <row r="57">
      <c r="B57" s="17"/>
      <c r="C57" s="8">
        <v>2.0</v>
      </c>
      <c r="D57" s="37">
        <v>43.0</v>
      </c>
      <c r="E57" s="37">
        <v>22.0</v>
      </c>
      <c r="F57" s="37">
        <v>29.0</v>
      </c>
      <c r="G57" s="38" t="s">
        <v>72</v>
      </c>
      <c r="H57" s="4"/>
      <c r="I57" s="17"/>
      <c r="N57" s="17"/>
      <c r="O57" s="8">
        <v>2.0</v>
      </c>
      <c r="P57" s="37">
        <v>264.0</v>
      </c>
      <c r="Q57" s="37">
        <v>325.0</v>
      </c>
      <c r="R57" s="37">
        <v>1615.0</v>
      </c>
      <c r="S57" s="38" t="s">
        <v>72</v>
      </c>
      <c r="T57" s="4"/>
      <c r="U57" s="17"/>
    </row>
    <row r="58">
      <c r="B58" s="17"/>
      <c r="C58" s="8">
        <v>3.0</v>
      </c>
      <c r="D58" s="37">
        <v>83.0</v>
      </c>
      <c r="E58" s="37">
        <v>14.0</v>
      </c>
      <c r="F58" s="37">
        <v>5.0</v>
      </c>
      <c r="G58" s="38" t="s">
        <v>73</v>
      </c>
      <c r="H58" s="4"/>
      <c r="I58" s="17"/>
      <c r="N58" s="17"/>
      <c r="O58" s="8">
        <v>3.0</v>
      </c>
      <c r="P58" s="37">
        <v>410.0</v>
      </c>
      <c r="Q58" s="37">
        <v>421.0</v>
      </c>
      <c r="R58" s="37">
        <v>20.0</v>
      </c>
      <c r="S58" s="38" t="s">
        <v>73</v>
      </c>
      <c r="T58" s="4"/>
      <c r="U58" s="17"/>
    </row>
    <row r="59">
      <c r="B59" s="17"/>
      <c r="C59" s="8">
        <v>4.0</v>
      </c>
      <c r="D59" s="37">
        <v>4.0</v>
      </c>
      <c r="E59" s="37">
        <v>5.0</v>
      </c>
      <c r="F59" s="37">
        <v>382.0</v>
      </c>
      <c r="G59" s="38" t="s">
        <v>74</v>
      </c>
      <c r="H59" s="4"/>
      <c r="I59" s="17"/>
      <c r="N59" s="17"/>
      <c r="O59" s="8">
        <v>4.0</v>
      </c>
      <c r="P59" s="37">
        <v>134.0</v>
      </c>
      <c r="Q59" s="37">
        <v>3.0</v>
      </c>
      <c r="R59" s="37">
        <v>4.0</v>
      </c>
      <c r="S59" s="38" t="s">
        <v>74</v>
      </c>
      <c r="T59" s="4"/>
      <c r="U59" s="17"/>
    </row>
    <row r="60">
      <c r="B60" s="17"/>
      <c r="C60" s="8">
        <v>5.0</v>
      </c>
      <c r="D60" s="37">
        <v>49.0</v>
      </c>
      <c r="E60" s="37">
        <v>206.0</v>
      </c>
      <c r="F60" s="37">
        <v>15.0</v>
      </c>
      <c r="G60" s="38" t="s">
        <v>75</v>
      </c>
      <c r="H60" s="4"/>
      <c r="I60" s="17"/>
      <c r="N60" s="17"/>
      <c r="O60" s="8">
        <v>5.0</v>
      </c>
      <c r="P60" s="37">
        <v>45.0</v>
      </c>
      <c r="Q60" s="37">
        <v>111.0</v>
      </c>
      <c r="R60" s="37">
        <v>49.0</v>
      </c>
      <c r="S60" s="38" t="s">
        <v>75</v>
      </c>
      <c r="T60" s="4"/>
      <c r="U60" s="17"/>
    </row>
    <row r="61">
      <c r="B61" s="17"/>
      <c r="C61" s="8">
        <v>6.0</v>
      </c>
      <c r="D61" s="37">
        <v>0.0</v>
      </c>
      <c r="E61" s="37">
        <v>0.0</v>
      </c>
      <c r="F61" s="37">
        <v>0.0</v>
      </c>
      <c r="G61" s="38" t="s">
        <v>43</v>
      </c>
      <c r="H61" s="4"/>
      <c r="I61" s="17"/>
      <c r="N61" s="17"/>
      <c r="O61" s="8">
        <v>6.0</v>
      </c>
      <c r="P61" s="37">
        <v>0.0</v>
      </c>
      <c r="Q61" s="37">
        <v>0.0</v>
      </c>
      <c r="R61" s="37">
        <v>0.0</v>
      </c>
      <c r="S61" s="38" t="s">
        <v>43</v>
      </c>
      <c r="T61" s="4"/>
      <c r="U61" s="17"/>
    </row>
    <row r="62">
      <c r="B62" s="17"/>
      <c r="C62" s="8">
        <v>7.0</v>
      </c>
      <c r="D62" s="37">
        <v>170.0</v>
      </c>
      <c r="E62" s="37">
        <v>79.0</v>
      </c>
      <c r="F62" s="37">
        <v>71.0</v>
      </c>
      <c r="G62" s="38" t="s">
        <v>76</v>
      </c>
      <c r="H62" s="4"/>
      <c r="I62" s="17"/>
      <c r="N62" s="17"/>
      <c r="O62" s="8">
        <v>7.0</v>
      </c>
      <c r="P62" s="37">
        <v>0.0</v>
      </c>
      <c r="Q62" s="37">
        <v>0.0</v>
      </c>
      <c r="R62" s="37">
        <v>0.0</v>
      </c>
      <c r="S62" s="38" t="s">
        <v>43</v>
      </c>
      <c r="T62" s="4"/>
      <c r="U62" s="17"/>
    </row>
    <row r="63">
      <c r="B63" s="17"/>
      <c r="C63" s="8">
        <v>8.0</v>
      </c>
      <c r="D63" s="37">
        <v>0.0</v>
      </c>
      <c r="E63" s="37">
        <v>0.0</v>
      </c>
      <c r="F63" s="37">
        <v>0.0</v>
      </c>
      <c r="G63" s="38" t="s">
        <v>43</v>
      </c>
      <c r="H63" s="4"/>
      <c r="I63" s="17"/>
      <c r="N63" s="17"/>
      <c r="O63" s="8">
        <v>8.0</v>
      </c>
      <c r="P63" s="37">
        <v>0.0</v>
      </c>
      <c r="Q63" s="37">
        <v>0.0</v>
      </c>
      <c r="R63" s="37">
        <v>0.0</v>
      </c>
      <c r="S63" s="38" t="s">
        <v>43</v>
      </c>
      <c r="T63" s="4"/>
      <c r="U63" s="17"/>
    </row>
    <row r="64">
      <c r="B64" s="17"/>
      <c r="C64" s="8">
        <v>9.0</v>
      </c>
      <c r="D64" s="37">
        <v>204.0</v>
      </c>
      <c r="E64" s="37">
        <v>116.0</v>
      </c>
      <c r="F64" s="37">
        <v>94.0</v>
      </c>
      <c r="G64" s="38" t="s">
        <v>77</v>
      </c>
      <c r="H64" s="4"/>
      <c r="I64" s="17"/>
      <c r="N64" s="17"/>
      <c r="O64" s="8">
        <v>9.0</v>
      </c>
      <c r="P64" s="37">
        <v>228.0</v>
      </c>
      <c r="Q64" s="37">
        <v>105.0</v>
      </c>
      <c r="R64" s="37">
        <v>293.0</v>
      </c>
      <c r="S64" s="38" t="s">
        <v>77</v>
      </c>
      <c r="T64" s="4"/>
      <c r="U64" s="17"/>
    </row>
    <row r="65">
      <c r="B65" s="17"/>
      <c r="C65" s="8">
        <v>10.0</v>
      </c>
      <c r="D65" s="37">
        <v>290.0</v>
      </c>
      <c r="E65" s="37">
        <v>129.0</v>
      </c>
      <c r="F65" s="37">
        <v>140.0</v>
      </c>
      <c r="G65" s="38" t="s">
        <v>78</v>
      </c>
      <c r="H65" s="4"/>
      <c r="I65" s="17"/>
      <c r="N65" s="17"/>
      <c r="O65" s="8">
        <v>10.0</v>
      </c>
      <c r="P65" s="37">
        <v>188.0</v>
      </c>
      <c r="Q65" s="37">
        <v>123.0</v>
      </c>
      <c r="R65" s="37">
        <v>230.0</v>
      </c>
      <c r="S65" s="38" t="s">
        <v>78</v>
      </c>
      <c r="T65" s="4"/>
      <c r="U65" s="17"/>
    </row>
    <row r="66">
      <c r="B66" s="17"/>
      <c r="C66" s="8">
        <v>11.0</v>
      </c>
      <c r="D66" s="8">
        <v>71.0</v>
      </c>
      <c r="E66" s="8">
        <v>72.0</v>
      </c>
      <c r="F66" s="8">
        <v>96.0</v>
      </c>
      <c r="G66" s="2" t="s">
        <v>79</v>
      </c>
      <c r="H66" s="4"/>
      <c r="I66" s="17"/>
      <c r="N66" s="17"/>
      <c r="O66" s="8">
        <v>11.0</v>
      </c>
      <c r="P66" s="8">
        <v>77.0</v>
      </c>
      <c r="Q66" s="8">
        <v>70.0</v>
      </c>
      <c r="R66" s="8">
        <v>119.0</v>
      </c>
      <c r="S66" s="2" t="s">
        <v>79</v>
      </c>
      <c r="T66" s="4"/>
      <c r="U66" s="17"/>
    </row>
    <row r="67">
      <c r="B67" s="7"/>
      <c r="C67" s="8">
        <v>12.0</v>
      </c>
      <c r="D67" s="8">
        <v>90.0</v>
      </c>
      <c r="E67" s="8">
        <v>337.0</v>
      </c>
      <c r="F67" s="8">
        <v>158.0</v>
      </c>
      <c r="G67" s="2" t="s">
        <v>80</v>
      </c>
      <c r="H67" s="4"/>
      <c r="I67" s="17"/>
      <c r="N67" s="7"/>
      <c r="O67" s="8">
        <v>12.0</v>
      </c>
      <c r="P67" s="8">
        <v>502.0</v>
      </c>
      <c r="Q67" s="8">
        <v>75.0</v>
      </c>
      <c r="R67" s="8">
        <v>330.0</v>
      </c>
      <c r="S67" s="2" t="s">
        <v>80</v>
      </c>
      <c r="T67" s="4"/>
      <c r="U67" s="17"/>
    </row>
    <row r="68">
      <c r="B68" s="2" t="s">
        <v>20</v>
      </c>
      <c r="C68" s="4"/>
      <c r="D68" s="12">
        <f t="shared" ref="D68:F68" si="13">AVERAGE(D46:D67)</f>
        <v>628.4561404</v>
      </c>
      <c r="E68" s="12">
        <f t="shared" si="13"/>
        <v>2929.307143</v>
      </c>
      <c r="F68" s="12">
        <f t="shared" si="13"/>
        <v>470.2</v>
      </c>
      <c r="G68" s="23"/>
      <c r="H68" s="4"/>
      <c r="I68" s="7"/>
      <c r="N68" s="2" t="s">
        <v>20</v>
      </c>
      <c r="O68" s="4"/>
      <c r="P68" s="11">
        <f t="shared" ref="P68:R68" si="14">AVERAGE(P56:P67)</f>
        <v>159.3333333</v>
      </c>
      <c r="Q68" s="11">
        <f t="shared" si="14"/>
        <v>103.3333333</v>
      </c>
      <c r="R68" s="11">
        <f t="shared" si="14"/>
        <v>227.9166667</v>
      </c>
      <c r="S68" s="23"/>
      <c r="T68" s="4"/>
      <c r="U68" s="7"/>
    </row>
  </sheetData>
  <mergeCells count="182">
    <mergeCell ref="G47:H47"/>
    <mergeCell ref="G46:H46"/>
    <mergeCell ref="G53:H53"/>
    <mergeCell ref="G52:H52"/>
    <mergeCell ref="S48:T48"/>
    <mergeCell ref="S49:T49"/>
    <mergeCell ref="S54:T54"/>
    <mergeCell ref="S51:T51"/>
    <mergeCell ref="S52:T52"/>
    <mergeCell ref="S53:T53"/>
    <mergeCell ref="S46:T46"/>
    <mergeCell ref="B46:B54"/>
    <mergeCell ref="G54:H54"/>
    <mergeCell ref="N46:N54"/>
    <mergeCell ref="G33:H33"/>
    <mergeCell ref="G34:H34"/>
    <mergeCell ref="G36:H36"/>
    <mergeCell ref="N35:O35"/>
    <mergeCell ref="B35:C35"/>
    <mergeCell ref="S35:T35"/>
    <mergeCell ref="G35:H35"/>
    <mergeCell ref="S37:T37"/>
    <mergeCell ref="S38:T38"/>
    <mergeCell ref="S40:T40"/>
    <mergeCell ref="S39:T39"/>
    <mergeCell ref="S45:T45"/>
    <mergeCell ref="S44:T44"/>
    <mergeCell ref="S43:T43"/>
    <mergeCell ref="S42:T42"/>
    <mergeCell ref="S41:T41"/>
    <mergeCell ref="S34:T34"/>
    <mergeCell ref="S33:T33"/>
    <mergeCell ref="S36:T36"/>
    <mergeCell ref="N36:N44"/>
    <mergeCell ref="N45:O45"/>
    <mergeCell ref="G49:H49"/>
    <mergeCell ref="G48:H48"/>
    <mergeCell ref="G51:H51"/>
    <mergeCell ref="G50:H50"/>
    <mergeCell ref="G65:H65"/>
    <mergeCell ref="G59:H59"/>
    <mergeCell ref="G61:H61"/>
    <mergeCell ref="G60:H60"/>
    <mergeCell ref="I56:I68"/>
    <mergeCell ref="G57:H57"/>
    <mergeCell ref="G55:H55"/>
    <mergeCell ref="N26:N34"/>
    <mergeCell ref="N25:O25"/>
    <mergeCell ref="N55:O55"/>
    <mergeCell ref="N56:N67"/>
    <mergeCell ref="S30:T30"/>
    <mergeCell ref="S31:T31"/>
    <mergeCell ref="S50:T50"/>
    <mergeCell ref="S47:T47"/>
    <mergeCell ref="S62:T62"/>
    <mergeCell ref="S63:T63"/>
    <mergeCell ref="S64:T64"/>
    <mergeCell ref="S61:T61"/>
    <mergeCell ref="S60:T60"/>
    <mergeCell ref="S56:T56"/>
    <mergeCell ref="S57:T57"/>
    <mergeCell ref="U26:U35"/>
    <mergeCell ref="U36:U45"/>
    <mergeCell ref="U46:U55"/>
    <mergeCell ref="U56:U68"/>
    <mergeCell ref="S65:T65"/>
    <mergeCell ref="S68:T68"/>
    <mergeCell ref="S67:T67"/>
    <mergeCell ref="S66:T66"/>
    <mergeCell ref="G68:H68"/>
    <mergeCell ref="G66:H66"/>
    <mergeCell ref="G67:H67"/>
    <mergeCell ref="N68:O68"/>
    <mergeCell ref="S27:T27"/>
    <mergeCell ref="S29:T29"/>
    <mergeCell ref="S28:T28"/>
    <mergeCell ref="S58:T58"/>
    <mergeCell ref="S59:T59"/>
    <mergeCell ref="S26:T26"/>
    <mergeCell ref="S24:T24"/>
    <mergeCell ref="S23:T23"/>
    <mergeCell ref="S32:T32"/>
    <mergeCell ref="S55:T55"/>
    <mergeCell ref="G29:H29"/>
    <mergeCell ref="G30:H30"/>
    <mergeCell ref="G31:H31"/>
    <mergeCell ref="G32:H32"/>
    <mergeCell ref="G41:H41"/>
    <mergeCell ref="G45:H45"/>
    <mergeCell ref="I26:I35"/>
    <mergeCell ref="G26:H26"/>
    <mergeCell ref="G27:H27"/>
    <mergeCell ref="G28:H28"/>
    <mergeCell ref="B26:B34"/>
    <mergeCell ref="G44:H44"/>
    <mergeCell ref="G18:H18"/>
    <mergeCell ref="G16:H16"/>
    <mergeCell ref="G17:H17"/>
    <mergeCell ref="G22:H22"/>
    <mergeCell ref="G19:H19"/>
    <mergeCell ref="I15:I25"/>
    <mergeCell ref="G25:H25"/>
    <mergeCell ref="G24:H24"/>
    <mergeCell ref="G23:H23"/>
    <mergeCell ref="B25:C25"/>
    <mergeCell ref="B15:B24"/>
    <mergeCell ref="G15:H15"/>
    <mergeCell ref="B14:C14"/>
    <mergeCell ref="K8:K9"/>
    <mergeCell ref="J8:J9"/>
    <mergeCell ref="G9:H9"/>
    <mergeCell ref="G10:H10"/>
    <mergeCell ref="S9:T9"/>
    <mergeCell ref="S10:T10"/>
    <mergeCell ref="L8:L9"/>
    <mergeCell ref="M8:M9"/>
    <mergeCell ref="G11:H11"/>
    <mergeCell ref="G12:H12"/>
    <mergeCell ref="G8:H8"/>
    <mergeCell ref="N2:N3"/>
    <mergeCell ref="O2:O3"/>
    <mergeCell ref="S7:T7"/>
    <mergeCell ref="S6:T6"/>
    <mergeCell ref="U2:U3"/>
    <mergeCell ref="S2:T3"/>
    <mergeCell ref="J2:K2"/>
    <mergeCell ref="P2:R2"/>
    <mergeCell ref="L2:M2"/>
    <mergeCell ref="S16:T16"/>
    <mergeCell ref="S17:T17"/>
    <mergeCell ref="S21:T21"/>
    <mergeCell ref="S22:T22"/>
    <mergeCell ref="S25:T25"/>
    <mergeCell ref="N15:N24"/>
    <mergeCell ref="N14:O14"/>
    <mergeCell ref="K17:L17"/>
    <mergeCell ref="S19:T19"/>
    <mergeCell ref="S20:T20"/>
    <mergeCell ref="S15:T15"/>
    <mergeCell ref="S18:T18"/>
    <mergeCell ref="U15:U25"/>
    <mergeCell ref="G21:H21"/>
    <mergeCell ref="G20:H20"/>
    <mergeCell ref="I4:I14"/>
    <mergeCell ref="G5:H5"/>
    <mergeCell ref="G6:H6"/>
    <mergeCell ref="G4:H4"/>
    <mergeCell ref="G7:H7"/>
    <mergeCell ref="G13:H13"/>
    <mergeCell ref="C2:C3"/>
    <mergeCell ref="B2:B3"/>
    <mergeCell ref="B4:B13"/>
    <mergeCell ref="D2:F2"/>
    <mergeCell ref="G2:H3"/>
    <mergeCell ref="I2:I3"/>
    <mergeCell ref="S13:T13"/>
    <mergeCell ref="S14:T14"/>
    <mergeCell ref="S4:T4"/>
    <mergeCell ref="S5:T5"/>
    <mergeCell ref="S12:T12"/>
    <mergeCell ref="S8:T8"/>
    <mergeCell ref="U4:U14"/>
    <mergeCell ref="S11:T11"/>
    <mergeCell ref="N4:N13"/>
    <mergeCell ref="G42:H42"/>
    <mergeCell ref="G43:H43"/>
    <mergeCell ref="G40:H40"/>
    <mergeCell ref="I36:I45"/>
    <mergeCell ref="G39:H39"/>
    <mergeCell ref="G37:H37"/>
    <mergeCell ref="G38:H38"/>
    <mergeCell ref="B36:B44"/>
    <mergeCell ref="B45:C45"/>
    <mergeCell ref="G56:H56"/>
    <mergeCell ref="G58:H58"/>
    <mergeCell ref="B56:B67"/>
    <mergeCell ref="B55:C55"/>
    <mergeCell ref="B68:C68"/>
    <mergeCell ref="G62:H62"/>
    <mergeCell ref="G64:H64"/>
    <mergeCell ref="G63:H63"/>
    <mergeCell ref="I46:I5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