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Volumes/LaCie/Tax Reconciliation Project/"/>
    </mc:Choice>
  </mc:AlternateContent>
  <xr:revisionPtr revIDLastSave="0" documentId="13_ncr:1_{BB6B544A-3245-1547-BF16-65DD6B065AE0}" xr6:coauthVersionLast="47" xr6:coauthVersionMax="47" xr10:uidLastSave="{00000000-0000-0000-0000-000000000000}"/>
  <bookViews>
    <workbookView xWindow="2420" yWindow="460" windowWidth="22000" windowHeight="16560" activeTab="3" xr2:uid="{00000000-000D-0000-FFFF-FFFF00000000}"/>
  </bookViews>
  <sheets>
    <sheet name="Project Introduction" sheetId="3" r:id="rId1"/>
    <sheet name="Mergent" sheetId="2" r:id="rId2"/>
    <sheet name="Missed companies from Mergent" sheetId="4" r:id="rId3"/>
    <sheet name="Not parsed companie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5" i="2" l="1"/>
  <c r="G25" i="2"/>
  <c r="O24" i="2"/>
  <c r="G24" i="2"/>
  <c r="O23" i="2"/>
  <c r="G23" i="2"/>
  <c r="O22" i="2"/>
  <c r="G22" i="2"/>
  <c r="O21" i="2"/>
  <c r="G21" i="2"/>
  <c r="O20" i="2"/>
  <c r="G20" i="2"/>
  <c r="O19" i="2"/>
  <c r="G19" i="2"/>
  <c r="O18" i="2"/>
  <c r="G18" i="2"/>
  <c r="O17" i="2"/>
  <c r="G17" i="2"/>
  <c r="O16" i="2"/>
  <c r="G16" i="2"/>
  <c r="O15" i="2"/>
  <c r="G15" i="2"/>
  <c r="O14" i="2"/>
  <c r="G14" i="2"/>
  <c r="O13" i="2"/>
  <c r="G13" i="2"/>
  <c r="O12" i="2"/>
  <c r="G12" i="2"/>
  <c r="O11" i="2"/>
  <c r="G11" i="2"/>
  <c r="O10" i="2"/>
  <c r="G10" i="2"/>
</calcChain>
</file>

<file path=xl/sharedStrings.xml><?xml version="1.0" encoding="utf-8"?>
<sst xmlns="http://schemas.openxmlformats.org/spreadsheetml/2006/main" count="552" uniqueCount="183">
  <si>
    <t>Mergent Dataset Progress Checklist</t>
  </si>
  <si>
    <t>Note: All the numbers indicate the number of companies, not the number of pages or the number of tables.</t>
  </si>
  <si>
    <t>Year</t>
  </si>
  <si>
    <t># of 10-K files downloaded from Mergent</t>
  </si>
  <si>
    <t>Matched with compustat</t>
  </si>
  <si>
    <t>Mergent companies with market cap</t>
  </si>
  <si>
    <t>Mergent market cap (million)</t>
  </si>
  <si>
    <t>Mergent market cap (percentage)</t>
  </si>
  <si>
    <t>Extract pages that seem to contain reconciliation data</t>
  </si>
  <si>
    <t>Extract tables using Amazon Textract</t>
  </si>
  <si>
    <t>Identified as reconciliation table by fastText</t>
  </si>
  <si>
    <t>Parsed companies</t>
  </si>
  <si>
    <t>Parsed companies that are matched with compustat</t>
  </si>
  <si>
    <t>Matched parsed companies with market cap</t>
  </si>
  <si>
    <t>Parsed market cap (million)</t>
  </si>
  <si>
    <t xml:space="preserve">Parsed market cap/compustat market cap </t>
  </si>
  <si>
    <t>Compustat market cap (million)</t>
  </si>
  <si>
    <t>Project Title</t>
  </si>
  <si>
    <t>Creating a Dataset of Tax Reconciliation Data from 10-K Files on SEC Edgar and Mergent Archives</t>
  </si>
  <si>
    <t>McGrattan Bhandari Research Group</t>
  </si>
  <si>
    <t>Project Introduction</t>
  </si>
  <si>
    <t>In this project, we created a longitudinal dataset of corporate tax records using 10-K files from the SEC's Edgar website and Mergent Archives. In particular, we compiled statutory and effective tax rates, and the US-GAAP components that reconcile these two rates, for companies from Mergent between 1980 and 1995, and companies from Edgar between 1994 and 2020. Ultimately, we seek to use this data set in order to analyze different aspects of firm decisions, such as their location choice and how corporate tax reforms (such as the Tax Cuts and Jobs Act of 2017) affect firm investment.</t>
  </si>
  <si>
    <t>Note: The shaded steps are the main parts of the project. The steps in white cells do not affect the majority of the dataset but will deal with some special cases</t>
  </si>
  <si>
    <t>Mergent Dataset (10-K files in PDF from 1980 to 1995)</t>
  </si>
  <si>
    <t>No.</t>
  </si>
  <si>
    <t>Step</t>
  </si>
  <si>
    <t>Status</t>
  </si>
  <si>
    <t xml:space="preserve">Expected by </t>
  </si>
  <si>
    <t>Issue</t>
  </si>
  <si>
    <t>Download 10-K files from Mergent</t>
  </si>
  <si>
    <t>Complete</t>
  </si>
  <si>
    <t>Find other options on Mergent to replace some damaged files</t>
  </si>
  <si>
    <t>Pending</t>
  </si>
  <si>
    <t>Extract the pages containing the reconciliation data from 10-K files</t>
  </si>
  <si>
    <t>Find the incorrect pages and extract the correct pages physically</t>
  </si>
  <si>
    <t>Extract reconciliation data using Amazon Textract</t>
  </si>
  <si>
    <t>Find the tables that are cut in the middle and fill in the missed data</t>
  </si>
  <si>
    <t>Use fastText to identify reconciliation table</t>
  </si>
  <si>
    <t>Collect the reconciliation data in paragraphs</t>
  </si>
  <si>
    <t>Parse reconciliation table</t>
  </si>
  <si>
    <t>Use fastText to label the rows</t>
  </si>
  <si>
    <t>On progress</t>
  </si>
  <si>
    <t>Convert amounts to rates</t>
  </si>
  <si>
    <t>Merge with Compustat and SEC Edgar data</t>
  </si>
  <si>
    <t>Match the companies in Mergent database with Compustat database</t>
  </si>
  <si>
    <t>fyear</t>
  </si>
  <si>
    <t>conm</t>
  </si>
  <si>
    <t>cik</t>
  </si>
  <si>
    <t>market_cap</t>
  </si>
  <si>
    <t>AT&amp;T CORP</t>
  </si>
  <si>
    <t>AMOCO CORP</t>
  </si>
  <si>
    <t>CHEVRON CORP</t>
  </si>
  <si>
    <t>BP PLC</t>
  </si>
  <si>
    <t>ROYAL DUTCH PETROLEUM NV</t>
  </si>
  <si>
    <t>SHELL TRANSPORT AND TRADING</t>
  </si>
  <si>
    <t>GULF CORP</t>
  </si>
  <si>
    <t>UNOCAL CORP</t>
  </si>
  <si>
    <t>GETTY OIL CO</t>
  </si>
  <si>
    <t>CONOCO INC-OLD</t>
  </si>
  <si>
    <t>DU PONT (E I) DE NEMOURS</t>
  </si>
  <si>
    <t>PANASONIC CORP</t>
  </si>
  <si>
    <t>JOHNSON &amp; JOHNSON</t>
  </si>
  <si>
    <t>HITACHI LTD</t>
  </si>
  <si>
    <t>ALTRIA GROUP INC</t>
  </si>
  <si>
    <t>TOYOTA MOTOR CORP</t>
  </si>
  <si>
    <t>GENERAL ELECTRIC CO</t>
  </si>
  <si>
    <t>GENERAL MOTORS CO</t>
  </si>
  <si>
    <t>PACIFIC TELESIS GROUP-PRE</t>
  </si>
  <si>
    <t>BT GROUP PLC</t>
  </si>
  <si>
    <t>BHP GROUP LTD</t>
  </si>
  <si>
    <t>TOKIO MARINE HOLDINGS INC</t>
  </si>
  <si>
    <t>VERIZON COMMUNICATIONS INC</t>
  </si>
  <si>
    <t>NEC CORP</t>
  </si>
  <si>
    <t>NABISCO GROUP HOLDINGS CORP</t>
  </si>
  <si>
    <t>BANK TOKYO-MITSUBISHI</t>
  </si>
  <si>
    <t>MERCK &amp; CO</t>
  </si>
  <si>
    <t>COCA-COLA CO</t>
  </si>
  <si>
    <t>WALMART INC</t>
  </si>
  <si>
    <t>GLAXOSMITHKLINE PLC</t>
  </si>
  <si>
    <t>TELMEX-TELEFONOS DE MEXICO</t>
  </si>
  <si>
    <t>BRISTOL-MYERS SQUIBB CO</t>
  </si>
  <si>
    <t>GRUPO TELEVISA SAB</t>
  </si>
  <si>
    <t>NIPPON TELEGRAPH &amp; TELEPHONE</t>
  </si>
  <si>
    <t>MOTOROLA SOLUTIONS INC</t>
  </si>
  <si>
    <t>EXXON MOBIL CORP</t>
  </si>
  <si>
    <t>company</t>
  </si>
  <si>
    <t>Missed reason</t>
  </si>
  <si>
    <t>INTL BUSINESS MACHINES CORP</t>
  </si>
  <si>
    <t>international business machines corp</t>
  </si>
  <si>
    <t>Reconciliation data is in paragraph</t>
  </si>
  <si>
    <t>exxon corp</t>
  </si>
  <si>
    <t>identified as a non-reconciliation table by classifer</t>
  </si>
  <si>
    <t>STANDARD OIL CO</t>
  </si>
  <si>
    <t>standard oil co of indiana</t>
  </si>
  <si>
    <t>Not parsed</t>
  </si>
  <si>
    <t>ATLANTIC RICHFIELD CO</t>
  </si>
  <si>
    <t>atlantic richfield co</t>
  </si>
  <si>
    <t>Page Not extracted</t>
  </si>
  <si>
    <t>EASTMAN KODAK CO</t>
  </si>
  <si>
    <t>eastman kodak co</t>
  </si>
  <si>
    <t>No reconciliation data</t>
  </si>
  <si>
    <t>e i du pont de nemours &amp; co</t>
  </si>
  <si>
    <t>Table not extracted</t>
  </si>
  <si>
    <t>PROCTER &amp; GAMBLE CO</t>
  </si>
  <si>
    <t>procter &amp; gamble co</t>
  </si>
  <si>
    <t>File missing pages</t>
  </si>
  <si>
    <t>TENNECO INC</t>
  </si>
  <si>
    <t>tenneco inc</t>
  </si>
  <si>
    <t>SMITHKLINE BECKMAN CORP</t>
  </si>
  <si>
    <t>smithkline corp</t>
  </si>
  <si>
    <t>SEARS ROEBUCK &amp; CO</t>
  </si>
  <si>
    <t>sears roebuck &amp; co</t>
  </si>
  <si>
    <t>SCHLUMBERGER LTD</t>
  </si>
  <si>
    <t>schlumberger ltd</t>
  </si>
  <si>
    <t>general electric co</t>
  </si>
  <si>
    <t>MOBIL CORP</t>
  </si>
  <si>
    <t>mobil corp</t>
  </si>
  <si>
    <t>HALLIBURTON CO</t>
  </si>
  <si>
    <t>halliburton co</t>
  </si>
  <si>
    <t>WYETH</t>
  </si>
  <si>
    <t>american home products corp</t>
  </si>
  <si>
    <t>johnson &amp; johnson</t>
  </si>
  <si>
    <t>3M CO</t>
  </si>
  <si>
    <t>minnesota mining &amp; manufacturing co</t>
  </si>
  <si>
    <t>HP INC</t>
  </si>
  <si>
    <t>hewlett packard co</t>
  </si>
  <si>
    <t>coca cola co</t>
  </si>
  <si>
    <t>AMERICAN TELE &amp; TELEGRPH-PR</t>
  </si>
  <si>
    <t>american telephone &amp; telegraph co</t>
  </si>
  <si>
    <t>BELLSOUTH CORP</t>
  </si>
  <si>
    <t>bellsouth corp</t>
  </si>
  <si>
    <t>standard oil co of ohio</t>
  </si>
  <si>
    <t>AMERICAN EXPRESS CO</t>
  </si>
  <si>
    <t>american express co</t>
  </si>
  <si>
    <t>philip morris companies inc</t>
  </si>
  <si>
    <t>general motors corp</t>
  </si>
  <si>
    <t>chevron corp</t>
  </si>
  <si>
    <t>FORD MOTOR CO</t>
  </si>
  <si>
    <t>ford motor co</t>
  </si>
  <si>
    <t>amoco corp</t>
  </si>
  <si>
    <t>NYNEX CORP</t>
  </si>
  <si>
    <t>nynex corp</t>
  </si>
  <si>
    <t>diamond state telephone co</t>
  </si>
  <si>
    <t>DIGITAL EQUIPMENT</t>
  </si>
  <si>
    <t>digital equipment corp</t>
  </si>
  <si>
    <t>PACIFIC TELESIS GROUP</t>
  </si>
  <si>
    <t>pacific telesis group</t>
  </si>
  <si>
    <t>GTE CORP</t>
  </si>
  <si>
    <t>gte corp</t>
  </si>
  <si>
    <t>ABBOTT LABORATORIES</t>
  </si>
  <si>
    <t>abbott laboratories</t>
  </si>
  <si>
    <t>dupont e i de nemours &amp; co</t>
  </si>
  <si>
    <t>PFIZER INC</t>
  </si>
  <si>
    <t>pfizer inc</t>
  </si>
  <si>
    <t>mobile corp</t>
  </si>
  <si>
    <t>AMERICAN INTERNATIONAL GROUP</t>
  </si>
  <si>
    <t>american international group inc</t>
  </si>
  <si>
    <t>AMERITECH CORP</t>
  </si>
  <si>
    <t>ameritech corp</t>
  </si>
  <si>
    <t>CHRYSLER CORP</t>
  </si>
  <si>
    <t>chrysler corp</t>
  </si>
  <si>
    <t>merck &amp; co inc</t>
  </si>
  <si>
    <t>bristol myers squibb co</t>
  </si>
  <si>
    <t>BERKSHIRE HATHAWAY</t>
  </si>
  <si>
    <t>berkshire hathaway inc</t>
  </si>
  <si>
    <t>MICRON TECHNOLOGY INC</t>
  </si>
  <si>
    <t>micron technology inc</t>
  </si>
  <si>
    <t>HILLSHIRE BRANDS CO</t>
  </si>
  <si>
    <t>lee sara corp</t>
  </si>
  <si>
    <t>CAMPBELL SOUP CO</t>
  </si>
  <si>
    <t>campbell soup co</t>
  </si>
  <si>
    <t>PENNEY (J C) CO</t>
  </si>
  <si>
    <t>penney j c co inc</t>
  </si>
  <si>
    <t>ALBERTSON'S INC</t>
  </si>
  <si>
    <t>albertson s inc</t>
  </si>
  <si>
    <t>CORNING INC</t>
  </si>
  <si>
    <t>corning inc</t>
  </si>
  <si>
    <t>GAP INC</t>
  </si>
  <si>
    <t>gap inc</t>
  </si>
  <si>
    <t>L BRANDS INC</t>
  </si>
  <si>
    <t>limited inc</t>
  </si>
  <si>
    <t>RALSTON PURINA CO</t>
  </si>
  <si>
    <t>ralston purina 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</si>
</sst>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 d"/>
  </numFmts>
  <fonts count="10" x14ac:knownFonts="1">
    <font>
      <sz val="10"/>
      <color rgb="FF000000"/>
      <name val="Arial"/>
    </font>
    <font>
      <sz val="12"/>
      <color theme="1"/>
      <name val="Times New Roman"/>
    </font>
    <font>
      <sz val="10"/>
      <color theme="1"/>
      <name val="Times New Roman"/>
    </font>
    <font>
      <sz val="12"/>
      <color theme="1"/>
      <name val="Arial"/>
    </font>
    <font>
      <sz val="10"/>
      <color theme="1"/>
      <name val="Arial"/>
    </font>
    <font>
      <sz val="10"/>
      <color theme="1"/>
      <name val="Arial"/>
    </font>
    <font>
      <sz val="10"/>
      <color rgb="FF000000"/>
      <name val="Arial"/>
    </font>
    <font>
      <sz val="10"/>
      <color rgb="FF000000"/>
      <name val="Calibri"/>
    </font>
    <font>
      <sz val="11"/>
      <color theme="1"/>
      <name val="Arial"/>
    </font>
    <font>
      <sz val="10"/>
      <color rgb="FFFFFFFF"/>
      <name val="Arial"/>
    </font>
  </fonts>
  <fills count="9">
    <fill>
      <patternFill patternType="none"/>
    </fill>
    <fill>
      <patternFill patternType="gray125"/>
    </fill>
    <fill>
      <patternFill patternType="solid">
        <fgColor rgb="FFEFEFEF"/>
        <bgColor rgb="FFEFEFEF"/>
      </patternFill>
    </fill>
    <fill>
      <patternFill patternType="solid">
        <fgColor rgb="FFD9D9D9"/>
        <bgColor rgb="FFD9D9D9"/>
      </patternFill>
    </fill>
    <fill>
      <patternFill patternType="solid">
        <fgColor rgb="FFF3F3F3"/>
        <bgColor rgb="FFF3F3F3"/>
      </patternFill>
    </fill>
    <fill>
      <patternFill patternType="solid">
        <fgColor rgb="FFFFFFFF"/>
        <bgColor rgb="FFFFFFFF"/>
      </patternFill>
    </fill>
    <fill>
      <patternFill patternType="solid">
        <fgColor rgb="FF073763"/>
        <bgColor rgb="FF073763"/>
      </patternFill>
    </fill>
    <fill>
      <patternFill patternType="solid">
        <fgColor rgb="FF3D85C6"/>
        <bgColor rgb="FF3D85C6"/>
      </patternFill>
    </fill>
    <fill>
      <patternFill patternType="solid">
        <fgColor rgb="FFCFE2F3"/>
        <bgColor rgb="FFCFE2F3"/>
      </patternFill>
    </fill>
  </fills>
  <borders count="1">
    <border>
      <left/>
      <right/>
      <top/>
      <bottom/>
      <diagonal/>
    </border>
  </borders>
  <cellStyleXfs count="1">
    <xf numFmtId="0" fontId="0" fillId="0" borderId="0"/>
  </cellStyleXfs>
  <cellXfs count="57">
    <xf numFmtId="0" fontId="0" fillId="0" borderId="0" xfId="0" applyFont="1" applyAlignment="1"/>
    <xf numFmtId="0" fontId="1" fillId="0" borderId="0" xfId="0" applyFont="1" applyAlignment="1"/>
    <xf numFmtId="0" fontId="2" fillId="0" borderId="0" xfId="0" applyFont="1" applyAlignment="1">
      <alignment vertical="center" wrapText="1"/>
    </xf>
    <xf numFmtId="0" fontId="3" fillId="2" borderId="0" xfId="0" applyFont="1" applyFill="1" applyAlignment="1">
      <alignment horizontal="center" vertical="center"/>
    </xf>
    <xf numFmtId="0" fontId="2" fillId="0" borderId="0" xfId="0" applyFont="1" applyAlignment="1">
      <alignment wrapText="1"/>
    </xf>
    <xf numFmtId="0" fontId="4" fillId="0" borderId="0" xfId="0" applyFont="1" applyAlignment="1"/>
    <xf numFmtId="0" fontId="5" fillId="0" borderId="0" xfId="0" applyFont="1" applyAlignment="1">
      <alignment wrapText="1"/>
    </xf>
    <xf numFmtId="0" fontId="5" fillId="0" borderId="0" xfId="0" applyFont="1" applyAlignment="1"/>
    <xf numFmtId="0" fontId="7" fillId="3" borderId="0" xfId="0" applyFont="1" applyFill="1" applyAlignment="1">
      <alignment horizontal="right"/>
    </xf>
    <xf numFmtId="0" fontId="0" fillId="0" borderId="0" xfId="0" applyFont="1" applyAlignment="1">
      <alignment horizontal="right"/>
    </xf>
    <xf numFmtId="0" fontId="4" fillId="0" borderId="0" xfId="0" applyFont="1" applyAlignment="1">
      <alignment horizontal="right"/>
    </xf>
    <xf numFmtId="0" fontId="4" fillId="0" borderId="0" xfId="0" applyFont="1" applyAlignment="1">
      <alignment horizontal="right"/>
    </xf>
    <xf numFmtId="0" fontId="4" fillId="3" borderId="0" xfId="0" applyFont="1" applyFill="1" applyAlignment="1">
      <alignment horizontal="right"/>
    </xf>
    <xf numFmtId="10" fontId="4" fillId="3" borderId="0" xfId="0" applyNumberFormat="1" applyFont="1" applyFill="1" applyAlignment="1">
      <alignment horizontal="right"/>
    </xf>
    <xf numFmtId="0" fontId="4" fillId="0" borderId="0" xfId="0" applyFont="1" applyAlignment="1">
      <alignment horizontal="right"/>
    </xf>
    <xf numFmtId="0" fontId="4" fillId="0" borderId="0" xfId="0" applyFont="1" applyAlignment="1"/>
    <xf numFmtId="0" fontId="4" fillId="3" borderId="0" xfId="0" applyFont="1" applyFill="1" applyAlignment="1"/>
    <xf numFmtId="10" fontId="4" fillId="0" borderId="0" xfId="0" applyNumberFormat="1" applyFont="1"/>
    <xf numFmtId="0" fontId="4" fillId="0" borderId="0" xfId="0" applyFont="1"/>
    <xf numFmtId="0" fontId="3" fillId="5" borderId="0" xfId="0" applyFont="1" applyFill="1" applyAlignment="1">
      <alignment horizontal="center"/>
    </xf>
    <xf numFmtId="0" fontId="4" fillId="5" borderId="0" xfId="0" applyFont="1" applyFill="1"/>
    <xf numFmtId="0" fontId="9" fillId="7" borderId="0" xfId="0" applyFont="1" applyFill="1" applyAlignment="1"/>
    <xf numFmtId="0" fontId="9" fillId="7" borderId="0" xfId="0" applyFont="1" applyFill="1" applyAlignment="1"/>
    <xf numFmtId="0" fontId="6" fillId="8" borderId="0" xfId="0" applyFont="1" applyFill="1" applyAlignment="1">
      <alignment horizontal="right"/>
    </xf>
    <xf numFmtId="0" fontId="6" fillId="8" borderId="0" xfId="0" applyFont="1" applyFill="1" applyAlignment="1"/>
    <xf numFmtId="0" fontId="4" fillId="8" borderId="0" xfId="0" applyFont="1" applyFill="1" applyAlignment="1"/>
    <xf numFmtId="0" fontId="4" fillId="0" borderId="0" xfId="0" applyFont="1" applyAlignment="1"/>
    <xf numFmtId="0" fontId="4" fillId="8" borderId="0" xfId="0" applyFont="1" applyFill="1" applyAlignment="1">
      <alignment horizontal="right"/>
    </xf>
    <xf numFmtId="0" fontId="4" fillId="8" borderId="0" xfId="0" applyFont="1" applyFill="1" applyAlignment="1"/>
    <xf numFmtId="0" fontId="4" fillId="0" borderId="0" xfId="0" applyFont="1" applyAlignment="1">
      <alignment horizontal="right"/>
    </xf>
    <xf numFmtId="0" fontId="4" fillId="0" borderId="0" xfId="0" applyFont="1" applyAlignment="1"/>
    <xf numFmtId="0" fontId="4" fillId="8" borderId="0" xfId="0" applyFont="1" applyFill="1" applyAlignment="1">
      <alignment horizontal="right"/>
    </xf>
    <xf numFmtId="164" fontId="4" fillId="0" borderId="0" xfId="0" applyNumberFormat="1" applyFont="1" applyAlignment="1"/>
    <xf numFmtId="0" fontId="6" fillId="8" borderId="0" xfId="0" applyFont="1" applyFill="1" applyAlignment="1">
      <alignment horizontal="right"/>
    </xf>
    <xf numFmtId="0" fontId="6" fillId="8" borderId="0" xfId="0" applyFont="1" applyFill="1" applyAlignment="1"/>
    <xf numFmtId="0" fontId="4" fillId="5" borderId="0" xfId="0" applyFont="1" applyFill="1" applyAlignment="1">
      <alignment horizontal="right"/>
    </xf>
    <xf numFmtId="0" fontId="4" fillId="5" borderId="0" xfId="0" applyFont="1" applyFill="1" applyAlignment="1"/>
    <xf numFmtId="0" fontId="4" fillId="5" borderId="0" xfId="0" applyFont="1" applyFill="1" applyAlignment="1"/>
    <xf numFmtId="0" fontId="0" fillId="0" borderId="0" xfId="0" applyFont="1" applyAlignment="1"/>
    <xf numFmtId="0" fontId="0" fillId="0" borderId="0" xfId="0" applyFont="1" applyAlignment="1"/>
    <xf numFmtId="0" fontId="4" fillId="3" borderId="0" xfId="0" applyFont="1" applyFill="1" applyAlignment="1">
      <alignment horizontal="center" vertical="center" wrapText="1"/>
    </xf>
    <xf numFmtId="0" fontId="0" fillId="0" borderId="0" xfId="0" applyFont="1" applyAlignment="1"/>
    <xf numFmtId="0" fontId="6" fillId="0" borderId="0" xfId="0" applyFont="1" applyAlignment="1">
      <alignment wrapText="1"/>
    </xf>
    <xf numFmtId="0" fontId="5" fillId="0" borderId="0" xfId="0" applyFont="1" applyAlignment="1">
      <alignment wrapText="1"/>
    </xf>
    <xf numFmtId="0" fontId="4" fillId="0" borderId="0" xfId="0" applyFont="1" applyAlignment="1">
      <alignment horizontal="center" vertical="center" wrapText="1"/>
    </xf>
    <xf numFmtId="0" fontId="4" fillId="0" borderId="0" xfId="0" applyFont="1" applyAlignment="1">
      <alignment wrapText="1"/>
    </xf>
    <xf numFmtId="0" fontId="4" fillId="3" borderId="0" xfId="0" applyFont="1" applyFill="1" applyAlignment="1">
      <alignment wrapText="1"/>
    </xf>
    <xf numFmtId="0" fontId="4" fillId="0" borderId="0" xfId="0" applyFont="1" applyAlignment="1">
      <alignment vertical="center" wrapText="1"/>
    </xf>
    <xf numFmtId="0" fontId="5" fillId="3" borderId="0" xfId="0" applyFont="1" applyFill="1" applyAlignment="1">
      <alignment horizontal="center" vertical="center" wrapText="1"/>
    </xf>
    <xf numFmtId="0" fontId="5" fillId="0" borderId="0" xfId="0" applyFont="1" applyAlignment="1">
      <alignment vertical="center" wrapText="1"/>
    </xf>
    <xf numFmtId="0" fontId="3" fillId="2" borderId="0" xfId="0" applyFont="1" applyFill="1" applyAlignment="1">
      <alignment horizontal="center" vertical="center"/>
    </xf>
    <xf numFmtId="0" fontId="4" fillId="0" borderId="0" xfId="0" applyFont="1" applyAlignment="1"/>
    <xf numFmtId="0" fontId="8" fillId="0" borderId="0" xfId="0" applyFont="1" applyAlignment="1">
      <alignment vertical="center" wrapText="1"/>
    </xf>
    <xf numFmtId="0" fontId="9" fillId="6" borderId="0" xfId="0" applyFont="1" applyFill="1" applyAlignment="1">
      <alignment horizontal="center"/>
    </xf>
    <xf numFmtId="0" fontId="3" fillId="4" borderId="0" xfId="0" applyFont="1" applyFill="1" applyAlignment="1">
      <alignment horizontal="center"/>
    </xf>
    <xf numFmtId="0" fontId="3" fillId="4" borderId="0" xfId="0" applyFont="1" applyFill="1" applyAlignment="1">
      <alignment horizontal="center" wrapText="1"/>
    </xf>
    <xf numFmtId="0" fontId="8" fillId="4" borderId="0" xfId="0"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32"/>
  <sheetViews>
    <sheetView zoomScale="93" workbookViewId="0">
      <selection activeCell="A18" sqref="A18:E18"/>
    </sheetView>
  </sheetViews>
  <sheetFormatPr baseColWidth="10" defaultColWidth="14.5" defaultRowHeight="15.75" customHeight="1" x14ac:dyDescent="0.15"/>
  <cols>
    <col min="2" max="2" width="60.1640625" customWidth="1"/>
    <col min="5" max="5" width="34.83203125" customWidth="1"/>
    <col min="6" max="6" width="14.5" customWidth="1"/>
  </cols>
  <sheetData>
    <row r="1" spans="1:6" x14ac:dyDescent="0.2">
      <c r="A1" s="54" t="s">
        <v>17</v>
      </c>
      <c r="B1" s="41"/>
      <c r="C1" s="41"/>
      <c r="D1" s="41"/>
      <c r="E1" s="41"/>
    </row>
    <row r="2" spans="1:6" x14ac:dyDescent="0.2">
      <c r="A2" s="54" t="s">
        <v>18</v>
      </c>
      <c r="B2" s="41"/>
      <c r="C2" s="41"/>
      <c r="D2" s="41"/>
      <c r="E2" s="41"/>
      <c r="F2" s="19"/>
    </row>
    <row r="3" spans="1:6" ht="15.75" customHeight="1" x14ac:dyDescent="0.15">
      <c r="A3" s="20"/>
      <c r="B3" s="41"/>
      <c r="C3" s="41"/>
      <c r="D3" s="41"/>
      <c r="E3" s="41"/>
    </row>
    <row r="4" spans="1:6" x14ac:dyDescent="0.2">
      <c r="A4" s="55" t="s">
        <v>19</v>
      </c>
      <c r="B4" s="41"/>
      <c r="C4" s="41"/>
      <c r="D4" s="41"/>
      <c r="E4" s="41"/>
    </row>
    <row r="5" spans="1:6" ht="15.75" customHeight="1" x14ac:dyDescent="0.15">
      <c r="A5" s="20"/>
      <c r="B5" s="41"/>
      <c r="C5" s="41"/>
      <c r="D5" s="41"/>
      <c r="E5" s="41"/>
    </row>
    <row r="6" spans="1:6" x14ac:dyDescent="0.2">
      <c r="A6" s="55" t="s">
        <v>20</v>
      </c>
      <c r="B6" s="41"/>
      <c r="C6" s="41"/>
      <c r="D6" s="41"/>
      <c r="E6" s="41"/>
    </row>
    <row r="8" spans="1:6" ht="15.75" customHeight="1" x14ac:dyDescent="0.15">
      <c r="A8" s="56" t="s">
        <v>21</v>
      </c>
      <c r="B8" s="41"/>
      <c r="C8" s="41"/>
      <c r="D8" s="41"/>
      <c r="E8" s="41"/>
    </row>
    <row r="9" spans="1:6" ht="15.75" customHeight="1" x14ac:dyDescent="0.15">
      <c r="A9" s="41"/>
      <c r="B9" s="41"/>
      <c r="C9" s="41"/>
      <c r="D9" s="41"/>
      <c r="E9" s="41"/>
    </row>
    <row r="10" spans="1:6" ht="15.75" customHeight="1" x14ac:dyDescent="0.15">
      <c r="A10" s="41"/>
      <c r="B10" s="41"/>
      <c r="C10" s="41"/>
      <c r="D10" s="41"/>
      <c r="E10" s="41"/>
    </row>
    <row r="11" spans="1:6" ht="15.75" customHeight="1" x14ac:dyDescent="0.15">
      <c r="A11" s="41"/>
      <c r="B11" s="41"/>
      <c r="C11" s="41"/>
      <c r="D11" s="41"/>
      <c r="E11" s="41"/>
    </row>
    <row r="12" spans="1:6" ht="15.75" customHeight="1" x14ac:dyDescent="0.15">
      <c r="A12" s="41"/>
      <c r="B12" s="41"/>
      <c r="C12" s="41"/>
      <c r="D12" s="41"/>
      <c r="E12" s="41"/>
    </row>
    <row r="13" spans="1:6" ht="15.75" customHeight="1" x14ac:dyDescent="0.15">
      <c r="A13" s="41"/>
      <c r="B13" s="41"/>
      <c r="C13" s="41"/>
      <c r="D13" s="41"/>
      <c r="E13" s="41"/>
    </row>
    <row r="15" spans="1:6" ht="15.75" customHeight="1" x14ac:dyDescent="0.15">
      <c r="B15" s="52" t="s">
        <v>22</v>
      </c>
      <c r="C15" s="41"/>
      <c r="D15" s="41"/>
      <c r="E15" s="41"/>
    </row>
    <row r="16" spans="1:6" ht="15.75" customHeight="1" x14ac:dyDescent="0.15">
      <c r="B16" s="41"/>
      <c r="C16" s="41"/>
      <c r="D16" s="41"/>
      <c r="E16" s="41"/>
    </row>
    <row r="18" spans="1:5" ht="15.75" customHeight="1" x14ac:dyDescent="0.15">
      <c r="A18" s="53" t="s">
        <v>23</v>
      </c>
      <c r="B18" s="41"/>
      <c r="C18" s="41"/>
      <c r="D18" s="41"/>
      <c r="E18" s="41"/>
    </row>
    <row r="19" spans="1:5" ht="15.75" customHeight="1" x14ac:dyDescent="0.15">
      <c r="A19" s="21" t="s">
        <v>24</v>
      </c>
      <c r="B19" s="22" t="s">
        <v>25</v>
      </c>
      <c r="C19" s="21" t="s">
        <v>26</v>
      </c>
      <c r="D19" s="22" t="s">
        <v>27</v>
      </c>
      <c r="E19" s="21" t="s">
        <v>28</v>
      </c>
    </row>
    <row r="20" spans="1:5" ht="15.75" customHeight="1" x14ac:dyDescent="0.15">
      <c r="A20" s="23">
        <v>1</v>
      </c>
      <c r="B20" s="24" t="s">
        <v>29</v>
      </c>
      <c r="C20" s="25" t="s">
        <v>30</v>
      </c>
      <c r="D20" s="26"/>
      <c r="E20" s="26"/>
    </row>
    <row r="21" spans="1:5" ht="15.75" customHeight="1" x14ac:dyDescent="0.15">
      <c r="A21" s="29">
        <v>1.1000000000000001</v>
      </c>
      <c r="B21" s="26" t="s">
        <v>31</v>
      </c>
      <c r="C21" s="26" t="s">
        <v>32</v>
      </c>
      <c r="D21" s="26"/>
      <c r="E21" s="26"/>
    </row>
    <row r="22" spans="1:5" ht="15.75" customHeight="1" x14ac:dyDescent="0.15">
      <c r="A22" s="27">
        <v>2</v>
      </c>
      <c r="B22" s="25" t="s">
        <v>33</v>
      </c>
      <c r="C22" s="25" t="s">
        <v>30</v>
      </c>
      <c r="D22" s="26"/>
      <c r="E22" s="30"/>
    </row>
    <row r="23" spans="1:5" ht="15.75" customHeight="1" x14ac:dyDescent="0.15">
      <c r="A23" s="29">
        <v>2.1</v>
      </c>
      <c r="B23" s="30" t="s">
        <v>34</v>
      </c>
      <c r="C23" s="26" t="s">
        <v>32</v>
      </c>
      <c r="D23" s="26"/>
      <c r="E23" s="26"/>
    </row>
    <row r="24" spans="1:5" ht="15.75" customHeight="1" x14ac:dyDescent="0.15">
      <c r="A24" s="27">
        <v>3</v>
      </c>
      <c r="B24" s="25" t="s">
        <v>35</v>
      </c>
      <c r="C24" s="25" t="s">
        <v>30</v>
      </c>
      <c r="D24" s="32"/>
      <c r="E24" s="26"/>
    </row>
    <row r="25" spans="1:5" ht="15.75" customHeight="1" x14ac:dyDescent="0.15">
      <c r="A25" s="29">
        <v>3.1</v>
      </c>
      <c r="B25" s="30" t="s">
        <v>36</v>
      </c>
      <c r="C25" s="26" t="s">
        <v>32</v>
      </c>
      <c r="D25" s="26"/>
      <c r="E25" s="30"/>
    </row>
    <row r="26" spans="1:5" ht="15.75" customHeight="1" x14ac:dyDescent="0.15">
      <c r="A26" s="33">
        <v>4</v>
      </c>
      <c r="B26" s="34" t="s">
        <v>37</v>
      </c>
      <c r="C26" s="34" t="s">
        <v>30</v>
      </c>
      <c r="D26" s="32"/>
      <c r="E26" s="30"/>
    </row>
    <row r="27" spans="1:5" ht="15.75" customHeight="1" x14ac:dyDescent="0.15">
      <c r="A27" s="33">
        <v>5</v>
      </c>
      <c r="B27" s="34" t="s">
        <v>39</v>
      </c>
      <c r="C27" s="34" t="s">
        <v>30</v>
      </c>
      <c r="D27" s="32"/>
      <c r="E27" s="26"/>
    </row>
    <row r="28" spans="1:5" ht="15.75" customHeight="1" x14ac:dyDescent="0.15">
      <c r="A28" s="33">
        <v>6</v>
      </c>
      <c r="B28" s="24" t="s">
        <v>40</v>
      </c>
      <c r="C28" s="34" t="s">
        <v>41</v>
      </c>
      <c r="D28" s="32"/>
      <c r="E28" s="26"/>
    </row>
    <row r="29" spans="1:5" ht="15.75" customHeight="1" x14ac:dyDescent="0.15">
      <c r="A29" s="35">
        <v>7</v>
      </c>
      <c r="B29" s="36" t="s">
        <v>38</v>
      </c>
      <c r="C29" s="36" t="s">
        <v>32</v>
      </c>
      <c r="D29" s="26"/>
      <c r="E29" s="26"/>
    </row>
    <row r="30" spans="1:5" ht="15.75" customHeight="1" x14ac:dyDescent="0.15">
      <c r="A30" s="35">
        <v>8</v>
      </c>
      <c r="B30" s="37" t="s">
        <v>42</v>
      </c>
      <c r="C30" s="37" t="s">
        <v>32</v>
      </c>
      <c r="D30" s="26"/>
      <c r="E30" s="26"/>
    </row>
    <row r="31" spans="1:5" ht="15.75" customHeight="1" x14ac:dyDescent="0.15">
      <c r="A31" s="31">
        <v>9</v>
      </c>
      <c r="B31" s="28" t="s">
        <v>43</v>
      </c>
      <c r="C31" s="28" t="s">
        <v>41</v>
      </c>
      <c r="D31" s="26"/>
      <c r="E31" s="26"/>
    </row>
    <row r="32" spans="1:5" ht="15.75" customHeight="1" x14ac:dyDescent="0.15">
      <c r="A32" s="29">
        <v>9.1</v>
      </c>
      <c r="B32" s="26" t="s">
        <v>44</v>
      </c>
      <c r="C32" s="30" t="s">
        <v>30</v>
      </c>
      <c r="D32" s="32"/>
      <c r="E32" s="26"/>
    </row>
  </sheetData>
  <mergeCells count="9">
    <mergeCell ref="B15:E16"/>
    <mergeCell ref="A18:E18"/>
    <mergeCell ref="A1:E1"/>
    <mergeCell ref="A2:E2"/>
    <mergeCell ref="B3:E3"/>
    <mergeCell ref="A4:E4"/>
    <mergeCell ref="B5:E5"/>
    <mergeCell ref="A6:E6"/>
    <mergeCell ref="A8:E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28"/>
  <sheetViews>
    <sheetView workbookViewId="0">
      <pane xSplit="1" topLeftCell="B1" activePane="topRight" state="frozen"/>
      <selection pane="topRight" activeCell="H15" sqref="H15"/>
    </sheetView>
  </sheetViews>
  <sheetFormatPr baseColWidth="10" defaultColWidth="14.5" defaultRowHeight="15.75" customHeight="1" x14ac:dyDescent="0.15"/>
  <cols>
    <col min="2" max="2" width="20.6640625" customWidth="1"/>
    <col min="3" max="3" width="13.33203125" customWidth="1"/>
    <col min="4" max="4" width="13.5" customWidth="1"/>
    <col min="5" max="5" width="15.6640625" customWidth="1"/>
    <col min="6" max="7" width="12.83203125" customWidth="1"/>
    <col min="8" max="8" width="18.5" customWidth="1"/>
    <col min="9" max="9" width="15.1640625" customWidth="1"/>
    <col min="10" max="10" width="16" customWidth="1"/>
    <col min="11" max="11" width="10.83203125" customWidth="1"/>
    <col min="12" max="12" width="18.1640625" hidden="1" customWidth="1"/>
    <col min="13" max="13" width="17.83203125" customWidth="1"/>
    <col min="14" max="14" width="14.5" hidden="1"/>
  </cols>
  <sheetData>
    <row r="1" spans="1:15" x14ac:dyDescent="0.2">
      <c r="A1" s="1"/>
      <c r="B1" s="1"/>
      <c r="C1" s="1"/>
      <c r="D1" s="1"/>
      <c r="E1" s="1"/>
      <c r="F1" s="1"/>
      <c r="G1" s="1"/>
      <c r="H1" s="1"/>
      <c r="I1" s="1"/>
      <c r="J1" s="1"/>
      <c r="K1" s="1"/>
    </row>
    <row r="2" spans="1:15" x14ac:dyDescent="0.2">
      <c r="A2" s="1"/>
      <c r="B2" s="1"/>
      <c r="C2" s="1"/>
      <c r="D2" s="1"/>
      <c r="E2" s="1"/>
      <c r="F2" s="1"/>
      <c r="G2" s="1"/>
      <c r="H2" s="1"/>
      <c r="I2" s="1"/>
      <c r="J2" s="1"/>
      <c r="K2" s="1"/>
    </row>
    <row r="3" spans="1:15" ht="15.75" customHeight="1" x14ac:dyDescent="0.15">
      <c r="A3" s="2"/>
      <c r="B3" s="3"/>
      <c r="C3" s="50" t="s">
        <v>0</v>
      </c>
      <c r="D3" s="41"/>
      <c r="E3" s="41"/>
      <c r="F3" s="41"/>
      <c r="G3" s="41"/>
      <c r="H3" s="41"/>
      <c r="I3" s="41"/>
      <c r="J3" s="4"/>
      <c r="K3" s="2"/>
    </row>
    <row r="5" spans="1:15" ht="15.75" customHeight="1" x14ac:dyDescent="0.15">
      <c r="B5" s="5"/>
      <c r="C5" s="51" t="s">
        <v>1</v>
      </c>
      <c r="D5" s="41"/>
      <c r="E5" s="41"/>
      <c r="F5" s="41"/>
      <c r="G5" s="41"/>
      <c r="H5" s="41"/>
      <c r="I5" s="41"/>
      <c r="J5" s="41"/>
      <c r="K5" s="41"/>
    </row>
    <row r="6" spans="1:15" ht="15.75" customHeight="1" x14ac:dyDescent="0.15">
      <c r="B6" s="5"/>
      <c r="C6" s="51"/>
      <c r="D6" s="41"/>
      <c r="E6" s="41"/>
      <c r="F6" s="41"/>
      <c r="G6" s="41"/>
      <c r="H6" s="41"/>
      <c r="I6" s="41"/>
      <c r="J6" s="5"/>
      <c r="K6" s="5"/>
    </row>
    <row r="7" spans="1:15" ht="15.75" customHeight="1" x14ac:dyDescent="0.15">
      <c r="A7" s="49" t="s">
        <v>2</v>
      </c>
      <c r="B7" s="6"/>
      <c r="C7" s="43" t="s">
        <v>3</v>
      </c>
      <c r="D7" s="44" t="s">
        <v>4</v>
      </c>
      <c r="E7" s="45" t="s">
        <v>5</v>
      </c>
      <c r="F7" s="40" t="s">
        <v>6</v>
      </c>
      <c r="G7" s="40" t="s">
        <v>7</v>
      </c>
      <c r="H7" s="42" t="s">
        <v>8</v>
      </c>
      <c r="I7" s="43" t="s">
        <v>9</v>
      </c>
      <c r="J7" s="43" t="s">
        <v>10</v>
      </c>
      <c r="K7" s="49" t="s">
        <v>11</v>
      </c>
      <c r="L7" s="44" t="s">
        <v>12</v>
      </c>
      <c r="M7" s="45" t="s">
        <v>13</v>
      </c>
      <c r="N7" s="46" t="s">
        <v>14</v>
      </c>
      <c r="O7" s="47" t="s">
        <v>15</v>
      </c>
    </row>
    <row r="8" spans="1:15" ht="15.75" customHeight="1" x14ac:dyDescent="0.15">
      <c r="A8" s="41"/>
      <c r="B8" s="48" t="s">
        <v>16</v>
      </c>
      <c r="C8" s="41"/>
      <c r="D8" s="41"/>
      <c r="E8" s="41"/>
      <c r="F8" s="41"/>
      <c r="G8" s="41"/>
      <c r="H8" s="41"/>
      <c r="I8" s="41"/>
      <c r="J8" s="41"/>
      <c r="K8" s="41"/>
      <c r="L8" s="41"/>
      <c r="M8" s="41"/>
      <c r="N8" s="41"/>
      <c r="O8" s="41"/>
    </row>
    <row r="9" spans="1:15" ht="15.75" customHeight="1" x14ac:dyDescent="0.15">
      <c r="A9" s="41"/>
      <c r="B9" s="41"/>
      <c r="C9" s="41"/>
      <c r="D9" s="41"/>
      <c r="E9" s="41"/>
      <c r="F9" s="41"/>
      <c r="G9" s="41"/>
      <c r="H9" s="41"/>
      <c r="I9" s="41"/>
      <c r="J9" s="41"/>
      <c r="K9" s="41"/>
      <c r="L9" s="41"/>
      <c r="M9" s="41"/>
      <c r="N9" s="41"/>
      <c r="O9" s="41"/>
    </row>
    <row r="10" spans="1:15" x14ac:dyDescent="0.2">
      <c r="A10" s="7">
        <v>1980</v>
      </c>
      <c r="B10" s="8">
        <v>1.4339999999999999</v>
      </c>
      <c r="C10" s="9">
        <v>1446</v>
      </c>
      <c r="D10" s="10">
        <v>1165</v>
      </c>
      <c r="E10" s="11">
        <v>1140</v>
      </c>
      <c r="F10" s="12">
        <v>0.89400000000000002</v>
      </c>
      <c r="G10" s="13">
        <f t="shared" ref="G10:G25" si="0">F10/B10</f>
        <v>0.62343096234309625</v>
      </c>
      <c r="H10" s="7">
        <v>1341</v>
      </c>
      <c r="I10" s="7">
        <v>1290</v>
      </c>
      <c r="J10" s="7">
        <v>994</v>
      </c>
      <c r="K10" s="7">
        <v>860</v>
      </c>
      <c r="L10" s="14">
        <v>696</v>
      </c>
      <c r="M10" s="15">
        <v>680</v>
      </c>
      <c r="N10" s="16">
        <v>0.53300000000000003</v>
      </c>
      <c r="O10" s="17">
        <f>N10/B10</f>
        <v>0.37168758716875877</v>
      </c>
    </row>
    <row r="11" spans="1:15" x14ac:dyDescent="0.2">
      <c r="A11" s="7">
        <v>1981</v>
      </c>
      <c r="B11" s="8">
        <v>1.359</v>
      </c>
      <c r="C11" s="9">
        <v>1449</v>
      </c>
      <c r="D11" s="10">
        <v>1170</v>
      </c>
      <c r="E11" s="11">
        <v>1135</v>
      </c>
      <c r="F11" s="12">
        <v>0.79800000000000004</v>
      </c>
      <c r="G11" s="13">
        <f t="shared" si="0"/>
        <v>0.58719646799116998</v>
      </c>
      <c r="H11" s="7">
        <v>1319</v>
      </c>
      <c r="I11" s="7">
        <v>1261</v>
      </c>
      <c r="J11" s="7">
        <v>1016</v>
      </c>
      <c r="K11" s="7">
        <v>854</v>
      </c>
      <c r="L11" s="14">
        <v>712</v>
      </c>
      <c r="M11" s="15">
        <v>694</v>
      </c>
      <c r="N11" s="16">
        <v>0.441</v>
      </c>
      <c r="O11" s="17">
        <f>(N11/B11)*100%</f>
        <v>0.32450331125827814</v>
      </c>
    </row>
    <row r="12" spans="1:15" x14ac:dyDescent="0.2">
      <c r="A12" s="7">
        <v>1982</v>
      </c>
      <c r="B12" s="8">
        <v>1.639</v>
      </c>
      <c r="C12" s="9">
        <v>1455</v>
      </c>
      <c r="D12" s="10">
        <v>1198</v>
      </c>
      <c r="E12" s="11">
        <v>1164</v>
      </c>
      <c r="F12" s="12">
        <v>0.94699999999999995</v>
      </c>
      <c r="G12" s="13">
        <f t="shared" si="0"/>
        <v>0.57779133618059786</v>
      </c>
      <c r="H12" s="7">
        <v>1398</v>
      </c>
      <c r="I12" s="5">
        <v>1355</v>
      </c>
      <c r="J12" s="7">
        <v>1095</v>
      </c>
      <c r="K12" s="7">
        <v>926</v>
      </c>
      <c r="L12" s="14">
        <v>761</v>
      </c>
      <c r="M12" s="15">
        <v>740</v>
      </c>
      <c r="N12" s="16">
        <v>0.57599999999999996</v>
      </c>
      <c r="O12" s="17">
        <f t="shared" ref="O12:O25" si="1">N12/B12*100%</f>
        <v>0.35143380109823058</v>
      </c>
    </row>
    <row r="13" spans="1:15" x14ac:dyDescent="0.2">
      <c r="A13" s="7">
        <v>1983</v>
      </c>
      <c r="B13" s="8">
        <v>2.1070000000000002</v>
      </c>
      <c r="C13" s="9">
        <v>1402</v>
      </c>
      <c r="D13" s="10">
        <v>1172</v>
      </c>
      <c r="E13" s="11">
        <v>1139</v>
      </c>
      <c r="F13" s="12">
        <v>1.1180000000000001</v>
      </c>
      <c r="G13" s="13">
        <f t="shared" si="0"/>
        <v>0.53061224489795922</v>
      </c>
      <c r="H13" s="7">
        <v>1323</v>
      </c>
      <c r="I13" s="7">
        <v>1282</v>
      </c>
      <c r="J13" s="7">
        <v>1029</v>
      </c>
      <c r="K13" s="7">
        <v>878</v>
      </c>
      <c r="L13" s="14">
        <v>735</v>
      </c>
      <c r="M13" s="15">
        <v>717</v>
      </c>
      <c r="N13" s="16">
        <v>0.63500000000000001</v>
      </c>
      <c r="O13" s="17">
        <f t="shared" si="1"/>
        <v>0.30137636449928806</v>
      </c>
    </row>
    <row r="14" spans="1:15" x14ac:dyDescent="0.2">
      <c r="A14" s="7">
        <v>1984</v>
      </c>
      <c r="B14" s="8">
        <v>2.09</v>
      </c>
      <c r="C14" s="9">
        <v>1855</v>
      </c>
      <c r="D14" s="10">
        <v>1562</v>
      </c>
      <c r="E14" s="11">
        <v>1524</v>
      </c>
      <c r="F14" s="12">
        <v>1.244</v>
      </c>
      <c r="G14" s="13">
        <f t="shared" si="0"/>
        <v>0.59521531100478475</v>
      </c>
      <c r="H14" s="7">
        <v>1612</v>
      </c>
      <c r="I14" s="7">
        <v>1552</v>
      </c>
      <c r="J14" s="7">
        <v>1267</v>
      </c>
      <c r="K14" s="7">
        <v>1115</v>
      </c>
      <c r="L14" s="14">
        <v>945</v>
      </c>
      <c r="M14" s="15">
        <v>924</v>
      </c>
      <c r="N14" s="16">
        <v>0.66</v>
      </c>
      <c r="O14" s="17">
        <f t="shared" si="1"/>
        <v>0.31578947368421056</v>
      </c>
    </row>
    <row r="15" spans="1:15" x14ac:dyDescent="0.2">
      <c r="A15" s="7">
        <v>1985</v>
      </c>
      <c r="B15" s="8">
        <v>2.5720000000000001</v>
      </c>
      <c r="C15" s="9">
        <v>2133</v>
      </c>
      <c r="D15" s="10">
        <v>1789</v>
      </c>
      <c r="E15" s="11">
        <v>1745</v>
      </c>
      <c r="F15" s="12">
        <v>1.4950000000000001</v>
      </c>
      <c r="G15" s="13">
        <f t="shared" si="0"/>
        <v>0.58125972006220838</v>
      </c>
      <c r="H15" s="7">
        <v>1881</v>
      </c>
      <c r="I15" s="7">
        <v>1802</v>
      </c>
      <c r="J15" s="7">
        <v>1439</v>
      </c>
      <c r="K15" s="7">
        <v>1248</v>
      </c>
      <c r="L15" s="14">
        <v>1063</v>
      </c>
      <c r="M15" s="15">
        <v>1046</v>
      </c>
      <c r="N15" s="16">
        <v>0.81200000000000006</v>
      </c>
      <c r="O15" s="17">
        <f t="shared" si="1"/>
        <v>0.31570762052877138</v>
      </c>
    </row>
    <row r="16" spans="1:15" x14ac:dyDescent="0.2">
      <c r="A16" s="7">
        <v>1986</v>
      </c>
      <c r="B16" s="8">
        <v>3.0990000000000002</v>
      </c>
      <c r="C16" s="9">
        <v>2132</v>
      </c>
      <c r="D16" s="10">
        <v>1806</v>
      </c>
      <c r="E16" s="11">
        <v>1760</v>
      </c>
      <c r="F16" s="12">
        <v>1.7330000000000001</v>
      </c>
      <c r="G16" s="13">
        <f t="shared" si="0"/>
        <v>0.5592126492416909</v>
      </c>
      <c r="H16" s="7">
        <v>1373</v>
      </c>
      <c r="I16" s="7">
        <v>1301</v>
      </c>
      <c r="J16" s="7">
        <v>1049</v>
      </c>
      <c r="K16" s="7">
        <v>922</v>
      </c>
      <c r="L16" s="14">
        <v>804</v>
      </c>
      <c r="M16" s="15">
        <v>789</v>
      </c>
      <c r="N16" s="16">
        <v>0.66200000000000003</v>
      </c>
      <c r="O16" s="17">
        <f t="shared" si="1"/>
        <v>0.21361729590190384</v>
      </c>
    </row>
    <row r="17" spans="1:15" x14ac:dyDescent="0.2">
      <c r="A17" s="7">
        <v>1987</v>
      </c>
      <c r="B17" s="8">
        <v>3.3079999999999998</v>
      </c>
      <c r="C17" s="9">
        <v>2197</v>
      </c>
      <c r="D17" s="10">
        <v>1884</v>
      </c>
      <c r="E17" s="11">
        <v>1831</v>
      </c>
      <c r="F17" s="12">
        <v>1.75</v>
      </c>
      <c r="G17" s="13">
        <f t="shared" si="0"/>
        <v>0.52902055622732769</v>
      </c>
      <c r="H17" s="7">
        <v>2059</v>
      </c>
      <c r="I17" s="7">
        <v>2008</v>
      </c>
      <c r="J17" s="7">
        <v>1589</v>
      </c>
      <c r="K17" s="7">
        <v>1376</v>
      </c>
      <c r="L17" s="14">
        <v>1202</v>
      </c>
      <c r="M17" s="15">
        <v>1174</v>
      </c>
      <c r="N17" s="16">
        <v>1.127</v>
      </c>
      <c r="O17" s="17">
        <f t="shared" si="1"/>
        <v>0.34068923821039904</v>
      </c>
    </row>
    <row r="18" spans="1:15" x14ac:dyDescent="0.2">
      <c r="A18" s="7">
        <v>1988</v>
      </c>
      <c r="B18" s="8">
        <v>3.57</v>
      </c>
      <c r="C18" s="9">
        <v>2275</v>
      </c>
      <c r="D18" s="10">
        <v>1935</v>
      </c>
      <c r="E18" s="11">
        <v>1866</v>
      </c>
      <c r="F18" s="12">
        <v>1.887</v>
      </c>
      <c r="G18" s="13">
        <f t="shared" si="0"/>
        <v>0.52857142857142858</v>
      </c>
      <c r="H18" s="7">
        <v>2155</v>
      </c>
      <c r="I18" s="7">
        <v>1922</v>
      </c>
      <c r="J18" s="7">
        <v>1649</v>
      </c>
      <c r="K18" s="7">
        <v>1381</v>
      </c>
      <c r="L18" s="14">
        <v>1190</v>
      </c>
      <c r="M18" s="15">
        <v>1154</v>
      </c>
      <c r="N18" s="16">
        <v>1.165</v>
      </c>
      <c r="O18" s="17">
        <f t="shared" si="1"/>
        <v>0.32633053221288516</v>
      </c>
    </row>
    <row r="19" spans="1:15" x14ac:dyDescent="0.2">
      <c r="A19" s="7">
        <v>1989</v>
      </c>
      <c r="B19" s="8">
        <v>4.3540000000000001</v>
      </c>
      <c r="C19" s="9">
        <v>2379</v>
      </c>
      <c r="D19" s="10">
        <v>2032</v>
      </c>
      <c r="E19" s="11">
        <v>1932</v>
      </c>
      <c r="F19" s="12">
        <v>2.343</v>
      </c>
      <c r="G19" s="13">
        <f t="shared" si="0"/>
        <v>0.53812586127698669</v>
      </c>
      <c r="H19" s="7">
        <v>2249</v>
      </c>
      <c r="I19" s="7">
        <v>2114</v>
      </c>
      <c r="J19" s="7">
        <v>1735</v>
      </c>
      <c r="K19" s="7">
        <v>1506</v>
      </c>
      <c r="L19" s="14">
        <v>1316</v>
      </c>
      <c r="M19" s="15">
        <v>1255</v>
      </c>
      <c r="N19" s="16">
        <v>1.427</v>
      </c>
      <c r="O19" s="17">
        <f t="shared" si="1"/>
        <v>0.32774460266421679</v>
      </c>
    </row>
    <row r="20" spans="1:15" x14ac:dyDescent="0.2">
      <c r="A20" s="7">
        <v>1990</v>
      </c>
      <c r="B20" s="8">
        <v>4.1180000000000003</v>
      </c>
      <c r="C20" s="9">
        <v>1949</v>
      </c>
      <c r="D20" s="10">
        <v>1695</v>
      </c>
      <c r="E20" s="11">
        <v>1624</v>
      </c>
      <c r="F20" s="12">
        <v>1.7969999999999999</v>
      </c>
      <c r="G20" s="13">
        <f t="shared" si="0"/>
        <v>0.4363768819815444</v>
      </c>
      <c r="H20" s="7">
        <v>1819</v>
      </c>
      <c r="I20" s="7">
        <v>1665</v>
      </c>
      <c r="J20" s="7">
        <v>1361</v>
      </c>
      <c r="K20" s="7">
        <v>1206</v>
      </c>
      <c r="L20" s="14">
        <v>1074</v>
      </c>
      <c r="M20" s="15">
        <v>1037</v>
      </c>
      <c r="N20" s="16">
        <v>0.95699999999999996</v>
      </c>
      <c r="O20" s="17">
        <f t="shared" si="1"/>
        <v>0.23239436619718307</v>
      </c>
    </row>
    <row r="21" spans="1:15" x14ac:dyDescent="0.2">
      <c r="A21" s="7">
        <v>1991</v>
      </c>
      <c r="B21" s="8">
        <v>5.1779999999999999</v>
      </c>
      <c r="C21" s="9">
        <v>2057</v>
      </c>
      <c r="D21" s="10">
        <v>1818</v>
      </c>
      <c r="E21" s="11">
        <v>1786</v>
      </c>
      <c r="F21" s="12">
        <v>2.6680000000000001</v>
      </c>
      <c r="G21" s="13">
        <f t="shared" si="0"/>
        <v>0.51525685592893011</v>
      </c>
      <c r="H21" s="7">
        <v>1897</v>
      </c>
      <c r="I21" s="7">
        <v>1741</v>
      </c>
      <c r="J21" s="7">
        <v>1442</v>
      </c>
      <c r="K21" s="7">
        <v>1273</v>
      </c>
      <c r="L21" s="14">
        <v>1136</v>
      </c>
      <c r="M21" s="15">
        <v>1120</v>
      </c>
      <c r="N21" s="16">
        <v>1.526</v>
      </c>
      <c r="O21" s="17">
        <f t="shared" si="1"/>
        <v>0.29470838161452301</v>
      </c>
    </row>
    <row r="22" spans="1:15" x14ac:dyDescent="0.2">
      <c r="A22" s="7">
        <v>1992</v>
      </c>
      <c r="B22" s="8">
        <v>5.6609999999999996</v>
      </c>
      <c r="C22" s="9">
        <v>1204</v>
      </c>
      <c r="D22" s="10">
        <v>1069</v>
      </c>
      <c r="E22" s="11">
        <v>1048</v>
      </c>
      <c r="F22" s="12">
        <v>1.984</v>
      </c>
      <c r="G22" s="13">
        <f t="shared" si="0"/>
        <v>0.35046811517399756</v>
      </c>
      <c r="H22" s="7">
        <v>1110</v>
      </c>
      <c r="I22" s="7">
        <v>1030</v>
      </c>
      <c r="J22" s="7">
        <v>842</v>
      </c>
      <c r="K22" s="7">
        <v>752</v>
      </c>
      <c r="L22" s="14">
        <v>685</v>
      </c>
      <c r="M22" s="15">
        <v>677</v>
      </c>
      <c r="N22" s="16">
        <v>1.248</v>
      </c>
      <c r="O22" s="17">
        <f t="shared" si="1"/>
        <v>0.22045574986751459</v>
      </c>
    </row>
    <row r="23" spans="1:15" x14ac:dyDescent="0.2">
      <c r="A23" s="7">
        <v>1993</v>
      </c>
      <c r="B23" s="8">
        <v>6.8289999999999997</v>
      </c>
      <c r="C23" s="9">
        <v>1627</v>
      </c>
      <c r="D23" s="10">
        <v>1467</v>
      </c>
      <c r="E23" s="11">
        <v>1438</v>
      </c>
      <c r="F23" s="12">
        <v>3.008</v>
      </c>
      <c r="G23" s="13">
        <f t="shared" si="0"/>
        <v>0.44047444721042617</v>
      </c>
      <c r="H23" s="7">
        <v>1572</v>
      </c>
      <c r="I23" s="7">
        <v>1462</v>
      </c>
      <c r="J23" s="7">
        <v>1217</v>
      </c>
      <c r="K23" s="7">
        <v>1006</v>
      </c>
      <c r="L23" s="14">
        <v>964</v>
      </c>
      <c r="M23" s="15">
        <v>949</v>
      </c>
      <c r="N23" s="16">
        <v>2.093</v>
      </c>
      <c r="O23" s="17">
        <f t="shared" si="1"/>
        <v>0.3064870405623078</v>
      </c>
    </row>
    <row r="24" spans="1:15" x14ac:dyDescent="0.2">
      <c r="A24" s="7">
        <v>1994</v>
      </c>
      <c r="B24" s="8">
        <v>7.0789999999999997</v>
      </c>
      <c r="C24" s="9">
        <v>1569</v>
      </c>
      <c r="D24" s="10">
        <v>1423</v>
      </c>
      <c r="E24" s="11">
        <v>1411</v>
      </c>
      <c r="F24" s="12">
        <v>2.5310000000000001</v>
      </c>
      <c r="G24" s="13">
        <f t="shared" si="0"/>
        <v>0.35753637519423653</v>
      </c>
      <c r="H24" s="7">
        <v>1373</v>
      </c>
      <c r="I24" s="7">
        <v>1281</v>
      </c>
      <c r="J24" s="7">
        <v>1098</v>
      </c>
      <c r="K24" s="7">
        <v>868</v>
      </c>
      <c r="L24" s="14">
        <v>793</v>
      </c>
      <c r="M24" s="15">
        <v>785</v>
      </c>
      <c r="N24" s="16">
        <v>1.464</v>
      </c>
      <c r="O24" s="17">
        <f t="shared" si="1"/>
        <v>0.20680887130950701</v>
      </c>
    </row>
    <row r="25" spans="1:15" x14ac:dyDescent="0.2">
      <c r="A25" s="7">
        <v>1995</v>
      </c>
      <c r="B25" s="8">
        <v>9.36</v>
      </c>
      <c r="C25" s="9">
        <v>487</v>
      </c>
      <c r="D25" s="10">
        <v>444</v>
      </c>
      <c r="E25" s="11">
        <v>438</v>
      </c>
      <c r="F25" s="12">
        <v>0.56799999999999995</v>
      </c>
      <c r="G25" s="13">
        <f t="shared" si="0"/>
        <v>6.0683760683760683E-2</v>
      </c>
      <c r="H25" s="7">
        <v>475</v>
      </c>
      <c r="I25" s="7">
        <v>447</v>
      </c>
      <c r="J25" s="7">
        <v>434</v>
      </c>
      <c r="K25" s="7">
        <v>335</v>
      </c>
      <c r="L25" s="14">
        <v>308</v>
      </c>
      <c r="M25" s="15">
        <v>305</v>
      </c>
      <c r="N25" s="16">
        <v>0.34300000000000003</v>
      </c>
      <c r="O25" s="17">
        <f t="shared" si="1"/>
        <v>3.6645299145299154E-2</v>
      </c>
    </row>
    <row r="28" spans="1:15" ht="15.75" customHeight="1" x14ac:dyDescent="0.15">
      <c r="C28" s="18"/>
    </row>
  </sheetData>
  <mergeCells count="18">
    <mergeCell ref="A7:A9"/>
    <mergeCell ref="C3:I3"/>
    <mergeCell ref="C5:K5"/>
    <mergeCell ref="C6:I6"/>
    <mergeCell ref="D7:D9"/>
    <mergeCell ref="E7:E9"/>
    <mergeCell ref="F7:F9"/>
    <mergeCell ref="K7:K9"/>
    <mergeCell ref="M7:M9"/>
    <mergeCell ref="N7:N9"/>
    <mergeCell ref="O7:O9"/>
    <mergeCell ref="C7:C9"/>
    <mergeCell ref="B8:B9"/>
    <mergeCell ref="G7:G9"/>
    <mergeCell ref="H7:H9"/>
    <mergeCell ref="I7:I9"/>
    <mergeCell ref="J7:J9"/>
    <mergeCell ref="L7:L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161"/>
  <sheetViews>
    <sheetView workbookViewId="0"/>
  </sheetViews>
  <sheetFormatPr baseColWidth="10" defaultColWidth="14.5" defaultRowHeight="15.75" customHeight="1" x14ac:dyDescent="0.15"/>
  <cols>
    <col min="2" max="2" width="40.5" customWidth="1"/>
  </cols>
  <sheetData>
    <row r="1" spans="1:4" ht="15.75" customHeight="1" x14ac:dyDescent="0.15">
      <c r="A1" s="38" t="s">
        <v>45</v>
      </c>
      <c r="B1" s="38" t="s">
        <v>46</v>
      </c>
      <c r="C1" s="38" t="s">
        <v>47</v>
      </c>
      <c r="D1" s="38" t="s">
        <v>48</v>
      </c>
    </row>
    <row r="2" spans="1:4" ht="15.75" customHeight="1" x14ac:dyDescent="0.15">
      <c r="A2" s="9">
        <v>1980</v>
      </c>
      <c r="B2" s="38" t="s">
        <v>49</v>
      </c>
      <c r="C2" s="9">
        <v>5907</v>
      </c>
      <c r="D2" s="9">
        <v>36137.246879999999</v>
      </c>
    </row>
    <row r="3" spans="1:4" ht="15.75" customHeight="1" x14ac:dyDescent="0.15">
      <c r="A3" s="9">
        <v>1980</v>
      </c>
      <c r="B3" s="38" t="s">
        <v>50</v>
      </c>
      <c r="C3" s="9">
        <v>93397</v>
      </c>
      <c r="D3" s="9">
        <v>23352.41475</v>
      </c>
    </row>
    <row r="4" spans="1:4" ht="15.75" customHeight="1" x14ac:dyDescent="0.15">
      <c r="A4" s="9">
        <v>1980</v>
      </c>
      <c r="B4" s="38" t="s">
        <v>51</v>
      </c>
      <c r="C4" s="9">
        <v>93410</v>
      </c>
      <c r="D4" s="9">
        <v>17019.9725</v>
      </c>
    </row>
    <row r="5" spans="1:4" ht="15.75" customHeight="1" x14ac:dyDescent="0.15">
      <c r="A5" s="9">
        <v>1980</v>
      </c>
      <c r="B5" s="38" t="s">
        <v>52</v>
      </c>
      <c r="C5" s="9">
        <v>313807</v>
      </c>
      <c r="D5" s="9">
        <v>15582.25</v>
      </c>
    </row>
    <row r="6" spans="1:4" ht="15.75" customHeight="1" x14ac:dyDescent="0.15">
      <c r="A6" s="9">
        <v>1980</v>
      </c>
      <c r="B6" s="38" t="s">
        <v>53</v>
      </c>
      <c r="C6" s="9">
        <v>85486</v>
      </c>
      <c r="D6" s="9">
        <v>13066.852500000001</v>
      </c>
    </row>
    <row r="7" spans="1:4" ht="15.75" customHeight="1" x14ac:dyDescent="0.15">
      <c r="A7" s="9">
        <v>1980</v>
      </c>
      <c r="B7" s="38" t="s">
        <v>54</v>
      </c>
      <c r="C7" s="9">
        <v>89635</v>
      </c>
      <c r="D7" s="9">
        <v>12222.248250000001</v>
      </c>
    </row>
    <row r="8" spans="1:4" ht="15.75" customHeight="1" x14ac:dyDescent="0.15">
      <c r="A8" s="9">
        <v>1980</v>
      </c>
      <c r="B8" s="38" t="s">
        <v>55</v>
      </c>
      <c r="C8" s="9">
        <v>731444</v>
      </c>
      <c r="D8" s="9">
        <v>8492.2005000000008</v>
      </c>
    </row>
    <row r="9" spans="1:4" ht="15.75" customHeight="1" x14ac:dyDescent="0.15">
      <c r="A9" s="9">
        <v>1980</v>
      </c>
      <c r="B9" s="38" t="s">
        <v>56</v>
      </c>
      <c r="C9" s="9">
        <v>716039</v>
      </c>
      <c r="D9" s="9">
        <v>7742.6606250000004</v>
      </c>
    </row>
    <row r="10" spans="1:4" ht="15.75" customHeight="1" x14ac:dyDescent="0.15">
      <c r="A10" s="9">
        <v>1980</v>
      </c>
      <c r="B10" s="38" t="s">
        <v>57</v>
      </c>
      <c r="C10" s="9">
        <v>41234</v>
      </c>
      <c r="D10" s="9">
        <v>7547.8987500000003</v>
      </c>
    </row>
    <row r="11" spans="1:4" ht="15.75" customHeight="1" x14ac:dyDescent="0.15">
      <c r="A11" s="9">
        <v>1980</v>
      </c>
      <c r="B11" s="38" t="s">
        <v>58</v>
      </c>
      <c r="C11" s="39"/>
      <c r="D11" s="9">
        <v>7049.4516249999997</v>
      </c>
    </row>
    <row r="12" spans="1:4" ht="15.75" customHeight="1" x14ac:dyDescent="0.15">
      <c r="A12" s="9">
        <v>1981</v>
      </c>
      <c r="B12" s="38" t="s">
        <v>49</v>
      </c>
      <c r="C12" s="9">
        <v>5907</v>
      </c>
      <c r="D12" s="9">
        <v>47887.595000000001</v>
      </c>
    </row>
    <row r="13" spans="1:4" ht="15.75" customHeight="1" x14ac:dyDescent="0.15">
      <c r="A13" s="9">
        <v>1981</v>
      </c>
      <c r="B13" s="38" t="s">
        <v>50</v>
      </c>
      <c r="C13" s="9">
        <v>93397</v>
      </c>
      <c r="D13" s="9">
        <v>15354.144</v>
      </c>
    </row>
    <row r="14" spans="1:4" ht="15.75" customHeight="1" x14ac:dyDescent="0.15">
      <c r="A14" s="9">
        <v>1981</v>
      </c>
      <c r="B14" s="38" t="s">
        <v>51</v>
      </c>
      <c r="C14" s="9">
        <v>93410</v>
      </c>
      <c r="D14" s="9">
        <v>14667.92337</v>
      </c>
    </row>
    <row r="15" spans="1:4" ht="15.75" customHeight="1" x14ac:dyDescent="0.15">
      <c r="A15" s="9">
        <v>1981</v>
      </c>
      <c r="B15" s="38" t="s">
        <v>52</v>
      </c>
      <c r="C15" s="9">
        <v>313807</v>
      </c>
      <c r="D15" s="9">
        <v>10786.0625</v>
      </c>
    </row>
    <row r="16" spans="1:4" ht="15.75" customHeight="1" x14ac:dyDescent="0.15">
      <c r="A16" s="9">
        <v>1981</v>
      </c>
      <c r="B16" s="38" t="s">
        <v>53</v>
      </c>
      <c r="C16" s="9">
        <v>85486</v>
      </c>
      <c r="D16" s="9">
        <v>9347.7903750000005</v>
      </c>
    </row>
    <row r="17" spans="1:4" ht="15.75" customHeight="1" x14ac:dyDescent="0.15">
      <c r="A17" s="9">
        <v>1981</v>
      </c>
      <c r="B17" s="38" t="s">
        <v>59</v>
      </c>
      <c r="C17" s="9">
        <v>30554</v>
      </c>
      <c r="D17" s="9">
        <v>8732.6664999999994</v>
      </c>
    </row>
    <row r="18" spans="1:4" ht="15.75" customHeight="1" x14ac:dyDescent="0.15">
      <c r="A18" s="9">
        <v>1981</v>
      </c>
      <c r="B18" s="38" t="s">
        <v>54</v>
      </c>
      <c r="C18" s="9">
        <v>89635</v>
      </c>
      <c r="D18" s="9">
        <v>8320.7961250000008</v>
      </c>
    </row>
    <row r="19" spans="1:4" ht="15.75" customHeight="1" x14ac:dyDescent="0.15">
      <c r="A19" s="9">
        <v>1981</v>
      </c>
      <c r="B19" s="38" t="s">
        <v>60</v>
      </c>
      <c r="C19" s="9">
        <v>63271</v>
      </c>
      <c r="D19" s="9">
        <v>8290.5740000000005</v>
      </c>
    </row>
    <row r="20" spans="1:4" ht="15.75" customHeight="1" x14ac:dyDescent="0.15">
      <c r="A20" s="9">
        <v>1981</v>
      </c>
      <c r="B20" s="38" t="s">
        <v>61</v>
      </c>
      <c r="C20" s="9">
        <v>200406</v>
      </c>
      <c r="D20" s="9">
        <v>6944.6767499999996</v>
      </c>
    </row>
    <row r="21" spans="1:4" ht="15.75" customHeight="1" x14ac:dyDescent="0.15">
      <c r="A21" s="9">
        <v>1981</v>
      </c>
      <c r="B21" s="38" t="s">
        <v>55</v>
      </c>
      <c r="C21" s="9">
        <v>731444</v>
      </c>
      <c r="D21" s="9">
        <v>6554.2446250000003</v>
      </c>
    </row>
    <row r="22" spans="1:4" ht="15.75" customHeight="1" x14ac:dyDescent="0.15">
      <c r="A22" s="9">
        <v>1982</v>
      </c>
      <c r="B22" s="38" t="s">
        <v>49</v>
      </c>
      <c r="C22" s="9">
        <v>5907</v>
      </c>
      <c r="D22" s="9">
        <v>53225.234380000002</v>
      </c>
    </row>
    <row r="23" spans="1:4" ht="15.75" customHeight="1" x14ac:dyDescent="0.15">
      <c r="A23" s="9">
        <v>1982</v>
      </c>
      <c r="B23" s="38" t="s">
        <v>50</v>
      </c>
      <c r="C23" s="9">
        <v>93397</v>
      </c>
      <c r="D23" s="9">
        <v>11614.314</v>
      </c>
    </row>
    <row r="24" spans="1:4" ht="15.75" customHeight="1" x14ac:dyDescent="0.15">
      <c r="A24" s="9">
        <v>1982</v>
      </c>
      <c r="B24" s="38" t="s">
        <v>51</v>
      </c>
      <c r="C24" s="9">
        <v>93410</v>
      </c>
      <c r="D24" s="9">
        <v>10947.487999999999</v>
      </c>
    </row>
    <row r="25" spans="1:4" ht="15.75" customHeight="1" x14ac:dyDescent="0.15">
      <c r="A25" s="9">
        <v>1982</v>
      </c>
      <c r="B25" s="38" t="s">
        <v>62</v>
      </c>
      <c r="C25" s="9">
        <v>47710</v>
      </c>
      <c r="D25" s="9">
        <v>9350.7404999999999</v>
      </c>
    </row>
    <row r="26" spans="1:4" ht="15.75" customHeight="1" x14ac:dyDescent="0.15">
      <c r="A26" s="9">
        <v>1982</v>
      </c>
      <c r="B26" s="38" t="s">
        <v>53</v>
      </c>
      <c r="C26" s="9">
        <v>85486</v>
      </c>
      <c r="D26" s="9">
        <v>9280.7811249999995</v>
      </c>
    </row>
    <row r="27" spans="1:4" ht="15.75" customHeight="1" x14ac:dyDescent="0.15">
      <c r="A27" s="9">
        <v>1982</v>
      </c>
      <c r="B27" s="38" t="s">
        <v>60</v>
      </c>
      <c r="C27" s="9">
        <v>63271</v>
      </c>
      <c r="D27" s="9">
        <v>8851.0704999999998</v>
      </c>
    </row>
    <row r="28" spans="1:4" ht="15.75" customHeight="1" x14ac:dyDescent="0.15">
      <c r="A28" s="9">
        <v>1982</v>
      </c>
      <c r="B28" s="38" t="s">
        <v>52</v>
      </c>
      <c r="C28" s="9">
        <v>313807</v>
      </c>
      <c r="D28" s="9">
        <v>8572.3454999999994</v>
      </c>
    </row>
    <row r="29" spans="1:4" ht="15.75" customHeight="1" x14ac:dyDescent="0.15">
      <c r="A29" s="9">
        <v>1982</v>
      </c>
      <c r="B29" s="38" t="s">
        <v>63</v>
      </c>
      <c r="C29" s="9">
        <v>764180</v>
      </c>
      <c r="D29" s="9">
        <v>7554</v>
      </c>
    </row>
    <row r="30" spans="1:4" ht="15.75" customHeight="1" x14ac:dyDescent="0.15">
      <c r="A30" s="9">
        <v>1982</v>
      </c>
      <c r="B30" s="38" t="s">
        <v>54</v>
      </c>
      <c r="C30" s="9">
        <v>89635</v>
      </c>
      <c r="D30" s="9">
        <v>7319.5384999999997</v>
      </c>
    </row>
    <row r="31" spans="1:4" ht="15.75" customHeight="1" x14ac:dyDescent="0.15">
      <c r="A31" s="9">
        <v>1982</v>
      </c>
      <c r="B31" s="38" t="s">
        <v>64</v>
      </c>
      <c r="C31" s="9">
        <v>1094517</v>
      </c>
      <c r="D31" s="9">
        <v>7297.125</v>
      </c>
    </row>
    <row r="32" spans="1:4" ht="15.75" customHeight="1" x14ac:dyDescent="0.15">
      <c r="A32" s="9">
        <v>1983</v>
      </c>
      <c r="B32" s="38" t="s">
        <v>49</v>
      </c>
      <c r="C32" s="9">
        <v>5907</v>
      </c>
      <c r="D32" s="9">
        <v>59392.4565</v>
      </c>
    </row>
    <row r="33" spans="1:4" ht="15.75" customHeight="1" x14ac:dyDescent="0.15">
      <c r="A33" s="9">
        <v>1983</v>
      </c>
      <c r="B33" s="38" t="s">
        <v>65</v>
      </c>
      <c r="C33" s="9">
        <v>40545</v>
      </c>
      <c r="D33" s="9">
        <v>26652.74237</v>
      </c>
    </row>
    <row r="34" spans="1:4" ht="15.75" customHeight="1" x14ac:dyDescent="0.15">
      <c r="A34" s="9">
        <v>1983</v>
      </c>
      <c r="B34" s="38" t="s">
        <v>66</v>
      </c>
      <c r="C34" s="9">
        <v>1467858</v>
      </c>
      <c r="D34" s="9">
        <v>23419.423119999999</v>
      </c>
    </row>
    <row r="35" spans="1:4" ht="15.75" customHeight="1" x14ac:dyDescent="0.15">
      <c r="A35" s="9">
        <v>1983</v>
      </c>
      <c r="B35" s="38" t="s">
        <v>50</v>
      </c>
      <c r="C35" s="9">
        <v>93397</v>
      </c>
      <c r="D35" s="9">
        <v>14829.4545</v>
      </c>
    </row>
    <row r="36" spans="1:4" ht="15.75" customHeight="1" x14ac:dyDescent="0.15">
      <c r="A36" s="9">
        <v>1983</v>
      </c>
      <c r="B36" s="38" t="s">
        <v>67</v>
      </c>
      <c r="C36" s="39"/>
      <c r="D36" s="9">
        <v>12460.0275</v>
      </c>
    </row>
    <row r="37" spans="1:4" ht="15.75" customHeight="1" x14ac:dyDescent="0.15">
      <c r="A37" s="9">
        <v>1983</v>
      </c>
      <c r="B37" s="38" t="s">
        <v>60</v>
      </c>
      <c r="C37" s="9">
        <v>63271</v>
      </c>
      <c r="D37" s="9">
        <v>12282.060380000001</v>
      </c>
    </row>
    <row r="38" spans="1:4" ht="15.75" customHeight="1" x14ac:dyDescent="0.15">
      <c r="A38" s="9">
        <v>1983</v>
      </c>
      <c r="B38" s="38" t="s">
        <v>64</v>
      </c>
      <c r="C38" s="9">
        <v>1094517</v>
      </c>
      <c r="D38" s="9">
        <v>12241.62113</v>
      </c>
    </row>
    <row r="39" spans="1:4" ht="15.75" customHeight="1" x14ac:dyDescent="0.15">
      <c r="A39" s="9">
        <v>1983</v>
      </c>
      <c r="B39" s="38" t="s">
        <v>53</v>
      </c>
      <c r="C39" s="9">
        <v>85486</v>
      </c>
      <c r="D39" s="9">
        <v>12061.665000000001</v>
      </c>
    </row>
    <row r="40" spans="1:4" ht="15.75" customHeight="1" x14ac:dyDescent="0.15">
      <c r="A40" s="9">
        <v>1983</v>
      </c>
      <c r="B40" s="38" t="s">
        <v>62</v>
      </c>
      <c r="C40" s="9">
        <v>47710</v>
      </c>
      <c r="D40" s="9">
        <v>11979.53325</v>
      </c>
    </row>
    <row r="41" spans="1:4" ht="15.75" customHeight="1" x14ac:dyDescent="0.15">
      <c r="A41" s="9">
        <v>1983</v>
      </c>
      <c r="B41" s="38" t="s">
        <v>51</v>
      </c>
      <c r="C41" s="9">
        <v>93410</v>
      </c>
      <c r="D41" s="9">
        <v>11845.52413</v>
      </c>
    </row>
    <row r="42" spans="1:4" ht="15.75" customHeight="1" x14ac:dyDescent="0.15">
      <c r="A42" s="9">
        <v>1984</v>
      </c>
      <c r="B42" s="38" t="s">
        <v>49</v>
      </c>
      <c r="C42" s="9">
        <v>5907</v>
      </c>
      <c r="D42" s="9">
        <v>20234.721000000001</v>
      </c>
    </row>
    <row r="43" spans="1:4" ht="15.75" customHeight="1" x14ac:dyDescent="0.15">
      <c r="A43" s="9">
        <v>1984</v>
      </c>
      <c r="B43" s="38" t="s">
        <v>50</v>
      </c>
      <c r="C43" s="9">
        <v>93397</v>
      </c>
      <c r="D43" s="9">
        <v>14351.808370000001</v>
      </c>
    </row>
    <row r="44" spans="1:4" ht="15.75" customHeight="1" x14ac:dyDescent="0.15">
      <c r="A44" s="9">
        <v>1984</v>
      </c>
      <c r="B44" s="38" t="s">
        <v>53</v>
      </c>
      <c r="C44" s="9">
        <v>85486</v>
      </c>
      <c r="D44" s="9">
        <v>13234.326870000001</v>
      </c>
    </row>
    <row r="45" spans="1:4" ht="15.75" customHeight="1" x14ac:dyDescent="0.15">
      <c r="A45" s="9">
        <v>1984</v>
      </c>
      <c r="B45" s="38" t="s">
        <v>64</v>
      </c>
      <c r="C45" s="9">
        <v>1094517</v>
      </c>
      <c r="D45" s="9">
        <v>12695.014499999999</v>
      </c>
    </row>
    <row r="46" spans="1:4" ht="15.75" customHeight="1" x14ac:dyDescent="0.15">
      <c r="A46" s="9">
        <v>1984</v>
      </c>
      <c r="B46" s="38" t="s">
        <v>68</v>
      </c>
      <c r="C46" s="9">
        <v>756620</v>
      </c>
      <c r="D46" s="9">
        <v>10350</v>
      </c>
    </row>
    <row r="47" spans="1:4" ht="15.75" customHeight="1" x14ac:dyDescent="0.15">
      <c r="A47" s="9">
        <v>1984</v>
      </c>
      <c r="B47" s="38" t="s">
        <v>52</v>
      </c>
      <c r="C47" s="9">
        <v>313807</v>
      </c>
      <c r="D47" s="9">
        <v>10322.611000000001</v>
      </c>
    </row>
    <row r="48" spans="1:4" ht="13" x14ac:dyDescent="0.15">
      <c r="A48" s="9">
        <v>1984</v>
      </c>
      <c r="B48" s="38" t="s">
        <v>60</v>
      </c>
      <c r="C48" s="9">
        <v>63271</v>
      </c>
      <c r="D48" s="9">
        <v>9931.8174999999992</v>
      </c>
    </row>
    <row r="49" spans="1:4" ht="13" x14ac:dyDescent="0.15">
      <c r="A49" s="9">
        <v>1984</v>
      </c>
      <c r="B49" s="38" t="s">
        <v>63</v>
      </c>
      <c r="C49" s="9">
        <v>764180</v>
      </c>
      <c r="D49" s="9">
        <v>9787.4718749999993</v>
      </c>
    </row>
    <row r="50" spans="1:4" ht="13" x14ac:dyDescent="0.15">
      <c r="A50" s="9">
        <v>1984</v>
      </c>
      <c r="B50" s="38" t="s">
        <v>62</v>
      </c>
      <c r="C50" s="9">
        <v>47710</v>
      </c>
      <c r="D50" s="9">
        <v>9285.765625</v>
      </c>
    </row>
    <row r="51" spans="1:4" ht="13" x14ac:dyDescent="0.15">
      <c r="A51" s="9">
        <v>1984</v>
      </c>
      <c r="B51" s="38" t="s">
        <v>69</v>
      </c>
      <c r="C51" s="9">
        <v>811809</v>
      </c>
      <c r="D51" s="9">
        <v>8516.9287499999991</v>
      </c>
    </row>
    <row r="52" spans="1:4" ht="13" x14ac:dyDescent="0.15">
      <c r="A52" s="9">
        <v>1985</v>
      </c>
      <c r="B52" s="38" t="s">
        <v>49</v>
      </c>
      <c r="C52" s="9">
        <v>5907</v>
      </c>
      <c r="D52" s="9">
        <v>26733.25</v>
      </c>
    </row>
    <row r="53" spans="1:4" ht="13" x14ac:dyDescent="0.15">
      <c r="A53" s="9">
        <v>1985</v>
      </c>
      <c r="B53" s="38" t="s">
        <v>68</v>
      </c>
      <c r="C53" s="9">
        <v>756620</v>
      </c>
      <c r="D53" s="9">
        <v>19425</v>
      </c>
    </row>
    <row r="54" spans="1:4" ht="13" x14ac:dyDescent="0.15">
      <c r="A54" s="9">
        <v>1985</v>
      </c>
      <c r="B54" s="38" t="s">
        <v>53</v>
      </c>
      <c r="C54" s="9">
        <v>85486</v>
      </c>
      <c r="D54" s="9">
        <v>16886.330999999998</v>
      </c>
    </row>
    <row r="55" spans="1:4" ht="13" x14ac:dyDescent="0.15">
      <c r="A55" s="9">
        <v>1985</v>
      </c>
      <c r="B55" s="38" t="s">
        <v>52</v>
      </c>
      <c r="C55" s="9">
        <v>313807</v>
      </c>
      <c r="D55" s="9">
        <v>14799.972250000001</v>
      </c>
    </row>
    <row r="56" spans="1:4" ht="13" x14ac:dyDescent="0.15">
      <c r="A56" s="9">
        <v>1985</v>
      </c>
      <c r="B56" s="38" t="s">
        <v>62</v>
      </c>
      <c r="C56" s="9">
        <v>47710</v>
      </c>
      <c r="D56" s="9">
        <v>12755.424499999999</v>
      </c>
    </row>
    <row r="57" spans="1:4" ht="13" x14ac:dyDescent="0.15">
      <c r="A57" s="9">
        <v>1985</v>
      </c>
      <c r="B57" s="38" t="s">
        <v>64</v>
      </c>
      <c r="C57" s="9">
        <v>1094517</v>
      </c>
      <c r="D57" s="9">
        <v>12695.02</v>
      </c>
    </row>
    <row r="58" spans="1:4" ht="13" x14ac:dyDescent="0.15">
      <c r="A58" s="9">
        <v>1985</v>
      </c>
      <c r="B58" s="38" t="s">
        <v>70</v>
      </c>
      <c r="C58" s="9">
        <v>1169486</v>
      </c>
      <c r="D58" s="9">
        <v>10949.39446</v>
      </c>
    </row>
    <row r="59" spans="1:4" ht="13" x14ac:dyDescent="0.15">
      <c r="A59" s="9">
        <v>1985</v>
      </c>
      <c r="B59" s="38" t="s">
        <v>54</v>
      </c>
      <c r="C59" s="9">
        <v>89635</v>
      </c>
      <c r="D59" s="9">
        <v>10703.098749999999</v>
      </c>
    </row>
    <row r="60" spans="1:4" ht="13" x14ac:dyDescent="0.15">
      <c r="A60" s="9">
        <v>1985</v>
      </c>
      <c r="B60" s="38" t="s">
        <v>71</v>
      </c>
      <c r="C60" s="9">
        <v>732712</v>
      </c>
      <c r="D60" s="9">
        <v>10636.4745</v>
      </c>
    </row>
    <row r="61" spans="1:4" ht="13" x14ac:dyDescent="0.15">
      <c r="A61" s="9">
        <v>1985</v>
      </c>
      <c r="B61" s="38" t="s">
        <v>72</v>
      </c>
      <c r="C61" s="9">
        <v>72127</v>
      </c>
      <c r="D61" s="9">
        <v>10608.943499999999</v>
      </c>
    </row>
    <row r="62" spans="1:4" ht="13" x14ac:dyDescent="0.15">
      <c r="A62" s="9">
        <v>1986</v>
      </c>
      <c r="B62" s="38" t="s">
        <v>49</v>
      </c>
      <c r="C62" s="9">
        <v>5907</v>
      </c>
      <c r="D62" s="9">
        <v>26799.674999999999</v>
      </c>
    </row>
    <row r="63" spans="1:4" ht="13" x14ac:dyDescent="0.15">
      <c r="A63" s="9">
        <v>1986</v>
      </c>
      <c r="B63" s="38" t="s">
        <v>53</v>
      </c>
      <c r="C63" s="9">
        <v>85486</v>
      </c>
      <c r="D63" s="9">
        <v>25597.533500000001</v>
      </c>
    </row>
    <row r="64" spans="1:4" ht="13" x14ac:dyDescent="0.15">
      <c r="A64" s="9">
        <v>1986</v>
      </c>
      <c r="B64" s="38" t="s">
        <v>64</v>
      </c>
      <c r="C64" s="9">
        <v>1094517</v>
      </c>
      <c r="D64" s="9">
        <v>24993.318749999999</v>
      </c>
    </row>
    <row r="65" spans="1:4" ht="13" x14ac:dyDescent="0.15">
      <c r="A65" s="9">
        <v>1986</v>
      </c>
      <c r="B65" s="38" t="s">
        <v>68</v>
      </c>
      <c r="C65" s="9">
        <v>756620</v>
      </c>
      <c r="D65" s="9">
        <v>24191.256249999999</v>
      </c>
    </row>
    <row r="66" spans="1:4" ht="13" x14ac:dyDescent="0.15">
      <c r="A66" s="9">
        <v>1986</v>
      </c>
      <c r="B66" s="38" t="s">
        <v>70</v>
      </c>
      <c r="C66" s="9">
        <v>1169486</v>
      </c>
      <c r="D66" s="9">
        <v>21032.55</v>
      </c>
    </row>
    <row r="67" spans="1:4" ht="13" x14ac:dyDescent="0.15">
      <c r="A67" s="9">
        <v>1986</v>
      </c>
      <c r="B67" s="38" t="s">
        <v>60</v>
      </c>
      <c r="C67" s="9">
        <v>63271</v>
      </c>
      <c r="D67" s="9">
        <v>20702.77188</v>
      </c>
    </row>
    <row r="68" spans="1:4" ht="13" x14ac:dyDescent="0.15">
      <c r="A68" s="9">
        <v>1986</v>
      </c>
      <c r="B68" s="38" t="s">
        <v>52</v>
      </c>
      <c r="C68" s="9">
        <v>313807</v>
      </c>
      <c r="D68" s="9">
        <v>19922.695500000002</v>
      </c>
    </row>
    <row r="69" spans="1:4" ht="13" x14ac:dyDescent="0.15">
      <c r="A69" s="9">
        <v>1986</v>
      </c>
      <c r="B69" s="38" t="s">
        <v>62</v>
      </c>
      <c r="C69" s="9">
        <v>47710</v>
      </c>
      <c r="D69" s="9">
        <v>17425.608749999999</v>
      </c>
    </row>
    <row r="70" spans="1:4" ht="13" x14ac:dyDescent="0.15">
      <c r="A70" s="9">
        <v>1986</v>
      </c>
      <c r="B70" s="38" t="s">
        <v>54</v>
      </c>
      <c r="C70" s="9">
        <v>89635</v>
      </c>
      <c r="D70" s="9">
        <v>16158.226500000001</v>
      </c>
    </row>
    <row r="71" spans="1:4" ht="13" x14ac:dyDescent="0.15">
      <c r="A71" s="9">
        <v>1986</v>
      </c>
      <c r="B71" s="38" t="s">
        <v>72</v>
      </c>
      <c r="C71" s="9">
        <v>72127</v>
      </c>
      <c r="D71" s="9">
        <v>14713.44325</v>
      </c>
    </row>
    <row r="72" spans="1:4" ht="13" x14ac:dyDescent="0.15">
      <c r="A72" s="9">
        <v>1987</v>
      </c>
      <c r="B72" s="38" t="s">
        <v>60</v>
      </c>
      <c r="C72" s="9">
        <v>63271</v>
      </c>
      <c r="D72" s="9">
        <v>40005.212630000002</v>
      </c>
    </row>
    <row r="73" spans="1:4" ht="13" x14ac:dyDescent="0.15">
      <c r="A73" s="9">
        <v>1987</v>
      </c>
      <c r="B73" s="38" t="s">
        <v>64</v>
      </c>
      <c r="C73" s="9">
        <v>1094517</v>
      </c>
      <c r="D73" s="9">
        <v>34990.646249999998</v>
      </c>
    </row>
    <row r="74" spans="1:4" ht="13" x14ac:dyDescent="0.15">
      <c r="A74" s="9">
        <v>1987</v>
      </c>
      <c r="B74" s="38" t="s">
        <v>62</v>
      </c>
      <c r="C74" s="9">
        <v>47710</v>
      </c>
      <c r="D74" s="9">
        <v>33197.24813</v>
      </c>
    </row>
    <row r="75" spans="1:4" ht="13" x14ac:dyDescent="0.15">
      <c r="A75" s="9">
        <v>1987</v>
      </c>
      <c r="B75" s="38" t="s">
        <v>53</v>
      </c>
      <c r="C75" s="9">
        <v>85486</v>
      </c>
      <c r="D75" s="9">
        <v>29986.639380000001</v>
      </c>
    </row>
    <row r="76" spans="1:4" ht="13" x14ac:dyDescent="0.15">
      <c r="A76" s="9">
        <v>1987</v>
      </c>
      <c r="B76" s="38" t="s">
        <v>49</v>
      </c>
      <c r="C76" s="9">
        <v>5907</v>
      </c>
      <c r="D76" s="9">
        <v>28989.198</v>
      </c>
    </row>
    <row r="77" spans="1:4" ht="13" x14ac:dyDescent="0.15">
      <c r="A77" s="9">
        <v>1987</v>
      </c>
      <c r="B77" s="38" t="s">
        <v>52</v>
      </c>
      <c r="C77" s="9">
        <v>313807</v>
      </c>
      <c r="D77" s="9">
        <v>27761.940750000002</v>
      </c>
    </row>
    <row r="78" spans="1:4" ht="13" x14ac:dyDescent="0.15">
      <c r="A78" s="9">
        <v>1987</v>
      </c>
      <c r="B78" s="38" t="s">
        <v>68</v>
      </c>
      <c r="C78" s="9">
        <v>756620</v>
      </c>
      <c r="D78" s="9">
        <v>27283.034629999998</v>
      </c>
    </row>
    <row r="79" spans="1:4" ht="13" x14ac:dyDescent="0.15">
      <c r="A79" s="9">
        <v>1987</v>
      </c>
      <c r="B79" s="38" t="s">
        <v>72</v>
      </c>
      <c r="C79" s="9">
        <v>72127</v>
      </c>
      <c r="D79" s="9">
        <v>24675.504000000001</v>
      </c>
    </row>
    <row r="80" spans="1:4" ht="13" x14ac:dyDescent="0.15">
      <c r="A80" s="9">
        <v>1987</v>
      </c>
      <c r="B80" s="38" t="s">
        <v>70</v>
      </c>
      <c r="C80" s="9">
        <v>1169486</v>
      </c>
      <c r="D80" s="9">
        <v>24260.04</v>
      </c>
    </row>
    <row r="81" spans="1:4" ht="13" x14ac:dyDescent="0.15">
      <c r="A81" s="9">
        <v>1987</v>
      </c>
      <c r="B81" s="38" t="s">
        <v>54</v>
      </c>
      <c r="C81" s="9">
        <v>89635</v>
      </c>
      <c r="D81" s="9">
        <v>20922.831750000001</v>
      </c>
    </row>
    <row r="82" spans="1:4" ht="13" x14ac:dyDescent="0.15">
      <c r="A82" s="9">
        <v>1988</v>
      </c>
      <c r="B82" s="38" t="s">
        <v>64</v>
      </c>
      <c r="C82" s="9">
        <v>1094517</v>
      </c>
      <c r="D82" s="9">
        <v>46009.855499999998</v>
      </c>
    </row>
    <row r="83" spans="1:4" ht="13" x14ac:dyDescent="0.15">
      <c r="A83" s="9">
        <v>1988</v>
      </c>
      <c r="B83" s="38" t="s">
        <v>60</v>
      </c>
      <c r="C83" s="9">
        <v>63271</v>
      </c>
      <c r="D83" s="9">
        <v>35421.348380000003</v>
      </c>
    </row>
    <row r="84" spans="1:4" ht="13" x14ac:dyDescent="0.15">
      <c r="A84" s="9">
        <v>1988</v>
      </c>
      <c r="B84" s="38" t="s">
        <v>62</v>
      </c>
      <c r="C84" s="9">
        <v>47710</v>
      </c>
      <c r="D84" s="9">
        <v>34854.319499999998</v>
      </c>
    </row>
    <row r="85" spans="1:4" ht="13" x14ac:dyDescent="0.15">
      <c r="A85" s="9">
        <v>1988</v>
      </c>
      <c r="B85" s="38" t="s">
        <v>49</v>
      </c>
      <c r="C85" s="9">
        <v>5907</v>
      </c>
      <c r="D85" s="9">
        <v>30867.868750000001</v>
      </c>
    </row>
    <row r="86" spans="1:4" ht="13" x14ac:dyDescent="0.15">
      <c r="A86" s="9">
        <v>1988</v>
      </c>
      <c r="B86" s="38" t="s">
        <v>53</v>
      </c>
      <c r="C86" s="9">
        <v>85486</v>
      </c>
      <c r="D86" s="9">
        <v>30556.218000000001</v>
      </c>
    </row>
    <row r="87" spans="1:4" ht="13" x14ac:dyDescent="0.15">
      <c r="A87" s="9">
        <v>1988</v>
      </c>
      <c r="B87" s="38" t="s">
        <v>68</v>
      </c>
      <c r="C87" s="9">
        <v>756620</v>
      </c>
      <c r="D87" s="9">
        <v>28360.175999999999</v>
      </c>
    </row>
    <row r="88" spans="1:4" ht="13" x14ac:dyDescent="0.15">
      <c r="A88" s="9">
        <v>1988</v>
      </c>
      <c r="B88" s="38" t="s">
        <v>52</v>
      </c>
      <c r="C88" s="9">
        <v>313807</v>
      </c>
      <c r="D88" s="9">
        <v>27301.022499999999</v>
      </c>
    </row>
    <row r="89" spans="1:4" ht="13" x14ac:dyDescent="0.15">
      <c r="A89" s="9">
        <v>1988</v>
      </c>
      <c r="B89" s="38" t="s">
        <v>70</v>
      </c>
      <c r="C89" s="9">
        <v>1169486</v>
      </c>
      <c r="D89" s="9">
        <v>21617.153999999999</v>
      </c>
    </row>
    <row r="90" spans="1:4" ht="13" x14ac:dyDescent="0.15">
      <c r="A90" s="9">
        <v>1988</v>
      </c>
      <c r="B90" s="38" t="s">
        <v>73</v>
      </c>
      <c r="C90" s="9">
        <v>847903</v>
      </c>
      <c r="D90" s="9">
        <v>20559.44025</v>
      </c>
    </row>
    <row r="91" spans="1:4" ht="13" x14ac:dyDescent="0.15">
      <c r="A91" s="9">
        <v>1988</v>
      </c>
      <c r="B91" s="38" t="s">
        <v>54</v>
      </c>
      <c r="C91" s="9">
        <v>89635</v>
      </c>
      <c r="D91" s="9">
        <v>19748.907749999998</v>
      </c>
    </row>
    <row r="92" spans="1:4" ht="13" x14ac:dyDescent="0.15">
      <c r="A92" s="9">
        <v>1989</v>
      </c>
      <c r="B92" s="38" t="s">
        <v>64</v>
      </c>
      <c r="C92" s="9">
        <v>1094517</v>
      </c>
      <c r="D92" s="9">
        <v>50000.02</v>
      </c>
    </row>
    <row r="93" spans="1:4" ht="13" x14ac:dyDescent="0.15">
      <c r="A93" s="9">
        <v>1989</v>
      </c>
      <c r="B93" s="38" t="s">
        <v>49</v>
      </c>
      <c r="C93" s="9">
        <v>5907</v>
      </c>
      <c r="D93" s="9">
        <v>48948.809000000001</v>
      </c>
    </row>
    <row r="94" spans="1:4" ht="13" x14ac:dyDescent="0.15">
      <c r="A94" s="9">
        <v>1989</v>
      </c>
      <c r="B94" s="38" t="s">
        <v>74</v>
      </c>
      <c r="C94" s="39"/>
      <c r="D94" s="9">
        <v>44476.445</v>
      </c>
    </row>
    <row r="95" spans="1:4" ht="13" x14ac:dyDescent="0.15">
      <c r="A95" s="9">
        <v>1989</v>
      </c>
      <c r="B95" s="38" t="s">
        <v>53</v>
      </c>
      <c r="C95" s="9">
        <v>85486</v>
      </c>
      <c r="D95" s="9">
        <v>41545.735000000001</v>
      </c>
    </row>
    <row r="96" spans="1:4" ht="13" x14ac:dyDescent="0.15">
      <c r="A96" s="9">
        <v>1989</v>
      </c>
      <c r="B96" s="38" t="s">
        <v>62</v>
      </c>
      <c r="C96" s="9">
        <v>47710</v>
      </c>
      <c r="D96" s="9">
        <v>31861.588749999999</v>
      </c>
    </row>
    <row r="97" spans="1:4" ht="13" x14ac:dyDescent="0.15">
      <c r="A97" s="9">
        <v>1989</v>
      </c>
      <c r="B97" s="38" t="s">
        <v>52</v>
      </c>
      <c r="C97" s="9">
        <v>313807</v>
      </c>
      <c r="D97" s="9">
        <v>29060.233499999998</v>
      </c>
    </row>
    <row r="98" spans="1:4" ht="13" x14ac:dyDescent="0.15">
      <c r="A98" s="9">
        <v>1989</v>
      </c>
      <c r="B98" s="38" t="s">
        <v>68</v>
      </c>
      <c r="C98" s="9">
        <v>756620</v>
      </c>
      <c r="D98" s="9">
        <v>28209.057499999999</v>
      </c>
    </row>
    <row r="99" spans="1:4" ht="13" x14ac:dyDescent="0.15">
      <c r="A99" s="9">
        <v>1989</v>
      </c>
      <c r="B99" s="38" t="s">
        <v>60</v>
      </c>
      <c r="C99" s="9">
        <v>63271</v>
      </c>
      <c r="D99" s="9">
        <v>28083.105</v>
      </c>
    </row>
    <row r="100" spans="1:4" ht="13" x14ac:dyDescent="0.15">
      <c r="A100" s="9">
        <v>1989</v>
      </c>
      <c r="B100" s="38" t="s">
        <v>54</v>
      </c>
      <c r="C100" s="9">
        <v>89635</v>
      </c>
      <c r="D100" s="9">
        <v>26792.2245</v>
      </c>
    </row>
    <row r="101" spans="1:4" ht="13" x14ac:dyDescent="0.15">
      <c r="A101" s="9">
        <v>1989</v>
      </c>
      <c r="B101" s="38" t="s">
        <v>73</v>
      </c>
      <c r="C101" s="9">
        <v>847903</v>
      </c>
      <c r="D101" s="9">
        <v>26303.269130000001</v>
      </c>
    </row>
    <row r="102" spans="1:4" ht="13" x14ac:dyDescent="0.15">
      <c r="A102" s="9">
        <v>1990</v>
      </c>
      <c r="B102" s="38" t="s">
        <v>74</v>
      </c>
      <c r="C102" s="39"/>
      <c r="D102" s="9">
        <v>52115.428749999999</v>
      </c>
    </row>
    <row r="103" spans="1:4" ht="13" x14ac:dyDescent="0.15">
      <c r="A103" s="9">
        <v>1990</v>
      </c>
      <c r="B103" s="38" t="s">
        <v>64</v>
      </c>
      <c r="C103" s="9">
        <v>1094517</v>
      </c>
      <c r="D103" s="9">
        <v>46302.071750000003</v>
      </c>
    </row>
    <row r="104" spans="1:4" ht="13" x14ac:dyDescent="0.15">
      <c r="A104" s="9">
        <v>1990</v>
      </c>
      <c r="B104" s="38" t="s">
        <v>53</v>
      </c>
      <c r="C104" s="9">
        <v>85486</v>
      </c>
      <c r="D104" s="9">
        <v>42148.818249999997</v>
      </c>
    </row>
    <row r="105" spans="1:4" ht="13" x14ac:dyDescent="0.15">
      <c r="A105" s="9">
        <v>1990</v>
      </c>
      <c r="B105" s="38" t="s">
        <v>68</v>
      </c>
      <c r="C105" s="9">
        <v>756620</v>
      </c>
      <c r="D105" s="9">
        <v>37413.227129999999</v>
      </c>
    </row>
    <row r="106" spans="1:4" ht="13" x14ac:dyDescent="0.15">
      <c r="A106" s="9">
        <v>1990</v>
      </c>
      <c r="B106" s="38" t="s">
        <v>75</v>
      </c>
      <c r="C106" s="9">
        <v>310158</v>
      </c>
      <c r="D106" s="9">
        <v>34780.816129999999</v>
      </c>
    </row>
    <row r="107" spans="1:4" ht="13" x14ac:dyDescent="0.15">
      <c r="A107" s="9">
        <v>1990</v>
      </c>
      <c r="B107" s="38" t="s">
        <v>52</v>
      </c>
      <c r="C107" s="9">
        <v>313807</v>
      </c>
      <c r="D107" s="9">
        <v>34367.045630000001</v>
      </c>
    </row>
    <row r="108" spans="1:4" ht="13" x14ac:dyDescent="0.15">
      <c r="A108" s="9">
        <v>1990</v>
      </c>
      <c r="B108" s="38" t="s">
        <v>49</v>
      </c>
      <c r="C108" s="9">
        <v>5907</v>
      </c>
      <c r="D108" s="9">
        <v>32900.80788</v>
      </c>
    </row>
    <row r="109" spans="1:4" ht="13" x14ac:dyDescent="0.15">
      <c r="A109" s="9">
        <v>1990</v>
      </c>
      <c r="B109" s="38" t="s">
        <v>76</v>
      </c>
      <c r="C109" s="9">
        <v>21344</v>
      </c>
      <c r="D109" s="9">
        <v>31073.113499999999</v>
      </c>
    </row>
    <row r="110" spans="1:4" ht="13" x14ac:dyDescent="0.15">
      <c r="A110" s="9">
        <v>1990</v>
      </c>
      <c r="B110" s="38" t="s">
        <v>54</v>
      </c>
      <c r="C110" s="9">
        <v>89635</v>
      </c>
      <c r="D110" s="9">
        <v>29139.941510000001</v>
      </c>
    </row>
    <row r="111" spans="1:4" ht="13" x14ac:dyDescent="0.15">
      <c r="A111" s="9">
        <v>1990</v>
      </c>
      <c r="B111" s="38" t="s">
        <v>62</v>
      </c>
      <c r="C111" s="9">
        <v>47710</v>
      </c>
      <c r="D111" s="9">
        <v>28726.542000000001</v>
      </c>
    </row>
    <row r="112" spans="1:4" ht="13" x14ac:dyDescent="0.15">
      <c r="A112" s="9">
        <v>1991</v>
      </c>
      <c r="B112" s="38" t="s">
        <v>77</v>
      </c>
      <c r="C112" s="9">
        <v>104169</v>
      </c>
      <c r="D112" s="9">
        <v>61903.883500000004</v>
      </c>
    </row>
    <row r="113" spans="1:4" ht="13" x14ac:dyDescent="0.15">
      <c r="A113" s="9">
        <v>1991</v>
      </c>
      <c r="B113" s="38" t="s">
        <v>49</v>
      </c>
      <c r="C113" s="9">
        <v>5907</v>
      </c>
      <c r="D113" s="9">
        <v>51228.396999999997</v>
      </c>
    </row>
    <row r="114" spans="1:4" ht="13" x14ac:dyDescent="0.15">
      <c r="A114" s="9">
        <v>1991</v>
      </c>
      <c r="B114" s="38" t="s">
        <v>74</v>
      </c>
      <c r="C114" s="39"/>
      <c r="D114" s="9">
        <v>46375.951500000003</v>
      </c>
    </row>
    <row r="115" spans="1:4" ht="13" x14ac:dyDescent="0.15">
      <c r="A115" s="9">
        <v>1991</v>
      </c>
      <c r="B115" s="38" t="s">
        <v>53</v>
      </c>
      <c r="C115" s="9">
        <v>85486</v>
      </c>
      <c r="D115" s="9">
        <v>46236.3825</v>
      </c>
    </row>
    <row r="116" spans="1:4" ht="13" x14ac:dyDescent="0.15">
      <c r="A116" s="9">
        <v>1991</v>
      </c>
      <c r="B116" s="38" t="s">
        <v>64</v>
      </c>
      <c r="C116" s="9">
        <v>1094517</v>
      </c>
      <c r="D116" s="9">
        <v>40112.942499999997</v>
      </c>
    </row>
    <row r="117" spans="1:4" ht="13" x14ac:dyDescent="0.15">
      <c r="A117" s="9">
        <v>1991</v>
      </c>
      <c r="B117" s="38" t="s">
        <v>68</v>
      </c>
      <c r="C117" s="9">
        <v>756620</v>
      </c>
      <c r="D117" s="9">
        <v>33725.178749999999</v>
      </c>
    </row>
    <row r="118" spans="1:4" ht="13" x14ac:dyDescent="0.15">
      <c r="A118" s="9">
        <v>1991</v>
      </c>
      <c r="B118" s="38" t="s">
        <v>54</v>
      </c>
      <c r="C118" s="9">
        <v>89635</v>
      </c>
      <c r="D118" s="9">
        <v>31004.348880000001</v>
      </c>
    </row>
    <row r="119" spans="1:4" ht="13" x14ac:dyDescent="0.15">
      <c r="A119" s="9">
        <v>1991</v>
      </c>
      <c r="B119" s="38" t="s">
        <v>78</v>
      </c>
      <c r="C119" s="9">
        <v>1131399</v>
      </c>
      <c r="D119" s="9">
        <v>30366.940500000001</v>
      </c>
    </row>
    <row r="120" spans="1:4" ht="13" x14ac:dyDescent="0.15">
      <c r="A120" s="9">
        <v>1991</v>
      </c>
      <c r="B120" s="38" t="s">
        <v>52</v>
      </c>
      <c r="C120" s="9">
        <v>313807</v>
      </c>
      <c r="D120" s="9">
        <v>29548.839</v>
      </c>
    </row>
    <row r="121" spans="1:4" ht="13" x14ac:dyDescent="0.15">
      <c r="A121" s="9">
        <v>1991</v>
      </c>
      <c r="B121" s="38" t="s">
        <v>79</v>
      </c>
      <c r="C121" s="9">
        <v>866213</v>
      </c>
      <c r="D121" s="9">
        <v>24714.387500000001</v>
      </c>
    </row>
    <row r="122" spans="1:4" ht="13" x14ac:dyDescent="0.15">
      <c r="A122" s="9">
        <v>1992</v>
      </c>
      <c r="B122" s="38" t="s">
        <v>49</v>
      </c>
      <c r="C122" s="9">
        <v>5907</v>
      </c>
      <c r="D122" s="9">
        <v>68331.380999999994</v>
      </c>
    </row>
    <row r="123" spans="1:4" ht="13" x14ac:dyDescent="0.15">
      <c r="A123" s="9">
        <v>1992</v>
      </c>
      <c r="B123" s="38" t="s">
        <v>74</v>
      </c>
      <c r="C123" s="39"/>
      <c r="D123" s="9">
        <v>60041.2595</v>
      </c>
    </row>
    <row r="124" spans="1:4" ht="13" x14ac:dyDescent="0.15">
      <c r="A124" s="9">
        <v>1992</v>
      </c>
      <c r="B124" s="38" t="s">
        <v>76</v>
      </c>
      <c r="C124" s="9">
        <v>21344</v>
      </c>
      <c r="D124" s="9">
        <v>54721.035629999998</v>
      </c>
    </row>
    <row r="125" spans="1:4" ht="13" x14ac:dyDescent="0.15">
      <c r="A125" s="9">
        <v>1992</v>
      </c>
      <c r="B125" s="38" t="s">
        <v>53</v>
      </c>
      <c r="C125" s="9">
        <v>85486</v>
      </c>
      <c r="D125" s="9">
        <v>43421.993999999999</v>
      </c>
    </row>
    <row r="126" spans="1:4" ht="13" x14ac:dyDescent="0.15">
      <c r="A126" s="9">
        <v>1992</v>
      </c>
      <c r="B126" s="38" t="s">
        <v>64</v>
      </c>
      <c r="C126" s="9">
        <v>1094517</v>
      </c>
      <c r="D126" s="9">
        <v>42793.385999999999</v>
      </c>
    </row>
    <row r="127" spans="1:4" ht="13" x14ac:dyDescent="0.15">
      <c r="A127" s="9">
        <v>1992</v>
      </c>
      <c r="B127" s="38" t="s">
        <v>68</v>
      </c>
      <c r="C127" s="9">
        <v>756620</v>
      </c>
      <c r="D127" s="9">
        <v>41283.54</v>
      </c>
    </row>
    <row r="128" spans="1:4" ht="13" x14ac:dyDescent="0.15">
      <c r="A128" s="9">
        <v>1992</v>
      </c>
      <c r="B128" s="38" t="s">
        <v>78</v>
      </c>
      <c r="C128" s="9">
        <v>1131399</v>
      </c>
      <c r="D128" s="9">
        <v>38192.49613</v>
      </c>
    </row>
    <row r="129" spans="1:4" ht="13" x14ac:dyDescent="0.15">
      <c r="A129" s="9">
        <v>1992</v>
      </c>
      <c r="B129" s="38" t="s">
        <v>80</v>
      </c>
      <c r="C129" s="9">
        <v>14272</v>
      </c>
      <c r="D129" s="9">
        <v>34963.919999999998</v>
      </c>
    </row>
    <row r="130" spans="1:4" ht="13" x14ac:dyDescent="0.15">
      <c r="A130" s="9">
        <v>1992</v>
      </c>
      <c r="B130" s="38" t="s">
        <v>61</v>
      </c>
      <c r="C130" s="9">
        <v>200406</v>
      </c>
      <c r="D130" s="9">
        <v>33097.498</v>
      </c>
    </row>
    <row r="131" spans="1:4" ht="13" x14ac:dyDescent="0.15">
      <c r="A131" s="9">
        <v>1992</v>
      </c>
      <c r="B131" s="38" t="s">
        <v>79</v>
      </c>
      <c r="C131" s="9">
        <v>866213</v>
      </c>
      <c r="D131" s="9">
        <v>29612.799999999999</v>
      </c>
    </row>
    <row r="132" spans="1:4" ht="13" x14ac:dyDescent="0.15">
      <c r="A132" s="9">
        <v>1993</v>
      </c>
      <c r="B132" s="38" t="s">
        <v>74</v>
      </c>
      <c r="C132" s="39"/>
      <c r="D132" s="9">
        <v>75592.649999999994</v>
      </c>
    </row>
    <row r="133" spans="1:4" ht="13" x14ac:dyDescent="0.15">
      <c r="A133" s="9">
        <v>1993</v>
      </c>
      <c r="B133" s="38" t="s">
        <v>49</v>
      </c>
      <c r="C133" s="9">
        <v>5907</v>
      </c>
      <c r="D133" s="9">
        <v>71000.895000000004</v>
      </c>
    </row>
    <row r="134" spans="1:4" ht="13" x14ac:dyDescent="0.15">
      <c r="A134" s="9">
        <v>1993</v>
      </c>
      <c r="B134" s="38" t="s">
        <v>77</v>
      </c>
      <c r="C134" s="9">
        <v>104169</v>
      </c>
      <c r="D134" s="9">
        <v>60917.378499999999</v>
      </c>
    </row>
    <row r="135" spans="1:4" ht="13" x14ac:dyDescent="0.15">
      <c r="A135" s="9">
        <v>1993</v>
      </c>
      <c r="B135" s="38" t="s">
        <v>53</v>
      </c>
      <c r="C135" s="9">
        <v>85486</v>
      </c>
      <c r="D135" s="9">
        <v>55952.723749999997</v>
      </c>
    </row>
    <row r="136" spans="1:4" ht="13" x14ac:dyDescent="0.15">
      <c r="A136" s="9">
        <v>1993</v>
      </c>
      <c r="B136" s="38" t="s">
        <v>64</v>
      </c>
      <c r="C136" s="9">
        <v>1094517</v>
      </c>
      <c r="D136" s="9">
        <v>53498.46</v>
      </c>
    </row>
    <row r="137" spans="1:4" ht="13" x14ac:dyDescent="0.15">
      <c r="A137" s="9">
        <v>1993</v>
      </c>
      <c r="B137" s="38" t="s">
        <v>54</v>
      </c>
      <c r="C137" s="9">
        <v>89635</v>
      </c>
      <c r="D137" s="9">
        <v>35769.000749999999</v>
      </c>
    </row>
    <row r="138" spans="1:4" ht="13" x14ac:dyDescent="0.15">
      <c r="A138" s="9">
        <v>1993</v>
      </c>
      <c r="B138" s="38" t="s">
        <v>68</v>
      </c>
      <c r="C138" s="9">
        <v>756620</v>
      </c>
      <c r="D138" s="9">
        <v>35715.78</v>
      </c>
    </row>
    <row r="139" spans="1:4" ht="13" x14ac:dyDescent="0.15">
      <c r="A139" s="9">
        <v>1993</v>
      </c>
      <c r="B139" s="38" t="s">
        <v>79</v>
      </c>
      <c r="C139" s="9">
        <v>866213</v>
      </c>
      <c r="D139" s="9">
        <v>35660.25</v>
      </c>
    </row>
    <row r="140" spans="1:4" ht="13" x14ac:dyDescent="0.15">
      <c r="A140" s="9">
        <v>1993</v>
      </c>
      <c r="B140" s="38" t="s">
        <v>60</v>
      </c>
      <c r="C140" s="9">
        <v>63271</v>
      </c>
      <c r="D140" s="9">
        <v>34369.152000000002</v>
      </c>
    </row>
    <row r="141" spans="1:4" ht="13" x14ac:dyDescent="0.15">
      <c r="A141" s="9">
        <v>1993</v>
      </c>
      <c r="B141" s="38" t="s">
        <v>81</v>
      </c>
      <c r="C141" s="9">
        <v>912892</v>
      </c>
      <c r="D141" s="9">
        <v>32445</v>
      </c>
    </row>
    <row r="142" spans="1:4" ht="13" x14ac:dyDescent="0.15">
      <c r="A142" s="9">
        <v>1994</v>
      </c>
      <c r="B142" s="38" t="s">
        <v>82</v>
      </c>
      <c r="C142" s="9">
        <v>769594</v>
      </c>
      <c r="D142" s="9">
        <v>127140</v>
      </c>
    </row>
    <row r="143" spans="1:4" ht="13" x14ac:dyDescent="0.15">
      <c r="A143" s="9">
        <v>1994</v>
      </c>
      <c r="B143" s="38" t="s">
        <v>65</v>
      </c>
      <c r="C143" s="9">
        <v>40545</v>
      </c>
      <c r="D143" s="9">
        <v>87004.316999999995</v>
      </c>
    </row>
    <row r="144" spans="1:4" ht="13" x14ac:dyDescent="0.15">
      <c r="A144" s="9">
        <v>1994</v>
      </c>
      <c r="B144" s="38" t="s">
        <v>64</v>
      </c>
      <c r="C144" s="9">
        <v>1094517</v>
      </c>
      <c r="D144" s="9">
        <v>74295.413249999998</v>
      </c>
    </row>
    <row r="145" spans="1:4" ht="13" x14ac:dyDescent="0.15">
      <c r="A145" s="9">
        <v>1994</v>
      </c>
      <c r="B145" s="38" t="s">
        <v>74</v>
      </c>
      <c r="C145" s="39"/>
      <c r="D145" s="9">
        <v>69856.223249999995</v>
      </c>
    </row>
    <row r="146" spans="1:4" ht="13" x14ac:dyDescent="0.15">
      <c r="A146" s="9">
        <v>1994</v>
      </c>
      <c r="B146" s="38" t="s">
        <v>76</v>
      </c>
      <c r="C146" s="9">
        <v>21344</v>
      </c>
      <c r="D146" s="9">
        <v>65710.549499999994</v>
      </c>
    </row>
    <row r="147" spans="1:4" ht="13" x14ac:dyDescent="0.15">
      <c r="A147" s="9">
        <v>1994</v>
      </c>
      <c r="B147" s="38" t="s">
        <v>53</v>
      </c>
      <c r="C147" s="9">
        <v>85486</v>
      </c>
      <c r="D147" s="9">
        <v>57761.9735</v>
      </c>
    </row>
    <row r="148" spans="1:4" ht="13" x14ac:dyDescent="0.15">
      <c r="A148" s="9">
        <v>1994</v>
      </c>
      <c r="B148" s="38" t="s">
        <v>68</v>
      </c>
      <c r="C148" s="9">
        <v>756620</v>
      </c>
      <c r="D148" s="9">
        <v>39435.868999999999</v>
      </c>
    </row>
    <row r="149" spans="1:4" ht="13" x14ac:dyDescent="0.15">
      <c r="A149" s="9">
        <v>1994</v>
      </c>
      <c r="B149" s="38" t="s">
        <v>52</v>
      </c>
      <c r="C149" s="9">
        <v>313807</v>
      </c>
      <c r="D149" s="9">
        <v>36626.841</v>
      </c>
    </row>
    <row r="150" spans="1:4" ht="13" x14ac:dyDescent="0.15">
      <c r="A150" s="9">
        <v>1994</v>
      </c>
      <c r="B150" s="38" t="s">
        <v>54</v>
      </c>
      <c r="C150" s="9">
        <v>89635</v>
      </c>
      <c r="D150" s="9">
        <v>36114.261380000004</v>
      </c>
    </row>
    <row r="151" spans="1:4" ht="13" x14ac:dyDescent="0.15">
      <c r="A151" s="9">
        <v>1994</v>
      </c>
      <c r="B151" s="38" t="s">
        <v>83</v>
      </c>
      <c r="C151" s="9">
        <v>68505</v>
      </c>
      <c r="D151" s="9">
        <v>34104</v>
      </c>
    </row>
    <row r="152" spans="1:4" ht="13" x14ac:dyDescent="0.15">
      <c r="A152" s="9">
        <v>1995</v>
      </c>
      <c r="B152" s="38" t="s">
        <v>65</v>
      </c>
      <c r="C152" s="9">
        <v>40545</v>
      </c>
      <c r="D152" s="9">
        <v>119988.864</v>
      </c>
    </row>
    <row r="153" spans="1:4" ht="13" x14ac:dyDescent="0.15">
      <c r="A153" s="9">
        <v>1995</v>
      </c>
      <c r="B153" s="38" t="s">
        <v>82</v>
      </c>
      <c r="C153" s="9">
        <v>769594</v>
      </c>
      <c r="D153" s="9">
        <v>117748.8</v>
      </c>
    </row>
    <row r="154" spans="1:4" ht="13" x14ac:dyDescent="0.15">
      <c r="A154" s="9">
        <v>1995</v>
      </c>
      <c r="B154" s="38" t="s">
        <v>49</v>
      </c>
      <c r="C154" s="9">
        <v>5907</v>
      </c>
      <c r="D154" s="9">
        <v>103341.3238</v>
      </c>
    </row>
    <row r="155" spans="1:4" ht="13" x14ac:dyDescent="0.15">
      <c r="A155" s="9">
        <v>1995</v>
      </c>
      <c r="B155" s="38" t="s">
        <v>84</v>
      </c>
      <c r="C155" s="9">
        <v>34088</v>
      </c>
      <c r="D155" s="9">
        <v>99981</v>
      </c>
    </row>
    <row r="156" spans="1:4" ht="13" x14ac:dyDescent="0.15">
      <c r="A156" s="9">
        <v>1995</v>
      </c>
      <c r="B156" s="38" t="s">
        <v>76</v>
      </c>
      <c r="C156" s="9">
        <v>21344</v>
      </c>
      <c r="D156" s="9">
        <v>92983.200750000004</v>
      </c>
    </row>
    <row r="157" spans="1:4" ht="13" x14ac:dyDescent="0.15">
      <c r="A157" s="9">
        <v>1995</v>
      </c>
      <c r="B157" s="38" t="s">
        <v>64</v>
      </c>
      <c r="C157" s="9">
        <v>1094517</v>
      </c>
      <c r="D157" s="9">
        <v>83476.304000000004</v>
      </c>
    </row>
    <row r="158" spans="1:4" ht="13" x14ac:dyDescent="0.15">
      <c r="A158" s="9">
        <v>1995</v>
      </c>
      <c r="B158" s="38" t="s">
        <v>75</v>
      </c>
      <c r="C158" s="9">
        <v>310158</v>
      </c>
      <c r="D158" s="9">
        <v>80643.215630000006</v>
      </c>
    </row>
    <row r="159" spans="1:4" ht="13" x14ac:dyDescent="0.15">
      <c r="A159" s="9">
        <v>1995</v>
      </c>
      <c r="B159" s="38" t="s">
        <v>53</v>
      </c>
      <c r="C159" s="9">
        <v>85486</v>
      </c>
      <c r="D159" s="9">
        <v>75653.443249999997</v>
      </c>
    </row>
    <row r="160" spans="1:4" ht="13" x14ac:dyDescent="0.15">
      <c r="A160" s="9">
        <v>1995</v>
      </c>
      <c r="B160" s="38" t="s">
        <v>63</v>
      </c>
      <c r="C160" s="9">
        <v>764180</v>
      </c>
      <c r="D160" s="9">
        <v>75013.092499999999</v>
      </c>
    </row>
    <row r="161" spans="1:4" ht="13" x14ac:dyDescent="0.15">
      <c r="A161" s="9">
        <v>1995</v>
      </c>
      <c r="B161" s="38" t="s">
        <v>74</v>
      </c>
      <c r="C161" s="39"/>
      <c r="D161" s="9">
        <v>61575.240380000003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161"/>
  <sheetViews>
    <sheetView tabSelected="1" topLeftCell="D1" zoomScale="125" workbookViewId="0">
      <selection activeCell="G8" sqref="G8:G9"/>
    </sheetView>
  </sheetViews>
  <sheetFormatPr baseColWidth="10" defaultColWidth="14.5" defaultRowHeight="15.75" customHeight="1" x14ac:dyDescent="0.15"/>
  <cols>
    <col min="2" max="2" width="36.83203125" customWidth="1"/>
    <col min="4" max="4" width="32.1640625" customWidth="1"/>
    <col min="6" max="6" width="14.5" style="39"/>
  </cols>
  <sheetData>
    <row r="1" spans="1:8" ht="15.75" customHeight="1" x14ac:dyDescent="0.15">
      <c r="A1" s="38" t="s">
        <v>45</v>
      </c>
      <c r="B1" s="38" t="s">
        <v>46</v>
      </c>
      <c r="C1" s="38" t="s">
        <v>47</v>
      </c>
      <c r="D1" s="38" t="s">
        <v>85</v>
      </c>
      <c r="E1" s="38" t="s">
        <v>48</v>
      </c>
      <c r="G1" s="5" t="s">
        <v>86</v>
      </c>
    </row>
    <row r="2" spans="1:8" ht="15.75" customHeight="1" x14ac:dyDescent="0.15">
      <c r="A2" s="9">
        <v>1980</v>
      </c>
      <c r="B2" s="38" t="s">
        <v>87</v>
      </c>
      <c r="C2" s="9">
        <v>51143</v>
      </c>
      <c r="D2" s="9" t="s">
        <v>88</v>
      </c>
      <c r="E2" s="9">
        <v>39625.841699999997</v>
      </c>
      <c r="F2" s="9"/>
      <c r="G2" s="5">
        <v>1</v>
      </c>
      <c r="H2" s="5" t="s">
        <v>89</v>
      </c>
    </row>
    <row r="3" spans="1:8" ht="15.75" customHeight="1" x14ac:dyDescent="0.15">
      <c r="A3" s="9">
        <v>1980</v>
      </c>
      <c r="B3" s="38" t="s">
        <v>84</v>
      </c>
      <c r="C3" s="9">
        <v>34088</v>
      </c>
      <c r="D3" s="9" t="s">
        <v>90</v>
      </c>
      <c r="E3" s="9">
        <v>34836.487399999998</v>
      </c>
      <c r="F3" s="9"/>
      <c r="G3" s="5">
        <v>2</v>
      </c>
      <c r="H3" s="5" t="s">
        <v>91</v>
      </c>
    </row>
    <row r="4" spans="1:8" ht="15.75" customHeight="1" x14ac:dyDescent="0.15">
      <c r="A4" s="9">
        <v>1980</v>
      </c>
      <c r="B4" s="38" t="s">
        <v>92</v>
      </c>
      <c r="C4" s="9">
        <v>93419</v>
      </c>
      <c r="D4" s="9" t="s">
        <v>93</v>
      </c>
      <c r="E4" s="9">
        <v>17685</v>
      </c>
      <c r="F4" s="9"/>
      <c r="G4" s="5">
        <v>3</v>
      </c>
      <c r="H4" s="5" t="s">
        <v>94</v>
      </c>
    </row>
    <row r="5" spans="1:8" ht="15.75" customHeight="1" x14ac:dyDescent="0.15">
      <c r="A5" s="9">
        <v>1980</v>
      </c>
      <c r="B5" s="38" t="s">
        <v>95</v>
      </c>
      <c r="C5" s="9">
        <v>775483</v>
      </c>
      <c r="D5" s="9" t="s">
        <v>96</v>
      </c>
      <c r="E5" s="9">
        <v>15125.6985</v>
      </c>
      <c r="F5" s="9"/>
      <c r="G5" s="5">
        <v>4</v>
      </c>
      <c r="H5" s="5" t="s">
        <v>97</v>
      </c>
    </row>
    <row r="6" spans="1:8" ht="15.75" customHeight="1" x14ac:dyDescent="0.15">
      <c r="A6" s="9">
        <v>1980</v>
      </c>
      <c r="B6" s="38" t="s">
        <v>98</v>
      </c>
      <c r="C6" s="9">
        <v>31235</v>
      </c>
      <c r="D6" s="9" t="s">
        <v>99</v>
      </c>
      <c r="E6" s="9">
        <v>11258.068499999999</v>
      </c>
      <c r="F6" s="9"/>
      <c r="G6" s="5">
        <v>5</v>
      </c>
      <c r="H6" s="5" t="s">
        <v>100</v>
      </c>
    </row>
    <row r="7" spans="1:8" ht="15.75" customHeight="1" x14ac:dyDescent="0.15">
      <c r="A7" s="9">
        <v>1980</v>
      </c>
      <c r="B7" s="38" t="s">
        <v>59</v>
      </c>
      <c r="C7" s="9">
        <v>30554</v>
      </c>
      <c r="D7" s="9" t="s">
        <v>101</v>
      </c>
      <c r="E7" s="9">
        <v>6155.268</v>
      </c>
      <c r="F7" s="9"/>
      <c r="G7" s="5">
        <v>6</v>
      </c>
      <c r="H7" s="5" t="s">
        <v>102</v>
      </c>
    </row>
    <row r="8" spans="1:8" ht="15.75" customHeight="1" x14ac:dyDescent="0.15">
      <c r="A8" s="9">
        <v>1980</v>
      </c>
      <c r="B8" s="38" t="s">
        <v>103</v>
      </c>
      <c r="C8" s="9">
        <v>80424</v>
      </c>
      <c r="D8" s="9" t="s">
        <v>104</v>
      </c>
      <c r="E8" s="9">
        <v>6100.6737499999999</v>
      </c>
      <c r="F8" s="9"/>
      <c r="G8" s="5">
        <v>7</v>
      </c>
      <c r="H8" s="5" t="s">
        <v>105</v>
      </c>
    </row>
    <row r="9" spans="1:8" ht="15.75" customHeight="1" x14ac:dyDescent="0.15">
      <c r="A9" s="9">
        <v>1980</v>
      </c>
      <c r="B9" s="38" t="s">
        <v>106</v>
      </c>
      <c r="C9" s="9">
        <v>1024725</v>
      </c>
      <c r="D9" s="9" t="s">
        <v>107</v>
      </c>
      <c r="E9" s="9">
        <v>6062.6334999999999</v>
      </c>
      <c r="F9" s="9"/>
    </row>
    <row r="10" spans="1:8" ht="15.75" customHeight="1" x14ac:dyDescent="0.15">
      <c r="A10" s="9">
        <v>1980</v>
      </c>
      <c r="B10" s="38" t="s">
        <v>108</v>
      </c>
      <c r="C10" s="9">
        <v>852138</v>
      </c>
      <c r="D10" s="9" t="s">
        <v>109</v>
      </c>
      <c r="E10" s="9">
        <v>5317.2</v>
      </c>
      <c r="F10" s="9"/>
    </row>
    <row r="11" spans="1:8" ht="15.75" customHeight="1" x14ac:dyDescent="0.15">
      <c r="A11" s="9">
        <v>1980</v>
      </c>
      <c r="B11" s="38" t="s">
        <v>110</v>
      </c>
      <c r="C11" s="9">
        <v>319256</v>
      </c>
      <c r="D11" s="9" t="s">
        <v>111</v>
      </c>
      <c r="E11" s="9">
        <v>4809.1942499999996</v>
      </c>
      <c r="F11" s="9"/>
    </row>
    <row r="12" spans="1:8" ht="15.75" customHeight="1" x14ac:dyDescent="0.15">
      <c r="A12" s="9">
        <v>1981</v>
      </c>
      <c r="B12" s="38" t="s">
        <v>87</v>
      </c>
      <c r="C12" s="9">
        <v>51143</v>
      </c>
      <c r="D12" s="9" t="s">
        <v>88</v>
      </c>
      <c r="E12" s="9">
        <v>33686.721299999997</v>
      </c>
      <c r="F12" s="9"/>
    </row>
    <row r="13" spans="1:8" ht="15.75" customHeight="1" x14ac:dyDescent="0.15">
      <c r="A13" s="9">
        <v>1981</v>
      </c>
      <c r="B13" s="38" t="s">
        <v>84</v>
      </c>
      <c r="C13" s="9">
        <v>34088</v>
      </c>
      <c r="D13" s="9" t="s">
        <v>90</v>
      </c>
      <c r="E13" s="9">
        <v>27136.5</v>
      </c>
      <c r="F13" s="9"/>
    </row>
    <row r="14" spans="1:8" ht="15.75" customHeight="1" x14ac:dyDescent="0.15">
      <c r="A14" s="9">
        <v>1981</v>
      </c>
      <c r="B14" s="38" t="s">
        <v>112</v>
      </c>
      <c r="C14" s="9">
        <v>87347</v>
      </c>
      <c r="D14" s="9" t="s">
        <v>113</v>
      </c>
      <c r="E14" s="9">
        <v>16162.9054</v>
      </c>
      <c r="F14" s="9"/>
    </row>
    <row r="15" spans="1:8" ht="15.75" customHeight="1" x14ac:dyDescent="0.15">
      <c r="A15" s="9">
        <v>1981</v>
      </c>
      <c r="B15" s="38" t="s">
        <v>65</v>
      </c>
      <c r="C15" s="9">
        <v>40545</v>
      </c>
      <c r="D15" s="9" t="s">
        <v>114</v>
      </c>
      <c r="E15" s="9">
        <v>13067.787399999999</v>
      </c>
      <c r="F15" s="9"/>
    </row>
    <row r="16" spans="1:8" ht="15.75" customHeight="1" x14ac:dyDescent="0.15">
      <c r="A16" s="9">
        <v>1981</v>
      </c>
      <c r="B16" s="38" t="s">
        <v>98</v>
      </c>
      <c r="C16" s="9">
        <v>31235</v>
      </c>
      <c r="D16" s="9" t="s">
        <v>99</v>
      </c>
      <c r="E16" s="9">
        <v>11557.8125</v>
      </c>
      <c r="F16" s="9"/>
    </row>
    <row r="17" spans="1:6" ht="15.75" customHeight="1" x14ac:dyDescent="0.15">
      <c r="A17" s="9">
        <v>1981</v>
      </c>
      <c r="B17" s="38" t="s">
        <v>95</v>
      </c>
      <c r="C17" s="9">
        <v>775483</v>
      </c>
      <c r="D17" s="9" t="s">
        <v>96</v>
      </c>
      <c r="E17" s="9">
        <v>11303.531300000001</v>
      </c>
      <c r="F17" s="9"/>
    </row>
    <row r="18" spans="1:6" ht="15.75" customHeight="1" x14ac:dyDescent="0.15">
      <c r="A18" s="9">
        <v>1981</v>
      </c>
      <c r="B18" s="38" t="s">
        <v>115</v>
      </c>
      <c r="C18" s="9">
        <v>67182</v>
      </c>
      <c r="D18" s="9" t="s">
        <v>116</v>
      </c>
      <c r="E18" s="9">
        <v>10263.836499999999</v>
      </c>
      <c r="F18" s="9"/>
    </row>
    <row r="19" spans="1:6" ht="15.75" customHeight="1" x14ac:dyDescent="0.15">
      <c r="A19" s="9">
        <v>1981</v>
      </c>
      <c r="B19" s="38" t="s">
        <v>103</v>
      </c>
      <c r="C19" s="9">
        <v>80424</v>
      </c>
      <c r="D19" s="9" t="s">
        <v>104</v>
      </c>
      <c r="E19" s="9">
        <v>6267.7065000000002</v>
      </c>
      <c r="F19" s="9"/>
    </row>
    <row r="20" spans="1:6" ht="15.75" customHeight="1" x14ac:dyDescent="0.15">
      <c r="A20" s="9">
        <v>1981</v>
      </c>
      <c r="B20" s="38" t="s">
        <v>117</v>
      </c>
      <c r="C20" s="9">
        <v>45012</v>
      </c>
      <c r="D20" s="9" t="s">
        <v>118</v>
      </c>
      <c r="E20" s="9">
        <v>6147.5182500000001</v>
      </c>
      <c r="F20" s="9"/>
    </row>
    <row r="21" spans="1:6" ht="15.75" customHeight="1" x14ac:dyDescent="0.15">
      <c r="A21" s="9">
        <v>1981</v>
      </c>
      <c r="B21" s="38" t="s">
        <v>119</v>
      </c>
      <c r="C21" s="9">
        <v>5187</v>
      </c>
      <c r="D21" s="9" t="s">
        <v>120</v>
      </c>
      <c r="E21" s="9">
        <v>5660.0185000000001</v>
      </c>
      <c r="F21" s="9"/>
    </row>
    <row r="22" spans="1:6" ht="15.75" customHeight="1" x14ac:dyDescent="0.15">
      <c r="A22" s="9">
        <v>1982</v>
      </c>
      <c r="B22" s="38" t="s">
        <v>87</v>
      </c>
      <c r="C22" s="9">
        <v>51143</v>
      </c>
      <c r="D22" s="9" t="s">
        <v>88</v>
      </c>
      <c r="E22" s="9">
        <v>57981.577499999999</v>
      </c>
      <c r="F22" s="9"/>
    </row>
    <row r="23" spans="1:6" ht="15.75" customHeight="1" x14ac:dyDescent="0.15">
      <c r="A23" s="9">
        <v>1982</v>
      </c>
      <c r="B23" s="38" t="s">
        <v>98</v>
      </c>
      <c r="C23" s="9">
        <v>31235</v>
      </c>
      <c r="D23" s="9" t="s">
        <v>99</v>
      </c>
      <c r="E23" s="9">
        <v>14233</v>
      </c>
      <c r="F23" s="9"/>
    </row>
    <row r="24" spans="1:6" ht="15.75" customHeight="1" x14ac:dyDescent="0.15">
      <c r="A24" s="9">
        <v>1982</v>
      </c>
      <c r="B24" s="38" t="s">
        <v>112</v>
      </c>
      <c r="C24" s="9">
        <v>87347</v>
      </c>
      <c r="D24" s="9" t="s">
        <v>113</v>
      </c>
      <c r="E24" s="9">
        <v>13622.8925</v>
      </c>
      <c r="F24" s="9"/>
    </row>
    <row r="25" spans="1:6" ht="15.75" customHeight="1" x14ac:dyDescent="0.15">
      <c r="A25" s="9">
        <v>1982</v>
      </c>
      <c r="B25" s="38" t="s">
        <v>95</v>
      </c>
      <c r="C25" s="9">
        <v>775483</v>
      </c>
      <c r="D25" s="9" t="s">
        <v>96</v>
      </c>
      <c r="E25" s="9">
        <v>10353.378000000001</v>
      </c>
      <c r="F25" s="9"/>
    </row>
    <row r="26" spans="1:6" ht="15.75" customHeight="1" x14ac:dyDescent="0.15">
      <c r="A26" s="9">
        <v>1982</v>
      </c>
      <c r="B26" s="38" t="s">
        <v>61</v>
      </c>
      <c r="C26" s="9">
        <v>200406</v>
      </c>
      <c r="D26" s="9" t="s">
        <v>121</v>
      </c>
      <c r="E26" s="9">
        <v>9385.4273799999992</v>
      </c>
      <c r="F26" s="9"/>
    </row>
    <row r="27" spans="1:6" ht="15.75" customHeight="1" x14ac:dyDescent="0.15">
      <c r="A27" s="9">
        <v>1982</v>
      </c>
      <c r="B27" s="38" t="s">
        <v>122</v>
      </c>
      <c r="C27" s="9">
        <v>66740</v>
      </c>
      <c r="D27" s="9" t="s">
        <v>123</v>
      </c>
      <c r="E27" s="9">
        <v>8841.8250000000007</v>
      </c>
      <c r="F27" s="9"/>
    </row>
    <row r="28" spans="1:6" ht="15.75" customHeight="1" x14ac:dyDescent="0.15">
      <c r="A28" s="9">
        <v>1982</v>
      </c>
      <c r="B28" s="38" t="s">
        <v>92</v>
      </c>
      <c r="C28" s="9">
        <v>93419</v>
      </c>
      <c r="D28" s="9" t="s">
        <v>93</v>
      </c>
      <c r="E28" s="9">
        <v>8774.1525000000001</v>
      </c>
      <c r="F28" s="9"/>
    </row>
    <row r="29" spans="1:6" ht="15.75" customHeight="1" x14ac:dyDescent="0.15">
      <c r="A29" s="9">
        <v>1982</v>
      </c>
      <c r="B29" s="38" t="s">
        <v>59</v>
      </c>
      <c r="C29" s="9">
        <v>30554</v>
      </c>
      <c r="D29" s="9" t="s">
        <v>101</v>
      </c>
      <c r="E29" s="9">
        <v>8485.9083699999992</v>
      </c>
      <c r="F29" s="9"/>
    </row>
    <row r="30" spans="1:6" ht="15.75" customHeight="1" x14ac:dyDescent="0.15">
      <c r="A30" s="9">
        <v>1982</v>
      </c>
      <c r="B30" s="38" t="s">
        <v>124</v>
      </c>
      <c r="C30" s="9">
        <v>47217</v>
      </c>
      <c r="D30" s="9" t="s">
        <v>125</v>
      </c>
      <c r="E30" s="9">
        <v>7771.4520000000002</v>
      </c>
      <c r="F30" s="9"/>
    </row>
    <row r="31" spans="1:6" ht="15.75" customHeight="1" x14ac:dyDescent="0.15">
      <c r="A31" s="9">
        <v>1982</v>
      </c>
      <c r="B31" s="38" t="s">
        <v>76</v>
      </c>
      <c r="C31" s="9">
        <v>21344</v>
      </c>
      <c r="D31" s="9" t="s">
        <v>126</v>
      </c>
      <c r="E31" s="9">
        <v>7058.48</v>
      </c>
      <c r="F31" s="9"/>
    </row>
    <row r="32" spans="1:6" ht="15.75" customHeight="1" x14ac:dyDescent="0.15">
      <c r="A32" s="9">
        <v>1983</v>
      </c>
      <c r="B32" s="38" t="s">
        <v>87</v>
      </c>
      <c r="C32" s="9">
        <v>51143</v>
      </c>
      <c r="D32" s="9" t="s">
        <v>88</v>
      </c>
      <c r="E32" s="9">
        <v>74508.45</v>
      </c>
      <c r="F32" s="9"/>
    </row>
    <row r="33" spans="1:6" ht="15.75" customHeight="1" x14ac:dyDescent="0.15">
      <c r="A33" s="9">
        <v>1983</v>
      </c>
      <c r="B33" s="38" t="s">
        <v>112</v>
      </c>
      <c r="C33" s="9">
        <v>87347</v>
      </c>
      <c r="D33" s="9" t="s">
        <v>113</v>
      </c>
      <c r="E33" s="9">
        <v>14481.25</v>
      </c>
      <c r="F33" s="9"/>
    </row>
    <row r="34" spans="1:6" ht="15.75" customHeight="1" x14ac:dyDescent="0.15">
      <c r="A34" s="9">
        <v>1983</v>
      </c>
      <c r="B34" s="38" t="s">
        <v>98</v>
      </c>
      <c r="C34" s="9">
        <v>31235</v>
      </c>
      <c r="D34" s="9" t="s">
        <v>99</v>
      </c>
      <c r="E34" s="9">
        <v>12606.3</v>
      </c>
      <c r="F34" s="9"/>
    </row>
    <row r="35" spans="1:6" ht="15.75" customHeight="1" x14ac:dyDescent="0.15">
      <c r="A35" s="9">
        <v>1983</v>
      </c>
      <c r="B35" s="38" t="s">
        <v>59</v>
      </c>
      <c r="C35" s="9">
        <v>30554</v>
      </c>
      <c r="D35" s="9" t="s">
        <v>101</v>
      </c>
      <c r="E35" s="9">
        <v>12421.136</v>
      </c>
      <c r="F35" s="9"/>
    </row>
    <row r="36" spans="1:6" ht="15.75" customHeight="1" x14ac:dyDescent="0.15">
      <c r="A36" s="9">
        <v>1983</v>
      </c>
      <c r="B36" s="38" t="s">
        <v>115</v>
      </c>
      <c r="C36" s="9">
        <v>67182</v>
      </c>
      <c r="D36" s="9" t="s">
        <v>116</v>
      </c>
      <c r="E36" s="9">
        <v>11696.0175</v>
      </c>
      <c r="F36" s="9"/>
    </row>
    <row r="37" spans="1:6" ht="15.75" customHeight="1" x14ac:dyDescent="0.15">
      <c r="A37" s="9">
        <v>1983</v>
      </c>
      <c r="B37" s="38" t="s">
        <v>92</v>
      </c>
      <c r="C37" s="9">
        <v>93419</v>
      </c>
      <c r="D37" s="9" t="s">
        <v>93</v>
      </c>
      <c r="E37" s="9">
        <v>11032.5308</v>
      </c>
      <c r="F37" s="9"/>
    </row>
    <row r="38" spans="1:6" ht="15.75" customHeight="1" x14ac:dyDescent="0.15">
      <c r="A38" s="9">
        <v>1983</v>
      </c>
      <c r="B38" s="38" t="s">
        <v>95</v>
      </c>
      <c r="C38" s="9">
        <v>775483</v>
      </c>
      <c r="D38" s="9" t="s">
        <v>96</v>
      </c>
      <c r="E38" s="9">
        <v>10801.817300000001</v>
      </c>
      <c r="F38" s="9"/>
    </row>
    <row r="39" spans="1:6" ht="15.75" customHeight="1" x14ac:dyDescent="0.15">
      <c r="A39" s="9">
        <v>1983</v>
      </c>
      <c r="B39" s="38" t="s">
        <v>122</v>
      </c>
      <c r="C39" s="9">
        <v>66740</v>
      </c>
      <c r="D39" s="9" t="s">
        <v>123</v>
      </c>
      <c r="E39" s="9">
        <v>9671.8875000000007</v>
      </c>
      <c r="F39" s="9"/>
    </row>
    <row r="40" spans="1:6" ht="15.75" customHeight="1" x14ac:dyDescent="0.15">
      <c r="A40" s="9">
        <v>1983</v>
      </c>
      <c r="B40" s="38" t="s">
        <v>103</v>
      </c>
      <c r="C40" s="9">
        <v>80424</v>
      </c>
      <c r="D40" s="9" t="s">
        <v>104</v>
      </c>
      <c r="E40" s="9">
        <v>9138.0712500000009</v>
      </c>
      <c r="F40" s="9"/>
    </row>
    <row r="41" spans="1:6" ht="15.75" customHeight="1" x14ac:dyDescent="0.15">
      <c r="A41" s="9">
        <v>1983</v>
      </c>
      <c r="B41" s="38" t="s">
        <v>61</v>
      </c>
      <c r="C41" s="9">
        <v>200406</v>
      </c>
      <c r="D41" s="9" t="s">
        <v>121</v>
      </c>
      <c r="E41" s="9">
        <v>7820.5320000000002</v>
      </c>
      <c r="F41" s="9"/>
    </row>
    <row r="42" spans="1:6" ht="15.75" customHeight="1" x14ac:dyDescent="0.15">
      <c r="A42" s="9">
        <v>1984</v>
      </c>
      <c r="B42" s="38" t="s">
        <v>87</v>
      </c>
      <c r="C42" s="9">
        <v>51143</v>
      </c>
      <c r="D42" s="9" t="s">
        <v>88</v>
      </c>
      <c r="E42" s="9">
        <v>75436.963799999998</v>
      </c>
      <c r="F42" s="9"/>
    </row>
    <row r="43" spans="1:6" ht="15.75" customHeight="1" x14ac:dyDescent="0.15">
      <c r="A43" s="9">
        <v>1984</v>
      </c>
      <c r="B43" s="38" t="s">
        <v>127</v>
      </c>
      <c r="C43" s="39"/>
      <c r="D43" s="38" t="s">
        <v>128</v>
      </c>
      <c r="E43" s="9">
        <v>16992.337500000001</v>
      </c>
      <c r="F43" s="9"/>
    </row>
    <row r="44" spans="1:6" ht="15.75" customHeight="1" x14ac:dyDescent="0.15">
      <c r="A44" s="9">
        <v>1984</v>
      </c>
      <c r="B44" s="38" t="s">
        <v>59</v>
      </c>
      <c r="C44" s="9">
        <v>30554</v>
      </c>
      <c r="D44" s="9" t="s">
        <v>101</v>
      </c>
      <c r="E44" s="9">
        <v>11861.19</v>
      </c>
      <c r="F44" s="9"/>
    </row>
    <row r="45" spans="1:6" ht="15.75" customHeight="1" x14ac:dyDescent="0.15">
      <c r="A45" s="9">
        <v>1984</v>
      </c>
      <c r="B45" s="38" t="s">
        <v>112</v>
      </c>
      <c r="C45" s="9">
        <v>87347</v>
      </c>
      <c r="D45" s="9" t="s">
        <v>113</v>
      </c>
      <c r="E45" s="9">
        <v>11464.263800000001</v>
      </c>
      <c r="F45" s="9"/>
    </row>
    <row r="46" spans="1:6" ht="15.75" customHeight="1" x14ac:dyDescent="0.15">
      <c r="A46" s="9">
        <v>1984</v>
      </c>
      <c r="B46" s="38" t="s">
        <v>98</v>
      </c>
      <c r="C46" s="9">
        <v>31235</v>
      </c>
      <c r="D46" s="9" t="s">
        <v>99</v>
      </c>
      <c r="E46" s="9">
        <v>11190.9375</v>
      </c>
      <c r="F46" s="9"/>
    </row>
    <row r="47" spans="1:6" ht="15.75" customHeight="1" x14ac:dyDescent="0.15">
      <c r="A47" s="9">
        <v>1984</v>
      </c>
      <c r="B47" s="38" t="s">
        <v>115</v>
      </c>
      <c r="C47" s="9">
        <v>67182</v>
      </c>
      <c r="D47" s="9" t="s">
        <v>116</v>
      </c>
      <c r="E47" s="9">
        <v>11058.971</v>
      </c>
      <c r="F47" s="9"/>
    </row>
    <row r="48" spans="1:6" ht="13" x14ac:dyDescent="0.15">
      <c r="A48" s="9">
        <v>1984</v>
      </c>
      <c r="B48" s="38" t="s">
        <v>95</v>
      </c>
      <c r="C48" s="9">
        <v>775483</v>
      </c>
      <c r="D48" s="9" t="s">
        <v>96</v>
      </c>
      <c r="E48" s="9">
        <v>10407.0136</v>
      </c>
      <c r="F48" s="9"/>
    </row>
    <row r="49" spans="1:6" ht="13" x14ac:dyDescent="0.15">
      <c r="A49" s="9">
        <v>1984</v>
      </c>
      <c r="B49" s="38" t="s">
        <v>129</v>
      </c>
      <c r="C49" s="9">
        <v>732713</v>
      </c>
      <c r="D49" s="9" t="s">
        <v>130</v>
      </c>
      <c r="E49" s="9">
        <v>10169.977999999999</v>
      </c>
      <c r="F49" s="9"/>
    </row>
    <row r="50" spans="1:6" ht="13" x14ac:dyDescent="0.15">
      <c r="A50" s="9">
        <v>1984</v>
      </c>
      <c r="B50" s="38" t="s">
        <v>92</v>
      </c>
      <c r="C50" s="9">
        <v>93419</v>
      </c>
      <c r="D50" s="9" t="s">
        <v>131</v>
      </c>
      <c r="E50" s="9">
        <v>9868.32</v>
      </c>
      <c r="F50" s="9"/>
    </row>
    <row r="51" spans="1:6" ht="13" x14ac:dyDescent="0.15">
      <c r="A51" s="9">
        <v>1984</v>
      </c>
      <c r="B51" s="38" t="s">
        <v>122</v>
      </c>
      <c r="C51" s="9">
        <v>66740</v>
      </c>
      <c r="D51" s="9" t="s">
        <v>123</v>
      </c>
      <c r="E51" s="9">
        <v>9143.9302499999994</v>
      </c>
      <c r="F51" s="9"/>
    </row>
    <row r="52" spans="1:6" ht="13" x14ac:dyDescent="0.15">
      <c r="A52" s="9">
        <v>1985</v>
      </c>
      <c r="B52" s="38" t="s">
        <v>87</v>
      </c>
      <c r="C52" s="9">
        <v>51143</v>
      </c>
      <c r="D52" s="9" t="s">
        <v>88</v>
      </c>
      <c r="E52" s="9">
        <v>95697.498999999996</v>
      </c>
      <c r="F52" s="9"/>
    </row>
    <row r="53" spans="1:6" ht="13" x14ac:dyDescent="0.15">
      <c r="A53" s="9">
        <v>1985</v>
      </c>
      <c r="B53" s="38" t="s">
        <v>84</v>
      </c>
      <c r="C53" s="9">
        <v>34088</v>
      </c>
      <c r="D53" s="9" t="s">
        <v>90</v>
      </c>
      <c r="E53" s="9">
        <v>40273.167399999998</v>
      </c>
      <c r="F53" s="9"/>
    </row>
    <row r="54" spans="1:6" ht="13" x14ac:dyDescent="0.15">
      <c r="A54" s="9">
        <v>1985</v>
      </c>
      <c r="B54" s="38" t="s">
        <v>129</v>
      </c>
      <c r="C54" s="9">
        <v>732713</v>
      </c>
      <c r="D54" s="9" t="s">
        <v>130</v>
      </c>
      <c r="E54" s="9">
        <v>14958.034</v>
      </c>
      <c r="F54" s="9"/>
    </row>
    <row r="55" spans="1:6" ht="13" x14ac:dyDescent="0.15">
      <c r="A55" s="9">
        <v>1985</v>
      </c>
      <c r="B55" s="38" t="s">
        <v>115</v>
      </c>
      <c r="C55" s="9">
        <v>67182</v>
      </c>
      <c r="D55" s="9" t="s">
        <v>116</v>
      </c>
      <c r="E55" s="9">
        <v>12352.6178</v>
      </c>
      <c r="F55" s="9"/>
    </row>
    <row r="56" spans="1:6" ht="13" x14ac:dyDescent="0.15">
      <c r="A56" s="9">
        <v>1985</v>
      </c>
      <c r="B56" s="38" t="s">
        <v>132</v>
      </c>
      <c r="C56" s="9">
        <v>4962</v>
      </c>
      <c r="D56" s="9" t="s">
        <v>133</v>
      </c>
      <c r="E56" s="9">
        <v>11770.823</v>
      </c>
      <c r="F56" s="9"/>
    </row>
    <row r="57" spans="1:6" ht="13" x14ac:dyDescent="0.15">
      <c r="A57" s="9">
        <v>1985</v>
      </c>
      <c r="B57" s="38" t="s">
        <v>95</v>
      </c>
      <c r="C57" s="9">
        <v>775483</v>
      </c>
      <c r="D57" s="9" t="s">
        <v>96</v>
      </c>
      <c r="E57" s="9">
        <v>11458.297500000001</v>
      </c>
      <c r="F57" s="9"/>
    </row>
    <row r="58" spans="1:6" ht="13" x14ac:dyDescent="0.15">
      <c r="A58" s="9">
        <v>1985</v>
      </c>
      <c r="B58" s="38" t="s">
        <v>98</v>
      </c>
      <c r="C58" s="9">
        <v>31235</v>
      </c>
      <c r="D58" s="9" t="s">
        <v>99</v>
      </c>
      <c r="E58" s="9">
        <v>11436.1875</v>
      </c>
      <c r="F58" s="9"/>
    </row>
    <row r="59" spans="1:6" ht="13" x14ac:dyDescent="0.15">
      <c r="A59" s="9">
        <v>1985</v>
      </c>
      <c r="B59" s="38" t="s">
        <v>76</v>
      </c>
      <c r="C59" s="9">
        <v>21344</v>
      </c>
      <c r="D59" s="9" t="s">
        <v>126</v>
      </c>
      <c r="E59" s="9">
        <v>10871.854499999999</v>
      </c>
      <c r="F59" s="9"/>
    </row>
    <row r="60" spans="1:6" ht="13" x14ac:dyDescent="0.15">
      <c r="A60" s="9">
        <v>1985</v>
      </c>
      <c r="B60" s="38" t="s">
        <v>112</v>
      </c>
      <c r="C60" s="9">
        <v>87347</v>
      </c>
      <c r="D60" s="9" t="s">
        <v>113</v>
      </c>
      <c r="E60" s="9">
        <v>10803.050999999999</v>
      </c>
      <c r="F60" s="9"/>
    </row>
    <row r="61" spans="1:6" ht="13" x14ac:dyDescent="0.15">
      <c r="A61" s="9">
        <v>1985</v>
      </c>
      <c r="B61" s="38" t="s">
        <v>63</v>
      </c>
      <c r="C61" s="9">
        <v>764180</v>
      </c>
      <c r="D61" s="9" t="s">
        <v>134</v>
      </c>
      <c r="E61" s="9">
        <v>10547.6446</v>
      </c>
      <c r="F61" s="9"/>
    </row>
    <row r="62" spans="1:6" ht="13" x14ac:dyDescent="0.15">
      <c r="A62" s="9">
        <v>1986</v>
      </c>
      <c r="B62" s="38" t="s">
        <v>87</v>
      </c>
      <c r="C62" s="9">
        <v>51143</v>
      </c>
      <c r="D62" s="9" t="s">
        <v>88</v>
      </c>
      <c r="E62" s="9">
        <v>72710.759999999995</v>
      </c>
      <c r="F62" s="9"/>
    </row>
    <row r="63" spans="1:6" ht="13" x14ac:dyDescent="0.15">
      <c r="A63" s="9">
        <v>1986</v>
      </c>
      <c r="B63" s="38" t="s">
        <v>66</v>
      </c>
      <c r="C63" s="9">
        <v>1467858</v>
      </c>
      <c r="D63" s="9" t="s">
        <v>135</v>
      </c>
      <c r="E63" s="9">
        <v>20932.295999999998</v>
      </c>
      <c r="F63" s="9"/>
    </row>
    <row r="64" spans="1:6" ht="13" x14ac:dyDescent="0.15">
      <c r="A64" s="9">
        <v>1986</v>
      </c>
      <c r="B64" s="38" t="s">
        <v>129</v>
      </c>
      <c r="C64" s="9">
        <v>732713</v>
      </c>
      <c r="D64" s="9" t="s">
        <v>130</v>
      </c>
      <c r="E64" s="9">
        <v>18363.287199999999</v>
      </c>
      <c r="F64" s="9"/>
    </row>
    <row r="65" spans="1:6" ht="13" x14ac:dyDescent="0.15">
      <c r="A65" s="9">
        <v>1986</v>
      </c>
      <c r="B65" s="38" t="s">
        <v>63</v>
      </c>
      <c r="C65" s="9">
        <v>764180</v>
      </c>
      <c r="D65" s="9" t="s">
        <v>134</v>
      </c>
      <c r="E65" s="9">
        <v>17096.043799999999</v>
      </c>
      <c r="F65" s="9"/>
    </row>
    <row r="66" spans="1:6" ht="13" x14ac:dyDescent="0.15">
      <c r="A66" s="9">
        <v>1986</v>
      </c>
      <c r="B66" s="38" t="s">
        <v>115</v>
      </c>
      <c r="C66" s="9">
        <v>67182</v>
      </c>
      <c r="D66" s="9" t="s">
        <v>116</v>
      </c>
      <c r="E66" s="9">
        <v>16400.371500000001</v>
      </c>
      <c r="F66" s="9"/>
    </row>
    <row r="67" spans="1:6" ht="13" x14ac:dyDescent="0.15">
      <c r="A67" s="9">
        <v>1986</v>
      </c>
      <c r="B67" s="38" t="s">
        <v>51</v>
      </c>
      <c r="C67" s="9">
        <v>93410</v>
      </c>
      <c r="D67" s="9" t="s">
        <v>136</v>
      </c>
      <c r="E67" s="9">
        <v>15523.195900000001</v>
      </c>
      <c r="F67" s="9"/>
    </row>
    <row r="68" spans="1:6" ht="13" x14ac:dyDescent="0.15">
      <c r="A68" s="9">
        <v>1986</v>
      </c>
      <c r="B68" s="38" t="s">
        <v>98</v>
      </c>
      <c r="C68" s="9">
        <v>31235</v>
      </c>
      <c r="D68" s="9" t="s">
        <v>99</v>
      </c>
      <c r="E68" s="9">
        <v>15509.25</v>
      </c>
      <c r="F68" s="9"/>
    </row>
    <row r="69" spans="1:6" ht="13" x14ac:dyDescent="0.15">
      <c r="A69" s="9">
        <v>1986</v>
      </c>
      <c r="B69" s="38" t="s">
        <v>137</v>
      </c>
      <c r="C69" s="9">
        <v>37996</v>
      </c>
      <c r="D69" s="9" t="s">
        <v>138</v>
      </c>
      <c r="E69" s="9">
        <v>15097.5</v>
      </c>
      <c r="F69" s="9"/>
    </row>
    <row r="70" spans="1:6" ht="13" x14ac:dyDescent="0.15">
      <c r="A70" s="9">
        <v>1986</v>
      </c>
      <c r="B70" s="38" t="s">
        <v>110</v>
      </c>
      <c r="C70" s="9">
        <v>319256</v>
      </c>
      <c r="D70" s="9" t="s">
        <v>111</v>
      </c>
      <c r="E70" s="9">
        <v>14969.810299999999</v>
      </c>
      <c r="F70" s="9"/>
    </row>
    <row r="71" spans="1:6" ht="13" x14ac:dyDescent="0.15">
      <c r="A71" s="9">
        <v>1986</v>
      </c>
      <c r="B71" s="38" t="s">
        <v>76</v>
      </c>
      <c r="C71" s="9">
        <v>21344</v>
      </c>
      <c r="D71" s="9" t="s">
        <v>126</v>
      </c>
      <c r="E71" s="9">
        <v>14534.165300000001</v>
      </c>
      <c r="F71" s="9"/>
    </row>
    <row r="72" spans="1:6" ht="13" x14ac:dyDescent="0.15">
      <c r="A72" s="9">
        <v>1987</v>
      </c>
      <c r="B72" s="38" t="s">
        <v>87</v>
      </c>
      <c r="C72" s="9">
        <v>51143</v>
      </c>
      <c r="D72" s="9" t="s">
        <v>88</v>
      </c>
      <c r="E72" s="9">
        <v>68959.505999999994</v>
      </c>
      <c r="F72" s="9"/>
    </row>
    <row r="73" spans="1:6" ht="13" x14ac:dyDescent="0.15">
      <c r="A73" s="9">
        <v>1987</v>
      </c>
      <c r="B73" s="38" t="s">
        <v>84</v>
      </c>
      <c r="C73" s="9">
        <v>34088</v>
      </c>
      <c r="D73" s="9" t="s">
        <v>90</v>
      </c>
      <c r="E73" s="9">
        <v>52591.226300000002</v>
      </c>
      <c r="F73" s="9"/>
    </row>
    <row r="74" spans="1:6" ht="13" x14ac:dyDescent="0.15">
      <c r="A74" s="9">
        <v>1987</v>
      </c>
      <c r="B74" s="38" t="s">
        <v>50</v>
      </c>
      <c r="C74" s="9">
        <v>93397</v>
      </c>
      <c r="D74" s="9" t="s">
        <v>139</v>
      </c>
      <c r="E74" s="9">
        <v>17776.745999999999</v>
      </c>
      <c r="F74" s="9"/>
    </row>
    <row r="75" spans="1:6" ht="13" x14ac:dyDescent="0.15">
      <c r="A75" s="9">
        <v>1987</v>
      </c>
      <c r="B75" s="38" t="s">
        <v>103</v>
      </c>
      <c r="C75" s="9">
        <v>80424</v>
      </c>
      <c r="D75" s="9" t="s">
        <v>104</v>
      </c>
      <c r="E75" s="9">
        <v>16564.939999999999</v>
      </c>
      <c r="F75" s="9"/>
    </row>
    <row r="76" spans="1:6" ht="13" x14ac:dyDescent="0.15">
      <c r="A76" s="9">
        <v>1987</v>
      </c>
      <c r="B76" s="38" t="s">
        <v>98</v>
      </c>
      <c r="C76" s="9">
        <v>31235</v>
      </c>
      <c r="D76" s="9" t="s">
        <v>99</v>
      </c>
      <c r="E76" s="9">
        <v>15894.179</v>
      </c>
      <c r="F76" s="9"/>
    </row>
    <row r="77" spans="1:6" ht="13" x14ac:dyDescent="0.15">
      <c r="A77" s="9">
        <v>1987</v>
      </c>
      <c r="B77" s="38" t="s">
        <v>122</v>
      </c>
      <c r="C77" s="9">
        <v>66740</v>
      </c>
      <c r="D77" s="9" t="s">
        <v>123</v>
      </c>
      <c r="E77" s="9">
        <v>14644.8619</v>
      </c>
      <c r="F77" s="9"/>
    </row>
    <row r="78" spans="1:6" ht="13" x14ac:dyDescent="0.15">
      <c r="A78" s="9">
        <v>1987</v>
      </c>
      <c r="B78" s="38" t="s">
        <v>76</v>
      </c>
      <c r="C78" s="9">
        <v>21344</v>
      </c>
      <c r="D78" s="9" t="s">
        <v>126</v>
      </c>
      <c r="E78" s="9">
        <v>14196.0725</v>
      </c>
      <c r="F78" s="9"/>
    </row>
    <row r="79" spans="1:6" ht="13" x14ac:dyDescent="0.15">
      <c r="A79" s="9">
        <v>1987</v>
      </c>
      <c r="B79" s="38" t="s">
        <v>140</v>
      </c>
      <c r="C79" s="9">
        <v>732714</v>
      </c>
      <c r="D79" s="9" t="s">
        <v>141</v>
      </c>
      <c r="E79" s="9">
        <v>12944.319</v>
      </c>
      <c r="F79" s="9"/>
    </row>
    <row r="80" spans="1:6" ht="13" x14ac:dyDescent="0.15">
      <c r="A80" s="9">
        <v>1987</v>
      </c>
      <c r="B80" s="38" t="s">
        <v>71</v>
      </c>
      <c r="C80" s="9">
        <v>732712</v>
      </c>
      <c r="D80" s="9" t="s">
        <v>142</v>
      </c>
      <c r="E80" s="9">
        <v>12876.045</v>
      </c>
      <c r="F80" s="9"/>
    </row>
    <row r="81" spans="1:6" ht="13" x14ac:dyDescent="0.15">
      <c r="A81" s="9">
        <v>1987</v>
      </c>
      <c r="B81" s="38" t="s">
        <v>95</v>
      </c>
      <c r="C81" s="9">
        <v>775483</v>
      </c>
      <c r="D81" s="9" t="s">
        <v>96</v>
      </c>
      <c r="E81" s="9">
        <v>12260.403</v>
      </c>
      <c r="F81" s="9"/>
    </row>
    <row r="82" spans="1:6" ht="13" x14ac:dyDescent="0.15">
      <c r="A82" s="9">
        <v>1988</v>
      </c>
      <c r="B82" s="38" t="s">
        <v>87</v>
      </c>
      <c r="C82" s="9">
        <v>51143</v>
      </c>
      <c r="D82" s="9" t="s">
        <v>88</v>
      </c>
      <c r="E82" s="9">
        <v>71874.684399999998</v>
      </c>
      <c r="F82" s="9"/>
    </row>
    <row r="83" spans="1:6" ht="13" x14ac:dyDescent="0.15">
      <c r="A83" s="9">
        <v>1988</v>
      </c>
      <c r="B83" s="38" t="s">
        <v>84</v>
      </c>
      <c r="C83" s="9">
        <v>34088</v>
      </c>
      <c r="D83" s="9" t="s">
        <v>90</v>
      </c>
      <c r="E83" s="9">
        <v>56703.46</v>
      </c>
      <c r="F83" s="9"/>
    </row>
    <row r="84" spans="1:6" ht="13" x14ac:dyDescent="0.15">
      <c r="A84" s="9">
        <v>1988</v>
      </c>
      <c r="B84" s="38" t="s">
        <v>65</v>
      </c>
      <c r="C84" s="9">
        <v>40545</v>
      </c>
      <c r="D84" s="9" t="s">
        <v>114</v>
      </c>
      <c r="E84" s="9">
        <v>40369.690999999999</v>
      </c>
      <c r="F84" s="9"/>
    </row>
    <row r="85" spans="1:6" ht="13" x14ac:dyDescent="0.15">
      <c r="A85" s="9">
        <v>1988</v>
      </c>
      <c r="B85" s="38" t="s">
        <v>66</v>
      </c>
      <c r="C85" s="9">
        <v>1467858</v>
      </c>
      <c r="D85" s="9" t="s">
        <v>135</v>
      </c>
      <c r="E85" s="9">
        <v>25589.159500000002</v>
      </c>
      <c r="F85" s="9"/>
    </row>
    <row r="86" spans="1:6" ht="13" x14ac:dyDescent="0.15">
      <c r="A86" s="9">
        <v>1988</v>
      </c>
      <c r="B86" s="38" t="s">
        <v>76</v>
      </c>
      <c r="C86" s="9">
        <v>21344</v>
      </c>
      <c r="D86" s="9" t="s">
        <v>126</v>
      </c>
      <c r="E86" s="9">
        <v>15832.4591</v>
      </c>
      <c r="F86" s="9"/>
    </row>
    <row r="87" spans="1:6" ht="13" x14ac:dyDescent="0.15">
      <c r="A87" s="9">
        <v>1988</v>
      </c>
      <c r="B87" s="38" t="s">
        <v>98</v>
      </c>
      <c r="C87" s="9">
        <v>31235</v>
      </c>
      <c r="D87" s="9" t="s">
        <v>99</v>
      </c>
      <c r="E87" s="9">
        <v>14639.1818</v>
      </c>
      <c r="F87" s="9"/>
    </row>
    <row r="88" spans="1:6" ht="13" x14ac:dyDescent="0.15">
      <c r="A88" s="9">
        <v>1988</v>
      </c>
      <c r="B88" s="38" t="s">
        <v>143</v>
      </c>
      <c r="C88" s="9">
        <v>28887</v>
      </c>
      <c r="D88" s="9" t="s">
        <v>144</v>
      </c>
      <c r="E88" s="9">
        <v>14507.5638</v>
      </c>
      <c r="F88" s="9"/>
    </row>
    <row r="89" spans="1:6" ht="13" x14ac:dyDescent="0.15">
      <c r="A89" s="9">
        <v>1988</v>
      </c>
      <c r="B89" s="38" t="s">
        <v>61</v>
      </c>
      <c r="C89" s="9">
        <v>200406</v>
      </c>
      <c r="D89" s="9" t="s">
        <v>121</v>
      </c>
      <c r="E89" s="9">
        <v>14176.2919</v>
      </c>
      <c r="F89" s="9"/>
    </row>
    <row r="90" spans="1:6" ht="13" x14ac:dyDescent="0.15">
      <c r="A90" s="9">
        <v>1988</v>
      </c>
      <c r="B90" s="38" t="s">
        <v>103</v>
      </c>
      <c r="C90" s="9">
        <v>80424</v>
      </c>
      <c r="D90" s="9" t="s">
        <v>104</v>
      </c>
      <c r="E90" s="9">
        <v>13125.865</v>
      </c>
      <c r="F90" s="9"/>
    </row>
    <row r="91" spans="1:6" ht="13" x14ac:dyDescent="0.15">
      <c r="A91" s="9">
        <v>1988</v>
      </c>
      <c r="B91" s="38" t="s">
        <v>145</v>
      </c>
      <c r="C91" s="9">
        <v>732716</v>
      </c>
      <c r="D91" s="9" t="s">
        <v>146</v>
      </c>
      <c r="E91" s="9">
        <v>12933.8771</v>
      </c>
      <c r="F91" s="9"/>
    </row>
    <row r="92" spans="1:6" ht="13" x14ac:dyDescent="0.15">
      <c r="A92" s="9">
        <v>1989</v>
      </c>
      <c r="B92" s="38" t="s">
        <v>84</v>
      </c>
      <c r="C92" s="9">
        <v>34088</v>
      </c>
      <c r="D92" s="9" t="s">
        <v>90</v>
      </c>
      <c r="E92" s="9">
        <v>62514.25</v>
      </c>
      <c r="F92" s="9"/>
    </row>
    <row r="93" spans="1:6" ht="13" x14ac:dyDescent="0.15">
      <c r="A93" s="9">
        <v>1989</v>
      </c>
      <c r="B93" s="38" t="s">
        <v>65</v>
      </c>
      <c r="C93" s="9">
        <v>40545</v>
      </c>
      <c r="D93" s="9" t="s">
        <v>114</v>
      </c>
      <c r="E93" s="9">
        <v>58358.374499999998</v>
      </c>
      <c r="F93" s="9"/>
    </row>
    <row r="94" spans="1:6" ht="13" x14ac:dyDescent="0.15">
      <c r="A94" s="9">
        <v>1989</v>
      </c>
      <c r="B94" s="38" t="s">
        <v>87</v>
      </c>
      <c r="C94" s="9">
        <v>51143</v>
      </c>
      <c r="D94" s="9" t="s">
        <v>88</v>
      </c>
      <c r="E94" s="9">
        <v>54093.637499999997</v>
      </c>
      <c r="F94" s="9"/>
    </row>
    <row r="95" spans="1:6" ht="13" x14ac:dyDescent="0.15">
      <c r="A95" s="9">
        <v>1989</v>
      </c>
      <c r="B95" s="38" t="s">
        <v>63</v>
      </c>
      <c r="C95" s="9">
        <v>764180</v>
      </c>
      <c r="D95" s="9" t="s">
        <v>134</v>
      </c>
      <c r="E95" s="9">
        <v>38650.061300000001</v>
      </c>
      <c r="F95" s="9"/>
    </row>
    <row r="96" spans="1:6" ht="13" x14ac:dyDescent="0.15">
      <c r="A96" s="9">
        <v>1989</v>
      </c>
      <c r="B96" s="38" t="s">
        <v>59</v>
      </c>
      <c r="C96" s="9">
        <v>30554</v>
      </c>
      <c r="D96" s="9" t="s">
        <v>101</v>
      </c>
      <c r="E96" s="9">
        <v>28098.712200000002</v>
      </c>
      <c r="F96" s="9"/>
    </row>
    <row r="97" spans="1:6" ht="13" x14ac:dyDescent="0.15">
      <c r="A97" s="9">
        <v>1989</v>
      </c>
      <c r="B97" s="38" t="s">
        <v>129</v>
      </c>
      <c r="C97" s="9">
        <v>732713</v>
      </c>
      <c r="D97" s="9" t="s">
        <v>130</v>
      </c>
      <c r="E97" s="9">
        <v>27869.8799</v>
      </c>
      <c r="F97" s="9"/>
    </row>
    <row r="98" spans="1:6" ht="13" x14ac:dyDescent="0.15">
      <c r="A98" s="9">
        <v>1989</v>
      </c>
      <c r="B98" s="38" t="s">
        <v>66</v>
      </c>
      <c r="C98" s="9">
        <v>1467858</v>
      </c>
      <c r="D98" s="9" t="s">
        <v>135</v>
      </c>
      <c r="E98" s="9">
        <v>25590.149000000001</v>
      </c>
      <c r="F98" s="9"/>
    </row>
    <row r="99" spans="1:6" ht="13" x14ac:dyDescent="0.15">
      <c r="A99" s="9">
        <v>1989</v>
      </c>
      <c r="B99" s="38" t="s">
        <v>115</v>
      </c>
      <c r="C99" s="9">
        <v>67182</v>
      </c>
      <c r="D99" s="9" t="s">
        <v>116</v>
      </c>
      <c r="E99" s="9">
        <v>25583.251899999999</v>
      </c>
      <c r="F99" s="9"/>
    </row>
    <row r="100" spans="1:6" ht="13" x14ac:dyDescent="0.15">
      <c r="A100" s="9">
        <v>1989</v>
      </c>
      <c r="B100" s="38" t="s">
        <v>145</v>
      </c>
      <c r="C100" s="9">
        <v>732716</v>
      </c>
      <c r="D100" s="9" t="s">
        <v>146</v>
      </c>
      <c r="E100" s="9">
        <v>20996.803800000002</v>
      </c>
      <c r="F100" s="9"/>
    </row>
    <row r="101" spans="1:6" ht="13" x14ac:dyDescent="0.15">
      <c r="A101" s="9">
        <v>1989</v>
      </c>
      <c r="B101" s="38" t="s">
        <v>61</v>
      </c>
      <c r="C101" s="9">
        <v>200406</v>
      </c>
      <c r="D101" s="9" t="s">
        <v>121</v>
      </c>
      <c r="E101" s="9">
        <v>19775.081300000002</v>
      </c>
      <c r="F101" s="9"/>
    </row>
    <row r="102" spans="1:6" ht="13" x14ac:dyDescent="0.15">
      <c r="A102" s="9">
        <v>1990</v>
      </c>
      <c r="B102" s="38" t="s">
        <v>87</v>
      </c>
      <c r="C102" s="9">
        <v>51143</v>
      </c>
      <c r="D102" s="9" t="s">
        <v>88</v>
      </c>
      <c r="E102" s="9">
        <v>64567.182999999997</v>
      </c>
      <c r="F102" s="9"/>
    </row>
    <row r="103" spans="1:6" ht="13" x14ac:dyDescent="0.15">
      <c r="A103" s="9">
        <v>1990</v>
      </c>
      <c r="B103" s="38" t="s">
        <v>84</v>
      </c>
      <c r="C103" s="9">
        <v>34088</v>
      </c>
      <c r="D103" s="9" t="s">
        <v>90</v>
      </c>
      <c r="E103" s="9">
        <v>64449.036</v>
      </c>
      <c r="F103" s="9"/>
    </row>
    <row r="104" spans="1:6" ht="13" x14ac:dyDescent="0.15">
      <c r="A104" s="9">
        <v>1990</v>
      </c>
      <c r="B104" s="38" t="s">
        <v>65</v>
      </c>
      <c r="C104" s="9">
        <v>40545</v>
      </c>
      <c r="D104" s="9" t="s">
        <v>114</v>
      </c>
      <c r="E104" s="9">
        <v>50095.26</v>
      </c>
      <c r="F104" s="9"/>
    </row>
    <row r="105" spans="1:6" ht="13" x14ac:dyDescent="0.15">
      <c r="A105" s="9">
        <v>1990</v>
      </c>
      <c r="B105" s="38" t="s">
        <v>63</v>
      </c>
      <c r="C105" s="9">
        <v>764180</v>
      </c>
      <c r="D105" s="9" t="s">
        <v>134</v>
      </c>
      <c r="E105" s="9">
        <v>47931.833299999998</v>
      </c>
      <c r="F105" s="9"/>
    </row>
    <row r="106" spans="1:6" ht="13" x14ac:dyDescent="0.15">
      <c r="A106" s="9">
        <v>1990</v>
      </c>
      <c r="B106" s="38" t="s">
        <v>103</v>
      </c>
      <c r="C106" s="9">
        <v>80424</v>
      </c>
      <c r="D106" s="9" t="s">
        <v>104</v>
      </c>
      <c r="E106" s="9">
        <v>30170.864699999998</v>
      </c>
      <c r="F106" s="9"/>
    </row>
    <row r="107" spans="1:6" ht="13" x14ac:dyDescent="0.15">
      <c r="A107" s="9">
        <v>1990</v>
      </c>
      <c r="B107" s="38" t="s">
        <v>129</v>
      </c>
      <c r="C107" s="9">
        <v>732713</v>
      </c>
      <c r="D107" s="9" t="s">
        <v>130</v>
      </c>
      <c r="E107" s="9">
        <v>26387.967000000001</v>
      </c>
      <c r="F107" s="9"/>
    </row>
    <row r="108" spans="1:6" ht="13" x14ac:dyDescent="0.15">
      <c r="A108" s="9">
        <v>1990</v>
      </c>
      <c r="B108" s="38" t="s">
        <v>115</v>
      </c>
      <c r="C108" s="9">
        <v>67182</v>
      </c>
      <c r="D108" s="9" t="s">
        <v>116</v>
      </c>
      <c r="E108" s="9">
        <v>23262.581999999999</v>
      </c>
      <c r="F108" s="9"/>
    </row>
    <row r="109" spans="1:6" ht="13" x14ac:dyDescent="0.15">
      <c r="A109" s="9">
        <v>1990</v>
      </c>
      <c r="B109" s="38" t="s">
        <v>147</v>
      </c>
      <c r="C109" s="9">
        <v>40858</v>
      </c>
      <c r="D109" s="9" t="s">
        <v>148</v>
      </c>
      <c r="E109" s="9">
        <v>19579.716</v>
      </c>
      <c r="F109" s="9"/>
    </row>
    <row r="110" spans="1:6" ht="13" x14ac:dyDescent="0.15">
      <c r="A110" s="9">
        <v>1990</v>
      </c>
      <c r="B110" s="38" t="s">
        <v>149</v>
      </c>
      <c r="C110" s="9">
        <v>1800</v>
      </c>
      <c r="D110" s="9" t="s">
        <v>150</v>
      </c>
      <c r="E110" s="9">
        <v>19311.345000000001</v>
      </c>
      <c r="F110" s="9"/>
    </row>
    <row r="111" spans="1:6" ht="13" x14ac:dyDescent="0.15">
      <c r="A111" s="9">
        <v>1990</v>
      </c>
      <c r="B111" s="38" t="s">
        <v>145</v>
      </c>
      <c r="C111" s="9">
        <v>732716</v>
      </c>
      <c r="D111" s="9" t="s">
        <v>146</v>
      </c>
      <c r="E111" s="9">
        <v>18075.519799999998</v>
      </c>
      <c r="F111" s="9"/>
    </row>
    <row r="112" spans="1:6" ht="13" x14ac:dyDescent="0.15">
      <c r="A112" s="9">
        <v>1991</v>
      </c>
      <c r="B112" s="38" t="s">
        <v>84</v>
      </c>
      <c r="C112" s="9">
        <v>34088</v>
      </c>
      <c r="D112" s="9" t="s">
        <v>90</v>
      </c>
      <c r="E112" s="9">
        <v>75605.410799999998</v>
      </c>
      <c r="F112" s="9"/>
    </row>
    <row r="113" spans="1:6" ht="13" x14ac:dyDescent="0.15">
      <c r="A113" s="9">
        <v>1991</v>
      </c>
      <c r="B113" s="38" t="s">
        <v>63</v>
      </c>
      <c r="C113" s="9">
        <v>764180</v>
      </c>
      <c r="D113" s="9" t="s">
        <v>134</v>
      </c>
      <c r="E113" s="9">
        <v>73818.042799999996</v>
      </c>
      <c r="F113" s="9"/>
    </row>
    <row r="114" spans="1:6" ht="13" x14ac:dyDescent="0.15">
      <c r="A114" s="9">
        <v>1991</v>
      </c>
      <c r="B114" s="38" t="s">
        <v>87</v>
      </c>
      <c r="C114" s="9">
        <v>51143</v>
      </c>
      <c r="D114" s="9" t="s">
        <v>88</v>
      </c>
      <c r="E114" s="9">
        <v>50820.601999999999</v>
      </c>
      <c r="F114" s="9"/>
    </row>
    <row r="115" spans="1:6" ht="13" x14ac:dyDescent="0.15">
      <c r="A115" s="9">
        <v>1991</v>
      </c>
      <c r="B115" s="38" t="s">
        <v>61</v>
      </c>
      <c r="C115" s="9">
        <v>200406</v>
      </c>
      <c r="D115" s="9" t="s">
        <v>121</v>
      </c>
      <c r="E115" s="9">
        <v>38147.506999999998</v>
      </c>
      <c r="F115" s="9"/>
    </row>
    <row r="116" spans="1:6" ht="13" x14ac:dyDescent="0.15">
      <c r="A116" s="9">
        <v>1991</v>
      </c>
      <c r="B116" s="38" t="s">
        <v>59</v>
      </c>
      <c r="C116" s="9">
        <v>30554</v>
      </c>
      <c r="D116" s="9" t="s">
        <v>151</v>
      </c>
      <c r="E116" s="9">
        <v>31296.658200000002</v>
      </c>
      <c r="F116" s="9"/>
    </row>
    <row r="117" spans="1:6" ht="13" x14ac:dyDescent="0.15">
      <c r="A117" s="9">
        <v>1991</v>
      </c>
      <c r="B117" s="38" t="s">
        <v>147</v>
      </c>
      <c r="C117" s="9">
        <v>40858</v>
      </c>
      <c r="D117" s="9" t="s">
        <v>148</v>
      </c>
      <c r="E117" s="9">
        <v>30778.404900000001</v>
      </c>
      <c r="F117" s="9"/>
    </row>
    <row r="118" spans="1:6" ht="13" x14ac:dyDescent="0.15">
      <c r="A118" s="9">
        <v>1991</v>
      </c>
      <c r="B118" s="38" t="s">
        <v>149</v>
      </c>
      <c r="C118" s="9">
        <v>1800</v>
      </c>
      <c r="D118" s="9" t="s">
        <v>150</v>
      </c>
      <c r="E118" s="9">
        <v>29290.126899999999</v>
      </c>
      <c r="F118" s="9"/>
    </row>
    <row r="119" spans="1:6" ht="13" x14ac:dyDescent="0.15">
      <c r="A119" s="9">
        <v>1991</v>
      </c>
      <c r="B119" s="38" t="s">
        <v>152</v>
      </c>
      <c r="C119" s="9">
        <v>78003</v>
      </c>
      <c r="D119" s="9" t="s">
        <v>153</v>
      </c>
      <c r="E119" s="9">
        <v>27690.348000000002</v>
      </c>
      <c r="F119" s="9"/>
    </row>
    <row r="120" spans="1:6" ht="13" x14ac:dyDescent="0.15">
      <c r="A120" s="9">
        <v>1991</v>
      </c>
      <c r="B120" s="38" t="s">
        <v>115</v>
      </c>
      <c r="C120" s="9">
        <v>67182</v>
      </c>
      <c r="D120" s="9" t="s">
        <v>116</v>
      </c>
      <c r="E120" s="9">
        <v>27034.680400000001</v>
      </c>
      <c r="F120" s="9"/>
    </row>
    <row r="121" spans="1:6" ht="13" x14ac:dyDescent="0.15">
      <c r="A121" s="9">
        <v>1991</v>
      </c>
      <c r="B121" s="38" t="s">
        <v>103</v>
      </c>
      <c r="C121" s="9">
        <v>80424</v>
      </c>
      <c r="D121" s="9" t="s">
        <v>104</v>
      </c>
      <c r="E121" s="9">
        <v>26159.636399999999</v>
      </c>
      <c r="F121" s="9"/>
    </row>
    <row r="122" spans="1:6" ht="13" x14ac:dyDescent="0.15">
      <c r="A122" s="9">
        <v>1992</v>
      </c>
      <c r="B122" s="38" t="s">
        <v>84</v>
      </c>
      <c r="C122" s="9">
        <v>34088</v>
      </c>
      <c r="D122" s="9" t="s">
        <v>90</v>
      </c>
      <c r="E122" s="9">
        <v>75917.25</v>
      </c>
      <c r="F122" s="9"/>
    </row>
    <row r="123" spans="1:6" ht="13" x14ac:dyDescent="0.15">
      <c r="A123" s="9">
        <v>1992</v>
      </c>
      <c r="B123" s="38" t="s">
        <v>63</v>
      </c>
      <c r="C123" s="9">
        <v>764180</v>
      </c>
      <c r="D123" s="9" t="s">
        <v>134</v>
      </c>
      <c r="E123" s="9">
        <v>68853.883600000001</v>
      </c>
      <c r="F123" s="9"/>
    </row>
    <row r="124" spans="1:6" ht="13" x14ac:dyDescent="0.15">
      <c r="A124" s="9">
        <v>1992</v>
      </c>
      <c r="B124" s="38" t="s">
        <v>59</v>
      </c>
      <c r="C124" s="9">
        <v>30554</v>
      </c>
      <c r="D124" s="9" t="s">
        <v>151</v>
      </c>
      <c r="E124" s="9">
        <v>31809.752</v>
      </c>
      <c r="F124" s="9"/>
    </row>
    <row r="125" spans="1:6" ht="13" x14ac:dyDescent="0.15">
      <c r="A125" s="9">
        <v>1992</v>
      </c>
      <c r="B125" s="38" t="s">
        <v>103</v>
      </c>
      <c r="C125" s="9">
        <v>80424</v>
      </c>
      <c r="D125" s="9" t="s">
        <v>104</v>
      </c>
      <c r="E125" s="9">
        <v>31224.524000000001</v>
      </c>
      <c r="F125" s="9"/>
    </row>
    <row r="126" spans="1:6" ht="13" x14ac:dyDescent="0.15">
      <c r="A126" s="9">
        <v>1992</v>
      </c>
      <c r="B126" s="38" t="s">
        <v>87</v>
      </c>
      <c r="C126" s="9">
        <v>51143</v>
      </c>
      <c r="D126" s="9" t="s">
        <v>88</v>
      </c>
      <c r="E126" s="9">
        <v>28786.088500000002</v>
      </c>
      <c r="F126" s="9"/>
    </row>
    <row r="127" spans="1:6" ht="13" x14ac:dyDescent="0.15">
      <c r="A127" s="9">
        <v>1992</v>
      </c>
      <c r="B127" s="38" t="s">
        <v>149</v>
      </c>
      <c r="C127" s="9">
        <v>1800</v>
      </c>
      <c r="D127" s="9" t="s">
        <v>150</v>
      </c>
      <c r="E127" s="9">
        <v>25395.0795</v>
      </c>
      <c r="F127" s="9"/>
    </row>
    <row r="128" spans="1:6" ht="13" x14ac:dyDescent="0.15">
      <c r="A128" s="9">
        <v>1992</v>
      </c>
      <c r="B128" s="38" t="s">
        <v>115</v>
      </c>
      <c r="C128" s="9">
        <v>67182</v>
      </c>
      <c r="D128" s="9" t="s">
        <v>154</v>
      </c>
      <c r="E128" s="9">
        <v>25175.26</v>
      </c>
      <c r="F128" s="9"/>
    </row>
    <row r="129" spans="1:6" ht="13" x14ac:dyDescent="0.15">
      <c r="A129" s="9">
        <v>1992</v>
      </c>
      <c r="B129" s="38" t="s">
        <v>152</v>
      </c>
      <c r="C129" s="9">
        <v>78003</v>
      </c>
      <c r="D129" s="9" t="s">
        <v>153</v>
      </c>
      <c r="E129" s="9">
        <v>23572.7225</v>
      </c>
      <c r="F129" s="9"/>
    </row>
    <row r="130" spans="1:6" ht="13" x14ac:dyDescent="0.15">
      <c r="A130" s="9">
        <v>1992</v>
      </c>
      <c r="B130" s="38" t="s">
        <v>145</v>
      </c>
      <c r="C130" s="9">
        <v>732716</v>
      </c>
      <c r="D130" s="9" t="s">
        <v>146</v>
      </c>
      <c r="E130" s="9">
        <v>17975.9575</v>
      </c>
      <c r="F130" s="9"/>
    </row>
    <row r="131" spans="1:6" ht="13" x14ac:dyDescent="0.15">
      <c r="A131" s="9">
        <v>1992</v>
      </c>
      <c r="B131" s="38" t="s">
        <v>140</v>
      </c>
      <c r="C131" s="9">
        <v>732714</v>
      </c>
      <c r="D131" s="9" t="s">
        <v>141</v>
      </c>
      <c r="E131" s="9">
        <v>17347.363000000001</v>
      </c>
      <c r="F131" s="9"/>
    </row>
    <row r="132" spans="1:6" ht="13" x14ac:dyDescent="0.15">
      <c r="A132" s="9">
        <v>1993</v>
      </c>
      <c r="B132" s="38" t="s">
        <v>84</v>
      </c>
      <c r="C132" s="9">
        <v>34088</v>
      </c>
      <c r="D132" s="9" t="s">
        <v>90</v>
      </c>
      <c r="E132" s="9">
        <v>78401.25</v>
      </c>
      <c r="F132" s="9"/>
    </row>
    <row r="133" spans="1:6" ht="13" x14ac:dyDescent="0.15">
      <c r="A133" s="9">
        <v>1993</v>
      </c>
      <c r="B133" s="38" t="s">
        <v>103</v>
      </c>
      <c r="C133" s="9">
        <v>80424</v>
      </c>
      <c r="D133" s="9" t="s">
        <v>104</v>
      </c>
      <c r="E133" s="9">
        <v>35451.207999999999</v>
      </c>
      <c r="F133" s="9"/>
    </row>
    <row r="134" spans="1:6" ht="13" x14ac:dyDescent="0.15">
      <c r="A134" s="9">
        <v>1993</v>
      </c>
      <c r="B134" s="38" t="s">
        <v>87</v>
      </c>
      <c r="C134" s="9">
        <v>51143</v>
      </c>
      <c r="D134" s="9" t="s">
        <v>88</v>
      </c>
      <c r="E134" s="9">
        <v>32848.309000000001</v>
      </c>
      <c r="F134" s="9"/>
    </row>
    <row r="135" spans="1:6" ht="13" x14ac:dyDescent="0.15">
      <c r="A135" s="9">
        <v>1993</v>
      </c>
      <c r="B135" s="38" t="s">
        <v>61</v>
      </c>
      <c r="C135" s="9">
        <v>200406</v>
      </c>
      <c r="D135" s="9" t="s">
        <v>121</v>
      </c>
      <c r="E135" s="9">
        <v>28853.772400000002</v>
      </c>
      <c r="F135" s="9"/>
    </row>
    <row r="136" spans="1:6" ht="13" x14ac:dyDescent="0.15">
      <c r="A136" s="9">
        <v>1993</v>
      </c>
      <c r="B136" s="38" t="s">
        <v>155</v>
      </c>
      <c r="C136" s="9">
        <v>5272</v>
      </c>
      <c r="D136" s="9" t="s">
        <v>156</v>
      </c>
      <c r="E136" s="9">
        <v>27871.857</v>
      </c>
      <c r="F136" s="9"/>
    </row>
    <row r="137" spans="1:6" ht="13" x14ac:dyDescent="0.15">
      <c r="A137" s="9">
        <v>1993</v>
      </c>
      <c r="B137" s="38" t="s">
        <v>145</v>
      </c>
      <c r="C137" s="9">
        <v>732716</v>
      </c>
      <c r="D137" s="9" t="s">
        <v>146</v>
      </c>
      <c r="E137" s="9">
        <v>22950.950799999999</v>
      </c>
      <c r="F137" s="9"/>
    </row>
    <row r="138" spans="1:6" ht="13" x14ac:dyDescent="0.15">
      <c r="A138" s="9">
        <v>1993</v>
      </c>
      <c r="B138" s="38" t="s">
        <v>157</v>
      </c>
      <c r="C138" s="9">
        <v>732715</v>
      </c>
      <c r="D138" s="9" t="s">
        <v>158</v>
      </c>
      <c r="E138" s="9">
        <v>20977.463500000002</v>
      </c>
      <c r="F138" s="9"/>
    </row>
    <row r="139" spans="1:6" ht="13" x14ac:dyDescent="0.15">
      <c r="A139" s="9">
        <v>1993</v>
      </c>
      <c r="B139" s="38" t="s">
        <v>159</v>
      </c>
      <c r="C139" s="9">
        <v>791269</v>
      </c>
      <c r="D139" s="9" t="s">
        <v>160</v>
      </c>
      <c r="E139" s="9">
        <v>18836.016</v>
      </c>
      <c r="F139" s="9"/>
    </row>
    <row r="140" spans="1:6" ht="13" x14ac:dyDescent="0.15">
      <c r="A140" s="9">
        <v>1993</v>
      </c>
      <c r="B140" s="38" t="s">
        <v>98</v>
      </c>
      <c r="C140" s="9">
        <v>31235</v>
      </c>
      <c r="D140" s="9" t="s">
        <v>99</v>
      </c>
      <c r="E140" s="9">
        <v>18594.337500000001</v>
      </c>
      <c r="F140" s="9"/>
    </row>
    <row r="141" spans="1:6" ht="13" x14ac:dyDescent="0.15">
      <c r="A141" s="9">
        <v>1993</v>
      </c>
      <c r="B141" s="38" t="s">
        <v>95</v>
      </c>
      <c r="C141" s="9">
        <v>775483</v>
      </c>
      <c r="D141" s="9" t="s">
        <v>96</v>
      </c>
      <c r="E141" s="9">
        <v>16835.158500000001</v>
      </c>
      <c r="F141" s="9"/>
    </row>
    <row r="142" spans="1:6" ht="13" x14ac:dyDescent="0.15">
      <c r="A142" s="9">
        <v>1994</v>
      </c>
      <c r="B142" s="38" t="s">
        <v>84</v>
      </c>
      <c r="C142" s="9">
        <v>34088</v>
      </c>
      <c r="D142" s="9" t="s">
        <v>90</v>
      </c>
      <c r="E142" s="9">
        <v>75451.5</v>
      </c>
      <c r="F142" s="9"/>
    </row>
    <row r="143" spans="1:6" ht="13" x14ac:dyDescent="0.15">
      <c r="A143" s="9">
        <v>1994</v>
      </c>
      <c r="B143" s="38" t="s">
        <v>75</v>
      </c>
      <c r="C143" s="9">
        <v>310158</v>
      </c>
      <c r="D143" s="9" t="s">
        <v>161</v>
      </c>
      <c r="E143" s="9">
        <v>47573.366300000002</v>
      </c>
      <c r="F143" s="9"/>
    </row>
    <row r="144" spans="1:6" ht="13" x14ac:dyDescent="0.15">
      <c r="A144" s="9">
        <v>1994</v>
      </c>
      <c r="B144" s="38" t="s">
        <v>59</v>
      </c>
      <c r="C144" s="9">
        <v>30554</v>
      </c>
      <c r="D144" s="9" t="s">
        <v>151</v>
      </c>
      <c r="E144" s="9">
        <v>38221.405599999998</v>
      </c>
      <c r="F144" s="9"/>
    </row>
    <row r="145" spans="1:6" ht="13" x14ac:dyDescent="0.15">
      <c r="A145" s="9">
        <v>1994</v>
      </c>
      <c r="B145" s="38" t="s">
        <v>103</v>
      </c>
      <c r="C145" s="9">
        <v>80424</v>
      </c>
      <c r="D145" s="9" t="s">
        <v>104</v>
      </c>
      <c r="E145" s="9">
        <v>36527.074500000002</v>
      </c>
      <c r="F145" s="9"/>
    </row>
    <row r="146" spans="1:6" ht="13" x14ac:dyDescent="0.15">
      <c r="A146" s="9">
        <v>1994</v>
      </c>
      <c r="B146" s="38" t="s">
        <v>61</v>
      </c>
      <c r="C146" s="9">
        <v>200406</v>
      </c>
      <c r="D146" s="9" t="s">
        <v>121</v>
      </c>
      <c r="E146" s="9">
        <v>35204.797500000001</v>
      </c>
      <c r="F146" s="9"/>
    </row>
    <row r="147" spans="1:6" ht="13" x14ac:dyDescent="0.15">
      <c r="A147" s="9">
        <v>1994</v>
      </c>
      <c r="B147" s="38" t="s">
        <v>115</v>
      </c>
      <c r="C147" s="9">
        <v>67182</v>
      </c>
      <c r="D147" s="9" t="s">
        <v>116</v>
      </c>
      <c r="E147" s="9">
        <v>33361.904799999997</v>
      </c>
      <c r="F147" s="9"/>
    </row>
    <row r="148" spans="1:6" ht="13" x14ac:dyDescent="0.15">
      <c r="A148" s="9">
        <v>1994</v>
      </c>
      <c r="B148" s="38" t="s">
        <v>80</v>
      </c>
      <c r="C148" s="9">
        <v>14272</v>
      </c>
      <c r="D148" s="9" t="s">
        <v>162</v>
      </c>
      <c r="E148" s="9">
        <v>29359.177299999999</v>
      </c>
      <c r="F148" s="9"/>
    </row>
    <row r="149" spans="1:6" ht="13" x14ac:dyDescent="0.15">
      <c r="A149" s="9">
        <v>1994</v>
      </c>
      <c r="B149" s="38" t="s">
        <v>137</v>
      </c>
      <c r="C149" s="9">
        <v>37996</v>
      </c>
      <c r="D149" s="9" t="s">
        <v>138</v>
      </c>
      <c r="E149" s="9">
        <v>28516.125</v>
      </c>
      <c r="F149" s="9"/>
    </row>
    <row r="150" spans="1:6" ht="13" x14ac:dyDescent="0.15">
      <c r="A150" s="9">
        <v>1994</v>
      </c>
      <c r="B150" s="38" t="s">
        <v>152</v>
      </c>
      <c r="C150" s="9">
        <v>78003</v>
      </c>
      <c r="D150" s="9" t="s">
        <v>153</v>
      </c>
      <c r="E150" s="9">
        <v>24273.958500000001</v>
      </c>
      <c r="F150" s="9"/>
    </row>
    <row r="151" spans="1:6" ht="13" x14ac:dyDescent="0.15">
      <c r="A151" s="9">
        <v>1994</v>
      </c>
      <c r="B151" s="38" t="s">
        <v>163</v>
      </c>
      <c r="C151" s="9">
        <v>1067983</v>
      </c>
      <c r="D151" s="9" t="s">
        <v>164</v>
      </c>
      <c r="E151" s="9">
        <v>24031.200000000001</v>
      </c>
      <c r="F151" s="9"/>
    </row>
    <row r="152" spans="1:6" ht="13" x14ac:dyDescent="0.15">
      <c r="A152" s="9">
        <v>1995</v>
      </c>
      <c r="B152" s="38" t="s">
        <v>103</v>
      </c>
      <c r="C152" s="9">
        <v>80424</v>
      </c>
      <c r="D152" s="9" t="s">
        <v>104</v>
      </c>
      <c r="E152" s="9">
        <v>49347.506300000001</v>
      </c>
      <c r="F152" s="9"/>
    </row>
    <row r="153" spans="1:6" ht="13" x14ac:dyDescent="0.15">
      <c r="A153" s="9">
        <v>1995</v>
      </c>
      <c r="B153" s="38" t="s">
        <v>165</v>
      </c>
      <c r="C153" s="9">
        <v>723125</v>
      </c>
      <c r="D153" s="9" t="s">
        <v>166</v>
      </c>
      <c r="E153" s="9">
        <v>15867</v>
      </c>
      <c r="F153" s="9"/>
    </row>
    <row r="154" spans="1:6" ht="13" x14ac:dyDescent="0.15">
      <c r="A154" s="9">
        <v>1995</v>
      </c>
      <c r="B154" s="38" t="s">
        <v>167</v>
      </c>
      <c r="C154" s="9">
        <v>23666</v>
      </c>
      <c r="D154" s="9" t="s">
        <v>168</v>
      </c>
      <c r="E154" s="9">
        <v>13698.696</v>
      </c>
      <c r="F154" s="9"/>
    </row>
    <row r="155" spans="1:6" ht="13" x14ac:dyDescent="0.15">
      <c r="A155" s="9">
        <v>1995</v>
      </c>
      <c r="B155" s="38" t="s">
        <v>169</v>
      </c>
      <c r="C155" s="9">
        <v>16732</v>
      </c>
      <c r="D155" s="9" t="s">
        <v>170</v>
      </c>
      <c r="E155" s="9">
        <v>11640.75</v>
      </c>
      <c r="F155" s="9"/>
    </row>
    <row r="156" spans="1:6" ht="13" x14ac:dyDescent="0.15">
      <c r="A156" s="9">
        <v>1995</v>
      </c>
      <c r="B156" s="38" t="s">
        <v>171</v>
      </c>
      <c r="C156" s="9">
        <v>1166126</v>
      </c>
      <c r="D156" s="9" t="s">
        <v>172</v>
      </c>
      <c r="E156" s="9">
        <v>10944.3344</v>
      </c>
      <c r="F156" s="9"/>
    </row>
    <row r="157" spans="1:6" ht="13" x14ac:dyDescent="0.15">
      <c r="A157" s="9">
        <v>1995</v>
      </c>
      <c r="B157" s="38" t="s">
        <v>173</v>
      </c>
      <c r="C157" s="9">
        <v>3333</v>
      </c>
      <c r="D157" s="9" t="s">
        <v>174</v>
      </c>
      <c r="E157" s="9">
        <v>8533.7561299999998</v>
      </c>
      <c r="F157" s="9"/>
    </row>
    <row r="158" spans="1:6" ht="13" x14ac:dyDescent="0.15">
      <c r="A158" s="9">
        <v>1995</v>
      </c>
      <c r="B158" s="38" t="s">
        <v>175</v>
      </c>
      <c r="C158" s="9">
        <v>24741</v>
      </c>
      <c r="D158" s="9" t="s">
        <v>176</v>
      </c>
      <c r="E158" s="9">
        <v>7353.6</v>
      </c>
      <c r="F158" s="9"/>
    </row>
    <row r="159" spans="1:6" ht="13" x14ac:dyDescent="0.15">
      <c r="A159" s="9">
        <v>1995</v>
      </c>
      <c r="B159" s="38" t="s">
        <v>177</v>
      </c>
      <c r="C159" s="9">
        <v>39911</v>
      </c>
      <c r="D159" s="9" t="s">
        <v>178</v>
      </c>
      <c r="E159" s="9">
        <v>6780.0622499999999</v>
      </c>
      <c r="F159" s="9"/>
    </row>
    <row r="160" spans="1:6" ht="13" x14ac:dyDescent="0.15">
      <c r="A160" s="9">
        <v>1995</v>
      </c>
      <c r="B160" s="38" t="s">
        <v>179</v>
      </c>
      <c r="C160" s="9">
        <v>701985</v>
      </c>
      <c r="D160" s="9" t="s">
        <v>180</v>
      </c>
      <c r="E160" s="9">
        <v>5952.3805000000002</v>
      </c>
      <c r="F160" s="9"/>
    </row>
    <row r="161" spans="1:6" ht="13" x14ac:dyDescent="0.15">
      <c r="A161" s="9">
        <v>1995</v>
      </c>
      <c r="B161" s="38" t="s">
        <v>181</v>
      </c>
      <c r="C161" s="9">
        <v>81870</v>
      </c>
      <c r="D161" s="9" t="s">
        <v>182</v>
      </c>
      <c r="E161" s="9">
        <v>5887.1028800000004</v>
      </c>
      <c r="F161"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Project Introduction</vt:lpstr>
      <vt:lpstr>Mergent</vt:lpstr>
      <vt:lpstr>Missed companies from Mergent</vt:lpstr>
      <vt:lpstr>Not parsed companies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2021-06-04T06:21:27Z</dcterms:modified>
</cp:coreProperties>
</file>