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BoxDrive\Box\Science\Fisheries\Projects\Epigenetic Aging\github\Epigenetic_aging_haddock\data\01_QC\"/>
    </mc:Choice>
  </mc:AlternateContent>
  <xr:revisionPtr revIDLastSave="0" documentId="13_ncr:1_{D14E675C-6290-44E9-8AF4-26F003583EF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<sst xmlns="http://schemas.openxmlformats.org/spreadsheetml/2006/main" count="152" uniqueCount="152">
  <si>
    <t>Sample Name</t>
  </si>
  <si>
    <t>Mae-265_S1_R1_001_val_1</t>
  </si>
  <si>
    <t>Mae-271_S2_R1_001_val_1</t>
  </si>
  <si>
    <t>Mae-275_S3_R1_001_val_1</t>
  </si>
  <si>
    <t>Mae-282_S4_R1_001_val_1</t>
  </si>
  <si>
    <t>Mae-284_S5_R1_001_val_1</t>
  </si>
  <si>
    <t>Mae-286_S6_R1_001_val_1</t>
  </si>
  <si>
    <t>Mae-288_S7_R1_001_val_1</t>
  </si>
  <si>
    <t>Mae-292_S8_R1_001_val_1</t>
  </si>
  <si>
    <t>Mae-299_S9_R1_001_val_1</t>
  </si>
  <si>
    <t>Mae-300_S10_R1_001_val_1</t>
  </si>
  <si>
    <t>Mae-303_S11_R1_001_val_1</t>
  </si>
  <si>
    <t>Mae-304_S12_R1_001_val_1</t>
  </si>
  <si>
    <t>Mae-324_S13_R1_001_val_1</t>
  </si>
  <si>
    <t>Mae-325_S14_R1_001_val_1</t>
  </si>
  <si>
    <t>Mae-331_S15_R1_001_val_1</t>
  </si>
  <si>
    <t>Mae-332_S16_R1_001_val_1</t>
  </si>
  <si>
    <t>Mae-334_S17_R1_001_val_1</t>
  </si>
  <si>
    <t>Mae-337_S18_R1_001_val_1</t>
  </si>
  <si>
    <t>Mae-340_S19_R1_001_val_1</t>
  </si>
  <si>
    <t>Mae-346_S20_R1_001_val_1</t>
  </si>
  <si>
    <t>Mae-348_S21_R1_001_val_1</t>
  </si>
  <si>
    <t>Mae-351_S22_R1_001_val_1</t>
  </si>
  <si>
    <t>Mae-355_S23_R1_001_val_1</t>
  </si>
  <si>
    <t>Mae-358_S24_R1_001_val_1</t>
  </si>
  <si>
    <t>Mae-363_S25_R1_001_val_1</t>
  </si>
  <si>
    <t>Mae-364_S26_R1_001_val_1</t>
  </si>
  <si>
    <t>Mae-366_S27_R1_001_val_1</t>
  </si>
  <si>
    <t>Mae-374_S28_R1_001_val_1</t>
  </si>
  <si>
    <t>Mae-377_S29_R1_001_val_1</t>
  </si>
  <si>
    <t>Mae-379_S71_R1_001_val_1</t>
  </si>
  <si>
    <t>Mae-381_S30_R1_001_val_1</t>
  </si>
  <si>
    <t>Mae-384_S72_R1_001_val_1</t>
  </si>
  <si>
    <t>Mae-386_S31_R1_001_val_1</t>
  </si>
  <si>
    <t>Mae-394_S32_R1_001_val_1</t>
  </si>
  <si>
    <t>Mae-398_S33_R1_001_val_1</t>
  </si>
  <si>
    <t>Mae-404_S34_R1_001_val_1</t>
  </si>
  <si>
    <t>Mae-407_S35_R1_001_val_1</t>
  </si>
  <si>
    <t>Mae-409_S36_R1_001_val_1</t>
  </si>
  <si>
    <t>Mae-412_S37_R1_001_val_1</t>
  </si>
  <si>
    <t>Mae-418_S38_R1_001_val_1</t>
  </si>
  <si>
    <t>Mae-423_S39_R1_001_val_1</t>
  </si>
  <si>
    <t>Mae-426_S40_R1_001_val_1</t>
  </si>
  <si>
    <t>Mae-430_S51_R1_001_val_1</t>
  </si>
  <si>
    <t>Mae-431_S41_R1_001_val_1</t>
  </si>
  <si>
    <t>Mae-435_S42_R1_001_val_1</t>
  </si>
  <si>
    <t>Mae-438_S43_R1_001_val_1</t>
  </si>
  <si>
    <t>Mae-443_S44_R1_001_val_1</t>
  </si>
  <si>
    <t>Mae-447_S45_R1_001_val_1</t>
  </si>
  <si>
    <t>Mae-450_S46_R1_001_val_1</t>
  </si>
  <si>
    <t>Mae-451_S47_R1_001_val_1</t>
  </si>
  <si>
    <t>Mae-456_S48_R1_001_val_1</t>
  </si>
  <si>
    <t>Mae-458_S49_R1_001_val_1</t>
  </si>
  <si>
    <t>Mae-459_S50_R1_001_val_1</t>
  </si>
  <si>
    <t>Mae-466_S52_R1_001_val_1</t>
  </si>
  <si>
    <t>Mae-472_S53_R1_001_val_1</t>
  </si>
  <si>
    <t>Mae-473_S54_R1_001_val_1</t>
  </si>
  <si>
    <t>Mae-479_S55_R1_001_val_1</t>
  </si>
  <si>
    <t>Mae-482_S56_R1_001_val_1</t>
  </si>
  <si>
    <t>Mae-486_S57_R1_001_val_1</t>
  </si>
  <si>
    <t>Mae-494_S58_R1_001_val_1</t>
  </si>
  <si>
    <t>Mae-500_S59_R1_001_val_1</t>
  </si>
  <si>
    <t>Mae-504_S60_R1_001_val_1</t>
  </si>
  <si>
    <t>Mae-508_S61_R1_001_val_1</t>
  </si>
  <si>
    <t>Mae-510_S62_R1_001_val_1</t>
  </si>
  <si>
    <t>Mae-511_S63_R1_001_val_1</t>
  </si>
  <si>
    <t>Mae-517_S64_R1_001_val_1</t>
  </si>
  <si>
    <t>Mae-518_S65_R1_001_val_1</t>
  </si>
  <si>
    <t>Mae-522_S66_R1_001_val_1</t>
  </si>
  <si>
    <t>Mae-523_S67_R1_001_val_1</t>
  </si>
  <si>
    <t>Mae-530_S68_R1_001_val_1</t>
  </si>
  <si>
    <t>Mae-534_S69_R1_001_val_1</t>
  </si>
  <si>
    <t>Mae-536_S70_R1_001_val_1</t>
  </si>
  <si>
    <t>Mae-263_S1_R1_001_val_1</t>
  </si>
  <si>
    <t>Mae-266_S2_R1_001_val_1</t>
  </si>
  <si>
    <t>Mae-274_S3_R1_001_val_1</t>
  </si>
  <si>
    <t>Mae-278_S4_R1_001_val_1</t>
  </si>
  <si>
    <t>Mae-281_S5_R1_001_val_1</t>
  </si>
  <si>
    <t>Mae-285_S6_R1_001_val_1</t>
  </si>
  <si>
    <t>Mae-293_S7_R1_001_val_1</t>
  </si>
  <si>
    <t>Mae-294_S8_R1_001_val_1</t>
  </si>
  <si>
    <t>Mae-295_S9_R1_001_val_1</t>
  </si>
  <si>
    <t>Mae-298_S10_R1_001_val_1</t>
  </si>
  <si>
    <t>Mae-302_S11_R1_001_val_1</t>
  </si>
  <si>
    <t>Mae-305_S12_R1_001_val_1</t>
  </si>
  <si>
    <t>Mae-310_S13_R1_001_val_1</t>
  </si>
  <si>
    <t>Mae-311_S14_R1_001_val_1</t>
  </si>
  <si>
    <t>Mae-317_S15_R1_001_val_1</t>
  </si>
  <si>
    <t>Mae-322_S16_R1_001_val_1</t>
  </si>
  <si>
    <t>Mae-327_S17_R1_001_val_1</t>
  </si>
  <si>
    <t>Mae-329_S18_R1_001_val_1</t>
  </si>
  <si>
    <t>Mae-330_S19_R1_001_val_1</t>
  </si>
  <si>
    <t>Mae-338_S20_R1_001_val_1</t>
  </si>
  <si>
    <t>Mae-342_S21_R1_001_val_1</t>
  </si>
  <si>
    <t>Mae-343_S22_R1_001_val_1</t>
  </si>
  <si>
    <t>Mae-344_S23_R1_001_val_1</t>
  </si>
  <si>
    <t>Mae-350_S24_R1_001_val_1</t>
  </si>
  <si>
    <t>Mae-352_S25_R1_001_val_1</t>
  </si>
  <si>
    <t>Mae-356_S26_R1_001_val_1</t>
  </si>
  <si>
    <t>Mae-368_S27_R1_001_val_1</t>
  </si>
  <si>
    <t>Mae-371_S28_R1_001_val_1</t>
  </si>
  <si>
    <t>Mae-378_S29_R1_001_val_1</t>
  </si>
  <si>
    <t>Mae-390_S32_R1_001_val_1</t>
  </si>
  <si>
    <t>Mae-396_S33_R1_001_val_1</t>
  </si>
  <si>
    <t>Mae-399_S34_R1_001_val_1</t>
  </si>
  <si>
    <t>Mae-403_S35_R1_001_val_1</t>
  </si>
  <si>
    <t>Mae-405_S36_R1_001_val_1</t>
  </si>
  <si>
    <t>Mae-410_S37_R1_001_val_1</t>
  </si>
  <si>
    <t>Mae-414_S38_R1_001_val_1</t>
  </si>
  <si>
    <t>Mae-421_S39_R1_001_val_1</t>
  </si>
  <si>
    <t>Mae-422_S40_R1_001_val_1</t>
  </si>
  <si>
    <t>Mae-424_S41_R1_001_val_1</t>
  </si>
  <si>
    <t>Mae-428_S42_R1_001_val_1</t>
  </si>
  <si>
    <t>Mae-432_S43_R1_001_val_1</t>
  </si>
  <si>
    <t>Mae-436_S44_R1_001_val_1</t>
  </si>
  <si>
    <t>Mae-440_S45_R1_001_val_1</t>
  </si>
  <si>
    <t>Mae-441_S46_R1_001_val_1</t>
  </si>
  <si>
    <t>Mae-449_S48_R1_001_val_1</t>
  </si>
  <si>
    <t>Mae-454_S49_R1_001_val_1</t>
  </si>
  <si>
    <t>Mae-464_S50_R1_001_val_1</t>
  </si>
  <si>
    <t>Mae-468_S51_R1_001_val_1</t>
  </si>
  <si>
    <t>Mae-470_S52_R1_001_val_1</t>
  </si>
  <si>
    <t>Mae-474_S57_R1_001_val_1</t>
  </si>
  <si>
    <t>Mae-475_S53_R1_001_val_1</t>
  </si>
  <si>
    <t>Mae-477_S54_R1_001_val_1</t>
  </si>
  <si>
    <t>Mae-481_S55_R1_001_val_1</t>
  </si>
  <si>
    <t>Mae-488_S56_R1_001_val_1</t>
  </si>
  <si>
    <t>Mae-495_S47_R1_001_val_1</t>
  </si>
  <si>
    <t>Mae-496_S58_R1_001_val_1</t>
  </si>
  <si>
    <t>Mae-499_S59_R1_001_val_1</t>
  </si>
  <si>
    <t>Mae-501_S60_R1_001_val_1</t>
  </si>
  <si>
    <t>Mae-502_S61_R1_001_val_1</t>
  </si>
  <si>
    <t>Mae-509_S62_R1_001_val_1</t>
  </si>
  <si>
    <t>Mae-512_S63_R1_001_val_1</t>
  </si>
  <si>
    <t>Mae-519_S64_R1_001_val_1</t>
  </si>
  <si>
    <t>Mae-520_S65_R1_001_val_1</t>
  </si>
  <si>
    <t>Mae-524_S66_R1_001_val_1</t>
  </si>
  <si>
    <t>Mae-525_S67_R1_001_val_1</t>
  </si>
  <si>
    <t>Mae-533_S68_R1_001_val_1</t>
  </si>
  <si>
    <t>Mae-535_S69_R1_001_val_1</t>
  </si>
  <si>
    <t>Mae-537_S70_R1_001_val_1</t>
  </si>
  <si>
    <t>mCpG (%)</t>
  </si>
  <si>
    <t>mCHG (%)</t>
  </si>
  <si>
    <t>mCHH (%)</t>
  </si>
  <si>
    <t>Cytosines (M)</t>
  </si>
  <si>
    <t>Aligned (%)</t>
  </si>
  <si>
    <t>Duplicates (%)</t>
  </si>
  <si>
    <t>Average aligned %</t>
  </si>
  <si>
    <t>Average mCpG %</t>
  </si>
  <si>
    <t>Average Cytosines</t>
  </si>
  <si>
    <t>Total meth</t>
  </si>
  <si>
    <t>Average total meth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</si>
</sst>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tabSelected="1" workbookViewId="0">
      <selection activeCell="L12" sqref="L12"/>
    </sheetView>
  </sheetViews>
  <sheetFormatPr defaultRowHeight="14.4" x14ac:dyDescent="0.3"/>
  <cols>
    <col min="1" max="1" width="28.6640625" customWidth="1"/>
    <col min="2" max="5" width="16.77734375" customWidth="1"/>
    <col min="6" max="6" width="14.44140625" customWidth="1"/>
    <col min="7" max="7" width="14.5546875" customWidth="1"/>
    <col min="9" max="10" width="12.5546875" customWidth="1"/>
    <col min="12" max="12" width="10.6640625" customWidth="1"/>
    <col min="13" max="13" width="9.5546875" bestFit="1" customWidth="1"/>
    <col min="14" max="14" width="9" bestFit="1" customWidth="1"/>
  </cols>
  <sheetData>
    <row r="1" spans="1:14" x14ac:dyDescent="0.3">
      <c r="A1" t="s">
        <v>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I1" t="s">
        <v>150</v>
      </c>
    </row>
    <row r="2" spans="1:14" x14ac:dyDescent="0.3">
      <c r="A2" t="s">
        <v>1</v>
      </c>
      <c r="B2" s="1">
        <v>0.64400000000000002</v>
      </c>
      <c r="C2" s="1">
        <v>1.2999999999999999E-2</v>
      </c>
      <c r="D2" s="1">
        <v>8.3000000000000004E-2</v>
      </c>
      <c r="E2">
        <v>1177.2</v>
      </c>
      <c r="F2" s="1">
        <v>0.442</v>
      </c>
      <c r="G2" s="1">
        <v>0.40100000000000002</v>
      </c>
      <c r="I2" s="1">
        <f>SUM(B2:D2)</f>
        <v>0.74</v>
      </c>
      <c r="K2" s="3" t="s">
        <v>147</v>
      </c>
      <c r="M2" s="2">
        <f>AVERAGE(F2:F500)*100</f>
        <v>44.125000000000007</v>
      </c>
      <c r="N2" s="2">
        <f>_xlfn.STDEV.S(G2:G300)/SQRT(COUNT(G2:G300))*100</f>
        <v>0.38876427262312002</v>
      </c>
    </row>
    <row r="3" spans="1:14" x14ac:dyDescent="0.3">
      <c r="A3" t="s">
        <v>2</v>
      </c>
      <c r="B3" s="1">
        <v>0.63800000000000001</v>
      </c>
      <c r="C3" s="1">
        <v>1.2999999999999999E-2</v>
      </c>
      <c r="D3" s="1">
        <v>0.13100000000000001</v>
      </c>
      <c r="E3">
        <v>989</v>
      </c>
      <c r="F3" s="1">
        <v>0.438</v>
      </c>
      <c r="G3" s="1">
        <v>0.32400000000000001</v>
      </c>
      <c r="I3" s="1">
        <f t="shared" ref="I3:I66" si="0">SUM(B3:D3)</f>
        <v>0.78200000000000003</v>
      </c>
      <c r="K3" s="3" t="s">
        <v>148</v>
      </c>
      <c r="M3" s="2">
        <f>AVERAGE(B2:B501)*100</f>
        <v>64.731428571428594</v>
      </c>
      <c r="N3" s="2">
        <f>_xlfn.STDEV.S(B2:B501)/SQRT(COUNT(B2:B500))*100</f>
        <v>0.10593917913371287</v>
      </c>
    </row>
    <row r="4" spans="1:14" x14ac:dyDescent="0.3">
      <c r="A4" t="s">
        <v>3</v>
      </c>
      <c r="B4" s="1">
        <v>0.64600000000000002</v>
      </c>
      <c r="C4" s="1">
        <v>1.2E-2</v>
      </c>
      <c r="D4" s="1">
        <v>0.13900000000000001</v>
      </c>
      <c r="E4">
        <v>710.6</v>
      </c>
      <c r="F4" s="1">
        <v>0.46600000000000003</v>
      </c>
      <c r="G4" s="1">
        <v>0.254</v>
      </c>
      <c r="I4" s="1">
        <f t="shared" si="0"/>
        <v>0.79700000000000004</v>
      </c>
      <c r="K4" s="3" t="s">
        <v>149</v>
      </c>
      <c r="M4" s="2">
        <f>AVERAGE(E2:E502)</f>
        <v>1139.187857142857</v>
      </c>
      <c r="N4" s="2">
        <f>_xlfn.STDEV.S(E2:E502)/SQRT(COUNT(E2:E501))</f>
        <v>26.651114611567504</v>
      </c>
    </row>
    <row r="5" spans="1:14" x14ac:dyDescent="0.3">
      <c r="A5" t="s">
        <v>4</v>
      </c>
      <c r="B5" s="1">
        <v>0.65400000000000003</v>
      </c>
      <c r="C5" s="1">
        <v>1.2999999999999999E-2</v>
      </c>
      <c r="D5" s="1">
        <v>9.7000000000000003E-2</v>
      </c>
      <c r="E5">
        <v>1415</v>
      </c>
      <c r="F5" s="1">
        <v>0.436</v>
      </c>
      <c r="G5" s="1">
        <v>0.36299999999999999</v>
      </c>
      <c r="I5" s="1">
        <f t="shared" si="0"/>
        <v>0.76400000000000001</v>
      </c>
    </row>
    <row r="6" spans="1:14" x14ac:dyDescent="0.3">
      <c r="A6" t="s">
        <v>5</v>
      </c>
      <c r="B6" s="1">
        <v>0.624</v>
      </c>
      <c r="C6" s="1">
        <v>0.01</v>
      </c>
      <c r="D6" s="1">
        <v>6.2E-2</v>
      </c>
      <c r="E6">
        <v>1049.9000000000001</v>
      </c>
      <c r="F6" s="1">
        <v>0.496</v>
      </c>
      <c r="G6" s="1">
        <v>0.42199999999999999</v>
      </c>
      <c r="I6" s="1">
        <f t="shared" si="0"/>
        <v>0.69599999999999995</v>
      </c>
      <c r="K6" s="3" t="s">
        <v>151</v>
      </c>
      <c r="M6" s="2">
        <f>AVERAGE(I2:I504)*100</f>
        <v>76.055714285714345</v>
      </c>
      <c r="N6" s="2">
        <f>_xlfn.STDEV.S(I2:I504)/SQRT(COUNT(I5:I503))*100</f>
        <v>0.25571300683950887</v>
      </c>
    </row>
    <row r="7" spans="1:14" x14ac:dyDescent="0.3">
      <c r="A7" t="s">
        <v>6</v>
      </c>
      <c r="B7" s="1">
        <v>0.64300000000000002</v>
      </c>
      <c r="C7" s="1">
        <v>1.0999999999999999E-2</v>
      </c>
      <c r="D7" s="1">
        <v>0.104</v>
      </c>
      <c r="E7">
        <v>912.2</v>
      </c>
      <c r="F7" s="1">
        <v>0.46100000000000002</v>
      </c>
      <c r="G7" s="1">
        <v>0.27300000000000002</v>
      </c>
      <c r="I7" s="1">
        <f t="shared" si="0"/>
        <v>0.75800000000000001</v>
      </c>
    </row>
    <row r="8" spans="1:14" x14ac:dyDescent="0.3">
      <c r="A8" t="s">
        <v>7</v>
      </c>
      <c r="B8" s="1">
        <v>0.66800000000000004</v>
      </c>
      <c r="C8" s="1">
        <v>1.2E-2</v>
      </c>
      <c r="D8" s="1">
        <v>0.125</v>
      </c>
      <c r="E8">
        <v>831.8</v>
      </c>
      <c r="F8" s="1">
        <v>0.46800000000000003</v>
      </c>
      <c r="G8" s="1">
        <v>0.30399999999999999</v>
      </c>
      <c r="I8" s="1">
        <f t="shared" si="0"/>
        <v>0.80500000000000005</v>
      </c>
    </row>
    <row r="9" spans="1:14" x14ac:dyDescent="0.3">
      <c r="A9" t="s">
        <v>8</v>
      </c>
      <c r="B9" s="1">
        <v>0.64200000000000002</v>
      </c>
      <c r="C9" s="1">
        <v>1.2E-2</v>
      </c>
      <c r="D9" s="1">
        <v>0.106</v>
      </c>
      <c r="E9">
        <v>800.4</v>
      </c>
      <c r="F9" s="1">
        <v>0.44900000000000001</v>
      </c>
      <c r="G9" s="1">
        <v>0.25600000000000001</v>
      </c>
      <c r="I9" s="1">
        <f t="shared" si="0"/>
        <v>0.76</v>
      </c>
    </row>
    <row r="10" spans="1:14" x14ac:dyDescent="0.3">
      <c r="A10" t="s">
        <v>9</v>
      </c>
      <c r="B10" s="1">
        <v>0.64900000000000002</v>
      </c>
      <c r="C10" s="1">
        <v>1.0999999999999999E-2</v>
      </c>
      <c r="D10" s="1">
        <v>0.112</v>
      </c>
      <c r="E10">
        <v>664.8</v>
      </c>
      <c r="F10" s="1">
        <v>0.46200000000000002</v>
      </c>
      <c r="G10" s="1">
        <v>0.251</v>
      </c>
      <c r="I10" s="1">
        <f t="shared" si="0"/>
        <v>0.77200000000000002</v>
      </c>
    </row>
    <row r="11" spans="1:14" x14ac:dyDescent="0.3">
      <c r="A11" t="s">
        <v>10</v>
      </c>
      <c r="B11" s="1">
        <v>0.64200000000000002</v>
      </c>
      <c r="C11" s="1">
        <v>1.0999999999999999E-2</v>
      </c>
      <c r="D11" s="1">
        <v>0.11</v>
      </c>
      <c r="E11">
        <v>979.7</v>
      </c>
      <c r="F11" s="1">
        <v>0.46100000000000002</v>
      </c>
      <c r="G11" s="1">
        <v>0.28799999999999998</v>
      </c>
      <c r="I11" s="1">
        <f t="shared" si="0"/>
        <v>0.76300000000000001</v>
      </c>
    </row>
    <row r="12" spans="1:14" x14ac:dyDescent="0.3">
      <c r="A12" t="s">
        <v>11</v>
      </c>
      <c r="B12" s="1">
        <v>0.64200000000000002</v>
      </c>
      <c r="C12" s="1">
        <v>1.2E-2</v>
      </c>
      <c r="D12" s="1">
        <v>0.128</v>
      </c>
      <c r="E12">
        <v>871</v>
      </c>
      <c r="F12" s="1">
        <v>0.44400000000000001</v>
      </c>
      <c r="G12" s="1">
        <v>0.27900000000000003</v>
      </c>
      <c r="I12" s="1">
        <f t="shared" si="0"/>
        <v>0.78200000000000003</v>
      </c>
    </row>
    <row r="13" spans="1:14" x14ac:dyDescent="0.3">
      <c r="A13" t="s">
        <v>12</v>
      </c>
      <c r="B13" s="1">
        <v>0.65600000000000003</v>
      </c>
      <c r="C13" s="1">
        <v>1.0999999999999999E-2</v>
      </c>
      <c r="D13" s="1">
        <v>9.8000000000000004E-2</v>
      </c>
      <c r="E13">
        <v>1207.3</v>
      </c>
      <c r="F13" s="1">
        <v>0.46200000000000002</v>
      </c>
      <c r="G13" s="1">
        <v>0.29599999999999999</v>
      </c>
      <c r="I13" s="1">
        <f t="shared" si="0"/>
        <v>0.76500000000000001</v>
      </c>
    </row>
    <row r="14" spans="1:14" x14ac:dyDescent="0.3">
      <c r="A14" t="s">
        <v>13</v>
      </c>
      <c r="B14" s="1">
        <v>0.65300000000000002</v>
      </c>
      <c r="C14" s="1">
        <v>1.0999999999999999E-2</v>
      </c>
      <c r="D14" s="1">
        <v>8.1000000000000003E-2</v>
      </c>
      <c r="E14">
        <v>1211.8</v>
      </c>
      <c r="F14" s="1">
        <v>0.45200000000000001</v>
      </c>
      <c r="G14" s="1">
        <v>0.32600000000000001</v>
      </c>
      <c r="I14" s="1">
        <f t="shared" si="0"/>
        <v>0.745</v>
      </c>
    </row>
    <row r="15" spans="1:14" x14ac:dyDescent="0.3">
      <c r="A15" t="s">
        <v>14</v>
      </c>
      <c r="B15" s="1">
        <v>0.66700000000000004</v>
      </c>
      <c r="C15" s="1">
        <v>1.0999999999999999E-2</v>
      </c>
      <c r="D15" s="1">
        <v>8.5000000000000006E-2</v>
      </c>
      <c r="E15">
        <v>1029.7</v>
      </c>
      <c r="F15" s="1">
        <v>0.45900000000000002</v>
      </c>
      <c r="G15" s="1">
        <v>0.28000000000000003</v>
      </c>
      <c r="I15" s="1">
        <f t="shared" si="0"/>
        <v>0.76300000000000001</v>
      </c>
    </row>
    <row r="16" spans="1:14" x14ac:dyDescent="0.3">
      <c r="A16" t="s">
        <v>15</v>
      </c>
      <c r="B16" s="1">
        <v>0.64100000000000001</v>
      </c>
      <c r="C16" s="1">
        <v>1.0999999999999999E-2</v>
      </c>
      <c r="D16" s="1">
        <v>9.0999999999999998E-2</v>
      </c>
      <c r="E16">
        <v>867.8</v>
      </c>
      <c r="F16" s="1">
        <v>0.34</v>
      </c>
      <c r="G16" s="1">
        <v>0.41699999999999998</v>
      </c>
      <c r="I16" s="1">
        <f t="shared" si="0"/>
        <v>0.74299999999999999</v>
      </c>
    </row>
    <row r="17" spans="1:9" x14ac:dyDescent="0.3">
      <c r="A17" t="s">
        <v>16</v>
      </c>
      <c r="B17" s="1">
        <v>0.65200000000000002</v>
      </c>
      <c r="C17" s="1">
        <v>1.2E-2</v>
      </c>
      <c r="D17" s="1">
        <v>0.111</v>
      </c>
      <c r="E17">
        <v>1292.5</v>
      </c>
      <c r="F17" s="1">
        <v>0.44900000000000001</v>
      </c>
      <c r="G17" s="1">
        <v>0.26800000000000002</v>
      </c>
      <c r="I17" s="1">
        <f t="shared" si="0"/>
        <v>0.77500000000000002</v>
      </c>
    </row>
    <row r="18" spans="1:9" x14ac:dyDescent="0.3">
      <c r="A18" t="s">
        <v>17</v>
      </c>
      <c r="B18" s="1">
        <v>0.65900000000000003</v>
      </c>
      <c r="C18" s="1">
        <v>1.2E-2</v>
      </c>
      <c r="D18" s="1">
        <v>9.9000000000000005E-2</v>
      </c>
      <c r="E18">
        <v>854.4</v>
      </c>
      <c r="F18" s="1">
        <v>0.47499999999999998</v>
      </c>
      <c r="G18" s="1">
        <v>0.30499999999999999</v>
      </c>
      <c r="I18" s="1">
        <f t="shared" si="0"/>
        <v>0.77</v>
      </c>
    </row>
    <row r="19" spans="1:9" x14ac:dyDescent="0.3">
      <c r="A19" t="s">
        <v>18</v>
      </c>
      <c r="B19" s="1">
        <v>0.65400000000000003</v>
      </c>
      <c r="C19" s="1">
        <v>1.2E-2</v>
      </c>
      <c r="D19" s="1">
        <v>7.9000000000000001E-2</v>
      </c>
      <c r="E19">
        <v>1176.8</v>
      </c>
      <c r="F19" s="1">
        <v>0.45100000000000001</v>
      </c>
      <c r="G19" s="1">
        <v>0.38300000000000001</v>
      </c>
      <c r="I19" s="1">
        <f t="shared" si="0"/>
        <v>0.745</v>
      </c>
    </row>
    <row r="20" spans="1:9" x14ac:dyDescent="0.3">
      <c r="A20" t="s">
        <v>19</v>
      </c>
      <c r="B20" s="1">
        <v>0.64600000000000002</v>
      </c>
      <c r="C20" s="1">
        <v>1.2E-2</v>
      </c>
      <c r="D20" s="1">
        <v>8.4000000000000005E-2</v>
      </c>
      <c r="E20">
        <v>1382.9</v>
      </c>
      <c r="F20" s="1">
        <v>0.43099999999999999</v>
      </c>
      <c r="G20" s="1">
        <v>0.375</v>
      </c>
      <c r="I20" s="1">
        <f t="shared" si="0"/>
        <v>0.74199999999999999</v>
      </c>
    </row>
    <row r="21" spans="1:9" x14ac:dyDescent="0.3">
      <c r="A21" t="s">
        <v>20</v>
      </c>
      <c r="B21" s="1">
        <v>0.65300000000000002</v>
      </c>
      <c r="C21" s="1">
        <v>1.7999999999999999E-2</v>
      </c>
      <c r="D21" s="1">
        <v>0.113</v>
      </c>
      <c r="E21">
        <v>1191</v>
      </c>
      <c r="F21" s="1">
        <v>0.46800000000000003</v>
      </c>
      <c r="G21" s="1">
        <v>0.39900000000000002</v>
      </c>
      <c r="I21" s="1">
        <f t="shared" si="0"/>
        <v>0.78400000000000003</v>
      </c>
    </row>
    <row r="22" spans="1:9" x14ac:dyDescent="0.3">
      <c r="A22" t="s">
        <v>21</v>
      </c>
      <c r="B22" s="1">
        <v>0.64</v>
      </c>
      <c r="C22" s="1">
        <v>1.2999999999999999E-2</v>
      </c>
      <c r="D22" s="1">
        <v>0.108</v>
      </c>
      <c r="E22">
        <v>1402.3</v>
      </c>
      <c r="F22" s="1">
        <v>0.46700000000000003</v>
      </c>
      <c r="G22" s="1">
        <v>0.32700000000000001</v>
      </c>
      <c r="I22" s="1">
        <f t="shared" si="0"/>
        <v>0.76100000000000001</v>
      </c>
    </row>
    <row r="23" spans="1:9" x14ac:dyDescent="0.3">
      <c r="A23" t="s">
        <v>22</v>
      </c>
      <c r="B23" s="1">
        <v>0.65900000000000003</v>
      </c>
      <c r="C23" s="1">
        <v>1.2E-2</v>
      </c>
      <c r="D23" s="1">
        <v>6.4000000000000001E-2</v>
      </c>
      <c r="E23">
        <v>1186.4000000000001</v>
      </c>
      <c r="F23" s="1">
        <v>0.44900000000000001</v>
      </c>
      <c r="G23" s="1">
        <v>0.31900000000000001</v>
      </c>
      <c r="I23" s="1">
        <f t="shared" si="0"/>
        <v>0.7350000000000001</v>
      </c>
    </row>
    <row r="24" spans="1:9" x14ac:dyDescent="0.3">
      <c r="A24" t="s">
        <v>23</v>
      </c>
      <c r="B24" s="1">
        <v>0.63300000000000001</v>
      </c>
      <c r="C24" s="1">
        <v>1.2E-2</v>
      </c>
      <c r="D24" s="1">
        <v>7.6999999999999999E-2</v>
      </c>
      <c r="E24">
        <v>1414.7</v>
      </c>
      <c r="F24" s="1">
        <v>0.434</v>
      </c>
      <c r="G24" s="1">
        <v>0.33200000000000002</v>
      </c>
      <c r="I24" s="1">
        <f t="shared" si="0"/>
        <v>0.72199999999999998</v>
      </c>
    </row>
    <row r="25" spans="1:9" x14ac:dyDescent="0.3">
      <c r="A25" t="s">
        <v>24</v>
      </c>
      <c r="B25" s="1">
        <v>0.66</v>
      </c>
      <c r="C25" s="1">
        <v>1.0999999999999999E-2</v>
      </c>
      <c r="D25" s="1">
        <v>8.3000000000000004E-2</v>
      </c>
      <c r="E25">
        <v>2080.1999999999998</v>
      </c>
      <c r="F25" s="1">
        <v>0.45900000000000002</v>
      </c>
      <c r="G25" s="1">
        <v>0.35099999999999998</v>
      </c>
      <c r="I25" s="1">
        <f t="shared" si="0"/>
        <v>0.754</v>
      </c>
    </row>
    <row r="26" spans="1:9" x14ac:dyDescent="0.3">
      <c r="A26" t="s">
        <v>25</v>
      </c>
      <c r="B26" s="1">
        <v>0.66</v>
      </c>
      <c r="C26" s="1">
        <v>1.2E-2</v>
      </c>
      <c r="D26" s="1">
        <v>5.8000000000000003E-2</v>
      </c>
      <c r="E26">
        <v>1012.3</v>
      </c>
      <c r="F26" s="1">
        <v>0.41399999999999998</v>
      </c>
      <c r="G26" s="1">
        <v>0.38300000000000001</v>
      </c>
      <c r="I26" s="1">
        <f t="shared" si="0"/>
        <v>0.73000000000000009</v>
      </c>
    </row>
    <row r="27" spans="1:9" x14ac:dyDescent="0.3">
      <c r="A27" t="s">
        <v>26</v>
      </c>
      <c r="B27" s="1">
        <v>0.66900000000000004</v>
      </c>
      <c r="C27" s="1">
        <v>1.2E-2</v>
      </c>
      <c r="D27" s="1">
        <v>7.8E-2</v>
      </c>
      <c r="E27">
        <v>1064.2</v>
      </c>
      <c r="F27" s="1">
        <v>0.42699999999999999</v>
      </c>
      <c r="G27" s="1">
        <v>0.38300000000000001</v>
      </c>
      <c r="I27" s="1">
        <f t="shared" si="0"/>
        <v>0.75900000000000001</v>
      </c>
    </row>
    <row r="28" spans="1:9" x14ac:dyDescent="0.3">
      <c r="A28" t="s">
        <v>27</v>
      </c>
      <c r="B28" s="1">
        <v>0.64800000000000002</v>
      </c>
      <c r="C28" s="1">
        <v>1.2E-2</v>
      </c>
      <c r="D28" s="1">
        <v>7.2999999999999995E-2</v>
      </c>
      <c r="E28">
        <v>905.7</v>
      </c>
      <c r="F28" s="1">
        <v>0.41099999999999998</v>
      </c>
      <c r="G28" s="1">
        <v>0.39500000000000002</v>
      </c>
      <c r="I28" s="1">
        <f t="shared" si="0"/>
        <v>0.73299999999999998</v>
      </c>
    </row>
    <row r="29" spans="1:9" x14ac:dyDescent="0.3">
      <c r="A29" t="s">
        <v>28</v>
      </c>
      <c r="B29" s="1">
        <v>0.65700000000000003</v>
      </c>
      <c r="C29" s="1">
        <v>1.0999999999999999E-2</v>
      </c>
      <c r="D29" s="1">
        <v>8.7999999999999995E-2</v>
      </c>
      <c r="E29">
        <v>931.3</v>
      </c>
      <c r="F29" s="1">
        <v>0.44900000000000001</v>
      </c>
      <c r="G29" s="1">
        <v>0.34599999999999997</v>
      </c>
      <c r="I29" s="1">
        <f t="shared" si="0"/>
        <v>0.75600000000000001</v>
      </c>
    </row>
    <row r="30" spans="1:9" x14ac:dyDescent="0.3">
      <c r="A30" t="s">
        <v>29</v>
      </c>
      <c r="B30" s="1">
        <v>0.64500000000000002</v>
      </c>
      <c r="C30" s="1">
        <v>1.2E-2</v>
      </c>
      <c r="D30" s="1">
        <v>8.2000000000000003E-2</v>
      </c>
      <c r="E30">
        <v>1152.8</v>
      </c>
      <c r="F30" s="1">
        <v>0.433</v>
      </c>
      <c r="G30" s="1">
        <v>0.29399999999999998</v>
      </c>
      <c r="I30" s="1">
        <f t="shared" si="0"/>
        <v>0.73899999999999999</v>
      </c>
    </row>
    <row r="31" spans="1:9" x14ac:dyDescent="0.3">
      <c r="A31" t="s">
        <v>30</v>
      </c>
      <c r="B31" s="1">
        <v>0.66200000000000003</v>
      </c>
      <c r="C31" s="1">
        <v>1.2E-2</v>
      </c>
      <c r="D31" s="1">
        <v>7.1999999999999995E-2</v>
      </c>
      <c r="E31">
        <v>1516.1</v>
      </c>
      <c r="F31" s="1">
        <v>0.47199999999999998</v>
      </c>
      <c r="G31" s="1">
        <v>0.30499999999999999</v>
      </c>
      <c r="I31" s="1">
        <f t="shared" si="0"/>
        <v>0.746</v>
      </c>
    </row>
    <row r="32" spans="1:9" x14ac:dyDescent="0.3">
      <c r="A32" t="s">
        <v>31</v>
      </c>
      <c r="B32" s="1">
        <v>0.64300000000000002</v>
      </c>
      <c r="C32" s="1">
        <v>1.2E-2</v>
      </c>
      <c r="D32" s="1">
        <v>0.107</v>
      </c>
      <c r="E32">
        <v>1230.2</v>
      </c>
      <c r="F32" s="1">
        <v>0.432</v>
      </c>
      <c r="G32" s="1">
        <v>0.33400000000000002</v>
      </c>
      <c r="I32" s="1">
        <f t="shared" si="0"/>
        <v>0.76200000000000001</v>
      </c>
    </row>
    <row r="33" spans="1:9" x14ac:dyDescent="0.3">
      <c r="A33" t="s">
        <v>32</v>
      </c>
      <c r="B33" s="1">
        <v>0.63100000000000001</v>
      </c>
      <c r="C33" s="1">
        <v>0.01</v>
      </c>
      <c r="D33" s="1">
        <v>7.5999999999999998E-2</v>
      </c>
      <c r="E33">
        <v>1095</v>
      </c>
      <c r="F33" s="1">
        <v>0.45900000000000002</v>
      </c>
      <c r="G33" s="1">
        <v>0.30099999999999999</v>
      </c>
      <c r="I33" s="1">
        <f t="shared" si="0"/>
        <v>0.71699999999999997</v>
      </c>
    </row>
    <row r="34" spans="1:9" x14ac:dyDescent="0.3">
      <c r="A34" t="s">
        <v>33</v>
      </c>
      <c r="B34" s="1">
        <v>0.65100000000000002</v>
      </c>
      <c r="C34" s="1">
        <v>1.2E-2</v>
      </c>
      <c r="D34" s="1">
        <v>7.8E-2</v>
      </c>
      <c r="E34">
        <v>1087.7</v>
      </c>
      <c r="F34" s="1">
        <v>0.45200000000000001</v>
      </c>
      <c r="G34" s="1">
        <v>0.30399999999999999</v>
      </c>
      <c r="I34" s="1">
        <f t="shared" si="0"/>
        <v>0.74099999999999999</v>
      </c>
    </row>
    <row r="35" spans="1:9" x14ac:dyDescent="0.3">
      <c r="A35" t="s">
        <v>34</v>
      </c>
      <c r="B35" s="1">
        <v>0.65900000000000003</v>
      </c>
      <c r="C35" s="1">
        <v>1.2999999999999999E-2</v>
      </c>
      <c r="D35" s="1">
        <v>7.0999999999999994E-2</v>
      </c>
      <c r="E35">
        <v>1487.8</v>
      </c>
      <c r="F35" s="1">
        <v>0.439</v>
      </c>
      <c r="G35" s="1">
        <v>0.34200000000000003</v>
      </c>
      <c r="I35" s="1">
        <f t="shared" si="0"/>
        <v>0.74299999999999999</v>
      </c>
    </row>
    <row r="36" spans="1:9" x14ac:dyDescent="0.3">
      <c r="A36" t="s">
        <v>35</v>
      </c>
      <c r="B36" s="1">
        <v>0.65900000000000003</v>
      </c>
      <c r="C36" s="1">
        <v>1.2E-2</v>
      </c>
      <c r="D36" s="1">
        <v>8.5000000000000006E-2</v>
      </c>
      <c r="E36">
        <v>862.4</v>
      </c>
      <c r="F36" s="1">
        <v>0.42799999999999999</v>
      </c>
      <c r="G36" s="1">
        <v>0.27</v>
      </c>
      <c r="I36" s="1">
        <f t="shared" si="0"/>
        <v>0.75600000000000001</v>
      </c>
    </row>
    <row r="37" spans="1:9" x14ac:dyDescent="0.3">
      <c r="A37" t="s">
        <v>36</v>
      </c>
      <c r="B37" s="1">
        <v>0.68799999999999994</v>
      </c>
      <c r="C37" s="1">
        <v>1.2E-2</v>
      </c>
      <c r="D37" s="1">
        <v>6.2E-2</v>
      </c>
      <c r="E37">
        <v>1317.8</v>
      </c>
      <c r="F37" s="1">
        <v>0.40200000000000002</v>
      </c>
      <c r="G37" s="1">
        <v>0.34799999999999998</v>
      </c>
      <c r="I37" s="1">
        <f t="shared" si="0"/>
        <v>0.76200000000000001</v>
      </c>
    </row>
    <row r="38" spans="1:9" x14ac:dyDescent="0.3">
      <c r="A38" t="s">
        <v>37</v>
      </c>
      <c r="B38" s="1">
        <v>0.66800000000000004</v>
      </c>
      <c r="C38" s="1">
        <v>1.2999999999999999E-2</v>
      </c>
      <c r="D38" s="1">
        <v>7.3999999999999996E-2</v>
      </c>
      <c r="E38">
        <v>1561.2</v>
      </c>
      <c r="F38" s="1">
        <v>0.42</v>
      </c>
      <c r="G38" s="1">
        <v>0.435</v>
      </c>
      <c r="I38" s="1">
        <f t="shared" si="0"/>
        <v>0.755</v>
      </c>
    </row>
    <row r="39" spans="1:9" x14ac:dyDescent="0.3">
      <c r="A39" t="s">
        <v>38</v>
      </c>
      <c r="B39" s="1">
        <v>0.66100000000000003</v>
      </c>
      <c r="C39" s="1">
        <v>1.0999999999999999E-2</v>
      </c>
      <c r="D39" s="1">
        <v>5.7000000000000002E-2</v>
      </c>
      <c r="E39">
        <v>930.8</v>
      </c>
      <c r="F39" s="1">
        <v>0.45600000000000002</v>
      </c>
      <c r="G39" s="1">
        <v>0.255</v>
      </c>
      <c r="I39" s="1">
        <f t="shared" si="0"/>
        <v>0.72900000000000009</v>
      </c>
    </row>
    <row r="40" spans="1:9" x14ac:dyDescent="0.3">
      <c r="A40" t="s">
        <v>39</v>
      </c>
      <c r="B40" s="1">
        <v>0.64500000000000002</v>
      </c>
      <c r="C40" s="1">
        <v>1.4E-2</v>
      </c>
      <c r="D40" s="1">
        <v>9.5000000000000001E-2</v>
      </c>
      <c r="E40">
        <v>1115.0999999999999</v>
      </c>
      <c r="F40" s="1">
        <v>0.38800000000000001</v>
      </c>
      <c r="G40" s="1">
        <v>0.314</v>
      </c>
      <c r="I40" s="1">
        <f t="shared" si="0"/>
        <v>0.754</v>
      </c>
    </row>
    <row r="41" spans="1:9" x14ac:dyDescent="0.3">
      <c r="A41" t="s">
        <v>40</v>
      </c>
      <c r="B41" s="1">
        <v>0.65</v>
      </c>
      <c r="C41" s="1">
        <v>1.4E-2</v>
      </c>
      <c r="D41" s="1">
        <v>8.6999999999999994E-2</v>
      </c>
      <c r="E41">
        <v>1513.7</v>
      </c>
      <c r="F41" s="1">
        <v>0.45600000000000002</v>
      </c>
      <c r="G41" s="1">
        <v>0.27700000000000002</v>
      </c>
      <c r="I41" s="1">
        <f t="shared" si="0"/>
        <v>0.751</v>
      </c>
    </row>
    <row r="42" spans="1:9" x14ac:dyDescent="0.3">
      <c r="A42" t="s">
        <v>41</v>
      </c>
      <c r="B42" s="1">
        <v>0.626</v>
      </c>
      <c r="C42" s="1">
        <v>1.0999999999999999E-2</v>
      </c>
      <c r="D42" s="1">
        <v>7.9000000000000001E-2</v>
      </c>
      <c r="E42">
        <v>1412.3</v>
      </c>
      <c r="F42" s="1">
        <v>0.41899999999999998</v>
      </c>
      <c r="G42" s="1">
        <v>0.311</v>
      </c>
      <c r="I42" s="1">
        <f t="shared" si="0"/>
        <v>0.71599999999999997</v>
      </c>
    </row>
    <row r="43" spans="1:9" x14ac:dyDescent="0.3">
      <c r="A43" t="s">
        <v>42</v>
      </c>
      <c r="B43" s="1">
        <v>0.65500000000000003</v>
      </c>
      <c r="C43" s="1">
        <v>1.0999999999999999E-2</v>
      </c>
      <c r="D43" s="1">
        <v>6.2E-2</v>
      </c>
      <c r="E43">
        <v>1303.9000000000001</v>
      </c>
      <c r="F43" s="1">
        <v>0.44700000000000001</v>
      </c>
      <c r="G43" s="1">
        <v>0.32</v>
      </c>
      <c r="I43" s="1">
        <f t="shared" si="0"/>
        <v>0.72799999999999998</v>
      </c>
    </row>
    <row r="44" spans="1:9" x14ac:dyDescent="0.3">
      <c r="A44" t="s">
        <v>43</v>
      </c>
      <c r="B44" s="1">
        <v>0.65700000000000003</v>
      </c>
      <c r="C44" s="1">
        <v>1.0999999999999999E-2</v>
      </c>
      <c r="D44" s="1">
        <v>6.7000000000000004E-2</v>
      </c>
      <c r="E44">
        <v>1140.3</v>
      </c>
      <c r="F44" s="1">
        <v>0.41599999999999998</v>
      </c>
      <c r="G44" s="1">
        <v>0.32</v>
      </c>
      <c r="I44" s="1">
        <f t="shared" si="0"/>
        <v>0.7350000000000001</v>
      </c>
    </row>
    <row r="45" spans="1:9" x14ac:dyDescent="0.3">
      <c r="A45" t="s">
        <v>44</v>
      </c>
      <c r="B45" s="1">
        <v>0.64900000000000002</v>
      </c>
      <c r="C45" s="1">
        <v>1.2999999999999999E-2</v>
      </c>
      <c r="D45" s="1">
        <v>9.1999999999999998E-2</v>
      </c>
      <c r="E45">
        <v>1127.7</v>
      </c>
      <c r="F45" s="1">
        <v>0.43099999999999999</v>
      </c>
      <c r="G45" s="1">
        <v>0.318</v>
      </c>
      <c r="I45" s="1">
        <f t="shared" si="0"/>
        <v>0.754</v>
      </c>
    </row>
    <row r="46" spans="1:9" x14ac:dyDescent="0.3">
      <c r="A46" t="s">
        <v>45</v>
      </c>
      <c r="B46" s="1">
        <v>0.66</v>
      </c>
      <c r="C46" s="1">
        <v>1.2999999999999999E-2</v>
      </c>
      <c r="D46" s="1">
        <v>7.0999999999999994E-2</v>
      </c>
      <c r="E46">
        <v>1553.5</v>
      </c>
      <c r="F46" s="1">
        <v>0.43</v>
      </c>
      <c r="G46" s="1">
        <v>0.26200000000000001</v>
      </c>
      <c r="I46" s="1">
        <f t="shared" si="0"/>
        <v>0.74399999999999999</v>
      </c>
    </row>
    <row r="47" spans="1:9" x14ac:dyDescent="0.3">
      <c r="A47" t="s">
        <v>46</v>
      </c>
      <c r="B47" s="1">
        <v>0.65600000000000003</v>
      </c>
      <c r="C47" s="1">
        <v>1.0999999999999999E-2</v>
      </c>
      <c r="D47" s="1">
        <v>7.2999999999999995E-2</v>
      </c>
      <c r="E47">
        <v>1571.6</v>
      </c>
      <c r="F47" s="1">
        <v>0.46899999999999997</v>
      </c>
      <c r="G47" s="1">
        <v>0.27700000000000002</v>
      </c>
      <c r="I47" s="1">
        <f t="shared" si="0"/>
        <v>0.74</v>
      </c>
    </row>
    <row r="48" spans="1:9" x14ac:dyDescent="0.3">
      <c r="A48" t="s">
        <v>47</v>
      </c>
      <c r="B48" s="1">
        <v>0.627</v>
      </c>
      <c r="C48" s="1">
        <v>1.2999999999999999E-2</v>
      </c>
      <c r="D48" s="1">
        <v>0.08</v>
      </c>
      <c r="E48">
        <v>1088.4000000000001</v>
      </c>
      <c r="F48" s="1">
        <v>0.44500000000000001</v>
      </c>
      <c r="G48" s="1">
        <v>0.30399999999999999</v>
      </c>
      <c r="I48" s="1">
        <f t="shared" si="0"/>
        <v>0.72</v>
      </c>
    </row>
    <row r="49" spans="1:9" x14ac:dyDescent="0.3">
      <c r="A49" t="s">
        <v>48</v>
      </c>
      <c r="B49" s="1">
        <v>0.63500000000000001</v>
      </c>
      <c r="C49" s="1">
        <v>1.2999999999999999E-2</v>
      </c>
      <c r="D49" s="1">
        <v>6.6000000000000003E-2</v>
      </c>
      <c r="E49">
        <v>752.4</v>
      </c>
      <c r="F49" s="1">
        <v>0.36399999999999999</v>
      </c>
      <c r="G49" s="1">
        <v>0.38</v>
      </c>
      <c r="I49" s="1">
        <f t="shared" si="0"/>
        <v>0.71399999999999997</v>
      </c>
    </row>
    <row r="50" spans="1:9" x14ac:dyDescent="0.3">
      <c r="A50" t="s">
        <v>49</v>
      </c>
      <c r="B50" s="1">
        <v>0.65800000000000003</v>
      </c>
      <c r="C50" s="1">
        <v>1.2E-2</v>
      </c>
      <c r="D50" s="1">
        <v>5.5E-2</v>
      </c>
      <c r="E50">
        <v>1147.0999999999999</v>
      </c>
      <c r="F50" s="1">
        <v>0.39100000000000001</v>
      </c>
      <c r="G50" s="1">
        <v>0.35099999999999998</v>
      </c>
      <c r="I50" s="1">
        <f t="shared" si="0"/>
        <v>0.72500000000000009</v>
      </c>
    </row>
    <row r="51" spans="1:9" x14ac:dyDescent="0.3">
      <c r="A51" t="s">
        <v>50</v>
      </c>
      <c r="B51" s="1">
        <v>0.66</v>
      </c>
      <c r="C51" s="1">
        <v>1.2E-2</v>
      </c>
      <c r="D51" s="1">
        <v>7.0999999999999994E-2</v>
      </c>
      <c r="E51">
        <v>1221.3</v>
      </c>
      <c r="F51" s="1">
        <v>0.43099999999999999</v>
      </c>
      <c r="G51" s="1">
        <v>0.34699999999999998</v>
      </c>
      <c r="I51" s="1">
        <f t="shared" si="0"/>
        <v>0.74299999999999999</v>
      </c>
    </row>
    <row r="52" spans="1:9" x14ac:dyDescent="0.3">
      <c r="A52" t="s">
        <v>51</v>
      </c>
      <c r="B52" s="1">
        <v>0.66500000000000004</v>
      </c>
      <c r="C52" s="1">
        <v>1.2E-2</v>
      </c>
      <c r="D52" s="1">
        <v>8.5999999999999993E-2</v>
      </c>
      <c r="E52">
        <v>713.1</v>
      </c>
      <c r="F52" s="1">
        <v>0.438</v>
      </c>
      <c r="G52" s="1">
        <v>0.32</v>
      </c>
      <c r="I52" s="1">
        <f t="shared" si="0"/>
        <v>0.76300000000000001</v>
      </c>
    </row>
    <row r="53" spans="1:9" x14ac:dyDescent="0.3">
      <c r="A53" t="s">
        <v>52</v>
      </c>
      <c r="B53" s="1">
        <v>0.64700000000000002</v>
      </c>
      <c r="C53" s="1">
        <v>1.2999999999999999E-2</v>
      </c>
      <c r="D53" s="1">
        <v>7.5999999999999998E-2</v>
      </c>
      <c r="E53">
        <v>864.2</v>
      </c>
      <c r="F53" s="1">
        <v>0.40899999999999997</v>
      </c>
      <c r="G53" s="1">
        <v>0.34100000000000003</v>
      </c>
      <c r="I53" s="1">
        <f t="shared" si="0"/>
        <v>0.73599999999999999</v>
      </c>
    </row>
    <row r="54" spans="1:9" x14ac:dyDescent="0.3">
      <c r="A54" t="s">
        <v>53</v>
      </c>
      <c r="B54" s="1">
        <v>0.629</v>
      </c>
      <c r="C54" s="1">
        <v>1.2999999999999999E-2</v>
      </c>
      <c r="D54" s="1">
        <v>8.6999999999999994E-2</v>
      </c>
      <c r="E54">
        <v>1498.7</v>
      </c>
      <c r="F54" s="1">
        <v>0.42599999999999999</v>
      </c>
      <c r="G54" s="1">
        <v>0.30499999999999999</v>
      </c>
      <c r="I54" s="1">
        <f t="shared" si="0"/>
        <v>0.72899999999999998</v>
      </c>
    </row>
    <row r="55" spans="1:9" x14ac:dyDescent="0.3">
      <c r="A55" t="s">
        <v>54</v>
      </c>
      <c r="B55" s="1">
        <v>0.65500000000000003</v>
      </c>
      <c r="C55" s="1">
        <v>1.0999999999999999E-2</v>
      </c>
      <c r="D55" s="1">
        <v>5.8999999999999997E-2</v>
      </c>
      <c r="E55">
        <v>1011.5</v>
      </c>
      <c r="F55" s="1">
        <v>0.39</v>
      </c>
      <c r="G55" s="1">
        <v>0.33200000000000002</v>
      </c>
      <c r="I55" s="1">
        <f t="shared" si="0"/>
        <v>0.72500000000000009</v>
      </c>
    </row>
    <row r="56" spans="1:9" x14ac:dyDescent="0.3">
      <c r="A56" t="s">
        <v>55</v>
      </c>
      <c r="B56" s="1">
        <v>0.66900000000000004</v>
      </c>
      <c r="C56" s="1">
        <v>1.0999999999999999E-2</v>
      </c>
      <c r="D56" s="1">
        <v>5.6000000000000001E-2</v>
      </c>
      <c r="E56">
        <v>896.4</v>
      </c>
      <c r="F56" s="1">
        <v>0.40100000000000002</v>
      </c>
      <c r="G56" s="1">
        <v>0.314</v>
      </c>
      <c r="I56" s="1">
        <f t="shared" si="0"/>
        <v>0.7360000000000001</v>
      </c>
    </row>
    <row r="57" spans="1:9" x14ac:dyDescent="0.3">
      <c r="A57" t="s">
        <v>56</v>
      </c>
      <c r="B57" s="1">
        <v>0.66</v>
      </c>
      <c r="C57" s="1">
        <v>1.2E-2</v>
      </c>
      <c r="D57" s="1">
        <v>7.0000000000000007E-2</v>
      </c>
      <c r="E57">
        <v>779.7</v>
      </c>
      <c r="F57" s="1">
        <v>0.436</v>
      </c>
      <c r="G57" s="1">
        <v>0.26900000000000002</v>
      </c>
      <c r="I57" s="1">
        <f t="shared" si="0"/>
        <v>0.74199999999999999</v>
      </c>
    </row>
    <row r="58" spans="1:9" x14ac:dyDescent="0.3">
      <c r="A58" t="s">
        <v>57</v>
      </c>
      <c r="B58" s="1">
        <v>0.66</v>
      </c>
      <c r="C58" s="1">
        <v>1.2E-2</v>
      </c>
      <c r="D58" s="1">
        <v>8.4000000000000005E-2</v>
      </c>
      <c r="E58">
        <v>969</v>
      </c>
      <c r="F58" s="1">
        <v>0.36499999999999999</v>
      </c>
      <c r="G58" s="1">
        <v>0.36299999999999999</v>
      </c>
      <c r="I58" s="1">
        <f t="shared" si="0"/>
        <v>0.75600000000000001</v>
      </c>
    </row>
    <row r="59" spans="1:9" x14ac:dyDescent="0.3">
      <c r="A59" t="s">
        <v>58</v>
      </c>
      <c r="B59" s="1">
        <v>0.64</v>
      </c>
      <c r="C59" s="1">
        <v>1.2E-2</v>
      </c>
      <c r="D59" s="1">
        <v>6.3E-2</v>
      </c>
      <c r="E59">
        <v>965.4</v>
      </c>
      <c r="F59" s="1">
        <v>0.40699999999999997</v>
      </c>
      <c r="G59" s="1">
        <v>0.32900000000000001</v>
      </c>
      <c r="I59" s="1">
        <f t="shared" si="0"/>
        <v>0.71500000000000008</v>
      </c>
    </row>
    <row r="60" spans="1:9" x14ac:dyDescent="0.3">
      <c r="A60" t="s">
        <v>59</v>
      </c>
      <c r="B60" s="1">
        <v>0.63600000000000001</v>
      </c>
      <c r="C60" s="1">
        <v>1.2E-2</v>
      </c>
      <c r="D60" s="1">
        <v>7.0000000000000007E-2</v>
      </c>
      <c r="E60">
        <v>1047.7</v>
      </c>
      <c r="F60" s="1">
        <v>0.36499999999999999</v>
      </c>
      <c r="G60" s="1">
        <v>0.432</v>
      </c>
      <c r="I60" s="1">
        <f t="shared" si="0"/>
        <v>0.71799999999999997</v>
      </c>
    </row>
    <row r="61" spans="1:9" x14ac:dyDescent="0.3">
      <c r="A61" t="s">
        <v>60</v>
      </c>
      <c r="B61" s="1">
        <v>0.66600000000000004</v>
      </c>
      <c r="C61" s="1">
        <v>1.0999999999999999E-2</v>
      </c>
      <c r="D61" s="1">
        <v>5.5E-2</v>
      </c>
      <c r="E61">
        <v>710.1</v>
      </c>
      <c r="F61" s="1">
        <v>0.45300000000000001</v>
      </c>
      <c r="G61" s="1">
        <v>0.28000000000000003</v>
      </c>
      <c r="I61" s="1">
        <f t="shared" si="0"/>
        <v>0.7320000000000001</v>
      </c>
    </row>
    <row r="62" spans="1:9" x14ac:dyDescent="0.3">
      <c r="A62" t="s">
        <v>61</v>
      </c>
      <c r="B62" s="1">
        <v>0.64600000000000002</v>
      </c>
      <c r="C62" s="1">
        <v>0.01</v>
      </c>
      <c r="D62" s="1">
        <v>3.7999999999999999E-2</v>
      </c>
      <c r="E62">
        <v>931.1</v>
      </c>
      <c r="F62" s="1">
        <v>0.50900000000000001</v>
      </c>
      <c r="G62" s="1">
        <v>0.35199999999999998</v>
      </c>
      <c r="I62" s="1">
        <f t="shared" si="0"/>
        <v>0.69400000000000006</v>
      </c>
    </row>
    <row r="63" spans="1:9" x14ac:dyDescent="0.3">
      <c r="A63" t="s">
        <v>62</v>
      </c>
      <c r="B63" s="1">
        <v>0.63800000000000001</v>
      </c>
      <c r="C63" s="1">
        <v>1.2E-2</v>
      </c>
      <c r="D63" s="1">
        <v>8.3000000000000004E-2</v>
      </c>
      <c r="E63">
        <v>1131.8</v>
      </c>
      <c r="F63" s="1">
        <v>0.41199999999999998</v>
      </c>
      <c r="G63" s="1">
        <v>0.378</v>
      </c>
      <c r="I63" s="1">
        <f t="shared" si="0"/>
        <v>0.73299999999999998</v>
      </c>
    </row>
    <row r="64" spans="1:9" x14ac:dyDescent="0.3">
      <c r="A64" t="s">
        <v>63</v>
      </c>
      <c r="B64" s="1">
        <v>0.65600000000000003</v>
      </c>
      <c r="C64" s="1">
        <v>1.2999999999999999E-2</v>
      </c>
      <c r="D64" s="1">
        <v>5.8999999999999997E-2</v>
      </c>
      <c r="E64">
        <v>2312.9</v>
      </c>
      <c r="F64" s="1">
        <v>0.48199999999999998</v>
      </c>
      <c r="G64" s="1">
        <v>0.29599999999999999</v>
      </c>
      <c r="I64" s="1">
        <f t="shared" si="0"/>
        <v>0.72799999999999998</v>
      </c>
    </row>
    <row r="65" spans="1:9" x14ac:dyDescent="0.3">
      <c r="A65" t="s">
        <v>64</v>
      </c>
      <c r="B65" s="1">
        <v>0.65600000000000003</v>
      </c>
      <c r="C65" s="1">
        <v>1.0999999999999999E-2</v>
      </c>
      <c r="D65" s="1">
        <v>8.5000000000000006E-2</v>
      </c>
      <c r="E65">
        <v>1296.9000000000001</v>
      </c>
      <c r="F65" s="1">
        <v>0.42299999999999999</v>
      </c>
      <c r="G65" s="1">
        <v>0.39700000000000002</v>
      </c>
      <c r="I65" s="1">
        <f t="shared" si="0"/>
        <v>0.752</v>
      </c>
    </row>
    <row r="66" spans="1:9" x14ac:dyDescent="0.3">
      <c r="A66" t="s">
        <v>65</v>
      </c>
      <c r="B66" s="1">
        <v>0.629</v>
      </c>
      <c r="C66" s="1">
        <v>1.2E-2</v>
      </c>
      <c r="D66" s="1">
        <v>5.5E-2</v>
      </c>
      <c r="E66">
        <v>1583.6</v>
      </c>
      <c r="F66" s="1">
        <v>0.47899999999999998</v>
      </c>
      <c r="G66" s="1">
        <v>0.377</v>
      </c>
      <c r="I66" s="1">
        <f t="shared" si="0"/>
        <v>0.69600000000000006</v>
      </c>
    </row>
    <row r="67" spans="1:9" x14ac:dyDescent="0.3">
      <c r="A67" t="s">
        <v>66</v>
      </c>
      <c r="B67" s="1">
        <v>0.63600000000000001</v>
      </c>
      <c r="C67" s="1">
        <v>1.4E-2</v>
      </c>
      <c r="D67" s="1">
        <v>5.6000000000000001E-2</v>
      </c>
      <c r="E67">
        <v>1061.7</v>
      </c>
      <c r="F67" s="1">
        <v>0.50800000000000001</v>
      </c>
      <c r="G67" s="1">
        <v>0.40500000000000003</v>
      </c>
      <c r="I67" s="1">
        <f t="shared" ref="I67:I130" si="1">SUM(B67:D67)</f>
        <v>0.70600000000000007</v>
      </c>
    </row>
    <row r="68" spans="1:9" x14ac:dyDescent="0.3">
      <c r="A68" t="s">
        <v>67</v>
      </c>
      <c r="B68" s="1">
        <v>0.63100000000000001</v>
      </c>
      <c r="C68" s="1">
        <v>1.4E-2</v>
      </c>
      <c r="D68" s="1">
        <v>0.10299999999999999</v>
      </c>
      <c r="E68">
        <v>989.4</v>
      </c>
      <c r="F68" s="1">
        <v>0.47699999999999998</v>
      </c>
      <c r="G68" s="1">
        <v>0.26100000000000001</v>
      </c>
      <c r="I68" s="1">
        <f t="shared" si="1"/>
        <v>0.748</v>
      </c>
    </row>
    <row r="69" spans="1:9" x14ac:dyDescent="0.3">
      <c r="A69" t="s">
        <v>68</v>
      </c>
      <c r="B69" s="1">
        <v>0.64700000000000002</v>
      </c>
      <c r="C69" s="1">
        <v>1.4E-2</v>
      </c>
      <c r="D69" s="1">
        <v>8.7999999999999995E-2</v>
      </c>
      <c r="E69">
        <v>2146.8000000000002</v>
      </c>
      <c r="F69" s="1">
        <v>0.46899999999999997</v>
      </c>
      <c r="G69" s="1">
        <v>0.29499999999999998</v>
      </c>
      <c r="I69" s="1">
        <f t="shared" si="1"/>
        <v>0.749</v>
      </c>
    </row>
    <row r="70" spans="1:9" x14ac:dyDescent="0.3">
      <c r="A70" t="s">
        <v>69</v>
      </c>
      <c r="B70" s="1">
        <v>0.65300000000000002</v>
      </c>
      <c r="C70" s="1">
        <v>1.2999999999999999E-2</v>
      </c>
      <c r="D70" s="1">
        <v>0.112</v>
      </c>
      <c r="E70">
        <v>1551.4</v>
      </c>
      <c r="F70" s="1">
        <v>0.48099999999999998</v>
      </c>
      <c r="G70" s="1">
        <v>0.39400000000000002</v>
      </c>
      <c r="I70" s="1">
        <f t="shared" si="1"/>
        <v>0.77800000000000002</v>
      </c>
    </row>
    <row r="71" spans="1:9" x14ac:dyDescent="0.3">
      <c r="A71" t="s">
        <v>70</v>
      </c>
      <c r="B71" s="1">
        <v>0.64</v>
      </c>
      <c r="C71" s="1">
        <v>1.2E-2</v>
      </c>
      <c r="D71" s="1">
        <v>8.7999999999999995E-2</v>
      </c>
      <c r="E71">
        <v>1010.2</v>
      </c>
      <c r="F71" s="1">
        <v>0.45800000000000002</v>
      </c>
      <c r="G71" s="1">
        <v>0.28199999999999997</v>
      </c>
      <c r="I71" s="1">
        <f t="shared" si="1"/>
        <v>0.74</v>
      </c>
    </row>
    <row r="72" spans="1:9" x14ac:dyDescent="0.3">
      <c r="A72" t="s">
        <v>71</v>
      </c>
      <c r="B72" s="1">
        <v>0.65100000000000002</v>
      </c>
      <c r="C72" s="1">
        <v>1.0999999999999999E-2</v>
      </c>
      <c r="D72" s="1">
        <v>8.6999999999999994E-2</v>
      </c>
      <c r="E72">
        <v>1323.9</v>
      </c>
      <c r="F72" s="1">
        <v>0.46800000000000003</v>
      </c>
      <c r="G72" s="1">
        <v>0.28899999999999998</v>
      </c>
      <c r="I72" s="1">
        <f t="shared" si="1"/>
        <v>0.749</v>
      </c>
    </row>
    <row r="73" spans="1:9" x14ac:dyDescent="0.3">
      <c r="A73" t="s">
        <v>72</v>
      </c>
      <c r="B73" s="1">
        <v>0.63800000000000001</v>
      </c>
      <c r="C73" s="1">
        <v>1.0999999999999999E-2</v>
      </c>
      <c r="D73" s="1">
        <v>8.5000000000000006E-2</v>
      </c>
      <c r="E73">
        <v>1298.2</v>
      </c>
      <c r="F73" s="1">
        <v>0.46</v>
      </c>
      <c r="G73" s="1">
        <v>0.28399999999999997</v>
      </c>
      <c r="I73" s="1">
        <f t="shared" si="1"/>
        <v>0.73399999999999999</v>
      </c>
    </row>
    <row r="74" spans="1:9" x14ac:dyDescent="0.3">
      <c r="A74" t="s">
        <v>73</v>
      </c>
      <c r="B74" s="1">
        <v>0.63800000000000001</v>
      </c>
      <c r="C74" s="1">
        <v>1.6E-2</v>
      </c>
      <c r="D74" s="1">
        <v>0.114</v>
      </c>
      <c r="E74">
        <v>1274.3</v>
      </c>
      <c r="F74" s="1">
        <v>0.45600000000000002</v>
      </c>
      <c r="G74" s="1">
        <v>0.30599999999999999</v>
      </c>
      <c r="I74" s="1">
        <f t="shared" si="1"/>
        <v>0.76800000000000002</v>
      </c>
    </row>
    <row r="75" spans="1:9" x14ac:dyDescent="0.3">
      <c r="A75" t="s">
        <v>74</v>
      </c>
      <c r="B75" s="1">
        <v>0.64600000000000002</v>
      </c>
      <c r="C75" s="1">
        <v>1.7999999999999999E-2</v>
      </c>
      <c r="D75" s="1">
        <v>0.13100000000000001</v>
      </c>
      <c r="E75">
        <v>1254.5999999999999</v>
      </c>
      <c r="F75" s="1">
        <v>0.40699999999999997</v>
      </c>
      <c r="G75" s="1">
        <v>0.27500000000000002</v>
      </c>
      <c r="I75" s="1">
        <f t="shared" si="1"/>
        <v>0.79500000000000004</v>
      </c>
    </row>
    <row r="76" spans="1:9" x14ac:dyDescent="0.3">
      <c r="A76" t="s">
        <v>75</v>
      </c>
      <c r="B76" s="1">
        <v>0.64600000000000002</v>
      </c>
      <c r="C76" s="1">
        <v>1.0999999999999999E-2</v>
      </c>
      <c r="D76" s="1">
        <v>0.114</v>
      </c>
      <c r="E76">
        <v>1031.5999999999999</v>
      </c>
      <c r="F76" s="1">
        <v>0.45200000000000001</v>
      </c>
      <c r="G76" s="1">
        <v>0.36</v>
      </c>
      <c r="I76" s="1">
        <f t="shared" si="1"/>
        <v>0.77100000000000002</v>
      </c>
    </row>
    <row r="77" spans="1:9" x14ac:dyDescent="0.3">
      <c r="A77" t="s">
        <v>76</v>
      </c>
      <c r="B77" s="1">
        <v>0.65500000000000003</v>
      </c>
      <c r="C77" s="1">
        <v>1.2E-2</v>
      </c>
      <c r="D77" s="1">
        <v>0.113</v>
      </c>
      <c r="E77">
        <v>1028.5</v>
      </c>
      <c r="F77" s="1">
        <v>0.44700000000000001</v>
      </c>
      <c r="G77" s="1">
        <v>0.31900000000000001</v>
      </c>
      <c r="I77" s="1">
        <f t="shared" si="1"/>
        <v>0.78</v>
      </c>
    </row>
    <row r="78" spans="1:9" x14ac:dyDescent="0.3">
      <c r="A78" t="s">
        <v>77</v>
      </c>
      <c r="B78" s="1">
        <v>0.63100000000000001</v>
      </c>
      <c r="C78" s="1">
        <v>1.2E-2</v>
      </c>
      <c r="D78" s="1">
        <v>0.13900000000000001</v>
      </c>
      <c r="E78">
        <v>1245.9000000000001</v>
      </c>
      <c r="F78" s="1">
        <v>0.45700000000000002</v>
      </c>
      <c r="G78" s="1">
        <v>0.34899999999999998</v>
      </c>
      <c r="I78" s="1">
        <f t="shared" si="1"/>
        <v>0.78200000000000003</v>
      </c>
    </row>
    <row r="79" spans="1:9" x14ac:dyDescent="0.3">
      <c r="A79" t="s">
        <v>78</v>
      </c>
      <c r="B79" s="1">
        <v>0.61199999999999999</v>
      </c>
      <c r="C79" s="1">
        <v>1.7000000000000001E-2</v>
      </c>
      <c r="D79" s="1">
        <v>0.247</v>
      </c>
      <c r="E79">
        <v>651.79999999999995</v>
      </c>
      <c r="F79" s="1">
        <v>0.30399999999999999</v>
      </c>
      <c r="G79" s="1">
        <v>0.35699999999999998</v>
      </c>
      <c r="I79" s="1">
        <f t="shared" si="1"/>
        <v>0.876</v>
      </c>
    </row>
    <row r="80" spans="1:9" x14ac:dyDescent="0.3">
      <c r="A80" t="s">
        <v>79</v>
      </c>
      <c r="B80" s="1">
        <v>0.63700000000000001</v>
      </c>
      <c r="C80" s="1">
        <v>1.2E-2</v>
      </c>
      <c r="D80" s="1">
        <v>0.1</v>
      </c>
      <c r="E80">
        <v>1159</v>
      </c>
      <c r="F80" s="1">
        <v>0.45800000000000002</v>
      </c>
      <c r="G80" s="1">
        <v>0.34200000000000003</v>
      </c>
      <c r="I80" s="1">
        <f t="shared" si="1"/>
        <v>0.749</v>
      </c>
    </row>
    <row r="81" spans="1:9" x14ac:dyDescent="0.3">
      <c r="A81" t="s">
        <v>80</v>
      </c>
      <c r="B81" s="1">
        <v>0.66400000000000003</v>
      </c>
      <c r="C81" s="1">
        <v>1.2E-2</v>
      </c>
      <c r="D81" s="1">
        <v>0.107</v>
      </c>
      <c r="E81">
        <v>1408.5</v>
      </c>
      <c r="F81" s="1">
        <v>0.44600000000000001</v>
      </c>
      <c r="G81" s="1">
        <v>0.41</v>
      </c>
      <c r="I81" s="1">
        <f t="shared" si="1"/>
        <v>0.78300000000000003</v>
      </c>
    </row>
    <row r="82" spans="1:9" x14ac:dyDescent="0.3">
      <c r="A82" t="s">
        <v>81</v>
      </c>
      <c r="B82" s="1">
        <v>0.64600000000000002</v>
      </c>
      <c r="C82" s="1">
        <v>1.2E-2</v>
      </c>
      <c r="D82" s="1">
        <v>0.11</v>
      </c>
      <c r="E82">
        <v>844</v>
      </c>
      <c r="F82" s="1">
        <v>0.45500000000000002</v>
      </c>
      <c r="G82" s="1">
        <v>0.33700000000000002</v>
      </c>
      <c r="I82" s="1">
        <f t="shared" si="1"/>
        <v>0.76800000000000002</v>
      </c>
    </row>
    <row r="83" spans="1:9" x14ac:dyDescent="0.3">
      <c r="A83" t="s">
        <v>82</v>
      </c>
      <c r="B83" s="1">
        <v>0.64</v>
      </c>
      <c r="C83" s="1">
        <v>1.4E-2</v>
      </c>
      <c r="D83" s="1">
        <v>0.13200000000000001</v>
      </c>
      <c r="E83">
        <v>1115.0999999999999</v>
      </c>
      <c r="F83" s="1">
        <v>0.46700000000000003</v>
      </c>
      <c r="G83" s="1">
        <v>0.32</v>
      </c>
      <c r="I83" s="1">
        <f t="shared" si="1"/>
        <v>0.78600000000000003</v>
      </c>
    </row>
    <row r="84" spans="1:9" x14ac:dyDescent="0.3">
      <c r="A84" t="s">
        <v>83</v>
      </c>
      <c r="B84" s="1">
        <v>0.63900000000000001</v>
      </c>
      <c r="C84" s="1">
        <v>1.2999999999999999E-2</v>
      </c>
      <c r="D84" s="1">
        <v>0.14099999999999999</v>
      </c>
      <c r="E84">
        <v>690.5</v>
      </c>
      <c r="F84" s="1">
        <v>0.40799999999999997</v>
      </c>
      <c r="G84" s="1">
        <v>0.40200000000000002</v>
      </c>
      <c r="I84" s="1">
        <f t="shared" si="1"/>
        <v>0.79300000000000004</v>
      </c>
    </row>
    <row r="85" spans="1:9" x14ac:dyDescent="0.3">
      <c r="A85" t="s">
        <v>84</v>
      </c>
      <c r="B85" s="1">
        <v>0.63400000000000001</v>
      </c>
      <c r="C85" s="1">
        <v>1.2E-2</v>
      </c>
      <c r="D85" s="1">
        <v>0.17299999999999999</v>
      </c>
      <c r="E85">
        <v>945.6</v>
      </c>
      <c r="F85" s="1">
        <v>0.44400000000000001</v>
      </c>
      <c r="G85" s="1">
        <v>0.36</v>
      </c>
      <c r="I85" s="1">
        <f t="shared" si="1"/>
        <v>0.81899999999999995</v>
      </c>
    </row>
    <row r="86" spans="1:9" x14ac:dyDescent="0.3">
      <c r="A86" t="s">
        <v>85</v>
      </c>
      <c r="B86" s="1">
        <v>0.63600000000000001</v>
      </c>
      <c r="C86" s="1">
        <v>1.2999999999999999E-2</v>
      </c>
      <c r="D86" s="1">
        <v>0.124</v>
      </c>
      <c r="E86">
        <v>1166.5999999999999</v>
      </c>
      <c r="F86" s="1">
        <v>0.40300000000000002</v>
      </c>
      <c r="G86" s="1">
        <v>0.312</v>
      </c>
      <c r="I86" s="1">
        <f t="shared" si="1"/>
        <v>0.77300000000000002</v>
      </c>
    </row>
    <row r="87" spans="1:9" x14ac:dyDescent="0.3">
      <c r="A87" t="s">
        <v>86</v>
      </c>
      <c r="B87" s="1">
        <v>0.63800000000000001</v>
      </c>
      <c r="C87" s="1">
        <v>1.2E-2</v>
      </c>
      <c r="D87" s="1">
        <v>0.1</v>
      </c>
      <c r="E87">
        <v>1405.8</v>
      </c>
      <c r="F87" s="1">
        <v>0.441</v>
      </c>
      <c r="G87" s="1">
        <v>0.33600000000000002</v>
      </c>
      <c r="I87" s="1">
        <f t="shared" si="1"/>
        <v>0.75</v>
      </c>
    </row>
    <row r="88" spans="1:9" x14ac:dyDescent="0.3">
      <c r="A88" t="s">
        <v>87</v>
      </c>
      <c r="B88" s="1">
        <v>0.65300000000000002</v>
      </c>
      <c r="C88" s="1">
        <v>1.2E-2</v>
      </c>
      <c r="D88" s="1">
        <v>9.2999999999999999E-2</v>
      </c>
      <c r="E88">
        <v>1021.1</v>
      </c>
      <c r="F88" s="1">
        <v>0.41299999999999998</v>
      </c>
      <c r="G88" s="1">
        <v>0.36399999999999999</v>
      </c>
      <c r="I88" s="1">
        <f t="shared" si="1"/>
        <v>0.75800000000000001</v>
      </c>
    </row>
    <row r="89" spans="1:9" x14ac:dyDescent="0.3">
      <c r="A89" t="s">
        <v>88</v>
      </c>
      <c r="B89" s="1">
        <v>0.64600000000000002</v>
      </c>
      <c r="C89" s="1">
        <v>1.2E-2</v>
      </c>
      <c r="D89" s="1">
        <v>0.112</v>
      </c>
      <c r="E89">
        <v>1437.5</v>
      </c>
      <c r="F89" s="1">
        <v>0.45400000000000001</v>
      </c>
      <c r="G89" s="1">
        <v>0.27700000000000002</v>
      </c>
      <c r="I89" s="1">
        <f t="shared" si="1"/>
        <v>0.77</v>
      </c>
    </row>
    <row r="90" spans="1:9" x14ac:dyDescent="0.3">
      <c r="A90" t="s">
        <v>89</v>
      </c>
      <c r="B90" s="1">
        <v>0.64400000000000002</v>
      </c>
      <c r="C90" s="1">
        <v>1.0999999999999999E-2</v>
      </c>
      <c r="D90" s="1">
        <v>0.106</v>
      </c>
      <c r="E90">
        <v>717.8</v>
      </c>
      <c r="F90" s="1">
        <v>0.45400000000000001</v>
      </c>
      <c r="G90" s="1">
        <v>0.35299999999999998</v>
      </c>
      <c r="I90" s="1">
        <f t="shared" si="1"/>
        <v>0.76100000000000001</v>
      </c>
    </row>
    <row r="91" spans="1:9" x14ac:dyDescent="0.3">
      <c r="A91" t="s">
        <v>90</v>
      </c>
      <c r="B91" s="1">
        <v>0.64200000000000002</v>
      </c>
      <c r="C91" s="1">
        <v>1.0999999999999999E-2</v>
      </c>
      <c r="D91" s="1">
        <v>0.1</v>
      </c>
      <c r="E91">
        <v>1072.5</v>
      </c>
      <c r="F91" s="1">
        <v>0.46800000000000003</v>
      </c>
      <c r="G91" s="1">
        <v>0.34200000000000003</v>
      </c>
      <c r="I91" s="1">
        <f t="shared" si="1"/>
        <v>0.753</v>
      </c>
    </row>
    <row r="92" spans="1:9" x14ac:dyDescent="0.3">
      <c r="A92" t="s">
        <v>91</v>
      </c>
      <c r="B92" s="1">
        <v>0.64200000000000002</v>
      </c>
      <c r="C92" s="1">
        <v>1.2E-2</v>
      </c>
      <c r="D92" s="1">
        <v>0.128</v>
      </c>
      <c r="E92">
        <v>1544.6</v>
      </c>
      <c r="F92" s="1">
        <v>0.46200000000000002</v>
      </c>
      <c r="G92" s="1">
        <v>0.318</v>
      </c>
      <c r="I92" s="1">
        <f t="shared" si="1"/>
        <v>0.78200000000000003</v>
      </c>
    </row>
    <row r="93" spans="1:9" x14ac:dyDescent="0.3">
      <c r="A93" t="s">
        <v>92</v>
      </c>
      <c r="B93" s="1">
        <v>0.65</v>
      </c>
      <c r="C93" s="1">
        <v>1.4E-2</v>
      </c>
      <c r="D93" s="1">
        <v>9.5000000000000001E-2</v>
      </c>
      <c r="E93">
        <v>1423.7</v>
      </c>
      <c r="F93" s="1">
        <v>0.44</v>
      </c>
      <c r="G93" s="1">
        <v>0.31900000000000001</v>
      </c>
      <c r="I93" s="1">
        <f t="shared" si="1"/>
        <v>0.75900000000000001</v>
      </c>
    </row>
    <row r="94" spans="1:9" x14ac:dyDescent="0.3">
      <c r="A94" t="s">
        <v>93</v>
      </c>
      <c r="B94" s="1">
        <v>0.63</v>
      </c>
      <c r="C94" s="1">
        <v>1.2E-2</v>
      </c>
      <c r="D94" s="1">
        <v>9.7000000000000003E-2</v>
      </c>
      <c r="E94">
        <v>1565.1</v>
      </c>
      <c r="F94" s="1">
        <v>0.44700000000000001</v>
      </c>
      <c r="G94" s="1">
        <v>0.40300000000000002</v>
      </c>
      <c r="I94" s="1">
        <f t="shared" si="1"/>
        <v>0.73899999999999999</v>
      </c>
    </row>
    <row r="95" spans="1:9" x14ac:dyDescent="0.3">
      <c r="A95" t="s">
        <v>94</v>
      </c>
      <c r="B95" s="1">
        <v>0.64</v>
      </c>
      <c r="C95" s="1">
        <v>1.2999999999999999E-2</v>
      </c>
      <c r="D95" s="1">
        <v>0.11700000000000001</v>
      </c>
      <c r="E95">
        <v>1642</v>
      </c>
      <c r="F95" s="1">
        <v>0.443</v>
      </c>
      <c r="G95" s="1">
        <v>0.27900000000000003</v>
      </c>
      <c r="I95" s="1">
        <f t="shared" si="1"/>
        <v>0.77</v>
      </c>
    </row>
    <row r="96" spans="1:9" x14ac:dyDescent="0.3">
      <c r="A96" t="s">
        <v>95</v>
      </c>
      <c r="B96" s="1">
        <v>0.63900000000000001</v>
      </c>
      <c r="C96" s="1">
        <v>1.4E-2</v>
      </c>
      <c r="D96" s="1">
        <v>0.14599999999999999</v>
      </c>
      <c r="E96">
        <v>1480.9</v>
      </c>
      <c r="F96" s="1">
        <v>0.438</v>
      </c>
      <c r="G96" s="1">
        <v>0.32100000000000001</v>
      </c>
      <c r="I96" s="1">
        <f t="shared" si="1"/>
        <v>0.79900000000000004</v>
      </c>
    </row>
    <row r="97" spans="1:9" x14ac:dyDescent="0.3">
      <c r="A97" t="s">
        <v>96</v>
      </c>
      <c r="B97" s="1">
        <v>0.65400000000000003</v>
      </c>
      <c r="C97" s="1">
        <v>1.4E-2</v>
      </c>
      <c r="D97" s="1">
        <v>0.23</v>
      </c>
      <c r="E97">
        <v>1110</v>
      </c>
      <c r="F97" s="1">
        <v>0.439</v>
      </c>
      <c r="G97" s="1">
        <v>0.32200000000000001</v>
      </c>
      <c r="I97" s="1">
        <f t="shared" si="1"/>
        <v>0.89800000000000002</v>
      </c>
    </row>
    <row r="98" spans="1:9" x14ac:dyDescent="0.3">
      <c r="A98" t="s">
        <v>97</v>
      </c>
      <c r="B98" s="1">
        <v>0.628</v>
      </c>
      <c r="C98" s="1">
        <v>1.4E-2</v>
      </c>
      <c r="D98" s="1">
        <v>0.14000000000000001</v>
      </c>
      <c r="E98">
        <v>916.3</v>
      </c>
      <c r="F98" s="1">
        <v>0.45</v>
      </c>
      <c r="G98" s="1">
        <v>0.27900000000000003</v>
      </c>
      <c r="I98" s="1">
        <f t="shared" si="1"/>
        <v>0.78200000000000003</v>
      </c>
    </row>
    <row r="99" spans="1:9" x14ac:dyDescent="0.3">
      <c r="A99" t="s">
        <v>98</v>
      </c>
      <c r="B99" s="1">
        <v>0.63700000000000001</v>
      </c>
      <c r="C99" s="1">
        <v>1.2999999999999999E-2</v>
      </c>
      <c r="D99" s="1">
        <v>0.12</v>
      </c>
      <c r="E99">
        <v>1059.5999999999999</v>
      </c>
      <c r="F99" s="1">
        <v>0.45700000000000002</v>
      </c>
      <c r="G99" s="1">
        <v>0.27400000000000002</v>
      </c>
      <c r="I99" s="1">
        <f t="shared" si="1"/>
        <v>0.77</v>
      </c>
    </row>
    <row r="100" spans="1:9" x14ac:dyDescent="0.3">
      <c r="A100" t="s">
        <v>99</v>
      </c>
      <c r="B100" s="1">
        <v>0.65600000000000003</v>
      </c>
      <c r="C100" s="1">
        <v>1.2E-2</v>
      </c>
      <c r="D100" s="1">
        <v>0.10299999999999999</v>
      </c>
      <c r="E100">
        <v>992.2</v>
      </c>
      <c r="F100" s="1">
        <v>0.46</v>
      </c>
      <c r="G100" s="1">
        <v>0.29099999999999998</v>
      </c>
      <c r="I100" s="1">
        <f t="shared" si="1"/>
        <v>0.77100000000000002</v>
      </c>
    </row>
    <row r="101" spans="1:9" x14ac:dyDescent="0.3">
      <c r="A101" t="s">
        <v>100</v>
      </c>
      <c r="B101" s="1">
        <v>0.628</v>
      </c>
      <c r="C101" s="1">
        <v>1.0999999999999999E-2</v>
      </c>
      <c r="D101" s="1">
        <v>9.7000000000000003E-2</v>
      </c>
      <c r="E101">
        <v>893.4</v>
      </c>
      <c r="F101" s="1">
        <v>0.46200000000000002</v>
      </c>
      <c r="G101" s="1">
        <v>0.28599999999999998</v>
      </c>
      <c r="I101" s="1">
        <f t="shared" si="1"/>
        <v>0.73599999999999999</v>
      </c>
    </row>
    <row r="102" spans="1:9" x14ac:dyDescent="0.3">
      <c r="A102" t="s">
        <v>101</v>
      </c>
      <c r="B102" s="1">
        <v>0.63300000000000001</v>
      </c>
      <c r="C102" s="1">
        <v>1.2999999999999999E-2</v>
      </c>
      <c r="D102" s="1">
        <v>0.10100000000000001</v>
      </c>
      <c r="E102">
        <v>707.5</v>
      </c>
      <c r="F102" s="1">
        <v>0.40799999999999997</v>
      </c>
      <c r="G102" s="1">
        <v>0.33500000000000002</v>
      </c>
      <c r="I102" s="1">
        <f t="shared" si="1"/>
        <v>0.747</v>
      </c>
    </row>
    <row r="103" spans="1:9" x14ac:dyDescent="0.3">
      <c r="A103" t="s">
        <v>102</v>
      </c>
      <c r="B103" s="1">
        <v>0.64900000000000002</v>
      </c>
      <c r="C103" s="1">
        <v>1.2E-2</v>
      </c>
      <c r="D103" s="1">
        <v>0.128</v>
      </c>
      <c r="E103">
        <v>1481.3</v>
      </c>
      <c r="F103" s="1">
        <v>0.439</v>
      </c>
      <c r="G103" s="1">
        <v>0.34699999999999998</v>
      </c>
      <c r="I103" s="1">
        <f t="shared" si="1"/>
        <v>0.78900000000000003</v>
      </c>
    </row>
    <row r="104" spans="1:9" x14ac:dyDescent="0.3">
      <c r="A104" t="s">
        <v>103</v>
      </c>
      <c r="B104" s="1">
        <v>0.66200000000000003</v>
      </c>
      <c r="C104" s="1">
        <v>1.2999999999999999E-2</v>
      </c>
      <c r="D104" s="1">
        <v>9.8000000000000004E-2</v>
      </c>
      <c r="E104">
        <v>895</v>
      </c>
      <c r="F104" s="1">
        <v>0.46200000000000002</v>
      </c>
      <c r="G104" s="1">
        <v>0.27900000000000003</v>
      </c>
      <c r="I104" s="1">
        <f t="shared" si="1"/>
        <v>0.77300000000000002</v>
      </c>
    </row>
    <row r="105" spans="1:9" x14ac:dyDescent="0.3">
      <c r="A105" t="s">
        <v>104</v>
      </c>
      <c r="B105" s="1">
        <v>0.65700000000000003</v>
      </c>
      <c r="C105" s="1">
        <v>1.2999999999999999E-2</v>
      </c>
      <c r="D105" s="1">
        <v>9.6000000000000002E-2</v>
      </c>
      <c r="E105">
        <v>992.6</v>
      </c>
      <c r="F105" s="1">
        <v>0.47</v>
      </c>
      <c r="G105" s="1">
        <v>0.25900000000000001</v>
      </c>
      <c r="I105" s="1">
        <f t="shared" si="1"/>
        <v>0.76600000000000001</v>
      </c>
    </row>
    <row r="106" spans="1:9" x14ac:dyDescent="0.3">
      <c r="A106" t="s">
        <v>105</v>
      </c>
      <c r="B106" s="1">
        <v>0.65500000000000003</v>
      </c>
      <c r="C106" s="1">
        <v>1.4E-2</v>
      </c>
      <c r="D106" s="1">
        <v>9.2999999999999999E-2</v>
      </c>
      <c r="E106">
        <v>829.2</v>
      </c>
      <c r="F106" s="1">
        <v>0.43</v>
      </c>
      <c r="G106" s="1">
        <v>0.30199999999999999</v>
      </c>
      <c r="I106" s="1">
        <f t="shared" si="1"/>
        <v>0.76200000000000001</v>
      </c>
    </row>
    <row r="107" spans="1:9" x14ac:dyDescent="0.3">
      <c r="A107" t="s">
        <v>106</v>
      </c>
      <c r="B107" s="1">
        <v>0.64600000000000002</v>
      </c>
      <c r="C107" s="1">
        <v>1.0999999999999999E-2</v>
      </c>
      <c r="D107" s="1">
        <v>8.7999999999999995E-2</v>
      </c>
      <c r="E107">
        <v>728.7</v>
      </c>
      <c r="F107" s="1">
        <v>0.441</v>
      </c>
      <c r="G107" s="1">
        <v>0.23200000000000001</v>
      </c>
      <c r="I107" s="1">
        <f t="shared" si="1"/>
        <v>0.745</v>
      </c>
    </row>
    <row r="108" spans="1:9" x14ac:dyDescent="0.3">
      <c r="A108" t="s">
        <v>107</v>
      </c>
      <c r="B108" s="1">
        <v>0.64800000000000002</v>
      </c>
      <c r="C108" s="1">
        <v>1.4E-2</v>
      </c>
      <c r="D108" s="1">
        <v>0.11</v>
      </c>
      <c r="E108">
        <v>702.1</v>
      </c>
      <c r="F108" s="1">
        <v>0.32100000000000001</v>
      </c>
      <c r="G108" s="1">
        <v>0.29399999999999998</v>
      </c>
      <c r="I108" s="1">
        <f t="shared" si="1"/>
        <v>0.77200000000000002</v>
      </c>
    </row>
    <row r="109" spans="1:9" x14ac:dyDescent="0.3">
      <c r="A109" t="s">
        <v>108</v>
      </c>
      <c r="B109" s="1">
        <v>0.64300000000000002</v>
      </c>
      <c r="C109" s="1">
        <v>1.4E-2</v>
      </c>
      <c r="D109" s="1">
        <v>0.123</v>
      </c>
      <c r="E109">
        <v>726.6</v>
      </c>
      <c r="F109" s="1">
        <v>0.41499999999999998</v>
      </c>
      <c r="G109" s="1">
        <v>0.27200000000000002</v>
      </c>
      <c r="I109" s="1">
        <f t="shared" si="1"/>
        <v>0.78</v>
      </c>
    </row>
    <row r="110" spans="1:9" x14ac:dyDescent="0.3">
      <c r="A110" t="s">
        <v>109</v>
      </c>
      <c r="B110" s="1">
        <v>0.64900000000000002</v>
      </c>
      <c r="C110" s="1">
        <v>1.2999999999999999E-2</v>
      </c>
      <c r="D110" s="1">
        <v>0.14599999999999999</v>
      </c>
      <c r="E110">
        <v>835</v>
      </c>
      <c r="F110" s="1">
        <v>0.42899999999999999</v>
      </c>
      <c r="G110" s="1">
        <v>0.27100000000000002</v>
      </c>
      <c r="I110" s="1">
        <f t="shared" si="1"/>
        <v>0.80800000000000005</v>
      </c>
    </row>
    <row r="111" spans="1:9" x14ac:dyDescent="0.3">
      <c r="A111" t="s">
        <v>110</v>
      </c>
      <c r="B111" s="1">
        <v>0.63700000000000001</v>
      </c>
      <c r="C111" s="1">
        <v>1.7999999999999999E-2</v>
      </c>
      <c r="D111" s="1">
        <v>0.13500000000000001</v>
      </c>
      <c r="E111">
        <v>600</v>
      </c>
      <c r="F111" s="1">
        <v>0.36799999999999999</v>
      </c>
      <c r="G111" s="1">
        <v>0.27100000000000002</v>
      </c>
      <c r="I111" s="1">
        <f t="shared" si="1"/>
        <v>0.79</v>
      </c>
    </row>
    <row r="112" spans="1:9" x14ac:dyDescent="0.3">
      <c r="A112" t="s">
        <v>111</v>
      </c>
      <c r="B112" s="1">
        <v>0.61799999999999999</v>
      </c>
      <c r="C112" s="1">
        <v>1.6E-2</v>
      </c>
      <c r="D112" s="1">
        <v>0.20499999999999999</v>
      </c>
      <c r="E112">
        <v>574</v>
      </c>
      <c r="F112" s="1">
        <v>0.36199999999999999</v>
      </c>
      <c r="G112" s="1">
        <v>0.25800000000000001</v>
      </c>
      <c r="I112" s="1">
        <f t="shared" si="1"/>
        <v>0.83899999999999997</v>
      </c>
    </row>
    <row r="113" spans="1:9" x14ac:dyDescent="0.3">
      <c r="A113" t="s">
        <v>112</v>
      </c>
      <c r="B113" s="1">
        <v>0.63500000000000001</v>
      </c>
      <c r="C113" s="1">
        <v>1.2999999999999999E-2</v>
      </c>
      <c r="D113" s="1">
        <v>0.123</v>
      </c>
      <c r="E113">
        <v>881.3</v>
      </c>
      <c r="F113" s="1">
        <v>0.45600000000000002</v>
      </c>
      <c r="G113" s="1">
        <v>0.309</v>
      </c>
      <c r="I113" s="1">
        <f t="shared" si="1"/>
        <v>0.77100000000000002</v>
      </c>
    </row>
    <row r="114" spans="1:9" x14ac:dyDescent="0.3">
      <c r="A114" t="s">
        <v>113</v>
      </c>
      <c r="B114" s="1">
        <v>0.66100000000000003</v>
      </c>
      <c r="C114" s="1">
        <v>1.2999999999999999E-2</v>
      </c>
      <c r="D114" s="1">
        <v>0.111</v>
      </c>
      <c r="E114">
        <v>987.9</v>
      </c>
      <c r="F114" s="1">
        <v>0.47499999999999998</v>
      </c>
      <c r="G114" s="1">
        <v>0.27100000000000002</v>
      </c>
      <c r="I114" s="1">
        <f t="shared" si="1"/>
        <v>0.78500000000000003</v>
      </c>
    </row>
    <row r="115" spans="1:9" x14ac:dyDescent="0.3">
      <c r="A115" t="s">
        <v>114</v>
      </c>
      <c r="B115" s="1">
        <v>0.65500000000000003</v>
      </c>
      <c r="C115" s="1">
        <v>1.4E-2</v>
      </c>
      <c r="D115" s="1">
        <v>9.2999999999999999E-2</v>
      </c>
      <c r="E115">
        <v>1141.8</v>
      </c>
      <c r="F115" s="1">
        <v>0.47799999999999998</v>
      </c>
      <c r="G115" s="1">
        <v>0.24</v>
      </c>
      <c r="I115" s="1">
        <f t="shared" si="1"/>
        <v>0.76200000000000001</v>
      </c>
    </row>
    <row r="116" spans="1:9" x14ac:dyDescent="0.3">
      <c r="A116" t="s">
        <v>115</v>
      </c>
      <c r="B116" s="1">
        <v>0.64400000000000002</v>
      </c>
      <c r="C116" s="1">
        <v>1.4999999999999999E-2</v>
      </c>
      <c r="D116" s="1">
        <v>0.121</v>
      </c>
      <c r="E116">
        <v>917.2</v>
      </c>
      <c r="F116" s="1">
        <v>0.47799999999999998</v>
      </c>
      <c r="G116" s="1">
        <v>0.29399999999999998</v>
      </c>
      <c r="I116" s="1">
        <f t="shared" si="1"/>
        <v>0.78</v>
      </c>
    </row>
    <row r="117" spans="1:9" x14ac:dyDescent="0.3">
      <c r="A117" t="s">
        <v>116</v>
      </c>
      <c r="B117" s="1">
        <v>0.64300000000000002</v>
      </c>
      <c r="C117" s="1">
        <v>1.2999999999999999E-2</v>
      </c>
      <c r="D117" s="1">
        <v>0.13600000000000001</v>
      </c>
      <c r="E117">
        <v>926</v>
      </c>
      <c r="F117" s="1">
        <v>0.47199999999999998</v>
      </c>
      <c r="G117" s="1">
        <v>0.252</v>
      </c>
      <c r="I117" s="1">
        <f t="shared" si="1"/>
        <v>0.79200000000000004</v>
      </c>
    </row>
    <row r="118" spans="1:9" x14ac:dyDescent="0.3">
      <c r="A118" t="s">
        <v>117</v>
      </c>
      <c r="B118" s="1">
        <v>0.64500000000000002</v>
      </c>
      <c r="C118" s="1">
        <v>1.4E-2</v>
      </c>
      <c r="D118" s="1">
        <v>0.11</v>
      </c>
      <c r="E118">
        <v>1490.3</v>
      </c>
      <c r="F118" s="1">
        <v>0.45800000000000002</v>
      </c>
      <c r="G118" s="1">
        <v>0.27900000000000003</v>
      </c>
      <c r="I118" s="1">
        <f t="shared" si="1"/>
        <v>0.76900000000000002</v>
      </c>
    </row>
    <row r="119" spans="1:9" x14ac:dyDescent="0.3">
      <c r="A119" t="s">
        <v>118</v>
      </c>
      <c r="B119" s="1">
        <v>0.65600000000000003</v>
      </c>
      <c r="C119" s="1">
        <v>1.2999999999999999E-2</v>
      </c>
      <c r="D119" s="1">
        <v>9.2999999999999999E-2</v>
      </c>
      <c r="E119">
        <v>745.4</v>
      </c>
      <c r="F119" s="1">
        <v>0.48699999999999999</v>
      </c>
      <c r="G119" s="1">
        <v>0.25900000000000001</v>
      </c>
      <c r="I119" s="1">
        <f t="shared" si="1"/>
        <v>0.76200000000000001</v>
      </c>
    </row>
    <row r="120" spans="1:9" x14ac:dyDescent="0.3">
      <c r="A120" t="s">
        <v>119</v>
      </c>
      <c r="B120" s="1">
        <v>0.64800000000000002</v>
      </c>
      <c r="C120" s="1">
        <v>1.2999999999999999E-2</v>
      </c>
      <c r="D120" s="1">
        <v>0.12</v>
      </c>
      <c r="E120">
        <v>609.29999999999995</v>
      </c>
      <c r="F120" s="1">
        <v>0.39</v>
      </c>
      <c r="G120" s="1">
        <v>0.40600000000000003</v>
      </c>
      <c r="I120" s="1">
        <f t="shared" si="1"/>
        <v>0.78100000000000003</v>
      </c>
    </row>
    <row r="121" spans="1:9" x14ac:dyDescent="0.3">
      <c r="A121" t="s">
        <v>120</v>
      </c>
      <c r="B121" s="1">
        <v>0.63800000000000001</v>
      </c>
      <c r="C121" s="1">
        <v>1.4E-2</v>
      </c>
      <c r="D121" s="1">
        <v>0.121</v>
      </c>
      <c r="E121">
        <v>1148.4000000000001</v>
      </c>
      <c r="F121" s="1">
        <v>0.45700000000000002</v>
      </c>
      <c r="G121" s="1">
        <v>0.33700000000000002</v>
      </c>
      <c r="I121" s="1">
        <f t="shared" si="1"/>
        <v>0.77300000000000002</v>
      </c>
    </row>
    <row r="122" spans="1:9" x14ac:dyDescent="0.3">
      <c r="A122" t="s">
        <v>121</v>
      </c>
      <c r="B122" s="1">
        <v>0.63600000000000001</v>
      </c>
      <c r="C122" s="1">
        <v>1.4E-2</v>
      </c>
      <c r="D122" s="1">
        <v>0.112</v>
      </c>
      <c r="E122">
        <v>785.7</v>
      </c>
      <c r="F122" s="1">
        <v>0.41</v>
      </c>
      <c r="G122" s="1">
        <v>0.34899999999999998</v>
      </c>
      <c r="I122" s="1">
        <f t="shared" si="1"/>
        <v>0.76200000000000001</v>
      </c>
    </row>
    <row r="123" spans="1:9" x14ac:dyDescent="0.3">
      <c r="A123" t="s">
        <v>122</v>
      </c>
      <c r="B123" s="1">
        <v>0.65200000000000002</v>
      </c>
      <c r="C123" s="1">
        <v>1.2999999999999999E-2</v>
      </c>
      <c r="D123" s="1">
        <v>0.128</v>
      </c>
      <c r="E123">
        <v>1315.9</v>
      </c>
      <c r="F123" s="1">
        <v>0.46400000000000002</v>
      </c>
      <c r="G123" s="1">
        <v>0.28399999999999997</v>
      </c>
      <c r="I123" s="1">
        <f t="shared" si="1"/>
        <v>0.79300000000000004</v>
      </c>
    </row>
    <row r="124" spans="1:9" x14ac:dyDescent="0.3">
      <c r="A124" t="s">
        <v>123</v>
      </c>
      <c r="B124" s="1">
        <v>0.65100000000000002</v>
      </c>
      <c r="C124" s="1">
        <v>1.2E-2</v>
      </c>
      <c r="D124" s="1">
        <v>9.7000000000000003E-2</v>
      </c>
      <c r="E124">
        <v>1063.2</v>
      </c>
      <c r="F124" s="1">
        <v>0.47899999999999998</v>
      </c>
      <c r="G124" s="1">
        <v>0.27600000000000002</v>
      </c>
      <c r="I124" s="1">
        <f t="shared" si="1"/>
        <v>0.76</v>
      </c>
    </row>
    <row r="125" spans="1:9" x14ac:dyDescent="0.3">
      <c r="A125" t="s">
        <v>124</v>
      </c>
      <c r="B125" s="1">
        <v>0.67200000000000004</v>
      </c>
      <c r="C125" s="1">
        <v>1.2999999999999999E-2</v>
      </c>
      <c r="D125" s="1">
        <v>0.13300000000000001</v>
      </c>
      <c r="E125">
        <v>1133.9000000000001</v>
      </c>
      <c r="F125" s="1">
        <v>0.45</v>
      </c>
      <c r="G125" s="1">
        <v>0.30499999999999999</v>
      </c>
      <c r="I125" s="1">
        <f t="shared" si="1"/>
        <v>0.81800000000000006</v>
      </c>
    </row>
    <row r="126" spans="1:9" x14ac:dyDescent="0.3">
      <c r="A126" t="s">
        <v>125</v>
      </c>
      <c r="B126" s="1">
        <v>0.63600000000000001</v>
      </c>
      <c r="C126" s="1">
        <v>1.2999999999999999E-2</v>
      </c>
      <c r="D126" s="1">
        <v>0.12</v>
      </c>
      <c r="E126">
        <v>1471.5</v>
      </c>
      <c r="F126" s="1">
        <v>0.46800000000000003</v>
      </c>
      <c r="G126" s="1">
        <v>0.29399999999999998</v>
      </c>
      <c r="I126" s="1">
        <f t="shared" si="1"/>
        <v>0.76900000000000002</v>
      </c>
    </row>
    <row r="127" spans="1:9" x14ac:dyDescent="0.3">
      <c r="A127" t="s">
        <v>126</v>
      </c>
      <c r="B127" s="1">
        <v>0.63700000000000001</v>
      </c>
      <c r="C127" s="1">
        <v>1.0999999999999999E-2</v>
      </c>
      <c r="D127" s="1">
        <v>9.0999999999999998E-2</v>
      </c>
      <c r="E127">
        <v>1156</v>
      </c>
      <c r="F127" s="1">
        <v>0.48899999999999999</v>
      </c>
      <c r="G127" s="1">
        <v>0.25900000000000001</v>
      </c>
      <c r="I127" s="1">
        <f t="shared" si="1"/>
        <v>0.73899999999999999</v>
      </c>
    </row>
    <row r="128" spans="1:9" x14ac:dyDescent="0.3">
      <c r="A128" t="s">
        <v>127</v>
      </c>
      <c r="B128" s="1">
        <v>0.63600000000000001</v>
      </c>
      <c r="C128" s="1">
        <v>1.2999999999999999E-2</v>
      </c>
      <c r="D128" s="1">
        <v>0.112</v>
      </c>
      <c r="E128">
        <v>799.3</v>
      </c>
      <c r="F128" s="1">
        <v>0.378</v>
      </c>
      <c r="G128" s="1">
        <v>0.41199999999999998</v>
      </c>
      <c r="I128" s="1">
        <f t="shared" si="1"/>
        <v>0.76100000000000001</v>
      </c>
    </row>
    <row r="129" spans="1:9" x14ac:dyDescent="0.3">
      <c r="A129" t="s">
        <v>128</v>
      </c>
      <c r="B129" s="1">
        <v>0.64100000000000001</v>
      </c>
      <c r="C129" s="1">
        <v>1.2999999999999999E-2</v>
      </c>
      <c r="D129" s="1">
        <v>9.6000000000000002E-2</v>
      </c>
      <c r="E129">
        <v>1005.8</v>
      </c>
      <c r="F129" s="1">
        <v>0.41399999999999998</v>
      </c>
      <c r="G129" s="1">
        <v>0.38100000000000001</v>
      </c>
      <c r="I129" s="1">
        <f t="shared" si="1"/>
        <v>0.75</v>
      </c>
    </row>
    <row r="130" spans="1:9" x14ac:dyDescent="0.3">
      <c r="A130" t="s">
        <v>129</v>
      </c>
      <c r="B130" s="1">
        <v>0.68100000000000005</v>
      </c>
      <c r="C130" s="1">
        <v>1.0999999999999999E-2</v>
      </c>
      <c r="D130" s="1">
        <v>0.128</v>
      </c>
      <c r="E130">
        <v>1337.5</v>
      </c>
      <c r="F130" s="1">
        <v>0.45900000000000002</v>
      </c>
      <c r="G130" s="1">
        <v>0.32700000000000001</v>
      </c>
      <c r="I130" s="1">
        <f t="shared" si="1"/>
        <v>0.82000000000000006</v>
      </c>
    </row>
    <row r="131" spans="1:9" x14ac:dyDescent="0.3">
      <c r="A131" t="s">
        <v>130</v>
      </c>
      <c r="B131" s="1">
        <v>0.66100000000000003</v>
      </c>
      <c r="C131" s="1">
        <v>1.2E-2</v>
      </c>
      <c r="D131" s="1">
        <v>0.106</v>
      </c>
      <c r="E131">
        <v>1439.3</v>
      </c>
      <c r="F131" s="1">
        <v>0.437</v>
      </c>
      <c r="G131" s="1">
        <v>0.32100000000000001</v>
      </c>
      <c r="I131" s="1">
        <f t="shared" ref="I131:I141" si="2">SUM(B131:D131)</f>
        <v>0.77900000000000003</v>
      </c>
    </row>
    <row r="132" spans="1:9" x14ac:dyDescent="0.3">
      <c r="A132" t="s">
        <v>131</v>
      </c>
      <c r="B132" s="1">
        <v>0.66500000000000004</v>
      </c>
      <c r="C132" s="1">
        <v>1.0999999999999999E-2</v>
      </c>
      <c r="D132" s="1">
        <v>0.11</v>
      </c>
      <c r="E132">
        <v>1183.7</v>
      </c>
      <c r="F132" s="1">
        <v>0.46100000000000002</v>
      </c>
      <c r="G132" s="1">
        <v>0.309</v>
      </c>
      <c r="I132" s="1">
        <f t="shared" si="2"/>
        <v>0.78600000000000003</v>
      </c>
    </row>
    <row r="133" spans="1:9" x14ac:dyDescent="0.3">
      <c r="A133" t="s">
        <v>132</v>
      </c>
      <c r="B133" s="1">
        <v>0.64700000000000002</v>
      </c>
      <c r="C133" s="1">
        <v>1.2999999999999999E-2</v>
      </c>
      <c r="D133" s="1">
        <v>9.4E-2</v>
      </c>
      <c r="E133">
        <v>1543.3</v>
      </c>
      <c r="F133" s="1">
        <v>0.47899999999999998</v>
      </c>
      <c r="G133" s="1">
        <v>0.313</v>
      </c>
      <c r="I133" s="1">
        <f t="shared" si="2"/>
        <v>0.754</v>
      </c>
    </row>
    <row r="134" spans="1:9" x14ac:dyDescent="0.3">
      <c r="A134" t="s">
        <v>133</v>
      </c>
      <c r="B134" s="1">
        <v>0.64100000000000001</v>
      </c>
      <c r="C134" s="1">
        <v>1.4E-2</v>
      </c>
      <c r="D134" s="1">
        <v>0.106</v>
      </c>
      <c r="E134">
        <v>1506.7</v>
      </c>
      <c r="F134" s="1">
        <v>0.47399999999999998</v>
      </c>
      <c r="G134" s="1">
        <v>0.318</v>
      </c>
      <c r="I134" s="1">
        <f t="shared" si="2"/>
        <v>0.76100000000000001</v>
      </c>
    </row>
    <row r="135" spans="1:9" x14ac:dyDescent="0.3">
      <c r="A135" t="s">
        <v>134</v>
      </c>
      <c r="B135" s="1">
        <v>0.63800000000000001</v>
      </c>
      <c r="C135" s="1">
        <v>1.2E-2</v>
      </c>
      <c r="D135" s="1">
        <v>0.14399999999999999</v>
      </c>
      <c r="E135">
        <v>1034.8</v>
      </c>
      <c r="F135" s="1">
        <v>0.45500000000000002</v>
      </c>
      <c r="G135" s="1">
        <v>0.29199999999999998</v>
      </c>
      <c r="I135" s="1">
        <f t="shared" si="2"/>
        <v>0.79400000000000004</v>
      </c>
    </row>
    <row r="136" spans="1:9" x14ac:dyDescent="0.3">
      <c r="A136" t="s">
        <v>135</v>
      </c>
      <c r="B136" s="1">
        <v>0.65100000000000002</v>
      </c>
      <c r="C136" s="1">
        <v>1.2999999999999999E-2</v>
      </c>
      <c r="D136" s="1">
        <v>0.129</v>
      </c>
      <c r="E136">
        <v>1032.3</v>
      </c>
      <c r="F136" s="1">
        <v>0.44</v>
      </c>
      <c r="G136" s="1">
        <v>0.312</v>
      </c>
      <c r="I136" s="1">
        <f t="shared" si="2"/>
        <v>0.79300000000000004</v>
      </c>
    </row>
    <row r="137" spans="1:9" x14ac:dyDescent="0.3">
      <c r="A137" t="s">
        <v>136</v>
      </c>
      <c r="B137" s="1">
        <v>0.64600000000000002</v>
      </c>
      <c r="C137" s="1">
        <v>1.0999999999999999E-2</v>
      </c>
      <c r="D137" s="1">
        <v>9.7000000000000003E-2</v>
      </c>
      <c r="E137">
        <v>1174</v>
      </c>
      <c r="F137" s="1">
        <v>0.46400000000000002</v>
      </c>
      <c r="G137" s="1">
        <v>0.36</v>
      </c>
      <c r="I137" s="1">
        <f t="shared" si="2"/>
        <v>0.754</v>
      </c>
    </row>
    <row r="138" spans="1:9" x14ac:dyDescent="0.3">
      <c r="A138" t="s">
        <v>137</v>
      </c>
      <c r="B138" s="1">
        <v>0.66100000000000003</v>
      </c>
      <c r="C138" s="1">
        <v>1.2999999999999999E-2</v>
      </c>
      <c r="D138" s="1">
        <v>9.4E-2</v>
      </c>
      <c r="E138">
        <v>1536.9</v>
      </c>
      <c r="F138" s="1">
        <v>0.46400000000000002</v>
      </c>
      <c r="G138" s="1">
        <v>0.28599999999999998</v>
      </c>
      <c r="I138" s="1">
        <f t="shared" si="2"/>
        <v>0.76800000000000002</v>
      </c>
    </row>
    <row r="139" spans="1:9" x14ac:dyDescent="0.3">
      <c r="A139" t="s">
        <v>138</v>
      </c>
      <c r="B139" s="1">
        <v>0.65300000000000002</v>
      </c>
      <c r="C139" s="1">
        <v>1.2E-2</v>
      </c>
      <c r="D139" s="1">
        <v>0.115</v>
      </c>
      <c r="E139">
        <v>1649.9</v>
      </c>
      <c r="F139" s="1">
        <v>0.46600000000000003</v>
      </c>
      <c r="G139" s="1">
        <v>0.307</v>
      </c>
      <c r="I139" s="1">
        <f t="shared" si="2"/>
        <v>0.78</v>
      </c>
    </row>
    <row r="140" spans="1:9" x14ac:dyDescent="0.3">
      <c r="A140" t="s">
        <v>139</v>
      </c>
      <c r="B140" s="1">
        <v>0.64100000000000001</v>
      </c>
      <c r="C140" s="1">
        <v>1.2E-2</v>
      </c>
      <c r="D140" s="1">
        <v>0.127</v>
      </c>
      <c r="E140">
        <v>1587.4</v>
      </c>
      <c r="F140" s="1">
        <v>0.45500000000000002</v>
      </c>
      <c r="G140" s="1">
        <v>0.29899999999999999</v>
      </c>
      <c r="I140" s="1">
        <f t="shared" si="2"/>
        <v>0.78</v>
      </c>
    </row>
    <row r="141" spans="1:9" x14ac:dyDescent="0.3">
      <c r="A141" t="s">
        <v>140</v>
      </c>
      <c r="B141" s="1">
        <v>0.61299999999999999</v>
      </c>
      <c r="C141" s="1">
        <v>1.4E-2</v>
      </c>
      <c r="D141" s="1">
        <v>0.109</v>
      </c>
      <c r="E141">
        <v>1815.4</v>
      </c>
      <c r="F141" s="1">
        <v>0.42499999999999999</v>
      </c>
      <c r="G141" s="1">
        <v>0.27600000000000002</v>
      </c>
      <c r="I141" s="1">
        <f t="shared" si="2"/>
        <v>0.73599999999999999</v>
      </c>
    </row>
  </sheetData>
  <pageMargins left="0.7" right="0.7" top="0.75" bottom="0.75" header="0.3" footer="0.3"/>
  <ignoredErrors>
    <ignoredError sqref="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Strand</cp:lastModifiedBy>
  <dcterms:created xsi:type="dcterms:W3CDTF">2015-06-05T18:17:20Z</dcterms:created>
  <dcterms:modified xsi:type="dcterms:W3CDTF">2025-06-20T20:31:03Z</dcterms:modified>
</cp:coreProperties>
</file>