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lbancait-my.sharepoint.com/personal/cv01318_iblbanca_it/Documents/curve recupero credit factor/PWC/"/>
    </mc:Choice>
  </mc:AlternateContent>
  <xr:revisionPtr revIDLastSave="0" documentId="8_{5A1C6DE7-3BAF-4BEC-9061-5B86A0E38A15}" xr6:coauthVersionLast="47" xr6:coauthVersionMax="47" xr10:uidLastSave="{00000000-0000-0000-0000-000000000000}"/>
  <bookViews>
    <workbookView xWindow="-110" yWindow="-110" windowWidth="19420" windowHeight="10420" xr2:uid="{B53049AF-AE07-4A01-95B5-7B5CFB0F51C9}"/>
  </bookViews>
  <sheets>
    <sheet name="Riepilogo_3" sheetId="9" r:id="rId1"/>
    <sheet name="Riepilogo_2" sheetId="8" r:id="rId2"/>
    <sheet name="Riepilogo" sheetId="7" r:id="rId3"/>
    <sheet name="TA12_2016" sheetId="4" r:id="rId4"/>
    <sheet name="TA12_2017" sheetId="3" r:id="rId5"/>
    <sheet name="TA12_2018" sheetId="2" r:id="rId6"/>
    <sheet name="TA12__2019" sheetId="1" r:id="rId7"/>
    <sheet name="TA12_2020" sheetId="5" r:id="rId8"/>
    <sheet name="TA12_2021" sheetId="6" r:id="rId9"/>
  </sheets>
  <definedNames>
    <definedName name="_xlnm.Print_Area" localSheetId="6">TA12__2019!$B$1:$I$15</definedName>
    <definedName name="_xlnm.Print_Area" localSheetId="5">TA12_2018!$B$1:$I$15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7" l="1"/>
  <c r="U5" i="7"/>
  <c r="V5" i="7"/>
  <c r="W5" i="7"/>
  <c r="X5" i="7"/>
  <c r="Y5" i="7"/>
  <c r="Z5" i="7"/>
  <c r="AA5" i="7"/>
  <c r="AB5" i="7"/>
  <c r="AC5" i="7"/>
  <c r="AD5" i="7"/>
  <c r="AE5" i="7"/>
  <c r="T6" i="7"/>
  <c r="U6" i="7"/>
  <c r="V6" i="7"/>
  <c r="W6" i="7"/>
  <c r="X6" i="7"/>
  <c r="Y6" i="7"/>
  <c r="Z6" i="7"/>
  <c r="AA6" i="7"/>
  <c r="AB6" i="7"/>
  <c r="AC6" i="7"/>
  <c r="AD6" i="7"/>
  <c r="AE6" i="7"/>
  <c r="T7" i="7"/>
  <c r="U7" i="7"/>
  <c r="V7" i="7"/>
  <c r="W7" i="7"/>
  <c r="X7" i="7"/>
  <c r="Y7" i="7"/>
  <c r="Z7" i="7"/>
  <c r="AA7" i="7"/>
  <c r="AB7" i="7"/>
  <c r="AC7" i="7"/>
  <c r="AD7" i="7"/>
  <c r="AE7" i="7"/>
  <c r="T8" i="7"/>
  <c r="U8" i="7"/>
  <c r="V8" i="7"/>
  <c r="W8" i="7"/>
  <c r="X8" i="7"/>
  <c r="Y8" i="7"/>
  <c r="Z8" i="7"/>
  <c r="AA8" i="7"/>
  <c r="AB8" i="7"/>
  <c r="AC8" i="7"/>
  <c r="AD8" i="7"/>
  <c r="AE8" i="7"/>
  <c r="T9" i="7"/>
  <c r="U9" i="7"/>
  <c r="V9" i="7"/>
  <c r="W9" i="7"/>
  <c r="X9" i="7"/>
  <c r="Y9" i="7"/>
  <c r="Z9" i="7"/>
  <c r="AA9" i="7"/>
  <c r="AB9" i="7"/>
  <c r="AC9" i="7"/>
  <c r="AD9" i="7"/>
  <c r="AE9" i="7"/>
  <c r="T10" i="7"/>
  <c r="U10" i="7"/>
  <c r="V10" i="7"/>
  <c r="W10" i="7"/>
  <c r="X10" i="7"/>
  <c r="Y10" i="7"/>
  <c r="Z10" i="7"/>
  <c r="AA10" i="7"/>
  <c r="AB10" i="7"/>
  <c r="AC10" i="7"/>
  <c r="AD10" i="7"/>
  <c r="AE10" i="7"/>
  <c r="T11" i="7"/>
  <c r="U11" i="7"/>
  <c r="V11" i="7"/>
  <c r="W11" i="7"/>
  <c r="X11" i="7"/>
  <c r="Y11" i="7"/>
  <c r="Z11" i="7"/>
  <c r="AA11" i="7"/>
  <c r="AB11" i="7"/>
  <c r="AC11" i="7"/>
  <c r="AD11" i="7"/>
  <c r="AE11" i="7"/>
  <c r="AE3" i="7"/>
  <c r="AD3" i="7"/>
  <c r="AC3" i="7"/>
  <c r="AB3" i="7"/>
  <c r="AA3" i="7"/>
  <c r="Z3" i="7"/>
  <c r="Y3" i="7"/>
  <c r="X3" i="7"/>
  <c r="W3" i="7"/>
  <c r="V3" i="7"/>
  <c r="U3" i="7"/>
  <c r="T3" i="7"/>
  <c r="AB2" i="7"/>
  <c r="AC2" i="7" s="1"/>
  <c r="AD2" i="7" s="1"/>
  <c r="AE2" i="7" s="1"/>
  <c r="U2" i="7"/>
  <c r="V2" i="7" s="1"/>
  <c r="W2" i="7" s="1"/>
  <c r="X2" i="7" s="1"/>
  <c r="Y2" i="7" s="1"/>
  <c r="R3" i="7"/>
  <c r="S3" i="7"/>
  <c r="R6" i="7"/>
  <c r="S6" i="7"/>
  <c r="R7" i="7"/>
  <c r="S7" i="7"/>
  <c r="R8" i="7"/>
  <c r="S8" i="7"/>
  <c r="R9" i="7"/>
  <c r="S9" i="7"/>
  <c r="R10" i="7"/>
  <c r="S10" i="7"/>
  <c r="R11" i="7"/>
  <c r="S11" i="7"/>
  <c r="S5" i="7"/>
  <c r="R5" i="7"/>
  <c r="N3" i="7"/>
  <c r="O3" i="7"/>
  <c r="P3" i="7"/>
  <c r="Q3" i="7"/>
  <c r="M5" i="7"/>
  <c r="M6" i="7"/>
  <c r="M7" i="7"/>
  <c r="M8" i="7"/>
  <c r="M9" i="7"/>
  <c r="M10" i="7"/>
  <c r="M11" i="7"/>
  <c r="M3" i="7"/>
  <c r="H5" i="7"/>
  <c r="I5" i="7"/>
  <c r="J5" i="7"/>
  <c r="K5" i="7"/>
  <c r="L5" i="7"/>
  <c r="H6" i="7"/>
  <c r="I6" i="7"/>
  <c r="J6" i="7"/>
  <c r="K6" i="7"/>
  <c r="L6" i="7"/>
  <c r="H7" i="7"/>
  <c r="I7" i="7"/>
  <c r="J7" i="7"/>
  <c r="K7" i="7"/>
  <c r="L7" i="7"/>
  <c r="H8" i="7"/>
  <c r="I8" i="7"/>
  <c r="J8" i="7"/>
  <c r="K8" i="7"/>
  <c r="L8" i="7"/>
  <c r="H9" i="7"/>
  <c r="I9" i="7"/>
  <c r="J9" i="7"/>
  <c r="K9" i="7"/>
  <c r="L9" i="7"/>
  <c r="H10" i="7"/>
  <c r="I10" i="7"/>
  <c r="J10" i="7"/>
  <c r="K10" i="7"/>
  <c r="L10" i="7"/>
  <c r="H11" i="7"/>
  <c r="I11" i="7"/>
  <c r="J11" i="7"/>
  <c r="K11" i="7"/>
  <c r="L11" i="7"/>
  <c r="L3" i="7"/>
  <c r="K3" i="7"/>
  <c r="J3" i="7"/>
  <c r="I3" i="7"/>
  <c r="I2" i="7"/>
  <c r="J2" i="7" s="1"/>
  <c r="K2" i="7" s="1"/>
  <c r="L2" i="7" s="1"/>
  <c r="M2" i="7" s="1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G5" i="7"/>
  <c r="F5" i="7"/>
  <c r="E5" i="7"/>
  <c r="C2" i="7"/>
  <c r="D2" i="7" s="1"/>
  <c r="E2" i="7" s="1"/>
  <c r="F2" i="7" s="1"/>
  <c r="G2" i="7" s="1"/>
  <c r="D5" i="7"/>
  <c r="C5" i="7"/>
  <c r="B5" i="7"/>
  <c r="Q6" i="7"/>
  <c r="Q7" i="7"/>
  <c r="Q8" i="7"/>
  <c r="Q9" i="7"/>
  <c r="Q10" i="7"/>
  <c r="Q11" i="7"/>
  <c r="Q5" i="7"/>
  <c r="P6" i="7"/>
  <c r="P7" i="7"/>
  <c r="P8" i="7"/>
  <c r="P9" i="7"/>
  <c r="P10" i="7"/>
  <c r="P11" i="7"/>
  <c r="P5" i="7"/>
  <c r="O6" i="7"/>
  <c r="O7" i="7"/>
  <c r="O8" i="7"/>
  <c r="O9" i="7"/>
  <c r="O10" i="7"/>
  <c r="O11" i="7"/>
  <c r="O5" i="7"/>
  <c r="N6" i="7"/>
  <c r="N7" i="7"/>
  <c r="N8" i="7"/>
  <c r="N9" i="7"/>
  <c r="N10" i="7"/>
  <c r="N11" i="7"/>
  <c r="N5" i="7"/>
  <c r="P2" i="7"/>
  <c r="Q2" i="7" s="1"/>
  <c r="R2" i="7" s="1"/>
  <c r="S2" i="7" s="1"/>
</calcChain>
</file>

<file path=xl/sharedStrings.xml><?xml version="1.0" encoding="utf-8"?>
<sst xmlns="http://schemas.openxmlformats.org/spreadsheetml/2006/main" count="606" uniqueCount="37">
  <si>
    <t xml:space="preserve">Tav. A12 - Tassi di recupero per anzianità delle sofferenze chiuse non oggetto di cessione </t>
  </si>
  <si>
    <t>(valori percentuali)</t>
  </si>
  <si>
    <r>
      <t>Tempo
di recupero</t>
    </r>
    <r>
      <rPr>
        <vertAlign val="superscript"/>
        <sz val="9"/>
        <color rgb="FF000000"/>
        <rFont val="Calibri"/>
        <family val="2"/>
        <scheme val="minor"/>
      </rPr>
      <t>1</t>
    </r>
  </si>
  <si>
    <t>TOTALE</t>
  </si>
  <si>
    <t xml:space="preserve">di cui: presenza di garanzie reali </t>
  </si>
  <si>
    <t xml:space="preserve">di cui: assenza di garanzie reali </t>
  </si>
  <si>
    <t>di cui: imprese</t>
  </si>
  <si>
    <t>di cui: famiglie</t>
  </si>
  <si>
    <t>&lt; 1 anno</t>
  </si>
  <si>
    <t>tra 1 e 2 anni</t>
  </si>
  <si>
    <t>tra 2 e 3 anni</t>
  </si>
  <si>
    <t>tra 3 e 4 anni</t>
  </si>
  <si>
    <t>tra 4 e 5 anni</t>
  </si>
  <si>
    <t>tra 5 e 6 anni</t>
  </si>
  <si>
    <t>Oltre 6 anni</t>
  </si>
  <si>
    <t xml:space="preserve">Fonte: Elaborazioni su dati Centrale dei rischi.
(1) La distribuzione delle posizioni chiuse per classe di anzianità è basata sulla conversione all’intero più vicino (in anni) del tempo di recupero per la chiusura della posizione (ad esempio la classe 'tra 2 e 3 anni' include tutte le posizioni con anzianità compresa tra 1,5 e 2,5 anni). </t>
  </si>
  <si>
    <t>Tav. A12 - Tassi di recupero per anzianità delle sofferenze chiuse non oggetto di cessione</t>
  </si>
  <si>
    <t>Tempo
di recupero(1)</t>
  </si>
  <si>
    <t>Tempo
di recupero</t>
  </si>
  <si>
    <t xml:space="preserve">Fonte: Elaborazioni su dati Centrale dei rischi. </t>
  </si>
  <si>
    <t xml:space="preserve">Tav. A8 – Tassi di recupero per anzianità delle sofferenze chiuse non oggetto di cessione </t>
  </si>
  <si>
    <t xml:space="preserve">Tempo
di recupero
</t>
  </si>
  <si>
    <t xml:space="preserve">di cui: presenza di una garanzia reale </t>
  </si>
  <si>
    <t>RR</t>
  </si>
  <si>
    <t>Totale</t>
  </si>
  <si>
    <t>Tempoi recupero</t>
  </si>
  <si>
    <t>RR_1</t>
  </si>
  <si>
    <t>RR_2</t>
  </si>
  <si>
    <t>RR_3</t>
  </si>
  <si>
    <t>RR_4</t>
  </si>
  <si>
    <t>RR_5</t>
  </si>
  <si>
    <t>RR_6</t>
  </si>
  <si>
    <t>RR_7</t>
  </si>
  <si>
    <t>Anno</t>
  </si>
  <si>
    <t>Tipo</t>
  </si>
  <si>
    <t>Tempo</t>
  </si>
  <si>
    <t>Tempo_des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</si>
</sst>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9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vertAlign val="superscript"/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 vertical="center" indent="3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indent="1"/>
    </xf>
    <xf numFmtId="164" fontId="7" fillId="0" borderId="0" xfId="1" applyNumberFormat="1" applyFont="1" applyFill="1" applyBorder="1" applyAlignment="1">
      <alignment horizontal="center" vertical="center"/>
    </xf>
    <xf numFmtId="164" fontId="5" fillId="0" borderId="10" xfId="1" applyNumberFormat="1" applyFont="1" applyFill="1" applyBorder="1" applyAlignment="1">
      <alignment horizontal="center" vertical="center"/>
    </xf>
    <xf numFmtId="164" fontId="5" fillId="0" borderId="11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165" fontId="0" fillId="0" borderId="0" xfId="0" applyNumberFormat="1"/>
    <xf numFmtId="0" fontId="5" fillId="0" borderId="5" xfId="0" applyFont="1" applyBorder="1" applyAlignment="1">
      <alignment horizontal="left" vertical="center" indent="1"/>
    </xf>
    <xf numFmtId="164" fontId="7" fillId="0" borderId="6" xfId="1" applyNumberFormat="1" applyFont="1" applyFill="1" applyBorder="1" applyAlignment="1">
      <alignment horizontal="center" vertical="center"/>
    </xf>
    <xf numFmtId="164" fontId="5" fillId="0" borderId="7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left" vertical="center" inden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Continuous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Continuous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Continuous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indent="3"/>
    </xf>
    <xf numFmtId="165" fontId="8" fillId="0" borderId="0" xfId="0" applyNumberFormat="1" applyFont="1" applyAlignment="1">
      <alignment horizontal="right" vertical="center"/>
    </xf>
    <xf numFmtId="0" fontId="5" fillId="0" borderId="10" xfId="0" applyFont="1" applyBorder="1" applyAlignment="1">
      <alignment horizontal="left" vertical="center" indent="1"/>
    </xf>
    <xf numFmtId="164" fontId="7" fillId="0" borderId="0" xfId="1" applyNumberFormat="1" applyFont="1" applyFill="1" applyBorder="1" applyAlignment="1">
      <alignment horizontal="center" vertical="center"/>
    </xf>
    <xf numFmtId="164" fontId="5" fillId="0" borderId="10" xfId="1" applyNumberFormat="1" applyFont="1" applyFill="1" applyBorder="1" applyAlignment="1">
      <alignment horizontal="center" vertical="center"/>
    </xf>
    <xf numFmtId="164" fontId="5" fillId="0" borderId="11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indent="1"/>
    </xf>
    <xf numFmtId="164" fontId="7" fillId="0" borderId="6" xfId="1" applyNumberFormat="1" applyFont="1" applyFill="1" applyBorder="1" applyAlignment="1">
      <alignment horizontal="center" vertical="center"/>
    </xf>
    <xf numFmtId="164" fontId="5" fillId="0" borderId="7" xfId="1" applyNumberFormat="1" applyFont="1" applyFill="1" applyBorder="1" applyAlignment="1">
      <alignment horizontal="center" vertical="center"/>
    </xf>
    <xf numFmtId="164" fontId="5" fillId="0" borderId="8" xfId="1" applyNumberFormat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4" fontId="5" fillId="4" borderId="0" xfId="1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 wrapText="1"/>
    </xf>
    <xf numFmtId="2" fontId="5" fillId="4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2" fontId="0" fillId="3" borderId="0" xfId="0" applyNumberFormat="1" applyFill="1" applyBorder="1"/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/>
  </cellXfs>
  <cellStyles count="3">
    <cellStyle name="Migliaia 2" xfId="2" xr:uid="{4391F8C8-5CDA-4799-A03A-88AB784726F3}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46E7-817C-4C61-8956-183A58124C05}">
  <dimension ref="A1:H211"/>
  <sheetViews>
    <sheetView tabSelected="1" workbookViewId="0">
      <selection activeCell="B4" sqref="B4"/>
    </sheetView>
  </sheetViews>
  <sheetFormatPr defaultColWidth="20.26953125" defaultRowHeight="14.5" x14ac:dyDescent="0.35"/>
  <cols>
    <col min="1" max="1" width="5.26953125" style="63" bestFit="1" customWidth="1"/>
    <col min="2" max="2" width="28.08984375" style="63" bestFit="1" customWidth="1"/>
    <col min="3" max="4" width="28.08984375" style="63" customWidth="1"/>
    <col min="5" max="8" width="7.81640625" style="63" customWidth="1"/>
    <col min="9" max="16384" width="20.26953125" style="63"/>
  </cols>
  <sheetData>
    <row r="1" spans="1:8" x14ac:dyDescent="0.35">
      <c r="A1" s="79" t="s">
        <v>33</v>
      </c>
      <c r="B1" s="80" t="s">
        <v>34</v>
      </c>
      <c r="C1" s="80" t="s">
        <v>35</v>
      </c>
      <c r="D1" s="80" t="s">
        <v>36</v>
      </c>
      <c r="E1" s="80" t="s">
        <v>23</v>
      </c>
      <c r="F1" s="80"/>
      <c r="G1" s="80"/>
      <c r="H1" s="80"/>
    </row>
    <row r="2" spans="1:8" x14ac:dyDescent="0.35">
      <c r="A2" s="63">
        <v>2016</v>
      </c>
      <c r="B2" s="63" t="s">
        <v>24</v>
      </c>
      <c r="C2" s="63">
        <v>1</v>
      </c>
      <c r="D2" s="70" t="s">
        <v>8</v>
      </c>
      <c r="E2" s="78">
        <v>61.301422966710518</v>
      </c>
    </row>
    <row r="3" spans="1:8" x14ac:dyDescent="0.35">
      <c r="A3" s="63">
        <v>2017</v>
      </c>
      <c r="B3" s="63" t="s">
        <v>24</v>
      </c>
      <c r="C3" s="63">
        <v>1</v>
      </c>
      <c r="D3" s="70" t="s">
        <v>8</v>
      </c>
      <c r="E3" s="78">
        <v>60.828412271091295</v>
      </c>
    </row>
    <row r="4" spans="1:8" x14ac:dyDescent="0.35">
      <c r="A4" s="63">
        <v>2018</v>
      </c>
      <c r="B4" s="63" t="s">
        <v>24</v>
      </c>
      <c r="C4" s="63">
        <v>1</v>
      </c>
      <c r="D4" s="70" t="s">
        <v>8</v>
      </c>
      <c r="E4" s="78">
        <v>60.828412271091295</v>
      </c>
    </row>
    <row r="5" spans="1:8" x14ac:dyDescent="0.35">
      <c r="A5" s="63">
        <v>2019</v>
      </c>
      <c r="B5" s="63" t="s">
        <v>24</v>
      </c>
      <c r="C5" s="63">
        <v>1</v>
      </c>
      <c r="D5" s="70" t="s">
        <v>8</v>
      </c>
      <c r="E5" s="78">
        <v>59.972619098544364</v>
      </c>
    </row>
    <row r="6" spans="1:8" x14ac:dyDescent="0.35">
      <c r="A6" s="63">
        <v>2020</v>
      </c>
      <c r="B6" s="63" t="s">
        <v>24</v>
      </c>
      <c r="C6" s="63">
        <v>1</v>
      </c>
      <c r="D6" s="70" t="s">
        <v>8</v>
      </c>
      <c r="E6" s="78">
        <v>59.949486904979295</v>
      </c>
    </row>
    <row r="7" spans="1:8" x14ac:dyDescent="0.35">
      <c r="A7" s="63">
        <v>2021</v>
      </c>
      <c r="B7" s="63" t="s">
        <v>24</v>
      </c>
      <c r="C7" s="63">
        <v>1</v>
      </c>
      <c r="D7" s="70" t="s">
        <v>8</v>
      </c>
      <c r="E7" s="78">
        <v>59.8</v>
      </c>
    </row>
    <row r="8" spans="1:8" x14ac:dyDescent="0.35">
      <c r="A8" s="63">
        <v>2016</v>
      </c>
      <c r="B8" s="63" t="s">
        <v>4</v>
      </c>
      <c r="C8" s="63">
        <v>1</v>
      </c>
      <c r="D8" s="70" t="s">
        <v>8</v>
      </c>
      <c r="E8" s="78">
        <v>75.896226273837968</v>
      </c>
    </row>
    <row r="9" spans="1:8" x14ac:dyDescent="0.35">
      <c r="A9" s="63">
        <v>2017</v>
      </c>
      <c r="B9" s="63" t="s">
        <v>4</v>
      </c>
      <c r="C9" s="63">
        <v>1</v>
      </c>
      <c r="D9" s="70" t="s">
        <v>8</v>
      </c>
      <c r="E9" s="78">
        <v>75.291375012161822</v>
      </c>
    </row>
    <row r="10" spans="1:8" x14ac:dyDescent="0.35">
      <c r="A10" s="63">
        <v>2018</v>
      </c>
      <c r="B10" s="63" t="s">
        <v>4</v>
      </c>
      <c r="C10" s="63">
        <v>1</v>
      </c>
      <c r="D10" s="70" t="s">
        <v>8</v>
      </c>
      <c r="E10" s="78">
        <v>73.636221486681436</v>
      </c>
    </row>
    <row r="11" spans="1:8" x14ac:dyDescent="0.35">
      <c r="A11" s="63">
        <v>2019</v>
      </c>
      <c r="B11" s="63" t="s">
        <v>4</v>
      </c>
      <c r="C11" s="63">
        <v>1</v>
      </c>
      <c r="D11" s="70" t="s">
        <v>8</v>
      </c>
      <c r="E11" s="78">
        <v>73.1452889087561</v>
      </c>
    </row>
    <row r="12" spans="1:8" x14ac:dyDescent="0.35">
      <c r="A12" s="63">
        <v>2020</v>
      </c>
      <c r="B12" s="63" t="s">
        <v>4</v>
      </c>
      <c r="C12" s="63">
        <v>1</v>
      </c>
      <c r="D12" s="70" t="s">
        <v>8</v>
      </c>
      <c r="E12" s="78">
        <v>72.911910984428062</v>
      </c>
    </row>
    <row r="13" spans="1:8" x14ac:dyDescent="0.35">
      <c r="A13" s="63">
        <v>2021</v>
      </c>
      <c r="B13" s="63" t="s">
        <v>4</v>
      </c>
      <c r="C13" s="63">
        <v>1</v>
      </c>
      <c r="D13" s="70" t="s">
        <v>8</v>
      </c>
      <c r="E13" s="78">
        <v>72.7</v>
      </c>
    </row>
    <row r="14" spans="1:8" x14ac:dyDescent="0.35">
      <c r="A14" s="63">
        <v>2016</v>
      </c>
      <c r="B14" s="63" t="s">
        <v>5</v>
      </c>
      <c r="C14" s="63">
        <v>1</v>
      </c>
      <c r="D14" s="70" t="s">
        <v>8</v>
      </c>
      <c r="E14" s="78">
        <v>53.702919348325594</v>
      </c>
    </row>
    <row r="15" spans="1:8" x14ac:dyDescent="0.35">
      <c r="A15" s="63">
        <v>2017</v>
      </c>
      <c r="B15" s="63" t="s">
        <v>5</v>
      </c>
      <c r="C15" s="63">
        <v>1</v>
      </c>
      <c r="D15" s="70" t="s">
        <v>8</v>
      </c>
      <c r="E15" s="78">
        <v>53.019813784896755</v>
      </c>
    </row>
    <row r="16" spans="1:8" x14ac:dyDescent="0.35">
      <c r="A16" s="63">
        <v>2018</v>
      </c>
      <c r="B16" s="63" t="s">
        <v>5</v>
      </c>
      <c r="C16" s="63">
        <v>1</v>
      </c>
      <c r="D16" s="70" t="s">
        <v>8</v>
      </c>
      <c r="E16" s="78">
        <v>52.626034631561559</v>
      </c>
    </row>
    <row r="17" spans="1:5" x14ac:dyDescent="0.35">
      <c r="A17" s="63">
        <v>2019</v>
      </c>
      <c r="B17" s="63" t="s">
        <v>5</v>
      </c>
      <c r="C17" s="63">
        <v>1</v>
      </c>
      <c r="D17" s="70" t="s">
        <v>8</v>
      </c>
      <c r="E17" s="78">
        <v>52.368762423222059</v>
      </c>
    </row>
    <row r="18" spans="1:5" x14ac:dyDescent="0.35">
      <c r="A18" s="63">
        <v>2020</v>
      </c>
      <c r="B18" s="63" t="s">
        <v>5</v>
      </c>
      <c r="C18" s="63">
        <v>1</v>
      </c>
      <c r="D18" s="70" t="s">
        <v>8</v>
      </c>
      <c r="E18" s="78">
        <v>52.349727354995814</v>
      </c>
    </row>
    <row r="19" spans="1:5" x14ac:dyDescent="0.35">
      <c r="A19" s="63">
        <v>2021</v>
      </c>
      <c r="B19" s="63" t="s">
        <v>5</v>
      </c>
      <c r="C19" s="63">
        <v>1</v>
      </c>
      <c r="D19" s="70" t="s">
        <v>8</v>
      </c>
      <c r="E19" s="78">
        <v>52.1</v>
      </c>
    </row>
    <row r="20" spans="1:5" x14ac:dyDescent="0.35">
      <c r="A20" s="63">
        <v>2016</v>
      </c>
      <c r="B20" s="63" t="s">
        <v>6</v>
      </c>
      <c r="C20" s="63">
        <v>1</v>
      </c>
      <c r="D20" s="70" t="s">
        <v>8</v>
      </c>
      <c r="E20" s="78">
        <v>59.023177612987844</v>
      </c>
    </row>
    <row r="21" spans="1:5" x14ac:dyDescent="0.35">
      <c r="A21" s="63">
        <v>2017</v>
      </c>
      <c r="B21" s="63" t="s">
        <v>6</v>
      </c>
      <c r="C21" s="63">
        <v>1</v>
      </c>
      <c r="D21" s="70" t="s">
        <v>8</v>
      </c>
      <c r="E21" s="78">
        <v>58.846477569544184</v>
      </c>
    </row>
    <row r="22" spans="1:5" x14ac:dyDescent="0.35">
      <c r="A22" s="63">
        <v>2018</v>
      </c>
      <c r="B22" s="63" t="s">
        <v>6</v>
      </c>
      <c r="C22" s="63">
        <v>1</v>
      </c>
      <c r="D22" s="70" t="s">
        <v>8</v>
      </c>
      <c r="E22" s="78">
        <v>58.301182073667768</v>
      </c>
    </row>
    <row r="23" spans="1:5" x14ac:dyDescent="0.35">
      <c r="A23" s="63">
        <v>2019</v>
      </c>
      <c r="B23" s="63" t="s">
        <v>6</v>
      </c>
      <c r="C23" s="63">
        <v>1</v>
      </c>
      <c r="D23" s="70" t="s">
        <v>8</v>
      </c>
      <c r="E23" s="78">
        <v>58.128998587044109</v>
      </c>
    </row>
    <row r="24" spans="1:5" x14ac:dyDescent="0.35">
      <c r="A24" s="63">
        <v>2020</v>
      </c>
      <c r="B24" s="63" t="s">
        <v>6</v>
      </c>
      <c r="C24" s="63">
        <v>1</v>
      </c>
      <c r="D24" s="70" t="s">
        <v>8</v>
      </c>
      <c r="E24" s="78">
        <v>58.124910387982872</v>
      </c>
    </row>
    <row r="25" spans="1:5" x14ac:dyDescent="0.35">
      <c r="A25" s="63">
        <v>2021</v>
      </c>
      <c r="B25" s="63" t="s">
        <v>6</v>
      </c>
      <c r="C25" s="63">
        <v>1</v>
      </c>
      <c r="D25" s="70" t="s">
        <v>8</v>
      </c>
      <c r="E25" s="78">
        <v>58.1</v>
      </c>
    </row>
    <row r="26" spans="1:5" x14ac:dyDescent="0.35">
      <c r="A26" s="63">
        <v>2016</v>
      </c>
      <c r="B26" s="63" t="s">
        <v>7</v>
      </c>
      <c r="C26" s="63">
        <v>1</v>
      </c>
      <c r="D26" s="70" t="s">
        <v>8</v>
      </c>
      <c r="E26" s="78">
        <v>67.363193368043909</v>
      </c>
    </row>
    <row r="27" spans="1:5" x14ac:dyDescent="0.35">
      <c r="A27" s="63">
        <v>2017</v>
      </c>
      <c r="B27" s="63" t="s">
        <v>7</v>
      </c>
      <c r="C27" s="63">
        <v>1</v>
      </c>
      <c r="D27" s="70" t="s">
        <v>8</v>
      </c>
      <c r="E27" s="78">
        <v>66.030066617476919</v>
      </c>
    </row>
    <row r="28" spans="1:5" x14ac:dyDescent="0.35">
      <c r="A28" s="63">
        <v>2018</v>
      </c>
      <c r="B28" s="63" t="s">
        <v>7</v>
      </c>
      <c r="C28" s="63">
        <v>1</v>
      </c>
      <c r="D28" s="70" t="s">
        <v>8</v>
      </c>
      <c r="E28" s="78">
        <v>65.397982501407157</v>
      </c>
    </row>
    <row r="29" spans="1:5" x14ac:dyDescent="0.35">
      <c r="A29" s="63">
        <v>2019</v>
      </c>
      <c r="B29" s="63" t="s">
        <v>7</v>
      </c>
      <c r="C29" s="63">
        <v>1</v>
      </c>
      <c r="D29" s="70" t="s">
        <v>8</v>
      </c>
      <c r="E29" s="78">
        <v>64.843394117248863</v>
      </c>
    </row>
    <row r="30" spans="1:5" x14ac:dyDescent="0.35">
      <c r="A30" s="63">
        <v>2020</v>
      </c>
      <c r="B30" s="63" t="s">
        <v>7</v>
      </c>
      <c r="C30" s="63">
        <v>1</v>
      </c>
      <c r="D30" s="70" t="s">
        <v>8</v>
      </c>
      <c r="E30" s="78">
        <v>64.748147320378706</v>
      </c>
    </row>
    <row r="31" spans="1:5" x14ac:dyDescent="0.35">
      <c r="A31" s="63">
        <v>2021</v>
      </c>
      <c r="B31" s="63" t="s">
        <v>7</v>
      </c>
      <c r="C31" s="63">
        <v>1</v>
      </c>
      <c r="D31" s="70" t="s">
        <v>8</v>
      </c>
      <c r="E31" s="78">
        <v>64.3</v>
      </c>
    </row>
    <row r="32" spans="1:5" x14ac:dyDescent="0.35">
      <c r="A32" s="63">
        <v>2016</v>
      </c>
      <c r="B32" s="63" t="s">
        <v>24</v>
      </c>
      <c r="C32" s="63">
        <v>2</v>
      </c>
      <c r="D32" s="70" t="s">
        <v>9</v>
      </c>
      <c r="E32" s="78">
        <v>50.853320084756682</v>
      </c>
    </row>
    <row r="33" spans="1:5" x14ac:dyDescent="0.35">
      <c r="A33" s="63">
        <v>2017</v>
      </c>
      <c r="B33" s="63" t="s">
        <v>24</v>
      </c>
      <c r="C33" s="63">
        <v>2</v>
      </c>
      <c r="D33" s="70" t="s">
        <v>9</v>
      </c>
      <c r="E33" s="78">
        <v>51.145128095052847</v>
      </c>
    </row>
    <row r="34" spans="1:5" x14ac:dyDescent="0.35">
      <c r="A34" s="63">
        <v>2018</v>
      </c>
      <c r="B34" s="63" t="s">
        <v>24</v>
      </c>
      <c r="C34" s="63">
        <v>2</v>
      </c>
      <c r="D34" s="70" t="s">
        <v>9</v>
      </c>
      <c r="E34" s="78">
        <v>51.145128095052847</v>
      </c>
    </row>
    <row r="35" spans="1:5" x14ac:dyDescent="0.35">
      <c r="A35" s="63">
        <v>2019</v>
      </c>
      <c r="B35" s="63" t="s">
        <v>24</v>
      </c>
      <c r="C35" s="63">
        <v>2</v>
      </c>
      <c r="D35" s="70" t="s">
        <v>9</v>
      </c>
      <c r="E35" s="78">
        <v>51.602436799464932</v>
      </c>
    </row>
    <row r="36" spans="1:5" x14ac:dyDescent="0.35">
      <c r="A36" s="63">
        <v>2020</v>
      </c>
      <c r="B36" s="63" t="s">
        <v>24</v>
      </c>
      <c r="C36" s="63">
        <v>2</v>
      </c>
      <c r="D36" s="70" t="s">
        <v>9</v>
      </c>
      <c r="E36" s="78">
        <v>51.739427381991554</v>
      </c>
    </row>
    <row r="37" spans="1:5" x14ac:dyDescent="0.35">
      <c r="A37" s="63">
        <v>2021</v>
      </c>
      <c r="B37" s="63" t="s">
        <v>24</v>
      </c>
      <c r="C37" s="63">
        <v>2</v>
      </c>
      <c r="D37" s="70" t="s">
        <v>9</v>
      </c>
      <c r="E37" s="78">
        <v>51.8</v>
      </c>
    </row>
    <row r="38" spans="1:5" x14ac:dyDescent="0.35">
      <c r="A38" s="63">
        <v>2016</v>
      </c>
      <c r="B38" s="63" t="s">
        <v>4</v>
      </c>
      <c r="C38" s="63">
        <v>2</v>
      </c>
      <c r="D38" s="70" t="s">
        <v>9</v>
      </c>
      <c r="E38" s="78">
        <v>61.065997604689784</v>
      </c>
    </row>
    <row r="39" spans="1:5" x14ac:dyDescent="0.35">
      <c r="A39" s="63">
        <v>2017</v>
      </c>
      <c r="B39" s="63" t="s">
        <v>4</v>
      </c>
      <c r="C39" s="63">
        <v>2</v>
      </c>
      <c r="D39" s="70" t="s">
        <v>9</v>
      </c>
      <c r="E39" s="78">
        <v>61.729751417891066</v>
      </c>
    </row>
    <row r="40" spans="1:5" x14ac:dyDescent="0.35">
      <c r="A40" s="63">
        <v>2018</v>
      </c>
      <c r="B40" s="63" t="s">
        <v>4</v>
      </c>
      <c r="C40" s="63">
        <v>2</v>
      </c>
      <c r="D40" s="70" t="s">
        <v>9</v>
      </c>
      <c r="E40" s="78">
        <v>61.925026290786924</v>
      </c>
    </row>
    <row r="41" spans="1:5" x14ac:dyDescent="0.35">
      <c r="A41" s="63">
        <v>2019</v>
      </c>
      <c r="B41" s="63" t="s">
        <v>4</v>
      </c>
      <c r="C41" s="63">
        <v>2</v>
      </c>
      <c r="D41" s="70" t="s">
        <v>9</v>
      </c>
      <c r="E41" s="78">
        <v>62.029116168156285</v>
      </c>
    </row>
    <row r="42" spans="1:5" x14ac:dyDescent="0.35">
      <c r="A42" s="63">
        <v>2020</v>
      </c>
      <c r="B42" s="63" t="s">
        <v>4</v>
      </c>
      <c r="C42" s="63">
        <v>2</v>
      </c>
      <c r="D42" s="70" t="s">
        <v>9</v>
      </c>
      <c r="E42" s="78">
        <v>62.073984518943767</v>
      </c>
    </row>
    <row r="43" spans="1:5" x14ac:dyDescent="0.35">
      <c r="A43" s="63">
        <v>2021</v>
      </c>
      <c r="B43" s="63" t="s">
        <v>4</v>
      </c>
      <c r="C43" s="63">
        <v>2</v>
      </c>
      <c r="D43" s="70" t="s">
        <v>9</v>
      </c>
      <c r="E43" s="78">
        <v>62.1</v>
      </c>
    </row>
    <row r="44" spans="1:5" x14ac:dyDescent="0.35">
      <c r="A44" s="63">
        <v>2016</v>
      </c>
      <c r="B44" s="63" t="s">
        <v>5</v>
      </c>
      <c r="C44" s="63">
        <v>2</v>
      </c>
      <c r="D44" s="70" t="s">
        <v>9</v>
      </c>
      <c r="E44" s="78">
        <v>43.808445418829876</v>
      </c>
    </row>
    <row r="45" spans="1:5" x14ac:dyDescent="0.35">
      <c r="A45" s="63">
        <v>2017</v>
      </c>
      <c r="B45" s="63" t="s">
        <v>5</v>
      </c>
      <c r="C45" s="63">
        <v>2</v>
      </c>
      <c r="D45" s="70" t="s">
        <v>9</v>
      </c>
      <c r="E45" s="78">
        <v>43.733155552354638</v>
      </c>
    </row>
    <row r="46" spans="1:5" x14ac:dyDescent="0.35">
      <c r="A46" s="63">
        <v>2018</v>
      </c>
      <c r="B46" s="63" t="s">
        <v>5</v>
      </c>
      <c r="C46" s="63">
        <v>2</v>
      </c>
      <c r="D46" s="70" t="s">
        <v>9</v>
      </c>
      <c r="E46" s="78">
        <v>43.810454483703602</v>
      </c>
    </row>
    <row r="47" spans="1:5" x14ac:dyDescent="0.35">
      <c r="A47" s="63">
        <v>2019</v>
      </c>
      <c r="B47" s="63" t="s">
        <v>5</v>
      </c>
      <c r="C47" s="63">
        <v>2</v>
      </c>
      <c r="D47" s="70" t="s">
        <v>9</v>
      </c>
      <c r="E47" s="78">
        <v>43.864427319516416</v>
      </c>
    </row>
    <row r="48" spans="1:5" x14ac:dyDescent="0.35">
      <c r="A48" s="63">
        <v>2020</v>
      </c>
      <c r="B48" s="63" t="s">
        <v>5</v>
      </c>
      <c r="C48" s="63">
        <v>2</v>
      </c>
      <c r="D48" s="70" t="s">
        <v>9</v>
      </c>
      <c r="E48" s="78">
        <v>43.965313453977288</v>
      </c>
    </row>
    <row r="49" spans="1:5" x14ac:dyDescent="0.35">
      <c r="A49" s="63">
        <v>2021</v>
      </c>
      <c r="B49" s="63" t="s">
        <v>5</v>
      </c>
      <c r="C49" s="63">
        <v>2</v>
      </c>
      <c r="D49" s="70" t="s">
        <v>9</v>
      </c>
      <c r="E49" s="78">
        <v>44</v>
      </c>
    </row>
    <row r="50" spans="1:5" x14ac:dyDescent="0.35">
      <c r="A50" s="63">
        <v>2016</v>
      </c>
      <c r="B50" s="63" t="s">
        <v>6</v>
      </c>
      <c r="C50" s="63">
        <v>2</v>
      </c>
      <c r="D50" s="70" t="s">
        <v>9</v>
      </c>
      <c r="E50" s="78">
        <v>48.921028814884856</v>
      </c>
    </row>
    <row r="51" spans="1:5" x14ac:dyDescent="0.35">
      <c r="A51" s="63">
        <v>2017</v>
      </c>
      <c r="B51" s="63" t="s">
        <v>6</v>
      </c>
      <c r="C51" s="63">
        <v>2</v>
      </c>
      <c r="D51" s="70" t="s">
        <v>9</v>
      </c>
      <c r="E51" s="78">
        <v>49.265934622965325</v>
      </c>
    </row>
    <row r="52" spans="1:5" x14ac:dyDescent="0.35">
      <c r="A52" s="63">
        <v>2018</v>
      </c>
      <c r="B52" s="63" t="s">
        <v>6</v>
      </c>
      <c r="C52" s="63">
        <v>2</v>
      </c>
      <c r="D52" s="70" t="s">
        <v>9</v>
      </c>
      <c r="E52" s="78">
        <v>49.579971656095609</v>
      </c>
    </row>
    <row r="53" spans="1:5" x14ac:dyDescent="0.35">
      <c r="A53" s="63">
        <v>2019</v>
      </c>
      <c r="B53" s="63" t="s">
        <v>6</v>
      </c>
      <c r="C53" s="63">
        <v>2</v>
      </c>
      <c r="D53" s="70" t="s">
        <v>9</v>
      </c>
      <c r="E53" s="78">
        <v>49.757372770111822</v>
      </c>
    </row>
    <row r="54" spans="1:5" x14ac:dyDescent="0.35">
      <c r="A54" s="63">
        <v>2020</v>
      </c>
      <c r="B54" s="63" t="s">
        <v>6</v>
      </c>
      <c r="C54" s="63">
        <v>2</v>
      </c>
      <c r="D54" s="70" t="s">
        <v>9</v>
      </c>
      <c r="E54" s="78">
        <v>49.879372197896657</v>
      </c>
    </row>
    <row r="55" spans="1:5" x14ac:dyDescent="0.35">
      <c r="A55" s="63">
        <v>2021</v>
      </c>
      <c r="B55" s="63" t="s">
        <v>6</v>
      </c>
      <c r="C55" s="63">
        <v>2</v>
      </c>
      <c r="D55" s="70" t="s">
        <v>9</v>
      </c>
      <c r="E55" s="78">
        <v>49.9</v>
      </c>
    </row>
    <row r="56" spans="1:5" x14ac:dyDescent="0.35">
      <c r="A56" s="63">
        <v>2016</v>
      </c>
      <c r="B56" s="63" t="s">
        <v>7</v>
      </c>
      <c r="C56" s="63">
        <v>2</v>
      </c>
      <c r="D56" s="70" t="s">
        <v>9</v>
      </c>
      <c r="E56" s="78">
        <v>56.36617245956289</v>
      </c>
    </row>
    <row r="57" spans="1:5" x14ac:dyDescent="0.35">
      <c r="A57" s="63">
        <v>2017</v>
      </c>
      <c r="B57" s="63" t="s">
        <v>7</v>
      </c>
      <c r="C57" s="63">
        <v>2</v>
      </c>
      <c r="D57" s="70" t="s">
        <v>9</v>
      </c>
      <c r="E57" s="78">
        <v>56.509569995309569</v>
      </c>
    </row>
    <row r="58" spans="1:5" x14ac:dyDescent="0.35">
      <c r="A58" s="63">
        <v>2018</v>
      </c>
      <c r="B58" s="63" t="s">
        <v>7</v>
      </c>
      <c r="C58" s="63">
        <v>2</v>
      </c>
      <c r="D58" s="70" t="s">
        <v>9</v>
      </c>
      <c r="E58" s="78">
        <v>56.835978885065771</v>
      </c>
    </row>
    <row r="59" spans="1:5" x14ac:dyDescent="0.35">
      <c r="A59" s="63">
        <v>2019</v>
      </c>
      <c r="B59" s="63" t="s">
        <v>7</v>
      </c>
      <c r="C59" s="63">
        <v>2</v>
      </c>
      <c r="D59" s="70" t="s">
        <v>9</v>
      </c>
      <c r="E59" s="78">
        <v>56.873705349387784</v>
      </c>
    </row>
    <row r="60" spans="1:5" x14ac:dyDescent="0.35">
      <c r="A60" s="63">
        <v>2020</v>
      </c>
      <c r="B60" s="63" t="s">
        <v>7</v>
      </c>
      <c r="C60" s="63">
        <v>2</v>
      </c>
      <c r="D60" s="70" t="s">
        <v>9</v>
      </c>
      <c r="E60" s="78">
        <v>57.060142494094571</v>
      </c>
    </row>
    <row r="61" spans="1:5" x14ac:dyDescent="0.35">
      <c r="A61" s="63">
        <v>2021</v>
      </c>
      <c r="B61" s="63" t="s">
        <v>7</v>
      </c>
      <c r="C61" s="63">
        <v>2</v>
      </c>
      <c r="D61" s="70" t="s">
        <v>9</v>
      </c>
      <c r="E61" s="78">
        <v>57.1</v>
      </c>
    </row>
    <row r="62" spans="1:5" x14ac:dyDescent="0.35">
      <c r="A62" s="63">
        <v>2016</v>
      </c>
      <c r="B62" s="63" t="s">
        <v>24</v>
      </c>
      <c r="C62" s="63">
        <v>3</v>
      </c>
      <c r="D62" s="70" t="s">
        <v>10</v>
      </c>
      <c r="E62" s="78">
        <v>53.39487380203046</v>
      </c>
    </row>
    <row r="63" spans="1:5" x14ac:dyDescent="0.35">
      <c r="A63" s="63">
        <v>2017</v>
      </c>
      <c r="B63" s="63" t="s">
        <v>24</v>
      </c>
      <c r="C63" s="63">
        <v>3</v>
      </c>
      <c r="D63" s="70" t="s">
        <v>10</v>
      </c>
      <c r="E63" s="78">
        <v>53.605779860763228</v>
      </c>
    </row>
    <row r="64" spans="1:5" x14ac:dyDescent="0.35">
      <c r="A64" s="63">
        <v>2018</v>
      </c>
      <c r="B64" s="63" t="s">
        <v>24</v>
      </c>
      <c r="C64" s="63">
        <v>3</v>
      </c>
      <c r="D64" s="70" t="s">
        <v>10</v>
      </c>
      <c r="E64" s="78">
        <v>53.605779860763228</v>
      </c>
    </row>
    <row r="65" spans="1:5" x14ac:dyDescent="0.35">
      <c r="A65" s="63">
        <v>2019</v>
      </c>
      <c r="B65" s="63" t="s">
        <v>24</v>
      </c>
      <c r="C65" s="63">
        <v>3</v>
      </c>
      <c r="D65" s="70" t="s">
        <v>10</v>
      </c>
      <c r="E65" s="78">
        <v>53.819139396628493</v>
      </c>
    </row>
    <row r="66" spans="1:5" x14ac:dyDescent="0.35">
      <c r="A66" s="63">
        <v>2020</v>
      </c>
      <c r="B66" s="63" t="s">
        <v>24</v>
      </c>
      <c r="C66" s="63">
        <v>3</v>
      </c>
      <c r="D66" s="70" t="s">
        <v>10</v>
      </c>
      <c r="E66" s="78">
        <v>53.965872887305231</v>
      </c>
    </row>
    <row r="67" spans="1:5" x14ac:dyDescent="0.35">
      <c r="A67" s="63">
        <v>2021</v>
      </c>
      <c r="B67" s="63" t="s">
        <v>24</v>
      </c>
      <c r="C67" s="63">
        <v>3</v>
      </c>
      <c r="D67" s="70" t="s">
        <v>10</v>
      </c>
      <c r="E67" s="78">
        <v>53.9</v>
      </c>
    </row>
    <row r="68" spans="1:5" x14ac:dyDescent="0.35">
      <c r="A68" s="63">
        <v>2016</v>
      </c>
      <c r="B68" s="63" t="s">
        <v>4</v>
      </c>
      <c r="C68" s="63">
        <v>3</v>
      </c>
      <c r="D68" s="70" t="s">
        <v>10</v>
      </c>
      <c r="E68" s="78">
        <v>67.349487136415888</v>
      </c>
    </row>
    <row r="69" spans="1:5" x14ac:dyDescent="0.35">
      <c r="A69" s="63">
        <v>2017</v>
      </c>
      <c r="B69" s="63" t="s">
        <v>4</v>
      </c>
      <c r="C69" s="63">
        <v>3</v>
      </c>
      <c r="D69" s="70" t="s">
        <v>10</v>
      </c>
      <c r="E69" s="78">
        <v>67.000087596496655</v>
      </c>
    </row>
    <row r="70" spans="1:5" x14ac:dyDescent="0.35">
      <c r="A70" s="63">
        <v>2018</v>
      </c>
      <c r="B70" s="63" t="s">
        <v>4</v>
      </c>
      <c r="C70" s="63">
        <v>3</v>
      </c>
      <c r="D70" s="70" t="s">
        <v>10</v>
      </c>
      <c r="E70" s="78">
        <v>66.77702866980745</v>
      </c>
    </row>
    <row r="71" spans="1:5" x14ac:dyDescent="0.35">
      <c r="A71" s="63">
        <v>2019</v>
      </c>
      <c r="B71" s="63" t="s">
        <v>4</v>
      </c>
      <c r="C71" s="63">
        <v>3</v>
      </c>
      <c r="D71" s="70" t="s">
        <v>10</v>
      </c>
      <c r="E71" s="78">
        <v>66.177836183518536</v>
      </c>
    </row>
    <row r="72" spans="1:5" x14ac:dyDescent="0.35">
      <c r="A72" s="63">
        <v>2020</v>
      </c>
      <c r="B72" s="63" t="s">
        <v>4</v>
      </c>
      <c r="C72" s="63">
        <v>3</v>
      </c>
      <c r="D72" s="70" t="s">
        <v>10</v>
      </c>
      <c r="E72" s="78">
        <v>66.076545696971195</v>
      </c>
    </row>
    <row r="73" spans="1:5" x14ac:dyDescent="0.35">
      <c r="A73" s="63">
        <v>2021</v>
      </c>
      <c r="B73" s="63" t="s">
        <v>4</v>
      </c>
      <c r="C73" s="63">
        <v>3</v>
      </c>
      <c r="D73" s="70" t="s">
        <v>10</v>
      </c>
      <c r="E73" s="78">
        <v>66.099999999999994</v>
      </c>
    </row>
    <row r="74" spans="1:5" x14ac:dyDescent="0.35">
      <c r="A74" s="63">
        <v>2016</v>
      </c>
      <c r="B74" s="63" t="s">
        <v>5</v>
      </c>
      <c r="C74" s="63">
        <v>3</v>
      </c>
      <c r="D74" s="70" t="s">
        <v>10</v>
      </c>
      <c r="E74" s="78">
        <v>44.57364608025182</v>
      </c>
    </row>
    <row r="75" spans="1:5" x14ac:dyDescent="0.35">
      <c r="A75" s="63">
        <v>2017</v>
      </c>
      <c r="B75" s="63" t="s">
        <v>5</v>
      </c>
      <c r="C75" s="63">
        <v>3</v>
      </c>
      <c r="D75" s="70" t="s">
        <v>10</v>
      </c>
      <c r="E75" s="78">
        <v>44.311420801769884</v>
      </c>
    </row>
    <row r="76" spans="1:5" x14ac:dyDescent="0.35">
      <c r="A76" s="63">
        <v>2018</v>
      </c>
      <c r="B76" s="63" t="s">
        <v>5</v>
      </c>
      <c r="C76" s="63">
        <v>3</v>
      </c>
      <c r="D76" s="70" t="s">
        <v>10</v>
      </c>
      <c r="E76" s="78">
        <v>44.233121259560413</v>
      </c>
    </row>
    <row r="77" spans="1:5" x14ac:dyDescent="0.35">
      <c r="A77" s="63">
        <v>2019</v>
      </c>
      <c r="B77" s="63" t="s">
        <v>5</v>
      </c>
      <c r="C77" s="63">
        <v>3</v>
      </c>
      <c r="D77" s="70" t="s">
        <v>10</v>
      </c>
      <c r="E77" s="78">
        <v>44.361486509110222</v>
      </c>
    </row>
    <row r="78" spans="1:5" x14ac:dyDescent="0.35">
      <c r="A78" s="63">
        <v>2020</v>
      </c>
      <c r="B78" s="63" t="s">
        <v>5</v>
      </c>
      <c r="C78" s="63">
        <v>3</v>
      </c>
      <c r="D78" s="70" t="s">
        <v>10</v>
      </c>
      <c r="E78" s="78">
        <v>44.446099968838226</v>
      </c>
    </row>
    <row r="79" spans="1:5" x14ac:dyDescent="0.35">
      <c r="A79" s="63">
        <v>2021</v>
      </c>
      <c r="B79" s="63" t="s">
        <v>5</v>
      </c>
      <c r="C79" s="63">
        <v>3</v>
      </c>
      <c r="D79" s="70" t="s">
        <v>10</v>
      </c>
      <c r="E79" s="78">
        <v>44.3</v>
      </c>
    </row>
    <row r="80" spans="1:5" x14ac:dyDescent="0.35">
      <c r="A80" s="63">
        <v>2016</v>
      </c>
      <c r="B80" s="63" t="s">
        <v>6</v>
      </c>
      <c r="C80" s="63">
        <v>3</v>
      </c>
      <c r="D80" s="70" t="s">
        <v>10</v>
      </c>
      <c r="E80" s="78">
        <v>49.667756931015155</v>
      </c>
    </row>
    <row r="81" spans="1:5" x14ac:dyDescent="0.35">
      <c r="A81" s="63">
        <v>2017</v>
      </c>
      <c r="B81" s="63" t="s">
        <v>6</v>
      </c>
      <c r="C81" s="63">
        <v>3</v>
      </c>
      <c r="D81" s="70" t="s">
        <v>10</v>
      </c>
      <c r="E81" s="78">
        <v>50.001006200780409</v>
      </c>
    </row>
    <row r="82" spans="1:5" x14ac:dyDescent="0.35">
      <c r="A82" s="63">
        <v>2018</v>
      </c>
      <c r="B82" s="63" t="s">
        <v>6</v>
      </c>
      <c r="C82" s="63">
        <v>3</v>
      </c>
      <c r="D82" s="70" t="s">
        <v>10</v>
      </c>
      <c r="E82" s="78">
        <v>50.214588063511115</v>
      </c>
    </row>
    <row r="83" spans="1:5" x14ac:dyDescent="0.35">
      <c r="A83" s="63">
        <v>2019</v>
      </c>
      <c r="B83" s="63" t="s">
        <v>6</v>
      </c>
      <c r="C83" s="63">
        <v>3</v>
      </c>
      <c r="D83" s="70" t="s">
        <v>10</v>
      </c>
      <c r="E83" s="78">
        <v>50.445151073401895</v>
      </c>
    </row>
    <row r="84" spans="1:5" x14ac:dyDescent="0.35">
      <c r="A84" s="63">
        <v>2020</v>
      </c>
      <c r="B84" s="63" t="s">
        <v>6</v>
      </c>
      <c r="C84" s="63">
        <v>3</v>
      </c>
      <c r="D84" s="70" t="s">
        <v>10</v>
      </c>
      <c r="E84" s="78">
        <v>50.562846904629353</v>
      </c>
    </row>
    <row r="85" spans="1:5" x14ac:dyDescent="0.35">
      <c r="A85" s="63">
        <v>2021</v>
      </c>
      <c r="B85" s="63" t="s">
        <v>6</v>
      </c>
      <c r="C85" s="63">
        <v>3</v>
      </c>
      <c r="D85" s="70" t="s">
        <v>10</v>
      </c>
      <c r="E85" s="78">
        <v>50.5</v>
      </c>
    </row>
    <row r="86" spans="1:5" x14ac:dyDescent="0.35">
      <c r="A86" s="63">
        <v>2016</v>
      </c>
      <c r="B86" s="63" t="s">
        <v>7</v>
      </c>
      <c r="C86" s="63">
        <v>3</v>
      </c>
      <c r="D86" s="70" t="s">
        <v>10</v>
      </c>
      <c r="E86" s="78">
        <v>63.259632124329187</v>
      </c>
    </row>
    <row r="87" spans="1:5" x14ac:dyDescent="0.35">
      <c r="A87" s="63">
        <v>2017</v>
      </c>
      <c r="B87" s="63" t="s">
        <v>7</v>
      </c>
      <c r="C87" s="63">
        <v>3</v>
      </c>
      <c r="D87" s="70" t="s">
        <v>10</v>
      </c>
      <c r="E87" s="78">
        <v>63.512952200356601</v>
      </c>
    </row>
    <row r="88" spans="1:5" x14ac:dyDescent="0.35">
      <c r="A88" s="63">
        <v>2018</v>
      </c>
      <c r="B88" s="63" t="s">
        <v>7</v>
      </c>
      <c r="C88" s="63">
        <v>3</v>
      </c>
      <c r="D88" s="70" t="s">
        <v>10</v>
      </c>
      <c r="E88" s="78">
        <v>63.429120455718248</v>
      </c>
    </row>
    <row r="89" spans="1:5" x14ac:dyDescent="0.35">
      <c r="A89" s="63">
        <v>2019</v>
      </c>
      <c r="B89" s="63" t="s">
        <v>7</v>
      </c>
      <c r="C89" s="63">
        <v>3</v>
      </c>
      <c r="D89" s="70" t="s">
        <v>10</v>
      </c>
      <c r="E89" s="78">
        <v>63.095223521882083</v>
      </c>
    </row>
    <row r="90" spans="1:5" x14ac:dyDescent="0.35">
      <c r="A90" s="63">
        <v>2020</v>
      </c>
      <c r="B90" s="63" t="s">
        <v>7</v>
      </c>
      <c r="C90" s="63">
        <v>3</v>
      </c>
      <c r="D90" s="70" t="s">
        <v>10</v>
      </c>
      <c r="E90" s="78">
        <v>63.376794249040479</v>
      </c>
    </row>
    <row r="91" spans="1:5" x14ac:dyDescent="0.35">
      <c r="A91" s="63">
        <v>2021</v>
      </c>
      <c r="B91" s="63" t="s">
        <v>7</v>
      </c>
      <c r="C91" s="63">
        <v>3</v>
      </c>
      <c r="D91" s="70" t="s">
        <v>10</v>
      </c>
      <c r="E91" s="78">
        <v>63.5</v>
      </c>
    </row>
    <row r="92" spans="1:5" x14ac:dyDescent="0.35">
      <c r="A92" s="63">
        <v>2016</v>
      </c>
      <c r="B92" s="63" t="s">
        <v>24</v>
      </c>
      <c r="C92" s="63">
        <v>4</v>
      </c>
      <c r="D92" s="70" t="s">
        <v>11</v>
      </c>
      <c r="E92" s="78">
        <v>49.632852662473987</v>
      </c>
    </row>
    <row r="93" spans="1:5" x14ac:dyDescent="0.35">
      <c r="A93" s="63">
        <v>2017</v>
      </c>
      <c r="B93" s="63" t="s">
        <v>24</v>
      </c>
      <c r="C93" s="63">
        <v>4</v>
      </c>
      <c r="D93" s="70" t="s">
        <v>11</v>
      </c>
      <c r="E93" s="78">
        <v>49.618561512870869</v>
      </c>
    </row>
    <row r="94" spans="1:5" x14ac:dyDescent="0.35">
      <c r="A94" s="63">
        <v>2018</v>
      </c>
      <c r="B94" s="63" t="s">
        <v>24</v>
      </c>
      <c r="C94" s="63">
        <v>4</v>
      </c>
      <c r="D94" s="70" t="s">
        <v>11</v>
      </c>
      <c r="E94" s="78">
        <v>49.618561512870869</v>
      </c>
    </row>
    <row r="95" spans="1:5" x14ac:dyDescent="0.35">
      <c r="A95" s="63">
        <v>2019</v>
      </c>
      <c r="B95" s="63" t="s">
        <v>24</v>
      </c>
      <c r="C95" s="63">
        <v>4</v>
      </c>
      <c r="D95" s="70" t="s">
        <v>11</v>
      </c>
      <c r="E95" s="78">
        <v>50.450866857527565</v>
      </c>
    </row>
    <row r="96" spans="1:5" x14ac:dyDescent="0.35">
      <c r="A96" s="63">
        <v>2020</v>
      </c>
      <c r="B96" s="63" t="s">
        <v>24</v>
      </c>
      <c r="C96" s="63">
        <v>4</v>
      </c>
      <c r="D96" s="70" t="s">
        <v>11</v>
      </c>
      <c r="E96" s="78">
        <v>50.4407474049016</v>
      </c>
    </row>
    <row r="97" spans="1:5" x14ac:dyDescent="0.35">
      <c r="A97" s="63">
        <v>2021</v>
      </c>
      <c r="B97" s="63" t="s">
        <v>24</v>
      </c>
      <c r="C97" s="63">
        <v>4</v>
      </c>
      <c r="D97" s="70" t="s">
        <v>11</v>
      </c>
      <c r="E97" s="78">
        <v>50.6</v>
      </c>
    </row>
    <row r="98" spans="1:5" x14ac:dyDescent="0.35">
      <c r="A98" s="63">
        <v>2016</v>
      </c>
      <c r="B98" s="63" t="s">
        <v>4</v>
      </c>
      <c r="C98" s="63">
        <v>4</v>
      </c>
      <c r="D98" s="70" t="s">
        <v>11</v>
      </c>
      <c r="E98" s="78">
        <v>60.467715591425254</v>
      </c>
    </row>
    <row r="99" spans="1:5" x14ac:dyDescent="0.35">
      <c r="A99" s="63">
        <v>2017</v>
      </c>
      <c r="B99" s="63" t="s">
        <v>4</v>
      </c>
      <c r="C99" s="63">
        <v>4</v>
      </c>
      <c r="D99" s="70" t="s">
        <v>11</v>
      </c>
      <c r="E99" s="78">
        <v>60.694868874762555</v>
      </c>
    </row>
    <row r="100" spans="1:5" x14ac:dyDescent="0.35">
      <c r="A100" s="63">
        <v>2018</v>
      </c>
      <c r="B100" s="63" t="s">
        <v>4</v>
      </c>
      <c r="C100" s="63">
        <v>4</v>
      </c>
      <c r="D100" s="70" t="s">
        <v>11</v>
      </c>
      <c r="E100" s="78">
        <v>61.310009622437256</v>
      </c>
    </row>
    <row r="101" spans="1:5" x14ac:dyDescent="0.35">
      <c r="A101" s="63">
        <v>2019</v>
      </c>
      <c r="B101" s="63" t="s">
        <v>4</v>
      </c>
      <c r="C101" s="63">
        <v>4</v>
      </c>
      <c r="D101" s="70" t="s">
        <v>11</v>
      </c>
      <c r="E101" s="78">
        <v>60.915774768245001</v>
      </c>
    </row>
    <row r="102" spans="1:5" x14ac:dyDescent="0.35">
      <c r="A102" s="63">
        <v>2020</v>
      </c>
      <c r="B102" s="63" t="s">
        <v>4</v>
      </c>
      <c r="C102" s="63">
        <v>4</v>
      </c>
      <c r="D102" s="70" t="s">
        <v>11</v>
      </c>
      <c r="E102" s="78">
        <v>60.697883710795487</v>
      </c>
    </row>
    <row r="103" spans="1:5" x14ac:dyDescent="0.35">
      <c r="A103" s="63">
        <v>2021</v>
      </c>
      <c r="B103" s="63" t="s">
        <v>4</v>
      </c>
      <c r="C103" s="63">
        <v>4</v>
      </c>
      <c r="D103" s="70" t="s">
        <v>11</v>
      </c>
      <c r="E103" s="78">
        <v>60.8</v>
      </c>
    </row>
    <row r="104" spans="1:5" x14ac:dyDescent="0.35">
      <c r="A104" s="63">
        <v>2016</v>
      </c>
      <c r="B104" s="63" t="s">
        <v>5</v>
      </c>
      <c r="C104" s="63">
        <v>4</v>
      </c>
      <c r="D104" s="70" t="s">
        <v>11</v>
      </c>
      <c r="E104" s="78">
        <v>42.063552929648552</v>
      </c>
    </row>
    <row r="105" spans="1:5" x14ac:dyDescent="0.35">
      <c r="A105" s="63">
        <v>2017</v>
      </c>
      <c r="B105" s="63" t="s">
        <v>5</v>
      </c>
      <c r="C105" s="63">
        <v>4</v>
      </c>
      <c r="D105" s="70" t="s">
        <v>11</v>
      </c>
      <c r="E105" s="78">
        <v>41.328921781446674</v>
      </c>
    </row>
    <row r="106" spans="1:5" x14ac:dyDescent="0.35">
      <c r="A106" s="63">
        <v>2018</v>
      </c>
      <c r="B106" s="63" t="s">
        <v>5</v>
      </c>
      <c r="C106" s="63">
        <v>4</v>
      </c>
      <c r="D106" s="70" t="s">
        <v>11</v>
      </c>
      <c r="E106" s="78">
        <v>41.577481993113622</v>
      </c>
    </row>
    <row r="107" spans="1:5" x14ac:dyDescent="0.35">
      <c r="A107" s="63">
        <v>2019</v>
      </c>
      <c r="B107" s="63" t="s">
        <v>5</v>
      </c>
      <c r="C107" s="63">
        <v>4</v>
      </c>
      <c r="D107" s="70" t="s">
        <v>11</v>
      </c>
      <c r="E107" s="78">
        <v>41.526340915966848</v>
      </c>
    </row>
    <row r="108" spans="1:5" x14ac:dyDescent="0.35">
      <c r="A108" s="63">
        <v>2020</v>
      </c>
      <c r="B108" s="63" t="s">
        <v>5</v>
      </c>
      <c r="C108" s="63">
        <v>4</v>
      </c>
      <c r="D108" s="70" t="s">
        <v>11</v>
      </c>
      <c r="E108" s="78">
        <v>41.549089651594151</v>
      </c>
    </row>
    <row r="109" spans="1:5" x14ac:dyDescent="0.35">
      <c r="A109" s="63">
        <v>2021</v>
      </c>
      <c r="B109" s="63" t="s">
        <v>5</v>
      </c>
      <c r="C109" s="63">
        <v>4</v>
      </c>
      <c r="D109" s="70" t="s">
        <v>11</v>
      </c>
      <c r="E109" s="78">
        <v>41.6</v>
      </c>
    </row>
    <row r="110" spans="1:5" x14ac:dyDescent="0.35">
      <c r="A110" s="63">
        <v>2016</v>
      </c>
      <c r="B110" s="63" t="s">
        <v>6</v>
      </c>
      <c r="C110" s="63">
        <v>4</v>
      </c>
      <c r="D110" s="70" t="s">
        <v>11</v>
      </c>
      <c r="E110" s="78">
        <v>44.924276070489626</v>
      </c>
    </row>
    <row r="111" spans="1:5" x14ac:dyDescent="0.35">
      <c r="A111" s="63">
        <v>2017</v>
      </c>
      <c r="B111" s="63" t="s">
        <v>6</v>
      </c>
      <c r="C111" s="63">
        <v>4</v>
      </c>
      <c r="D111" s="70" t="s">
        <v>11</v>
      </c>
      <c r="E111" s="78">
        <v>45.081576873698268</v>
      </c>
    </row>
    <row r="112" spans="1:5" x14ac:dyDescent="0.35">
      <c r="A112" s="63">
        <v>2018</v>
      </c>
      <c r="B112" s="63" t="s">
        <v>6</v>
      </c>
      <c r="C112" s="63">
        <v>4</v>
      </c>
      <c r="D112" s="70" t="s">
        <v>11</v>
      </c>
      <c r="E112" s="78">
        <v>45.913628972420476</v>
      </c>
    </row>
    <row r="113" spans="1:5" x14ac:dyDescent="0.35">
      <c r="A113" s="63">
        <v>2019</v>
      </c>
      <c r="B113" s="63" t="s">
        <v>6</v>
      </c>
      <c r="C113" s="63">
        <v>4</v>
      </c>
      <c r="D113" s="70" t="s">
        <v>11</v>
      </c>
      <c r="E113" s="78">
        <v>46.389143941445667</v>
      </c>
    </row>
    <row r="114" spans="1:5" x14ac:dyDescent="0.35">
      <c r="A114" s="63">
        <v>2020</v>
      </c>
      <c r="B114" s="63" t="s">
        <v>6</v>
      </c>
      <c r="C114" s="63">
        <v>4</v>
      </c>
      <c r="D114" s="70" t="s">
        <v>11</v>
      </c>
      <c r="E114" s="78">
        <v>46.391216068980178</v>
      </c>
    </row>
    <row r="115" spans="1:5" x14ac:dyDescent="0.35">
      <c r="A115" s="63">
        <v>2021</v>
      </c>
      <c r="B115" s="63" t="s">
        <v>6</v>
      </c>
      <c r="C115" s="63">
        <v>4</v>
      </c>
      <c r="D115" s="70" t="s">
        <v>11</v>
      </c>
      <c r="E115" s="78">
        <v>46.6</v>
      </c>
    </row>
    <row r="116" spans="1:5" x14ac:dyDescent="0.35">
      <c r="A116" s="63">
        <v>2016</v>
      </c>
      <c r="B116" s="63" t="s">
        <v>7</v>
      </c>
      <c r="C116" s="63">
        <v>4</v>
      </c>
      <c r="D116" s="70" t="s">
        <v>11</v>
      </c>
      <c r="E116" s="78">
        <v>64.122095367516238</v>
      </c>
    </row>
    <row r="117" spans="1:5" x14ac:dyDescent="0.35">
      <c r="A117" s="63">
        <v>2017</v>
      </c>
      <c r="B117" s="63" t="s">
        <v>7</v>
      </c>
      <c r="C117" s="63">
        <v>4</v>
      </c>
      <c r="D117" s="70" t="s">
        <v>11</v>
      </c>
      <c r="E117" s="78">
        <v>64.227506619745469</v>
      </c>
    </row>
    <row r="118" spans="1:5" x14ac:dyDescent="0.35">
      <c r="A118" s="63">
        <v>2018</v>
      </c>
      <c r="B118" s="63" t="s">
        <v>7</v>
      </c>
      <c r="C118" s="63">
        <v>4</v>
      </c>
      <c r="D118" s="70" t="s">
        <v>11</v>
      </c>
      <c r="E118" s="78">
        <v>64.076026607938189</v>
      </c>
    </row>
    <row r="119" spans="1:5" x14ac:dyDescent="0.35">
      <c r="A119" s="63">
        <v>2019</v>
      </c>
      <c r="B119" s="63" t="s">
        <v>7</v>
      </c>
      <c r="C119" s="63">
        <v>4</v>
      </c>
      <c r="D119" s="70" t="s">
        <v>11</v>
      </c>
      <c r="E119" s="78">
        <v>63.657399574921236</v>
      </c>
    </row>
    <row r="120" spans="1:5" x14ac:dyDescent="0.35">
      <c r="A120" s="63">
        <v>2020</v>
      </c>
      <c r="B120" s="63" t="s">
        <v>7</v>
      </c>
      <c r="C120" s="63">
        <v>4</v>
      </c>
      <c r="D120" s="70" t="s">
        <v>11</v>
      </c>
      <c r="E120" s="78">
        <v>63.528315562766366</v>
      </c>
    </row>
    <row r="121" spans="1:5" x14ac:dyDescent="0.35">
      <c r="A121" s="63">
        <v>2021</v>
      </c>
      <c r="B121" s="63" t="s">
        <v>7</v>
      </c>
      <c r="C121" s="63">
        <v>4</v>
      </c>
      <c r="D121" s="70" t="s">
        <v>11</v>
      </c>
      <c r="E121" s="78">
        <v>63.6</v>
      </c>
    </row>
    <row r="122" spans="1:5" x14ac:dyDescent="0.35">
      <c r="A122" s="63">
        <v>2016</v>
      </c>
      <c r="B122" s="63" t="s">
        <v>24</v>
      </c>
      <c r="C122" s="63">
        <v>5</v>
      </c>
      <c r="D122" s="70" t="s">
        <v>12</v>
      </c>
      <c r="E122" s="78">
        <v>42.731722167515869</v>
      </c>
    </row>
    <row r="123" spans="1:5" x14ac:dyDescent="0.35">
      <c r="A123" s="63">
        <v>2017</v>
      </c>
      <c r="B123" s="63" t="s">
        <v>24</v>
      </c>
      <c r="C123" s="63">
        <v>5</v>
      </c>
      <c r="D123" s="70" t="s">
        <v>12</v>
      </c>
      <c r="E123" s="78">
        <v>43.261131059125226</v>
      </c>
    </row>
    <row r="124" spans="1:5" x14ac:dyDescent="0.35">
      <c r="A124" s="63">
        <v>2018</v>
      </c>
      <c r="B124" s="63" t="s">
        <v>24</v>
      </c>
      <c r="C124" s="63">
        <v>5</v>
      </c>
      <c r="D124" s="70" t="s">
        <v>12</v>
      </c>
      <c r="E124" s="78">
        <v>43.261131059125226</v>
      </c>
    </row>
    <row r="125" spans="1:5" x14ac:dyDescent="0.35">
      <c r="A125" s="63">
        <v>2019</v>
      </c>
      <c r="B125" s="63" t="s">
        <v>24</v>
      </c>
      <c r="C125" s="63">
        <v>5</v>
      </c>
      <c r="D125" s="70" t="s">
        <v>12</v>
      </c>
      <c r="E125" s="78">
        <v>43.695959855070818</v>
      </c>
    </row>
    <row r="126" spans="1:5" x14ac:dyDescent="0.35">
      <c r="A126" s="63">
        <v>2020</v>
      </c>
      <c r="B126" s="63" t="s">
        <v>24</v>
      </c>
      <c r="C126" s="63">
        <v>5</v>
      </c>
      <c r="D126" s="70" t="s">
        <v>12</v>
      </c>
      <c r="E126" s="78">
        <v>43.887031209452438</v>
      </c>
    </row>
    <row r="127" spans="1:5" x14ac:dyDescent="0.35">
      <c r="A127" s="63">
        <v>2021</v>
      </c>
      <c r="B127" s="63" t="s">
        <v>24</v>
      </c>
      <c r="C127" s="63">
        <v>5</v>
      </c>
      <c r="D127" s="70" t="s">
        <v>12</v>
      </c>
      <c r="E127" s="78">
        <v>44</v>
      </c>
    </row>
    <row r="128" spans="1:5" x14ac:dyDescent="0.35">
      <c r="A128" s="63">
        <v>2016</v>
      </c>
      <c r="B128" s="63" t="s">
        <v>4</v>
      </c>
      <c r="C128" s="63">
        <v>5</v>
      </c>
      <c r="D128" s="70" t="s">
        <v>12</v>
      </c>
      <c r="E128" s="78">
        <v>50.9429708012457</v>
      </c>
    </row>
    <row r="129" spans="1:5" x14ac:dyDescent="0.35">
      <c r="A129" s="63">
        <v>2017</v>
      </c>
      <c r="B129" s="63" t="s">
        <v>4</v>
      </c>
      <c r="C129" s="63">
        <v>5</v>
      </c>
      <c r="D129" s="70" t="s">
        <v>12</v>
      </c>
      <c r="E129" s="78">
        <v>51.788543920482368</v>
      </c>
    </row>
    <row r="130" spans="1:5" x14ac:dyDescent="0.35">
      <c r="A130" s="63">
        <v>2018</v>
      </c>
      <c r="B130" s="63" t="s">
        <v>4</v>
      </c>
      <c r="C130" s="63">
        <v>5</v>
      </c>
      <c r="D130" s="70" t="s">
        <v>12</v>
      </c>
      <c r="E130" s="78">
        <v>52.002536516428357</v>
      </c>
    </row>
    <row r="131" spans="1:5" x14ac:dyDescent="0.35">
      <c r="A131" s="63">
        <v>2019</v>
      </c>
      <c r="B131" s="63" t="s">
        <v>4</v>
      </c>
      <c r="C131" s="63">
        <v>5</v>
      </c>
      <c r="D131" s="70" t="s">
        <v>12</v>
      </c>
      <c r="E131" s="78">
        <v>51.732188571270918</v>
      </c>
    </row>
    <row r="132" spans="1:5" x14ac:dyDescent="0.35">
      <c r="A132" s="63">
        <v>2020</v>
      </c>
      <c r="B132" s="63" t="s">
        <v>4</v>
      </c>
      <c r="C132" s="63">
        <v>5</v>
      </c>
      <c r="D132" s="70" t="s">
        <v>12</v>
      </c>
      <c r="E132" s="78">
        <v>51.712713222019644</v>
      </c>
    </row>
    <row r="133" spans="1:5" x14ac:dyDescent="0.35">
      <c r="A133" s="63">
        <v>2021</v>
      </c>
      <c r="B133" s="63" t="s">
        <v>4</v>
      </c>
      <c r="C133" s="63">
        <v>5</v>
      </c>
      <c r="D133" s="70" t="s">
        <v>12</v>
      </c>
      <c r="E133" s="78">
        <v>51.8</v>
      </c>
    </row>
    <row r="134" spans="1:5" x14ac:dyDescent="0.35">
      <c r="A134" s="63">
        <v>2016</v>
      </c>
      <c r="B134" s="63" t="s">
        <v>5</v>
      </c>
      <c r="C134" s="63">
        <v>5</v>
      </c>
      <c r="D134" s="70" t="s">
        <v>12</v>
      </c>
      <c r="E134" s="78">
        <v>35.169225170248865</v>
      </c>
    </row>
    <row r="135" spans="1:5" x14ac:dyDescent="0.35">
      <c r="A135" s="63">
        <v>2017</v>
      </c>
      <c r="B135" s="63" t="s">
        <v>5</v>
      </c>
      <c r="C135" s="63">
        <v>5</v>
      </c>
      <c r="D135" s="70" t="s">
        <v>12</v>
      </c>
      <c r="E135" s="78">
        <v>35.032753499228079</v>
      </c>
    </row>
    <row r="136" spans="1:5" x14ac:dyDescent="0.35">
      <c r="A136" s="63">
        <v>2018</v>
      </c>
      <c r="B136" s="63" t="s">
        <v>5</v>
      </c>
      <c r="C136" s="63">
        <v>5</v>
      </c>
      <c r="D136" s="70" t="s">
        <v>12</v>
      </c>
      <c r="E136" s="78">
        <v>34.882389483074469</v>
      </c>
    </row>
    <row r="137" spans="1:5" x14ac:dyDescent="0.35">
      <c r="A137" s="63">
        <v>2019</v>
      </c>
      <c r="B137" s="63" t="s">
        <v>5</v>
      </c>
      <c r="C137" s="63">
        <v>5</v>
      </c>
      <c r="D137" s="70" t="s">
        <v>12</v>
      </c>
      <c r="E137" s="78">
        <v>34.728567059472546</v>
      </c>
    </row>
    <row r="138" spans="1:5" x14ac:dyDescent="0.35">
      <c r="A138" s="63">
        <v>2020</v>
      </c>
      <c r="B138" s="63" t="s">
        <v>5</v>
      </c>
      <c r="C138" s="63">
        <v>5</v>
      </c>
      <c r="D138" s="70" t="s">
        <v>12</v>
      </c>
      <c r="E138" s="78">
        <v>34.866431820851481</v>
      </c>
    </row>
    <row r="139" spans="1:5" x14ac:dyDescent="0.35">
      <c r="A139" s="63">
        <v>2021</v>
      </c>
      <c r="B139" s="63" t="s">
        <v>5</v>
      </c>
      <c r="C139" s="63">
        <v>5</v>
      </c>
      <c r="D139" s="70" t="s">
        <v>12</v>
      </c>
      <c r="E139" s="78">
        <v>35</v>
      </c>
    </row>
    <row r="140" spans="1:5" x14ac:dyDescent="0.35">
      <c r="A140" s="63">
        <v>2016</v>
      </c>
      <c r="B140" s="63" t="s">
        <v>6</v>
      </c>
      <c r="C140" s="63">
        <v>5</v>
      </c>
      <c r="D140" s="70" t="s">
        <v>12</v>
      </c>
      <c r="E140" s="78">
        <v>38.840468422808513</v>
      </c>
    </row>
    <row r="141" spans="1:5" x14ac:dyDescent="0.35">
      <c r="A141" s="63">
        <v>2017</v>
      </c>
      <c r="B141" s="63" t="s">
        <v>6</v>
      </c>
      <c r="C141" s="63">
        <v>5</v>
      </c>
      <c r="D141" s="70" t="s">
        <v>12</v>
      </c>
      <c r="E141" s="78">
        <v>39.436160517951997</v>
      </c>
    </row>
    <row r="142" spans="1:5" x14ac:dyDescent="0.35">
      <c r="A142" s="63">
        <v>2018</v>
      </c>
      <c r="B142" s="63" t="s">
        <v>6</v>
      </c>
      <c r="C142" s="63">
        <v>5</v>
      </c>
      <c r="D142" s="70" t="s">
        <v>12</v>
      </c>
      <c r="E142" s="78">
        <v>40.000622031992357</v>
      </c>
    </row>
    <row r="143" spans="1:5" x14ac:dyDescent="0.35">
      <c r="A143" s="63">
        <v>2019</v>
      </c>
      <c r="B143" s="63" t="s">
        <v>6</v>
      </c>
      <c r="C143" s="63">
        <v>5</v>
      </c>
      <c r="D143" s="70" t="s">
        <v>12</v>
      </c>
      <c r="E143" s="78">
        <v>40.121157483189059</v>
      </c>
    </row>
    <row r="144" spans="1:5" x14ac:dyDescent="0.35">
      <c r="A144" s="63">
        <v>2020</v>
      </c>
      <c r="B144" s="63" t="s">
        <v>6</v>
      </c>
      <c r="C144" s="63">
        <v>5</v>
      </c>
      <c r="D144" s="70" t="s">
        <v>12</v>
      </c>
      <c r="E144" s="78">
        <v>40.327393942044644</v>
      </c>
    </row>
    <row r="145" spans="1:5" x14ac:dyDescent="0.35">
      <c r="A145" s="63">
        <v>2021</v>
      </c>
      <c r="B145" s="63" t="s">
        <v>6</v>
      </c>
      <c r="C145" s="63">
        <v>5</v>
      </c>
      <c r="D145" s="70" t="s">
        <v>12</v>
      </c>
      <c r="E145" s="78">
        <v>40.5</v>
      </c>
    </row>
    <row r="146" spans="1:5" x14ac:dyDescent="0.35">
      <c r="A146" s="63">
        <v>2016</v>
      </c>
      <c r="B146" s="63" t="s">
        <v>7</v>
      </c>
      <c r="C146" s="63">
        <v>5</v>
      </c>
      <c r="D146" s="70" t="s">
        <v>12</v>
      </c>
      <c r="E146" s="78">
        <v>54.831731475449352</v>
      </c>
    </row>
    <row r="147" spans="1:5" x14ac:dyDescent="0.35">
      <c r="A147" s="63">
        <v>2017</v>
      </c>
      <c r="B147" s="63" t="s">
        <v>7</v>
      </c>
      <c r="C147" s="63">
        <v>5</v>
      </c>
      <c r="D147" s="70" t="s">
        <v>12</v>
      </c>
      <c r="E147" s="78">
        <v>55.458797804521446</v>
      </c>
    </row>
    <row r="148" spans="1:5" x14ac:dyDescent="0.35">
      <c r="A148" s="63">
        <v>2018</v>
      </c>
      <c r="B148" s="63" t="s">
        <v>7</v>
      </c>
      <c r="C148" s="63">
        <v>5</v>
      </c>
      <c r="D148" s="70" t="s">
        <v>12</v>
      </c>
      <c r="E148" s="78">
        <v>55.823885215070348</v>
      </c>
    </row>
    <row r="149" spans="1:5" x14ac:dyDescent="0.35">
      <c r="A149" s="63">
        <v>2019</v>
      </c>
      <c r="B149" s="63" t="s">
        <v>7</v>
      </c>
      <c r="C149" s="63">
        <v>5</v>
      </c>
      <c r="D149" s="70" t="s">
        <v>12</v>
      </c>
      <c r="E149" s="78">
        <v>55.481880210158216</v>
      </c>
    </row>
    <row r="150" spans="1:5" x14ac:dyDescent="0.35">
      <c r="A150" s="63">
        <v>2020</v>
      </c>
      <c r="B150" s="63" t="s">
        <v>7</v>
      </c>
      <c r="C150" s="63">
        <v>5</v>
      </c>
      <c r="D150" s="70" t="s">
        <v>12</v>
      </c>
      <c r="E150" s="78">
        <v>55.793758908872782</v>
      </c>
    </row>
    <row r="151" spans="1:5" x14ac:dyDescent="0.35">
      <c r="A151" s="63">
        <v>2021</v>
      </c>
      <c r="B151" s="63" t="s">
        <v>7</v>
      </c>
      <c r="C151" s="63">
        <v>5</v>
      </c>
      <c r="D151" s="70" t="s">
        <v>12</v>
      </c>
      <c r="E151" s="78">
        <v>55.8</v>
      </c>
    </row>
    <row r="152" spans="1:5" x14ac:dyDescent="0.35">
      <c r="A152" s="63">
        <v>2016</v>
      </c>
      <c r="B152" s="63" t="s">
        <v>24</v>
      </c>
      <c r="C152" s="63">
        <v>6</v>
      </c>
      <c r="D152" s="70" t="s">
        <v>13</v>
      </c>
      <c r="E152" s="78">
        <v>40.797229644211718</v>
      </c>
    </row>
    <row r="153" spans="1:5" x14ac:dyDescent="0.35">
      <c r="A153" s="63">
        <v>2017</v>
      </c>
      <c r="B153" s="63" t="s">
        <v>24</v>
      </c>
      <c r="C153" s="63">
        <v>6</v>
      </c>
      <c r="D153" s="70" t="s">
        <v>13</v>
      </c>
      <c r="E153" s="78">
        <v>41.191657063154743</v>
      </c>
    </row>
    <row r="154" spans="1:5" x14ac:dyDescent="0.35">
      <c r="A154" s="63">
        <v>2018</v>
      </c>
      <c r="B154" s="63" t="s">
        <v>24</v>
      </c>
      <c r="C154" s="63">
        <v>6</v>
      </c>
      <c r="D154" s="70" t="s">
        <v>13</v>
      </c>
      <c r="E154" s="78">
        <v>41.191657063154743</v>
      </c>
    </row>
    <row r="155" spans="1:5" x14ac:dyDescent="0.35">
      <c r="A155" s="63">
        <v>2019</v>
      </c>
      <c r="B155" s="63" t="s">
        <v>24</v>
      </c>
      <c r="C155" s="63">
        <v>6</v>
      </c>
      <c r="D155" s="70" t="s">
        <v>13</v>
      </c>
      <c r="E155" s="78">
        <v>42.549049934639534</v>
      </c>
    </row>
    <row r="156" spans="1:5" x14ac:dyDescent="0.35">
      <c r="A156" s="63">
        <v>2020</v>
      </c>
      <c r="B156" s="63" t="s">
        <v>24</v>
      </c>
      <c r="C156" s="63">
        <v>6</v>
      </c>
      <c r="D156" s="70" t="s">
        <v>13</v>
      </c>
      <c r="E156" s="78">
        <v>42.965501015323134</v>
      </c>
    </row>
    <row r="157" spans="1:5" x14ac:dyDescent="0.35">
      <c r="A157" s="63">
        <v>2021</v>
      </c>
      <c r="B157" s="63" t="s">
        <v>24</v>
      </c>
      <c r="C157" s="63">
        <v>6</v>
      </c>
      <c r="D157" s="70" t="s">
        <v>13</v>
      </c>
      <c r="E157" s="78">
        <v>43.2</v>
      </c>
    </row>
    <row r="158" spans="1:5" x14ac:dyDescent="0.35">
      <c r="A158" s="63">
        <v>2016</v>
      </c>
      <c r="B158" s="63" t="s">
        <v>4</v>
      </c>
      <c r="C158" s="63">
        <v>6</v>
      </c>
      <c r="D158" s="70" t="s">
        <v>13</v>
      </c>
      <c r="E158" s="78">
        <v>50.97517733636078</v>
      </c>
    </row>
    <row r="159" spans="1:5" x14ac:dyDescent="0.35">
      <c r="A159" s="63">
        <v>2017</v>
      </c>
      <c r="B159" s="63" t="s">
        <v>4</v>
      </c>
      <c r="C159" s="63">
        <v>6</v>
      </c>
      <c r="D159" s="70" t="s">
        <v>13</v>
      </c>
      <c r="E159" s="78">
        <v>51.547047234432974</v>
      </c>
    </row>
    <row r="160" spans="1:5" x14ac:dyDescent="0.35">
      <c r="A160" s="63">
        <v>2018</v>
      </c>
      <c r="B160" s="63" t="s">
        <v>4</v>
      </c>
      <c r="C160" s="63">
        <v>6</v>
      </c>
      <c r="D160" s="70" t="s">
        <v>13</v>
      </c>
      <c r="E160" s="78">
        <v>52.317401692844292</v>
      </c>
    </row>
    <row r="161" spans="1:5" x14ac:dyDescent="0.35">
      <c r="A161" s="63">
        <v>2019</v>
      </c>
      <c r="B161" s="63" t="s">
        <v>4</v>
      </c>
      <c r="C161" s="63">
        <v>6</v>
      </c>
      <c r="D161" s="70" t="s">
        <v>13</v>
      </c>
      <c r="E161" s="78">
        <v>52.124217154206711</v>
      </c>
    </row>
    <row r="162" spans="1:5" x14ac:dyDescent="0.35">
      <c r="A162" s="63">
        <v>2020</v>
      </c>
      <c r="B162" s="63" t="s">
        <v>4</v>
      </c>
      <c r="C162" s="63">
        <v>6</v>
      </c>
      <c r="D162" s="70" t="s">
        <v>13</v>
      </c>
      <c r="E162" s="78">
        <v>51.957705502685727</v>
      </c>
    </row>
    <row r="163" spans="1:5" x14ac:dyDescent="0.35">
      <c r="A163" s="63">
        <v>2021</v>
      </c>
      <c r="B163" s="63" t="s">
        <v>4</v>
      </c>
      <c r="C163" s="63">
        <v>6</v>
      </c>
      <c r="D163" s="70" t="s">
        <v>13</v>
      </c>
      <c r="E163" s="78">
        <v>52</v>
      </c>
    </row>
    <row r="164" spans="1:5" x14ac:dyDescent="0.35">
      <c r="A164" s="63">
        <v>2016</v>
      </c>
      <c r="B164" s="63" t="s">
        <v>5</v>
      </c>
      <c r="C164" s="63">
        <v>6</v>
      </c>
      <c r="D164" s="70" t="s">
        <v>13</v>
      </c>
      <c r="E164" s="78">
        <v>32.273533715266197</v>
      </c>
    </row>
    <row r="165" spans="1:5" x14ac:dyDescent="0.35">
      <c r="A165" s="63">
        <v>2017</v>
      </c>
      <c r="B165" s="63" t="s">
        <v>5</v>
      </c>
      <c r="C165" s="63">
        <v>6</v>
      </c>
      <c r="D165" s="70" t="s">
        <v>13</v>
      </c>
      <c r="E165" s="78">
        <v>32.227908550021276</v>
      </c>
    </row>
    <row r="166" spans="1:5" x14ac:dyDescent="0.35">
      <c r="A166" s="63">
        <v>2018</v>
      </c>
      <c r="B166" s="63" t="s">
        <v>5</v>
      </c>
      <c r="C166" s="63">
        <v>6</v>
      </c>
      <c r="D166" s="70" t="s">
        <v>13</v>
      </c>
      <c r="E166" s="78">
        <v>32.920074491541136</v>
      </c>
    </row>
    <row r="167" spans="1:5" x14ac:dyDescent="0.35">
      <c r="A167" s="63">
        <v>2019</v>
      </c>
      <c r="B167" s="63" t="s">
        <v>5</v>
      </c>
      <c r="C167" s="63">
        <v>6</v>
      </c>
      <c r="D167" s="70" t="s">
        <v>13</v>
      </c>
      <c r="E167" s="78">
        <v>32.859522252915667</v>
      </c>
    </row>
    <row r="168" spans="1:5" x14ac:dyDescent="0.35">
      <c r="A168" s="63">
        <v>2020</v>
      </c>
      <c r="B168" s="63" t="s">
        <v>5</v>
      </c>
      <c r="C168" s="63">
        <v>6</v>
      </c>
      <c r="D168" s="70" t="s">
        <v>13</v>
      </c>
      <c r="E168" s="78">
        <v>33.556839611263953</v>
      </c>
    </row>
    <row r="169" spans="1:5" x14ac:dyDescent="0.35">
      <c r="A169" s="63">
        <v>2021</v>
      </c>
      <c r="B169" s="63" t="s">
        <v>5</v>
      </c>
      <c r="C169" s="63">
        <v>6</v>
      </c>
      <c r="D169" s="70" t="s">
        <v>13</v>
      </c>
      <c r="E169" s="78">
        <v>33.700000000000003</v>
      </c>
    </row>
    <row r="170" spans="1:5" x14ac:dyDescent="0.35">
      <c r="A170" s="63">
        <v>2016</v>
      </c>
      <c r="B170" s="63" t="s">
        <v>6</v>
      </c>
      <c r="C170" s="63">
        <v>6</v>
      </c>
      <c r="D170" s="70" t="s">
        <v>13</v>
      </c>
      <c r="E170" s="78">
        <v>36.952691647837291</v>
      </c>
    </row>
    <row r="171" spans="1:5" x14ac:dyDescent="0.35">
      <c r="A171" s="63">
        <v>2017</v>
      </c>
      <c r="B171" s="63" t="s">
        <v>6</v>
      </c>
      <c r="C171" s="63">
        <v>6</v>
      </c>
      <c r="D171" s="70" t="s">
        <v>13</v>
      </c>
      <c r="E171" s="78">
        <v>37.391856276979283</v>
      </c>
    </row>
    <row r="172" spans="1:5" x14ac:dyDescent="0.35">
      <c r="A172" s="63">
        <v>2018</v>
      </c>
      <c r="B172" s="63" t="s">
        <v>6</v>
      </c>
      <c r="C172" s="63">
        <v>6</v>
      </c>
      <c r="D172" s="70" t="s">
        <v>13</v>
      </c>
      <c r="E172" s="78">
        <v>39.043185697431845</v>
      </c>
    </row>
    <row r="173" spans="1:5" x14ac:dyDescent="0.35">
      <c r="A173" s="63">
        <v>2019</v>
      </c>
      <c r="B173" s="63" t="s">
        <v>6</v>
      </c>
      <c r="C173" s="63">
        <v>6</v>
      </c>
      <c r="D173" s="70" t="s">
        <v>13</v>
      </c>
      <c r="E173" s="78">
        <v>39.39158043563252</v>
      </c>
    </row>
    <row r="174" spans="1:5" x14ac:dyDescent="0.35">
      <c r="A174" s="63">
        <v>2020</v>
      </c>
      <c r="B174" s="63" t="s">
        <v>6</v>
      </c>
      <c r="C174" s="63">
        <v>6</v>
      </c>
      <c r="D174" s="70" t="s">
        <v>13</v>
      </c>
      <c r="E174" s="78">
        <v>39.725881585297373</v>
      </c>
    </row>
    <row r="175" spans="1:5" x14ac:dyDescent="0.35">
      <c r="A175" s="63">
        <v>2021</v>
      </c>
      <c r="B175" s="63" t="s">
        <v>6</v>
      </c>
      <c r="C175" s="63">
        <v>6</v>
      </c>
      <c r="D175" s="70" t="s">
        <v>13</v>
      </c>
      <c r="E175" s="78">
        <v>40</v>
      </c>
    </row>
    <row r="176" spans="1:5" x14ac:dyDescent="0.35">
      <c r="A176" s="63">
        <v>2016</v>
      </c>
      <c r="B176" s="63" t="s">
        <v>7</v>
      </c>
      <c r="C176" s="63">
        <v>6</v>
      </c>
      <c r="D176" s="70" t="s">
        <v>13</v>
      </c>
      <c r="E176" s="78">
        <v>53.288532624753415</v>
      </c>
    </row>
    <row r="177" spans="1:5" x14ac:dyDescent="0.35">
      <c r="A177" s="63">
        <v>2017</v>
      </c>
      <c r="B177" s="63" t="s">
        <v>7</v>
      </c>
      <c r="C177" s="63">
        <v>6</v>
      </c>
      <c r="D177" s="70" t="s">
        <v>13</v>
      </c>
      <c r="E177" s="78">
        <v>53.697958612730432</v>
      </c>
    </row>
    <row r="178" spans="1:5" x14ac:dyDescent="0.35">
      <c r="A178" s="63">
        <v>2018</v>
      </c>
      <c r="B178" s="63" t="s">
        <v>7</v>
      </c>
      <c r="C178" s="63">
        <v>6</v>
      </c>
      <c r="D178" s="70" t="s">
        <v>13</v>
      </c>
      <c r="E178" s="78">
        <v>53.755964816459787</v>
      </c>
    </row>
    <row r="179" spans="1:5" x14ac:dyDescent="0.35">
      <c r="A179" s="63">
        <v>2019</v>
      </c>
      <c r="B179" s="63" t="s">
        <v>7</v>
      </c>
      <c r="C179" s="63">
        <v>6</v>
      </c>
      <c r="D179" s="70" t="s">
        <v>13</v>
      </c>
      <c r="E179" s="78">
        <v>53.472059945979723</v>
      </c>
    </row>
    <row r="180" spans="1:5" x14ac:dyDescent="0.35">
      <c r="A180" s="63">
        <v>2020</v>
      </c>
      <c r="B180" s="63" t="s">
        <v>7</v>
      </c>
      <c r="C180" s="63">
        <v>6</v>
      </c>
      <c r="D180" s="70" t="s">
        <v>13</v>
      </c>
      <c r="E180" s="78">
        <v>54.255007671137591</v>
      </c>
    </row>
    <row r="181" spans="1:5" x14ac:dyDescent="0.35">
      <c r="A181" s="63">
        <v>2021</v>
      </c>
      <c r="B181" s="63" t="s">
        <v>7</v>
      </c>
      <c r="C181" s="63">
        <v>6</v>
      </c>
      <c r="D181" s="70" t="s">
        <v>13</v>
      </c>
      <c r="E181" s="78">
        <v>54.4</v>
      </c>
    </row>
    <row r="182" spans="1:5" x14ac:dyDescent="0.35">
      <c r="A182" s="63">
        <v>2016</v>
      </c>
      <c r="B182" s="63" t="s">
        <v>24</v>
      </c>
      <c r="C182" s="63">
        <v>7</v>
      </c>
      <c r="D182" s="70" t="s">
        <v>14</v>
      </c>
      <c r="E182" s="78">
        <v>33.324589724767662</v>
      </c>
    </row>
    <row r="183" spans="1:5" x14ac:dyDescent="0.35">
      <c r="A183" s="63">
        <v>2017</v>
      </c>
      <c r="B183" s="63" t="s">
        <v>24</v>
      </c>
      <c r="C183" s="63">
        <v>7</v>
      </c>
      <c r="D183" s="70" t="s">
        <v>14</v>
      </c>
      <c r="E183" s="78">
        <v>33.741452623729209</v>
      </c>
    </row>
    <row r="184" spans="1:5" x14ac:dyDescent="0.35">
      <c r="A184" s="63">
        <v>2018</v>
      </c>
      <c r="B184" s="63" t="s">
        <v>24</v>
      </c>
      <c r="C184" s="63">
        <v>7</v>
      </c>
      <c r="D184" s="70" t="s">
        <v>14</v>
      </c>
      <c r="E184" s="78">
        <v>33.741452623729209</v>
      </c>
    </row>
    <row r="185" spans="1:5" x14ac:dyDescent="0.35">
      <c r="A185" s="63">
        <v>2019</v>
      </c>
      <c r="B185" s="63" t="s">
        <v>24</v>
      </c>
      <c r="C185" s="63">
        <v>7</v>
      </c>
      <c r="D185" s="70" t="s">
        <v>14</v>
      </c>
      <c r="E185" s="78">
        <v>34.327252833994123</v>
      </c>
    </row>
    <row r="186" spans="1:5" x14ac:dyDescent="0.35">
      <c r="A186" s="63">
        <v>2020</v>
      </c>
      <c r="B186" s="63" t="s">
        <v>24</v>
      </c>
      <c r="C186" s="63">
        <v>7</v>
      </c>
      <c r="D186" s="70" t="s">
        <v>14</v>
      </c>
      <c r="E186" s="78">
        <v>34.495391466530201</v>
      </c>
    </row>
    <row r="187" spans="1:5" x14ac:dyDescent="0.35">
      <c r="A187" s="63">
        <v>2021</v>
      </c>
      <c r="B187" s="63" t="s">
        <v>24</v>
      </c>
      <c r="C187" s="63">
        <v>7</v>
      </c>
      <c r="D187" s="70" t="s">
        <v>14</v>
      </c>
      <c r="E187" s="78">
        <v>34.6</v>
      </c>
    </row>
    <row r="188" spans="1:5" x14ac:dyDescent="0.35">
      <c r="A188" s="63">
        <v>2016</v>
      </c>
      <c r="B188" s="63" t="s">
        <v>4</v>
      </c>
      <c r="C188" s="63">
        <v>7</v>
      </c>
      <c r="D188" s="70" t="s">
        <v>14</v>
      </c>
      <c r="E188" s="78">
        <v>42.435771589751461</v>
      </c>
    </row>
    <row r="189" spans="1:5" x14ac:dyDescent="0.35">
      <c r="A189" s="63">
        <v>2017</v>
      </c>
      <c r="B189" s="63" t="s">
        <v>4</v>
      </c>
      <c r="C189" s="63">
        <v>7</v>
      </c>
      <c r="D189" s="70" t="s">
        <v>14</v>
      </c>
      <c r="E189" s="78">
        <v>42.794055607333867</v>
      </c>
    </row>
    <row r="190" spans="1:5" x14ac:dyDescent="0.35">
      <c r="A190" s="63">
        <v>2018</v>
      </c>
      <c r="B190" s="63" t="s">
        <v>4</v>
      </c>
      <c r="C190" s="63">
        <v>7</v>
      </c>
      <c r="D190" s="70" t="s">
        <v>14</v>
      </c>
      <c r="E190" s="78">
        <v>42.722627013587349</v>
      </c>
    </row>
    <row r="191" spans="1:5" x14ac:dyDescent="0.35">
      <c r="A191" s="63">
        <v>2019</v>
      </c>
      <c r="B191" s="63" t="s">
        <v>4</v>
      </c>
      <c r="C191" s="63">
        <v>7</v>
      </c>
      <c r="D191" s="70" t="s">
        <v>14</v>
      </c>
      <c r="E191" s="78">
        <v>42.266462738384121</v>
      </c>
    </row>
    <row r="192" spans="1:5" x14ac:dyDescent="0.35">
      <c r="A192" s="63">
        <v>2020</v>
      </c>
      <c r="B192" s="63" t="s">
        <v>4</v>
      </c>
      <c r="C192" s="63">
        <v>7</v>
      </c>
      <c r="D192" s="70" t="s">
        <v>14</v>
      </c>
      <c r="E192" s="78">
        <v>42.143754601947805</v>
      </c>
    </row>
    <row r="193" spans="1:5" x14ac:dyDescent="0.35">
      <c r="A193" s="63">
        <v>2021</v>
      </c>
      <c r="B193" s="63" t="s">
        <v>4</v>
      </c>
      <c r="C193" s="63">
        <v>7</v>
      </c>
      <c r="D193" s="70" t="s">
        <v>14</v>
      </c>
      <c r="E193" s="78">
        <v>42.1</v>
      </c>
    </row>
    <row r="194" spans="1:5" x14ac:dyDescent="0.35">
      <c r="A194" s="63">
        <v>2016</v>
      </c>
      <c r="B194" s="63" t="s">
        <v>5</v>
      </c>
      <c r="C194" s="63">
        <v>7</v>
      </c>
      <c r="D194" s="70" t="s">
        <v>14</v>
      </c>
      <c r="E194" s="78">
        <v>26.347524549337901</v>
      </c>
    </row>
    <row r="195" spans="1:5" x14ac:dyDescent="0.35">
      <c r="A195" s="63">
        <v>2017</v>
      </c>
      <c r="B195" s="63" t="s">
        <v>5</v>
      </c>
      <c r="C195" s="63">
        <v>7</v>
      </c>
      <c r="D195" s="70" t="s">
        <v>14</v>
      </c>
      <c r="E195" s="78">
        <v>26.216652542865752</v>
      </c>
    </row>
    <row r="196" spans="1:5" x14ac:dyDescent="0.35">
      <c r="A196" s="63">
        <v>2018</v>
      </c>
      <c r="B196" s="63" t="s">
        <v>5</v>
      </c>
      <c r="C196" s="63">
        <v>7</v>
      </c>
      <c r="D196" s="70" t="s">
        <v>14</v>
      </c>
      <c r="E196" s="78">
        <v>26.730049779332653</v>
      </c>
    </row>
    <row r="197" spans="1:5" x14ac:dyDescent="0.35">
      <c r="A197" s="63">
        <v>2019</v>
      </c>
      <c r="B197" s="63" t="s">
        <v>5</v>
      </c>
      <c r="C197" s="63">
        <v>7</v>
      </c>
      <c r="D197" s="70" t="s">
        <v>14</v>
      </c>
      <c r="E197" s="78">
        <v>26.818630687164731</v>
      </c>
    </row>
    <row r="198" spans="1:5" x14ac:dyDescent="0.35">
      <c r="A198" s="63">
        <v>2020</v>
      </c>
      <c r="B198" s="63" t="s">
        <v>5</v>
      </c>
      <c r="C198" s="63">
        <v>7</v>
      </c>
      <c r="D198" s="70" t="s">
        <v>14</v>
      </c>
      <c r="E198" s="78">
        <v>26.865062213253587</v>
      </c>
    </row>
    <row r="199" spans="1:5" x14ac:dyDescent="0.35">
      <c r="A199" s="63">
        <v>2021</v>
      </c>
      <c r="B199" s="63" t="s">
        <v>5</v>
      </c>
      <c r="C199" s="63">
        <v>7</v>
      </c>
      <c r="D199" s="70" t="s">
        <v>14</v>
      </c>
      <c r="E199" s="78">
        <v>26.9</v>
      </c>
    </row>
    <row r="200" spans="1:5" x14ac:dyDescent="0.35">
      <c r="A200" s="63">
        <v>2016</v>
      </c>
      <c r="B200" s="63" t="s">
        <v>6</v>
      </c>
      <c r="C200" s="63">
        <v>7</v>
      </c>
      <c r="D200" s="70" t="s">
        <v>14</v>
      </c>
      <c r="E200" s="78">
        <v>30.590295079564108</v>
      </c>
    </row>
    <row r="201" spans="1:5" x14ac:dyDescent="0.35">
      <c r="A201" s="63">
        <v>2017</v>
      </c>
      <c r="B201" s="63" t="s">
        <v>6</v>
      </c>
      <c r="C201" s="63">
        <v>7</v>
      </c>
      <c r="D201" s="70" t="s">
        <v>14</v>
      </c>
      <c r="E201" s="78">
        <v>31.018479764763658</v>
      </c>
    </row>
    <row r="202" spans="1:5" x14ac:dyDescent="0.35">
      <c r="A202" s="63">
        <v>2018</v>
      </c>
      <c r="B202" s="63" t="s">
        <v>6</v>
      </c>
      <c r="C202" s="63">
        <v>7</v>
      </c>
      <c r="D202" s="70" t="s">
        <v>14</v>
      </c>
      <c r="E202" s="78">
        <v>31.62916383301982</v>
      </c>
    </row>
    <row r="203" spans="1:5" x14ac:dyDescent="0.35">
      <c r="A203" s="63">
        <v>2019</v>
      </c>
      <c r="B203" s="63" t="s">
        <v>6</v>
      </c>
      <c r="C203" s="63">
        <v>7</v>
      </c>
      <c r="D203" s="70" t="s">
        <v>14</v>
      </c>
      <c r="E203" s="78">
        <v>31.983959074182057</v>
      </c>
    </row>
    <row r="204" spans="1:5" x14ac:dyDescent="0.35">
      <c r="A204" s="63">
        <v>2020</v>
      </c>
      <c r="B204" s="63" t="s">
        <v>6</v>
      </c>
      <c r="C204" s="63">
        <v>7</v>
      </c>
      <c r="D204" s="70" t="s">
        <v>14</v>
      </c>
      <c r="E204" s="78">
        <v>32.243770432723181</v>
      </c>
    </row>
    <row r="205" spans="1:5" x14ac:dyDescent="0.35">
      <c r="A205" s="63">
        <v>2021</v>
      </c>
      <c r="B205" s="63" t="s">
        <v>6</v>
      </c>
      <c r="C205" s="63">
        <v>7</v>
      </c>
      <c r="D205" s="70" t="s">
        <v>14</v>
      </c>
      <c r="E205" s="78">
        <v>32.4</v>
      </c>
    </row>
    <row r="206" spans="1:5" x14ac:dyDescent="0.35">
      <c r="A206" s="63">
        <v>2016</v>
      </c>
      <c r="B206" s="63" t="s">
        <v>7</v>
      </c>
      <c r="C206" s="63">
        <v>7</v>
      </c>
      <c r="D206" s="70" t="s">
        <v>14</v>
      </c>
      <c r="E206" s="78">
        <v>43.96511633490325</v>
      </c>
    </row>
    <row r="207" spans="1:5" x14ac:dyDescent="0.35">
      <c r="A207" s="63">
        <v>2017</v>
      </c>
      <c r="B207" s="63" t="s">
        <v>7</v>
      </c>
      <c r="C207" s="63">
        <v>7</v>
      </c>
      <c r="D207" s="70" t="s">
        <v>14</v>
      </c>
      <c r="E207" s="78">
        <v>44.317742775644895</v>
      </c>
    </row>
    <row r="208" spans="1:5" x14ac:dyDescent="0.35">
      <c r="A208" s="63">
        <v>2018</v>
      </c>
      <c r="B208" s="63" t="s">
        <v>7</v>
      </c>
      <c r="C208" s="63">
        <v>7</v>
      </c>
      <c r="D208" s="70" t="s">
        <v>14</v>
      </c>
      <c r="E208" s="78">
        <v>44.199364583160097</v>
      </c>
    </row>
    <row r="209" spans="1:5" x14ac:dyDescent="0.35">
      <c r="A209" s="63">
        <v>2019</v>
      </c>
      <c r="B209" s="63" t="s">
        <v>7</v>
      </c>
      <c r="C209" s="63">
        <v>7</v>
      </c>
      <c r="D209" s="70" t="s">
        <v>14</v>
      </c>
      <c r="E209" s="78">
        <v>43.376851282580098</v>
      </c>
    </row>
    <row r="210" spans="1:5" x14ac:dyDescent="0.35">
      <c r="A210" s="63">
        <v>2020</v>
      </c>
      <c r="B210" s="63" t="s">
        <v>7</v>
      </c>
      <c r="C210" s="63">
        <v>7</v>
      </c>
      <c r="D210" s="70" t="s">
        <v>14</v>
      </c>
      <c r="E210" s="78">
        <v>43.473794218982945</v>
      </c>
    </row>
    <row r="211" spans="1:5" x14ac:dyDescent="0.35">
      <c r="A211" s="63">
        <v>2021</v>
      </c>
      <c r="B211" s="63" t="s">
        <v>7</v>
      </c>
      <c r="C211" s="63">
        <v>7</v>
      </c>
      <c r="D211" s="70" t="s">
        <v>14</v>
      </c>
      <c r="E211" s="78">
        <v>43.5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2A09-973B-4E9C-B8E2-4F22126B20B3}">
  <dimension ref="A1:I31"/>
  <sheetViews>
    <sheetView workbookViewId="0">
      <selection activeCell="B20" sqref="B20"/>
    </sheetView>
  </sheetViews>
  <sheetFormatPr defaultColWidth="20.26953125" defaultRowHeight="14.5" x14ac:dyDescent="0.35"/>
  <cols>
    <col min="1" max="1" width="5.26953125" style="63" bestFit="1" customWidth="1"/>
    <col min="2" max="2" width="28.08984375" style="63" bestFit="1" customWidth="1"/>
    <col min="3" max="9" width="7.81640625" style="63" customWidth="1"/>
    <col min="10" max="16384" width="20.26953125" style="63"/>
  </cols>
  <sheetData>
    <row r="1" spans="1:9" x14ac:dyDescent="0.35">
      <c r="A1" s="79" t="s">
        <v>33</v>
      </c>
      <c r="B1" s="80" t="s">
        <v>34</v>
      </c>
      <c r="C1" s="80" t="s">
        <v>26</v>
      </c>
      <c r="D1" s="80" t="s">
        <v>27</v>
      </c>
      <c r="E1" s="80" t="s">
        <v>28</v>
      </c>
      <c r="F1" s="80" t="s">
        <v>29</v>
      </c>
      <c r="G1" s="80" t="s">
        <v>30</v>
      </c>
      <c r="H1" s="80" t="s">
        <v>31</v>
      </c>
      <c r="I1" s="80" t="s">
        <v>32</v>
      </c>
    </row>
    <row r="2" spans="1:9" x14ac:dyDescent="0.35">
      <c r="A2" s="63">
        <v>2016</v>
      </c>
      <c r="B2" s="63" t="s">
        <v>24</v>
      </c>
      <c r="C2" s="78">
        <v>61.301422966710518</v>
      </c>
      <c r="D2" s="78">
        <v>50.853320084756682</v>
      </c>
      <c r="E2" s="78">
        <v>53.39487380203046</v>
      </c>
      <c r="F2" s="78">
        <v>49.632852662473987</v>
      </c>
      <c r="G2" s="78">
        <v>42.731722167515869</v>
      </c>
      <c r="H2" s="78">
        <v>40.797229644211718</v>
      </c>
      <c r="I2" s="78">
        <v>33.324589724767662</v>
      </c>
    </row>
    <row r="3" spans="1:9" x14ac:dyDescent="0.35">
      <c r="A3" s="63">
        <v>2017</v>
      </c>
      <c r="B3" s="63" t="s">
        <v>24</v>
      </c>
      <c r="C3" s="78">
        <v>60.828412271091295</v>
      </c>
      <c r="D3" s="78">
        <v>51.145128095052847</v>
      </c>
      <c r="E3" s="78">
        <v>53.605779860763228</v>
      </c>
      <c r="F3" s="78">
        <v>49.618561512870869</v>
      </c>
      <c r="G3" s="78">
        <v>43.261131059125226</v>
      </c>
      <c r="H3" s="78">
        <v>41.191657063154743</v>
      </c>
      <c r="I3" s="78">
        <v>33.741452623729209</v>
      </c>
    </row>
    <row r="4" spans="1:9" x14ac:dyDescent="0.35">
      <c r="A4" s="63">
        <v>2018</v>
      </c>
      <c r="B4" s="63" t="s">
        <v>24</v>
      </c>
      <c r="C4" s="78">
        <v>60.828412271091295</v>
      </c>
      <c r="D4" s="78">
        <v>51.145128095052847</v>
      </c>
      <c r="E4" s="78">
        <v>53.605779860763228</v>
      </c>
      <c r="F4" s="78">
        <v>49.618561512870869</v>
      </c>
      <c r="G4" s="78">
        <v>43.261131059125226</v>
      </c>
      <c r="H4" s="78">
        <v>41.191657063154743</v>
      </c>
      <c r="I4" s="78">
        <v>33.741452623729209</v>
      </c>
    </row>
    <row r="5" spans="1:9" x14ac:dyDescent="0.35">
      <c r="A5" s="63">
        <v>2019</v>
      </c>
      <c r="B5" s="63" t="s">
        <v>24</v>
      </c>
      <c r="C5" s="78">
        <v>59.972619098544364</v>
      </c>
      <c r="D5" s="78">
        <v>51.602436799464932</v>
      </c>
      <c r="E5" s="78">
        <v>53.819139396628493</v>
      </c>
      <c r="F5" s="78">
        <v>50.450866857527565</v>
      </c>
      <c r="G5" s="78">
        <v>43.695959855070818</v>
      </c>
      <c r="H5" s="78">
        <v>42.549049934639534</v>
      </c>
      <c r="I5" s="78">
        <v>34.327252833994123</v>
      </c>
    </row>
    <row r="6" spans="1:9" x14ac:dyDescent="0.35">
      <c r="A6" s="63">
        <v>2020</v>
      </c>
      <c r="B6" s="63" t="s">
        <v>24</v>
      </c>
      <c r="C6" s="78">
        <v>59.949486904979295</v>
      </c>
      <c r="D6" s="78">
        <v>51.739427381991554</v>
      </c>
      <c r="E6" s="78">
        <v>53.965872887305231</v>
      </c>
      <c r="F6" s="78">
        <v>50.4407474049016</v>
      </c>
      <c r="G6" s="78">
        <v>43.887031209452438</v>
      </c>
      <c r="H6" s="78">
        <v>42.965501015323134</v>
      </c>
      <c r="I6" s="78">
        <v>34.495391466530201</v>
      </c>
    </row>
    <row r="7" spans="1:9" x14ac:dyDescent="0.35">
      <c r="A7" s="63">
        <v>2021</v>
      </c>
      <c r="B7" s="63" t="s">
        <v>24</v>
      </c>
      <c r="C7" s="78">
        <v>59.8</v>
      </c>
      <c r="D7" s="78">
        <v>51.8</v>
      </c>
      <c r="E7" s="78">
        <v>53.9</v>
      </c>
      <c r="F7" s="78">
        <v>50.6</v>
      </c>
      <c r="G7" s="78">
        <v>44</v>
      </c>
      <c r="H7" s="78">
        <v>43.2</v>
      </c>
      <c r="I7" s="78">
        <v>34.6</v>
      </c>
    </row>
    <row r="8" spans="1:9" x14ac:dyDescent="0.35">
      <c r="A8" s="63">
        <v>2016</v>
      </c>
      <c r="B8" s="63" t="s">
        <v>4</v>
      </c>
      <c r="C8" s="78">
        <v>75.896226273837968</v>
      </c>
      <c r="D8" s="78">
        <v>61.065997604689784</v>
      </c>
      <c r="E8" s="78">
        <v>67.349487136415888</v>
      </c>
      <c r="F8" s="78">
        <v>60.467715591425254</v>
      </c>
      <c r="G8" s="78">
        <v>50.9429708012457</v>
      </c>
      <c r="H8" s="78">
        <v>50.97517733636078</v>
      </c>
      <c r="I8" s="78">
        <v>42.435771589751461</v>
      </c>
    </row>
    <row r="9" spans="1:9" x14ac:dyDescent="0.35">
      <c r="A9" s="63">
        <v>2017</v>
      </c>
      <c r="B9" s="63" t="s">
        <v>4</v>
      </c>
      <c r="C9" s="78">
        <v>75.291375012161822</v>
      </c>
      <c r="D9" s="78">
        <v>61.729751417891066</v>
      </c>
      <c r="E9" s="78">
        <v>67.000087596496655</v>
      </c>
      <c r="F9" s="78">
        <v>60.694868874762555</v>
      </c>
      <c r="G9" s="78">
        <v>51.788543920482368</v>
      </c>
      <c r="H9" s="78">
        <v>51.547047234432974</v>
      </c>
      <c r="I9" s="78">
        <v>42.794055607333867</v>
      </c>
    </row>
    <row r="10" spans="1:9" x14ac:dyDescent="0.35">
      <c r="A10" s="63">
        <v>2018</v>
      </c>
      <c r="B10" s="63" t="s">
        <v>4</v>
      </c>
      <c r="C10" s="78">
        <v>73.636221486681436</v>
      </c>
      <c r="D10" s="78">
        <v>61.925026290786924</v>
      </c>
      <c r="E10" s="78">
        <v>66.77702866980745</v>
      </c>
      <c r="F10" s="78">
        <v>61.310009622437256</v>
      </c>
      <c r="G10" s="78">
        <v>52.002536516428357</v>
      </c>
      <c r="H10" s="78">
        <v>52.317401692844292</v>
      </c>
      <c r="I10" s="78">
        <v>42.722627013587349</v>
      </c>
    </row>
    <row r="11" spans="1:9" x14ac:dyDescent="0.35">
      <c r="A11" s="63">
        <v>2019</v>
      </c>
      <c r="B11" s="63" t="s">
        <v>4</v>
      </c>
      <c r="C11" s="78">
        <v>73.1452889087561</v>
      </c>
      <c r="D11" s="78">
        <v>62.029116168156285</v>
      </c>
      <c r="E11" s="78">
        <v>66.177836183518536</v>
      </c>
      <c r="F11" s="78">
        <v>60.915774768245001</v>
      </c>
      <c r="G11" s="78">
        <v>51.732188571270918</v>
      </c>
      <c r="H11" s="78">
        <v>52.124217154206711</v>
      </c>
      <c r="I11" s="78">
        <v>42.266462738384121</v>
      </c>
    </row>
    <row r="12" spans="1:9" x14ac:dyDescent="0.35">
      <c r="A12" s="63">
        <v>2020</v>
      </c>
      <c r="B12" s="63" t="s">
        <v>4</v>
      </c>
      <c r="C12" s="78">
        <v>72.911910984428062</v>
      </c>
      <c r="D12" s="78">
        <v>62.073984518943767</v>
      </c>
      <c r="E12" s="78">
        <v>66.076545696971195</v>
      </c>
      <c r="F12" s="78">
        <v>60.697883710795487</v>
      </c>
      <c r="G12" s="78">
        <v>51.712713222019644</v>
      </c>
      <c r="H12" s="78">
        <v>51.957705502685727</v>
      </c>
      <c r="I12" s="78">
        <v>42.143754601947805</v>
      </c>
    </row>
    <row r="13" spans="1:9" x14ac:dyDescent="0.35">
      <c r="A13" s="63">
        <v>2021</v>
      </c>
      <c r="B13" s="63" t="s">
        <v>4</v>
      </c>
      <c r="C13" s="78">
        <v>72.7</v>
      </c>
      <c r="D13" s="78">
        <v>62.1</v>
      </c>
      <c r="E13" s="78">
        <v>66.099999999999994</v>
      </c>
      <c r="F13" s="78">
        <v>60.8</v>
      </c>
      <c r="G13" s="78">
        <v>51.8</v>
      </c>
      <c r="H13" s="78">
        <v>52</v>
      </c>
      <c r="I13" s="78">
        <v>42.1</v>
      </c>
    </row>
    <row r="14" spans="1:9" x14ac:dyDescent="0.35">
      <c r="A14" s="63">
        <v>2016</v>
      </c>
      <c r="B14" s="63" t="s">
        <v>5</v>
      </c>
      <c r="C14" s="78">
        <v>53.702919348325594</v>
      </c>
      <c r="D14" s="78">
        <v>43.808445418829876</v>
      </c>
      <c r="E14" s="78">
        <v>44.57364608025182</v>
      </c>
      <c r="F14" s="78">
        <v>42.063552929648552</v>
      </c>
      <c r="G14" s="78">
        <v>35.169225170248865</v>
      </c>
      <c r="H14" s="78">
        <v>32.273533715266197</v>
      </c>
      <c r="I14" s="78">
        <v>26.347524549337901</v>
      </c>
    </row>
    <row r="15" spans="1:9" x14ac:dyDescent="0.35">
      <c r="A15" s="63">
        <v>2017</v>
      </c>
      <c r="B15" s="63" t="s">
        <v>5</v>
      </c>
      <c r="C15" s="78">
        <v>53.019813784896755</v>
      </c>
      <c r="D15" s="78">
        <v>43.733155552354638</v>
      </c>
      <c r="E15" s="78">
        <v>44.311420801769884</v>
      </c>
      <c r="F15" s="78">
        <v>41.328921781446674</v>
      </c>
      <c r="G15" s="78">
        <v>35.032753499228079</v>
      </c>
      <c r="H15" s="78">
        <v>32.227908550021276</v>
      </c>
      <c r="I15" s="78">
        <v>26.216652542865752</v>
      </c>
    </row>
    <row r="16" spans="1:9" x14ac:dyDescent="0.35">
      <c r="A16" s="63">
        <v>2018</v>
      </c>
      <c r="B16" s="63" t="s">
        <v>5</v>
      </c>
      <c r="C16" s="78">
        <v>52.626034631561559</v>
      </c>
      <c r="D16" s="78">
        <v>43.810454483703602</v>
      </c>
      <c r="E16" s="78">
        <v>44.233121259560413</v>
      </c>
      <c r="F16" s="78">
        <v>41.577481993113622</v>
      </c>
      <c r="G16" s="78">
        <v>34.882389483074469</v>
      </c>
      <c r="H16" s="78">
        <v>32.920074491541136</v>
      </c>
      <c r="I16" s="78">
        <v>26.730049779332653</v>
      </c>
    </row>
    <row r="17" spans="1:9" x14ac:dyDescent="0.35">
      <c r="A17" s="63">
        <v>2019</v>
      </c>
      <c r="B17" s="63" t="s">
        <v>5</v>
      </c>
      <c r="C17" s="78">
        <v>52.368762423222059</v>
      </c>
      <c r="D17" s="78">
        <v>43.864427319516416</v>
      </c>
      <c r="E17" s="78">
        <v>44.361486509110222</v>
      </c>
      <c r="F17" s="78">
        <v>41.526340915966848</v>
      </c>
      <c r="G17" s="78">
        <v>34.728567059472546</v>
      </c>
      <c r="H17" s="78">
        <v>32.859522252915667</v>
      </c>
      <c r="I17" s="78">
        <v>26.818630687164731</v>
      </c>
    </row>
    <row r="18" spans="1:9" x14ac:dyDescent="0.35">
      <c r="A18" s="63">
        <v>2020</v>
      </c>
      <c r="B18" s="63" t="s">
        <v>5</v>
      </c>
      <c r="C18" s="78">
        <v>52.349727354995814</v>
      </c>
      <c r="D18" s="78">
        <v>43.965313453977288</v>
      </c>
      <c r="E18" s="78">
        <v>44.446099968838226</v>
      </c>
      <c r="F18" s="78">
        <v>41.549089651594151</v>
      </c>
      <c r="G18" s="78">
        <v>34.866431820851481</v>
      </c>
      <c r="H18" s="78">
        <v>33.556839611263953</v>
      </c>
      <c r="I18" s="78">
        <v>26.865062213253587</v>
      </c>
    </row>
    <row r="19" spans="1:9" x14ac:dyDescent="0.35">
      <c r="A19" s="63">
        <v>2021</v>
      </c>
      <c r="B19" s="63" t="s">
        <v>5</v>
      </c>
      <c r="C19" s="78">
        <v>52.1</v>
      </c>
      <c r="D19" s="78">
        <v>44</v>
      </c>
      <c r="E19" s="78">
        <v>44.3</v>
      </c>
      <c r="F19" s="78">
        <v>41.6</v>
      </c>
      <c r="G19" s="78">
        <v>35</v>
      </c>
      <c r="H19" s="78">
        <v>33.700000000000003</v>
      </c>
      <c r="I19" s="78">
        <v>26.9</v>
      </c>
    </row>
    <row r="20" spans="1:9" x14ac:dyDescent="0.35">
      <c r="A20" s="63">
        <v>2016</v>
      </c>
      <c r="B20" s="63" t="s">
        <v>6</v>
      </c>
      <c r="C20" s="78">
        <v>59.023177612987844</v>
      </c>
      <c r="D20" s="78">
        <v>48.921028814884856</v>
      </c>
      <c r="E20" s="78">
        <v>49.667756931015155</v>
      </c>
      <c r="F20" s="78">
        <v>44.924276070489626</v>
      </c>
      <c r="G20" s="78">
        <v>38.840468422808513</v>
      </c>
      <c r="H20" s="78">
        <v>36.952691647837291</v>
      </c>
      <c r="I20" s="78">
        <v>30.590295079564108</v>
      </c>
    </row>
    <row r="21" spans="1:9" x14ac:dyDescent="0.35">
      <c r="A21" s="63">
        <v>2017</v>
      </c>
      <c r="B21" s="63" t="s">
        <v>6</v>
      </c>
      <c r="C21" s="78">
        <v>58.846477569544184</v>
      </c>
      <c r="D21" s="78">
        <v>49.265934622965325</v>
      </c>
      <c r="E21" s="78">
        <v>50.001006200780409</v>
      </c>
      <c r="F21" s="78">
        <v>45.081576873698268</v>
      </c>
      <c r="G21" s="78">
        <v>39.436160517951997</v>
      </c>
      <c r="H21" s="78">
        <v>37.391856276979283</v>
      </c>
      <c r="I21" s="78">
        <v>31.018479764763658</v>
      </c>
    </row>
    <row r="22" spans="1:9" x14ac:dyDescent="0.35">
      <c r="A22" s="63">
        <v>2018</v>
      </c>
      <c r="B22" s="63" t="s">
        <v>6</v>
      </c>
      <c r="C22" s="78">
        <v>58.301182073667768</v>
      </c>
      <c r="D22" s="78">
        <v>49.579971656095609</v>
      </c>
      <c r="E22" s="78">
        <v>50.214588063511115</v>
      </c>
      <c r="F22" s="78">
        <v>45.913628972420476</v>
      </c>
      <c r="G22" s="78">
        <v>40.000622031992357</v>
      </c>
      <c r="H22" s="78">
        <v>39.043185697431845</v>
      </c>
      <c r="I22" s="78">
        <v>31.62916383301982</v>
      </c>
    </row>
    <row r="23" spans="1:9" x14ac:dyDescent="0.35">
      <c r="A23" s="63">
        <v>2019</v>
      </c>
      <c r="B23" s="63" t="s">
        <v>6</v>
      </c>
      <c r="C23" s="78">
        <v>58.128998587044109</v>
      </c>
      <c r="D23" s="78">
        <v>49.757372770111822</v>
      </c>
      <c r="E23" s="78">
        <v>50.445151073401895</v>
      </c>
      <c r="F23" s="78">
        <v>46.389143941445667</v>
      </c>
      <c r="G23" s="78">
        <v>40.121157483189059</v>
      </c>
      <c r="H23" s="78">
        <v>39.39158043563252</v>
      </c>
      <c r="I23" s="78">
        <v>31.983959074182057</v>
      </c>
    </row>
    <row r="24" spans="1:9" x14ac:dyDescent="0.35">
      <c r="A24" s="63">
        <v>2020</v>
      </c>
      <c r="B24" s="63" t="s">
        <v>6</v>
      </c>
      <c r="C24" s="78">
        <v>58.124910387982872</v>
      </c>
      <c r="D24" s="78">
        <v>49.879372197896657</v>
      </c>
      <c r="E24" s="78">
        <v>50.562846904629353</v>
      </c>
      <c r="F24" s="78">
        <v>46.391216068980178</v>
      </c>
      <c r="G24" s="78">
        <v>40.327393942044644</v>
      </c>
      <c r="H24" s="78">
        <v>39.725881585297373</v>
      </c>
      <c r="I24" s="78">
        <v>32.243770432723181</v>
      </c>
    </row>
    <row r="25" spans="1:9" x14ac:dyDescent="0.35">
      <c r="A25" s="63">
        <v>2021</v>
      </c>
      <c r="B25" s="63" t="s">
        <v>6</v>
      </c>
      <c r="C25" s="78">
        <v>58.1</v>
      </c>
      <c r="D25" s="78">
        <v>49.9</v>
      </c>
      <c r="E25" s="78">
        <v>50.5</v>
      </c>
      <c r="F25" s="78">
        <v>46.6</v>
      </c>
      <c r="G25" s="78">
        <v>40.5</v>
      </c>
      <c r="H25" s="78">
        <v>40</v>
      </c>
      <c r="I25" s="78">
        <v>32.4</v>
      </c>
    </row>
    <row r="26" spans="1:9" x14ac:dyDescent="0.35">
      <c r="A26" s="63">
        <v>2016</v>
      </c>
      <c r="B26" s="63" t="s">
        <v>7</v>
      </c>
      <c r="C26" s="78">
        <v>67.363193368043909</v>
      </c>
      <c r="D26" s="78">
        <v>56.36617245956289</v>
      </c>
      <c r="E26" s="78">
        <v>63.259632124329187</v>
      </c>
      <c r="F26" s="78">
        <v>64.122095367516238</v>
      </c>
      <c r="G26" s="78">
        <v>54.831731475449352</v>
      </c>
      <c r="H26" s="78">
        <v>53.288532624753415</v>
      </c>
      <c r="I26" s="78">
        <v>43.96511633490325</v>
      </c>
    </row>
    <row r="27" spans="1:9" x14ac:dyDescent="0.35">
      <c r="A27" s="63">
        <v>2017</v>
      </c>
      <c r="B27" s="63" t="s">
        <v>7</v>
      </c>
      <c r="C27" s="78">
        <v>66.030066617476919</v>
      </c>
      <c r="D27" s="78">
        <v>56.509569995309569</v>
      </c>
      <c r="E27" s="78">
        <v>63.512952200356601</v>
      </c>
      <c r="F27" s="78">
        <v>64.227506619745469</v>
      </c>
      <c r="G27" s="78">
        <v>55.458797804521446</v>
      </c>
      <c r="H27" s="78">
        <v>53.697958612730432</v>
      </c>
      <c r="I27" s="78">
        <v>44.317742775644895</v>
      </c>
    </row>
    <row r="28" spans="1:9" x14ac:dyDescent="0.35">
      <c r="A28" s="63">
        <v>2018</v>
      </c>
      <c r="B28" s="63" t="s">
        <v>7</v>
      </c>
      <c r="C28" s="78">
        <v>65.397982501407157</v>
      </c>
      <c r="D28" s="78">
        <v>56.835978885065771</v>
      </c>
      <c r="E28" s="78">
        <v>63.429120455718248</v>
      </c>
      <c r="F28" s="78">
        <v>64.076026607938189</v>
      </c>
      <c r="G28" s="78">
        <v>55.823885215070348</v>
      </c>
      <c r="H28" s="78">
        <v>53.755964816459787</v>
      </c>
      <c r="I28" s="78">
        <v>44.199364583160097</v>
      </c>
    </row>
    <row r="29" spans="1:9" x14ac:dyDescent="0.35">
      <c r="A29" s="63">
        <v>2019</v>
      </c>
      <c r="B29" s="63" t="s">
        <v>7</v>
      </c>
      <c r="C29" s="78">
        <v>64.843394117248863</v>
      </c>
      <c r="D29" s="78">
        <v>56.873705349387784</v>
      </c>
      <c r="E29" s="78">
        <v>63.095223521882083</v>
      </c>
      <c r="F29" s="78">
        <v>63.657399574921236</v>
      </c>
      <c r="G29" s="78">
        <v>55.481880210158216</v>
      </c>
      <c r="H29" s="78">
        <v>53.472059945979723</v>
      </c>
      <c r="I29" s="78">
        <v>43.376851282580098</v>
      </c>
    </row>
    <row r="30" spans="1:9" x14ac:dyDescent="0.35">
      <c r="A30" s="63">
        <v>2020</v>
      </c>
      <c r="B30" s="63" t="s">
        <v>7</v>
      </c>
      <c r="C30" s="78">
        <v>64.748147320378706</v>
      </c>
      <c r="D30" s="78">
        <v>57.060142494094571</v>
      </c>
      <c r="E30" s="78">
        <v>63.376794249040479</v>
      </c>
      <c r="F30" s="78">
        <v>63.528315562766366</v>
      </c>
      <c r="G30" s="78">
        <v>55.793758908872782</v>
      </c>
      <c r="H30" s="78">
        <v>54.255007671137591</v>
      </c>
      <c r="I30" s="78">
        <v>43.473794218982945</v>
      </c>
    </row>
    <row r="31" spans="1:9" x14ac:dyDescent="0.35">
      <c r="A31" s="63">
        <v>2021</v>
      </c>
      <c r="B31" s="63" t="s">
        <v>7</v>
      </c>
      <c r="C31" s="78">
        <v>64.3</v>
      </c>
      <c r="D31" s="78">
        <v>57.1</v>
      </c>
      <c r="E31" s="78">
        <v>63.5</v>
      </c>
      <c r="F31" s="78">
        <v>63.6</v>
      </c>
      <c r="G31" s="78">
        <v>55.8</v>
      </c>
      <c r="H31" s="78">
        <v>54.4</v>
      </c>
      <c r="I31" s="78">
        <v>43.5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506B-F32B-463E-ADAA-A551CE2769B2}">
  <dimension ref="A1:AE11"/>
  <sheetViews>
    <sheetView workbookViewId="0">
      <selection activeCell="A5" sqref="A5:A11"/>
    </sheetView>
  </sheetViews>
  <sheetFormatPr defaultColWidth="20.26953125" defaultRowHeight="14.5" x14ac:dyDescent="0.35"/>
  <cols>
    <col min="1" max="1" width="20.26953125" style="68"/>
    <col min="2" max="2" width="11.1796875" style="68" bestFit="1" customWidth="1"/>
    <col min="3" max="7" width="11.6328125" style="68" customWidth="1"/>
    <col min="8" max="8" width="12.90625" style="68" customWidth="1"/>
    <col min="9" max="13" width="12" style="68" customWidth="1"/>
    <col min="14" max="19" width="11.81640625" style="68" customWidth="1"/>
    <col min="20" max="31" width="10.36328125" style="68" bestFit="1" customWidth="1"/>
    <col min="32" max="16384" width="20.26953125" style="63"/>
  </cols>
  <sheetData>
    <row r="1" spans="1:31" s="62" customFormat="1" ht="15.5" x14ac:dyDescent="0.35">
      <c r="A1" s="7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73"/>
      <c r="O1" s="73"/>
      <c r="P1" s="73"/>
      <c r="Q1" s="73"/>
      <c r="R1" s="73"/>
      <c r="S1" s="73"/>
      <c r="T1" s="67"/>
      <c r="U1" s="67"/>
      <c r="V1" s="67"/>
      <c r="W1" s="67"/>
      <c r="X1" s="67"/>
      <c r="Y1" s="67"/>
      <c r="Z1" s="73"/>
      <c r="AA1" s="73"/>
      <c r="AB1" s="73"/>
      <c r="AC1" s="73"/>
      <c r="AD1" s="73"/>
      <c r="AE1" s="73"/>
    </row>
    <row r="2" spans="1:31" x14ac:dyDescent="0.35">
      <c r="B2" s="69">
        <v>2016</v>
      </c>
      <c r="C2" s="69">
        <f>+B2+1</f>
        <v>2017</v>
      </c>
      <c r="D2" s="69">
        <f t="shared" ref="D2:G2" si="0">+C2+1</f>
        <v>2018</v>
      </c>
      <c r="E2" s="69">
        <f t="shared" si="0"/>
        <v>2019</v>
      </c>
      <c r="F2" s="69">
        <f t="shared" si="0"/>
        <v>2020</v>
      </c>
      <c r="G2" s="69">
        <f t="shared" si="0"/>
        <v>2021</v>
      </c>
      <c r="H2" s="68">
        <v>2016</v>
      </c>
      <c r="I2" s="68">
        <f>+H2+1</f>
        <v>2017</v>
      </c>
      <c r="J2" s="68">
        <f t="shared" ref="J2:M2" si="1">+I2+1</f>
        <v>2018</v>
      </c>
      <c r="K2" s="68">
        <f t="shared" si="1"/>
        <v>2019</v>
      </c>
      <c r="L2" s="68">
        <f t="shared" si="1"/>
        <v>2020</v>
      </c>
      <c r="M2" s="68">
        <f t="shared" si="1"/>
        <v>2021</v>
      </c>
      <c r="N2" s="69">
        <v>2016</v>
      </c>
      <c r="O2" s="69">
        <v>2017</v>
      </c>
      <c r="P2" s="69">
        <f>+O2+1</f>
        <v>2018</v>
      </c>
      <c r="Q2" s="69">
        <f t="shared" ref="Q2:S2" si="2">+P2+1</f>
        <v>2019</v>
      </c>
      <c r="R2" s="69">
        <f t="shared" si="2"/>
        <v>2020</v>
      </c>
      <c r="S2" s="69">
        <f t="shared" si="2"/>
        <v>2021</v>
      </c>
      <c r="T2" s="68">
        <v>2016</v>
      </c>
      <c r="U2" s="68">
        <f>+T2+1</f>
        <v>2017</v>
      </c>
      <c r="V2" s="68">
        <f t="shared" ref="V2:Y2" si="3">+U2+1</f>
        <v>2018</v>
      </c>
      <c r="W2" s="68">
        <f t="shared" si="3"/>
        <v>2019</v>
      </c>
      <c r="X2" s="68">
        <f t="shared" si="3"/>
        <v>2020</v>
      </c>
      <c r="Y2" s="68">
        <f t="shared" si="3"/>
        <v>2021</v>
      </c>
      <c r="Z2" s="69">
        <v>2016</v>
      </c>
      <c r="AA2" s="69">
        <v>2017</v>
      </c>
      <c r="AB2" s="69">
        <f>+AA2+1</f>
        <v>2018</v>
      </c>
      <c r="AC2" s="69">
        <f t="shared" ref="AC2:AE2" si="4">+AB2+1</f>
        <v>2019</v>
      </c>
      <c r="AD2" s="69">
        <f t="shared" si="4"/>
        <v>2020</v>
      </c>
      <c r="AE2" s="69">
        <f t="shared" si="4"/>
        <v>2021</v>
      </c>
    </row>
    <row r="3" spans="1:31" ht="24" x14ac:dyDescent="0.35">
      <c r="A3" s="64" t="s">
        <v>25</v>
      </c>
      <c r="B3" s="66" t="s">
        <v>24</v>
      </c>
      <c r="C3" s="66" t="s">
        <v>24</v>
      </c>
      <c r="D3" s="66" t="s">
        <v>24</v>
      </c>
      <c r="E3" s="66" t="s">
        <v>24</v>
      </c>
      <c r="F3" s="66" t="s">
        <v>24</v>
      </c>
      <c r="G3" s="66" t="s">
        <v>24</v>
      </c>
      <c r="H3" s="65" t="s">
        <v>4</v>
      </c>
      <c r="I3" s="65" t="str">
        <f>+TA12_2017!D3</f>
        <v xml:space="preserve">di cui: presenza di garanzie reali </v>
      </c>
      <c r="J3" s="65" t="str">
        <f>+TA12_2018!D3</f>
        <v xml:space="preserve">di cui: presenza di garanzie reali </v>
      </c>
      <c r="K3" s="65" t="str">
        <f>+TA12__2019!D3</f>
        <v xml:space="preserve">di cui: presenza di garanzie reali </v>
      </c>
      <c r="L3" s="65" t="str">
        <f>+TA12_2020!D3</f>
        <v xml:space="preserve">di cui: presenza di garanzie reali </v>
      </c>
      <c r="M3" s="65" t="str">
        <f>+TA12_2021!D3</f>
        <v xml:space="preserve">di cui: presenza di garanzie reali </v>
      </c>
      <c r="N3" s="66" t="str">
        <f>+TA12_2016!E3</f>
        <v xml:space="preserve">di cui: assenza di garanzie reali </v>
      </c>
      <c r="O3" s="66" t="str">
        <f>+TA12_2017!E3</f>
        <v xml:space="preserve">di cui: assenza di garanzie reali </v>
      </c>
      <c r="P3" s="66" t="str">
        <f>+TA12_2018!E3</f>
        <v xml:space="preserve">di cui: assenza di garanzie reali </v>
      </c>
      <c r="Q3" s="66" t="str">
        <f>+TA12__2019!E3</f>
        <v xml:space="preserve">di cui: assenza di garanzie reali </v>
      </c>
      <c r="R3" s="66" t="str">
        <f>+TA12_2020!E3</f>
        <v xml:space="preserve">di cui: assenza di garanzie reali </v>
      </c>
      <c r="S3" s="66" t="str">
        <f>+TA12_2021!E3</f>
        <v xml:space="preserve">di cui: assenza di garanzie reali </v>
      </c>
      <c r="T3" s="65" t="str">
        <f>+TA12_2016!F3</f>
        <v>di cui: imprese</v>
      </c>
      <c r="U3" s="65" t="str">
        <f>+TA12_2017!F3</f>
        <v>di cui: imprese</v>
      </c>
      <c r="V3" s="65" t="str">
        <f>+TA12_2018!F3</f>
        <v>di cui: imprese</v>
      </c>
      <c r="W3" s="65" t="str">
        <f>+TA12__2019!F3</f>
        <v>di cui: imprese</v>
      </c>
      <c r="X3" s="65" t="str">
        <f>+TA12_2020!F3</f>
        <v>di cui: imprese</v>
      </c>
      <c r="Y3" s="65" t="str">
        <f>+TA12_2021!F3</f>
        <v>di cui: imprese</v>
      </c>
      <c r="Z3" s="66" t="str">
        <f>+TA12_2016!G3</f>
        <v>di cui: famiglie</v>
      </c>
      <c r="AA3" s="66" t="str">
        <f>+TA12_2017!G3</f>
        <v>di cui: famiglie</v>
      </c>
      <c r="AB3" s="66" t="str">
        <f>+TA12_2018!G3</f>
        <v>di cui: famiglie</v>
      </c>
      <c r="AC3" s="66" t="str">
        <f>+TA12__2019!G3</f>
        <v>di cui: famiglie</v>
      </c>
      <c r="AD3" s="66" t="str">
        <f>+TA12_2020!G3</f>
        <v>di cui: famiglie</v>
      </c>
      <c r="AE3" s="66" t="str">
        <f>+TA12_2021!G3</f>
        <v>di cui: famiglie</v>
      </c>
    </row>
    <row r="4" spans="1:31" x14ac:dyDescent="0.35">
      <c r="A4" s="64"/>
      <c r="B4" s="66" t="s">
        <v>23</v>
      </c>
      <c r="C4" s="66" t="s">
        <v>23</v>
      </c>
      <c r="D4" s="66" t="s">
        <v>23</v>
      </c>
      <c r="E4" s="66" t="s">
        <v>23</v>
      </c>
      <c r="F4" s="66" t="s">
        <v>23</v>
      </c>
      <c r="G4" s="66" t="s">
        <v>23</v>
      </c>
      <c r="H4" s="65" t="s">
        <v>23</v>
      </c>
      <c r="I4" s="65" t="s">
        <v>23</v>
      </c>
      <c r="J4" s="65" t="s">
        <v>23</v>
      </c>
      <c r="K4" s="65" t="s">
        <v>23</v>
      </c>
      <c r="L4" s="65" t="s">
        <v>23</v>
      </c>
      <c r="M4" s="65" t="s">
        <v>23</v>
      </c>
      <c r="N4" s="66" t="s">
        <v>23</v>
      </c>
      <c r="O4" s="66" t="s">
        <v>23</v>
      </c>
      <c r="P4" s="66" t="s">
        <v>23</v>
      </c>
      <c r="Q4" s="66" t="s">
        <v>23</v>
      </c>
      <c r="R4" s="66" t="s">
        <v>23</v>
      </c>
      <c r="S4" s="66" t="s">
        <v>23</v>
      </c>
      <c r="T4" s="65" t="s">
        <v>23</v>
      </c>
      <c r="U4" s="65" t="s">
        <v>23</v>
      </c>
      <c r="V4" s="65" t="s">
        <v>23</v>
      </c>
      <c r="W4" s="65" t="s">
        <v>23</v>
      </c>
      <c r="X4" s="65" t="s">
        <v>23</v>
      </c>
      <c r="Y4" s="65" t="s">
        <v>23</v>
      </c>
      <c r="Z4" s="66" t="s">
        <v>23</v>
      </c>
      <c r="AA4" s="66" t="s">
        <v>23</v>
      </c>
      <c r="AB4" s="66" t="s">
        <v>23</v>
      </c>
      <c r="AC4" s="66" t="s">
        <v>23</v>
      </c>
      <c r="AD4" s="66" t="s">
        <v>23</v>
      </c>
      <c r="AE4" s="66" t="s">
        <v>23</v>
      </c>
    </row>
    <row r="5" spans="1:31" x14ac:dyDescent="0.35">
      <c r="A5" s="70" t="s">
        <v>8</v>
      </c>
      <c r="B5" s="71">
        <f>+TA12_2016!C5</f>
        <v>61.301422966710518</v>
      </c>
      <c r="C5" s="71">
        <f>+TA12_2017!C5</f>
        <v>60.828412271091295</v>
      </c>
      <c r="D5" s="71">
        <f>+TA12_2017!C5</f>
        <v>60.828412271091295</v>
      </c>
      <c r="E5" s="71">
        <f>+TA12__2019!C5</f>
        <v>59.972619098544364</v>
      </c>
      <c r="F5" s="71">
        <f>+TA12_2020!C5</f>
        <v>59.949486904979295</v>
      </c>
      <c r="G5" s="71">
        <f>+TA12_2021!C5</f>
        <v>59.8</v>
      </c>
      <c r="H5" s="72">
        <f>+TA12_2016!D5</f>
        <v>75.896226273837968</v>
      </c>
      <c r="I5" s="72">
        <f>+TA12_2017!D5</f>
        <v>75.291375012161822</v>
      </c>
      <c r="J5" s="72">
        <f>+TA12_2018!D5</f>
        <v>73.636221486681436</v>
      </c>
      <c r="K5" s="72">
        <f>+TA12__2019!D5</f>
        <v>73.1452889087561</v>
      </c>
      <c r="L5" s="72">
        <f>+TA12_2020!D5</f>
        <v>72.911910984428062</v>
      </c>
      <c r="M5" s="72">
        <f>+TA12_2021!D5</f>
        <v>72.7</v>
      </c>
      <c r="N5" s="74">
        <f>+TA12_2016!E5</f>
        <v>53.702919348325594</v>
      </c>
      <c r="O5" s="74">
        <f>+TA12_2017!E5</f>
        <v>53.019813784896755</v>
      </c>
      <c r="P5" s="74">
        <f>+TA12_2018!E5</f>
        <v>52.626034631561559</v>
      </c>
      <c r="Q5" s="74">
        <f>+TA12__2019!E5</f>
        <v>52.368762423222059</v>
      </c>
      <c r="R5" s="74">
        <f>+TA12_2020!E5</f>
        <v>52.349727354995814</v>
      </c>
      <c r="S5" s="74">
        <f>+TA12_2021!E5</f>
        <v>52.1</v>
      </c>
      <c r="T5" s="75">
        <f>+TA12_2016!F5</f>
        <v>59.023177612987844</v>
      </c>
      <c r="U5" s="75">
        <f>+TA12_2017!F5</f>
        <v>58.846477569544184</v>
      </c>
      <c r="V5" s="75">
        <f>+TA12_2018!F5</f>
        <v>58.301182073667768</v>
      </c>
      <c r="W5" s="75">
        <f>+TA12__2019!F5</f>
        <v>58.128998587044109</v>
      </c>
      <c r="X5" s="75">
        <f>+TA12_2020!F5</f>
        <v>58.124910387982872</v>
      </c>
      <c r="Y5" s="75">
        <f>+TA12_2021!F5</f>
        <v>58.1</v>
      </c>
      <c r="Z5" s="76">
        <f>+TA12_2016!G5</f>
        <v>67.363193368043909</v>
      </c>
      <c r="AA5" s="76">
        <f>+TA12_2017!G5</f>
        <v>66.030066617476919</v>
      </c>
      <c r="AB5" s="76">
        <f>+TA12_2018!G5</f>
        <v>65.397982501407157</v>
      </c>
      <c r="AC5" s="76">
        <f>+TA12__2019!G5</f>
        <v>64.843394117248863</v>
      </c>
      <c r="AD5" s="76">
        <f>+TA12_2020!G5</f>
        <v>64.748147320378706</v>
      </c>
      <c r="AE5" s="76">
        <f>+TA12_2021!G5</f>
        <v>64.3</v>
      </c>
    </row>
    <row r="6" spans="1:31" x14ac:dyDescent="0.35">
      <c r="A6" s="70" t="s">
        <v>9</v>
      </c>
      <c r="B6" s="71">
        <f>+TA12_2016!C6</f>
        <v>50.853320084756682</v>
      </c>
      <c r="C6" s="71">
        <f>+TA12_2017!C6</f>
        <v>51.145128095052847</v>
      </c>
      <c r="D6" s="71">
        <f>+TA12_2017!C6</f>
        <v>51.145128095052847</v>
      </c>
      <c r="E6" s="71">
        <f>+TA12__2019!C6</f>
        <v>51.602436799464932</v>
      </c>
      <c r="F6" s="71">
        <f>+TA12_2020!C6</f>
        <v>51.739427381991554</v>
      </c>
      <c r="G6" s="71">
        <f>+TA12_2021!C6</f>
        <v>51.8</v>
      </c>
      <c r="H6" s="72">
        <f>+TA12_2016!D6</f>
        <v>61.065997604689784</v>
      </c>
      <c r="I6" s="72">
        <f>+TA12_2017!D6</f>
        <v>61.729751417891066</v>
      </c>
      <c r="J6" s="72">
        <f>+TA12_2018!D6</f>
        <v>61.925026290786924</v>
      </c>
      <c r="K6" s="72">
        <f>+TA12__2019!D6</f>
        <v>62.029116168156285</v>
      </c>
      <c r="L6" s="72">
        <f>+TA12_2020!D6</f>
        <v>62.073984518943767</v>
      </c>
      <c r="M6" s="72">
        <f>+TA12_2021!D6</f>
        <v>62.1</v>
      </c>
      <c r="N6" s="74">
        <f>+TA12_2016!E6</f>
        <v>43.808445418829876</v>
      </c>
      <c r="O6" s="74">
        <f>+TA12_2017!E6</f>
        <v>43.733155552354638</v>
      </c>
      <c r="P6" s="74">
        <f>+TA12_2018!E6</f>
        <v>43.810454483703602</v>
      </c>
      <c r="Q6" s="74">
        <f>+TA12__2019!E6</f>
        <v>43.864427319516416</v>
      </c>
      <c r="R6" s="74">
        <f>+TA12_2020!E6</f>
        <v>43.965313453977288</v>
      </c>
      <c r="S6" s="74">
        <f>+TA12_2021!E6</f>
        <v>44</v>
      </c>
      <c r="T6" s="75">
        <f>+TA12_2016!F6</f>
        <v>48.921028814884856</v>
      </c>
      <c r="U6" s="75">
        <f>+TA12_2017!F6</f>
        <v>49.265934622965325</v>
      </c>
      <c r="V6" s="75">
        <f>+TA12_2018!F6</f>
        <v>49.579971656095609</v>
      </c>
      <c r="W6" s="75">
        <f>+TA12__2019!F6</f>
        <v>49.757372770111822</v>
      </c>
      <c r="X6" s="75">
        <f>+TA12_2020!F6</f>
        <v>49.879372197896657</v>
      </c>
      <c r="Y6" s="75">
        <f>+TA12_2021!F6</f>
        <v>49.9</v>
      </c>
      <c r="Z6" s="76">
        <f>+TA12_2016!G6</f>
        <v>56.36617245956289</v>
      </c>
      <c r="AA6" s="76">
        <f>+TA12_2017!G6</f>
        <v>56.509569995309569</v>
      </c>
      <c r="AB6" s="76">
        <f>+TA12_2018!G6</f>
        <v>56.835978885065771</v>
      </c>
      <c r="AC6" s="76">
        <f>+TA12__2019!G6</f>
        <v>56.873705349387784</v>
      </c>
      <c r="AD6" s="76">
        <f>+TA12_2020!G6</f>
        <v>57.060142494094571</v>
      </c>
      <c r="AE6" s="76">
        <f>+TA12_2021!G6</f>
        <v>57.1</v>
      </c>
    </row>
    <row r="7" spans="1:31" x14ac:dyDescent="0.35">
      <c r="A7" s="70" t="s">
        <v>10</v>
      </c>
      <c r="B7" s="71">
        <f>+TA12_2016!C7</f>
        <v>53.39487380203046</v>
      </c>
      <c r="C7" s="71">
        <f>+TA12_2017!C7</f>
        <v>53.605779860763228</v>
      </c>
      <c r="D7" s="71">
        <f>+TA12_2017!C7</f>
        <v>53.605779860763228</v>
      </c>
      <c r="E7" s="71">
        <f>+TA12__2019!C7</f>
        <v>53.819139396628493</v>
      </c>
      <c r="F7" s="71">
        <f>+TA12_2020!C7</f>
        <v>53.965872887305231</v>
      </c>
      <c r="G7" s="71">
        <f>+TA12_2021!C7</f>
        <v>53.9</v>
      </c>
      <c r="H7" s="72">
        <f>+TA12_2016!D7</f>
        <v>67.349487136415888</v>
      </c>
      <c r="I7" s="72">
        <f>+TA12_2017!D7</f>
        <v>67.000087596496655</v>
      </c>
      <c r="J7" s="72">
        <f>+TA12_2018!D7</f>
        <v>66.77702866980745</v>
      </c>
      <c r="K7" s="72">
        <f>+TA12__2019!D7</f>
        <v>66.177836183518536</v>
      </c>
      <c r="L7" s="72">
        <f>+TA12_2020!D7</f>
        <v>66.076545696971195</v>
      </c>
      <c r="M7" s="72">
        <f>+TA12_2021!D7</f>
        <v>66.099999999999994</v>
      </c>
      <c r="N7" s="74">
        <f>+TA12_2016!E7</f>
        <v>44.57364608025182</v>
      </c>
      <c r="O7" s="74">
        <f>+TA12_2017!E7</f>
        <v>44.311420801769884</v>
      </c>
      <c r="P7" s="74">
        <f>+TA12_2018!E7</f>
        <v>44.233121259560413</v>
      </c>
      <c r="Q7" s="74">
        <f>+TA12__2019!E7</f>
        <v>44.361486509110222</v>
      </c>
      <c r="R7" s="74">
        <f>+TA12_2020!E7</f>
        <v>44.446099968838226</v>
      </c>
      <c r="S7" s="74">
        <f>+TA12_2021!E7</f>
        <v>44.3</v>
      </c>
      <c r="T7" s="75">
        <f>+TA12_2016!F7</f>
        <v>49.667756931015155</v>
      </c>
      <c r="U7" s="75">
        <f>+TA12_2017!F7</f>
        <v>50.001006200780409</v>
      </c>
      <c r="V7" s="75">
        <f>+TA12_2018!F7</f>
        <v>50.214588063511115</v>
      </c>
      <c r="W7" s="75">
        <f>+TA12__2019!F7</f>
        <v>50.445151073401895</v>
      </c>
      <c r="X7" s="75">
        <f>+TA12_2020!F7</f>
        <v>50.562846904629353</v>
      </c>
      <c r="Y7" s="75">
        <f>+TA12_2021!F7</f>
        <v>50.5</v>
      </c>
      <c r="Z7" s="76">
        <f>+TA12_2016!G7</f>
        <v>63.259632124329187</v>
      </c>
      <c r="AA7" s="76">
        <f>+TA12_2017!G7</f>
        <v>63.512952200356601</v>
      </c>
      <c r="AB7" s="76">
        <f>+TA12_2018!G7</f>
        <v>63.429120455718248</v>
      </c>
      <c r="AC7" s="76">
        <f>+TA12__2019!G7</f>
        <v>63.095223521882083</v>
      </c>
      <c r="AD7" s="76">
        <f>+TA12_2020!G7</f>
        <v>63.376794249040479</v>
      </c>
      <c r="AE7" s="76">
        <f>+TA12_2021!G7</f>
        <v>63.5</v>
      </c>
    </row>
    <row r="8" spans="1:31" x14ac:dyDescent="0.35">
      <c r="A8" s="70" t="s">
        <v>11</v>
      </c>
      <c r="B8" s="71">
        <f>+TA12_2016!C8</f>
        <v>49.632852662473987</v>
      </c>
      <c r="C8" s="71">
        <f>+TA12_2017!C8</f>
        <v>49.618561512870869</v>
      </c>
      <c r="D8" s="71">
        <f>+TA12_2017!C8</f>
        <v>49.618561512870869</v>
      </c>
      <c r="E8" s="71">
        <f>+TA12__2019!C8</f>
        <v>50.450866857527565</v>
      </c>
      <c r="F8" s="71">
        <f>+TA12_2020!C8</f>
        <v>50.4407474049016</v>
      </c>
      <c r="G8" s="71">
        <f>+TA12_2021!C8</f>
        <v>50.6</v>
      </c>
      <c r="H8" s="72">
        <f>+TA12_2016!D8</f>
        <v>60.467715591425254</v>
      </c>
      <c r="I8" s="72">
        <f>+TA12_2017!D8</f>
        <v>60.694868874762555</v>
      </c>
      <c r="J8" s="72">
        <f>+TA12_2018!D8</f>
        <v>61.310009622437256</v>
      </c>
      <c r="K8" s="72">
        <f>+TA12__2019!D8</f>
        <v>60.915774768245001</v>
      </c>
      <c r="L8" s="72">
        <f>+TA12_2020!D8</f>
        <v>60.697883710795487</v>
      </c>
      <c r="M8" s="72">
        <f>+TA12_2021!D8</f>
        <v>60.8</v>
      </c>
      <c r="N8" s="74">
        <f>+TA12_2016!E8</f>
        <v>42.063552929648552</v>
      </c>
      <c r="O8" s="74">
        <f>+TA12_2017!E8</f>
        <v>41.328921781446674</v>
      </c>
      <c r="P8" s="74">
        <f>+TA12_2018!E8</f>
        <v>41.577481993113622</v>
      </c>
      <c r="Q8" s="74">
        <f>+TA12__2019!E8</f>
        <v>41.526340915966848</v>
      </c>
      <c r="R8" s="74">
        <f>+TA12_2020!E8</f>
        <v>41.549089651594151</v>
      </c>
      <c r="S8" s="74">
        <f>+TA12_2021!E8</f>
        <v>41.6</v>
      </c>
      <c r="T8" s="75">
        <f>+TA12_2016!F8</f>
        <v>44.924276070489626</v>
      </c>
      <c r="U8" s="75">
        <f>+TA12_2017!F8</f>
        <v>45.081576873698268</v>
      </c>
      <c r="V8" s="75">
        <f>+TA12_2018!F8</f>
        <v>45.913628972420476</v>
      </c>
      <c r="W8" s="75">
        <f>+TA12__2019!F8</f>
        <v>46.389143941445667</v>
      </c>
      <c r="X8" s="75">
        <f>+TA12_2020!F8</f>
        <v>46.391216068980178</v>
      </c>
      <c r="Y8" s="75">
        <f>+TA12_2021!F8</f>
        <v>46.6</v>
      </c>
      <c r="Z8" s="76">
        <f>+TA12_2016!G8</f>
        <v>64.122095367516238</v>
      </c>
      <c r="AA8" s="76">
        <f>+TA12_2017!G8</f>
        <v>64.227506619745469</v>
      </c>
      <c r="AB8" s="76">
        <f>+TA12_2018!G8</f>
        <v>64.076026607938189</v>
      </c>
      <c r="AC8" s="76">
        <f>+TA12__2019!G8</f>
        <v>63.657399574921236</v>
      </c>
      <c r="AD8" s="76">
        <f>+TA12_2020!G8</f>
        <v>63.528315562766366</v>
      </c>
      <c r="AE8" s="76">
        <f>+TA12_2021!G8</f>
        <v>63.6</v>
      </c>
    </row>
    <row r="9" spans="1:31" x14ac:dyDescent="0.35">
      <c r="A9" s="70" t="s">
        <v>12</v>
      </c>
      <c r="B9" s="71">
        <f>+TA12_2016!C9</f>
        <v>42.731722167515869</v>
      </c>
      <c r="C9" s="71">
        <f>+TA12_2017!C9</f>
        <v>43.261131059125226</v>
      </c>
      <c r="D9" s="71">
        <f>+TA12_2017!C9</f>
        <v>43.261131059125226</v>
      </c>
      <c r="E9" s="71">
        <f>+TA12__2019!C9</f>
        <v>43.695959855070818</v>
      </c>
      <c r="F9" s="71">
        <f>+TA12_2020!C9</f>
        <v>43.887031209452438</v>
      </c>
      <c r="G9" s="71">
        <f>+TA12_2021!C9</f>
        <v>44</v>
      </c>
      <c r="H9" s="72">
        <f>+TA12_2016!D9</f>
        <v>50.9429708012457</v>
      </c>
      <c r="I9" s="72">
        <f>+TA12_2017!D9</f>
        <v>51.788543920482368</v>
      </c>
      <c r="J9" s="72">
        <f>+TA12_2018!D9</f>
        <v>52.002536516428357</v>
      </c>
      <c r="K9" s="72">
        <f>+TA12__2019!D9</f>
        <v>51.732188571270918</v>
      </c>
      <c r="L9" s="72">
        <f>+TA12_2020!D9</f>
        <v>51.712713222019644</v>
      </c>
      <c r="M9" s="72">
        <f>+TA12_2021!D9</f>
        <v>51.8</v>
      </c>
      <c r="N9" s="74">
        <f>+TA12_2016!E9</f>
        <v>35.169225170248865</v>
      </c>
      <c r="O9" s="74">
        <f>+TA12_2017!E9</f>
        <v>35.032753499228079</v>
      </c>
      <c r="P9" s="74">
        <f>+TA12_2018!E9</f>
        <v>34.882389483074469</v>
      </c>
      <c r="Q9" s="74">
        <f>+TA12__2019!E9</f>
        <v>34.728567059472546</v>
      </c>
      <c r="R9" s="74">
        <f>+TA12_2020!E9</f>
        <v>34.866431820851481</v>
      </c>
      <c r="S9" s="74">
        <f>+TA12_2021!E9</f>
        <v>35</v>
      </c>
      <c r="T9" s="75">
        <f>+TA12_2016!F9</f>
        <v>38.840468422808513</v>
      </c>
      <c r="U9" s="75">
        <f>+TA12_2017!F9</f>
        <v>39.436160517951997</v>
      </c>
      <c r="V9" s="75">
        <f>+TA12_2018!F9</f>
        <v>40.000622031992357</v>
      </c>
      <c r="W9" s="75">
        <f>+TA12__2019!F9</f>
        <v>40.121157483189059</v>
      </c>
      <c r="X9" s="75">
        <f>+TA12_2020!F9</f>
        <v>40.327393942044644</v>
      </c>
      <c r="Y9" s="75">
        <f>+TA12_2021!F9</f>
        <v>40.5</v>
      </c>
      <c r="Z9" s="76">
        <f>+TA12_2016!G9</f>
        <v>54.831731475449352</v>
      </c>
      <c r="AA9" s="76">
        <f>+TA12_2017!G9</f>
        <v>55.458797804521446</v>
      </c>
      <c r="AB9" s="76">
        <f>+TA12_2018!G9</f>
        <v>55.823885215070348</v>
      </c>
      <c r="AC9" s="76">
        <f>+TA12__2019!G9</f>
        <v>55.481880210158216</v>
      </c>
      <c r="AD9" s="76">
        <f>+TA12_2020!G9</f>
        <v>55.793758908872782</v>
      </c>
      <c r="AE9" s="76">
        <f>+TA12_2021!G9</f>
        <v>55.8</v>
      </c>
    </row>
    <row r="10" spans="1:31" x14ac:dyDescent="0.35">
      <c r="A10" s="70" t="s">
        <v>13</v>
      </c>
      <c r="B10" s="71">
        <f>+TA12_2016!C10</f>
        <v>40.797229644211718</v>
      </c>
      <c r="C10" s="71">
        <f>+TA12_2017!C10</f>
        <v>41.191657063154743</v>
      </c>
      <c r="D10" s="71">
        <f>+TA12_2017!C10</f>
        <v>41.191657063154743</v>
      </c>
      <c r="E10" s="71">
        <f>+TA12__2019!C10</f>
        <v>42.549049934639534</v>
      </c>
      <c r="F10" s="71">
        <f>+TA12_2020!C10</f>
        <v>42.965501015323134</v>
      </c>
      <c r="G10" s="71">
        <f>+TA12_2021!C10</f>
        <v>43.2</v>
      </c>
      <c r="H10" s="72">
        <f>+TA12_2016!D10</f>
        <v>50.97517733636078</v>
      </c>
      <c r="I10" s="72">
        <f>+TA12_2017!D10</f>
        <v>51.547047234432974</v>
      </c>
      <c r="J10" s="72">
        <f>+TA12_2018!D10</f>
        <v>52.317401692844292</v>
      </c>
      <c r="K10" s="72">
        <f>+TA12__2019!D10</f>
        <v>52.124217154206711</v>
      </c>
      <c r="L10" s="72">
        <f>+TA12_2020!D10</f>
        <v>51.957705502685727</v>
      </c>
      <c r="M10" s="72">
        <f>+TA12_2021!D10</f>
        <v>52</v>
      </c>
      <c r="N10" s="74">
        <f>+TA12_2016!E10</f>
        <v>32.273533715266197</v>
      </c>
      <c r="O10" s="74">
        <f>+TA12_2017!E10</f>
        <v>32.227908550021276</v>
      </c>
      <c r="P10" s="74">
        <f>+TA12_2018!E10</f>
        <v>32.920074491541136</v>
      </c>
      <c r="Q10" s="74">
        <f>+TA12__2019!E10</f>
        <v>32.859522252915667</v>
      </c>
      <c r="R10" s="74">
        <f>+TA12_2020!E10</f>
        <v>33.556839611263953</v>
      </c>
      <c r="S10" s="74">
        <f>+TA12_2021!E10</f>
        <v>33.700000000000003</v>
      </c>
      <c r="T10" s="75">
        <f>+TA12_2016!F10</f>
        <v>36.952691647837291</v>
      </c>
      <c r="U10" s="75">
        <f>+TA12_2017!F10</f>
        <v>37.391856276979283</v>
      </c>
      <c r="V10" s="75">
        <f>+TA12_2018!F10</f>
        <v>39.043185697431845</v>
      </c>
      <c r="W10" s="75">
        <f>+TA12__2019!F10</f>
        <v>39.39158043563252</v>
      </c>
      <c r="X10" s="75">
        <f>+TA12_2020!F10</f>
        <v>39.725881585297373</v>
      </c>
      <c r="Y10" s="75">
        <f>+TA12_2021!F10</f>
        <v>40</v>
      </c>
      <c r="Z10" s="76">
        <f>+TA12_2016!G10</f>
        <v>53.288532624753415</v>
      </c>
      <c r="AA10" s="76">
        <f>+TA12_2017!G10</f>
        <v>53.697958612730432</v>
      </c>
      <c r="AB10" s="76">
        <f>+TA12_2018!G10</f>
        <v>53.755964816459787</v>
      </c>
      <c r="AC10" s="76">
        <f>+TA12__2019!G10</f>
        <v>53.472059945979723</v>
      </c>
      <c r="AD10" s="76">
        <f>+TA12_2020!G10</f>
        <v>54.255007671137591</v>
      </c>
      <c r="AE10" s="76">
        <f>+TA12_2021!G10</f>
        <v>54.4</v>
      </c>
    </row>
    <row r="11" spans="1:31" x14ac:dyDescent="0.35">
      <c r="A11" s="70" t="s">
        <v>14</v>
      </c>
      <c r="B11" s="71">
        <f>+TA12_2016!C11</f>
        <v>33.324589724767662</v>
      </c>
      <c r="C11" s="71">
        <f>+TA12_2017!C11</f>
        <v>33.741452623729209</v>
      </c>
      <c r="D11" s="71">
        <f>+TA12_2017!C11</f>
        <v>33.741452623729209</v>
      </c>
      <c r="E11" s="71">
        <f>+TA12__2019!C11</f>
        <v>34.327252833994123</v>
      </c>
      <c r="F11" s="71">
        <f>+TA12_2020!C11</f>
        <v>34.495391466530201</v>
      </c>
      <c r="G11" s="71">
        <f>+TA12_2021!C11</f>
        <v>34.6</v>
      </c>
      <c r="H11" s="72">
        <f>+TA12_2016!D11</f>
        <v>42.435771589751461</v>
      </c>
      <c r="I11" s="72">
        <f>+TA12_2017!D11</f>
        <v>42.794055607333867</v>
      </c>
      <c r="J11" s="72">
        <f>+TA12_2018!D11</f>
        <v>42.722627013587349</v>
      </c>
      <c r="K11" s="72">
        <f>+TA12__2019!D11</f>
        <v>42.266462738384121</v>
      </c>
      <c r="L11" s="72">
        <f>+TA12_2020!D11</f>
        <v>42.143754601947805</v>
      </c>
      <c r="M11" s="72">
        <f>+TA12_2021!D11</f>
        <v>42.1</v>
      </c>
      <c r="N11" s="74">
        <f>+TA12_2016!E11</f>
        <v>26.347524549337901</v>
      </c>
      <c r="O11" s="74">
        <f>+TA12_2017!E11</f>
        <v>26.216652542865752</v>
      </c>
      <c r="P11" s="74">
        <f>+TA12_2018!E11</f>
        <v>26.730049779332653</v>
      </c>
      <c r="Q11" s="74">
        <f>+TA12__2019!E11</f>
        <v>26.818630687164731</v>
      </c>
      <c r="R11" s="74">
        <f>+TA12_2020!E11</f>
        <v>26.865062213253587</v>
      </c>
      <c r="S11" s="74">
        <f>+TA12_2021!E11</f>
        <v>26.9</v>
      </c>
      <c r="T11" s="75">
        <f>+TA12_2016!F11</f>
        <v>30.590295079564108</v>
      </c>
      <c r="U11" s="75">
        <f>+TA12_2017!F11</f>
        <v>31.018479764763658</v>
      </c>
      <c r="V11" s="75">
        <f>+TA12_2018!F11</f>
        <v>31.62916383301982</v>
      </c>
      <c r="W11" s="75">
        <f>+TA12__2019!F11</f>
        <v>31.983959074182057</v>
      </c>
      <c r="X11" s="75">
        <f>+TA12_2020!F11</f>
        <v>32.243770432723181</v>
      </c>
      <c r="Y11" s="75">
        <f>+TA12_2021!F11</f>
        <v>32.4</v>
      </c>
      <c r="Z11" s="76">
        <f>+TA12_2016!G11</f>
        <v>43.96511633490325</v>
      </c>
      <c r="AA11" s="76">
        <f>+TA12_2017!G11</f>
        <v>44.317742775644895</v>
      </c>
      <c r="AB11" s="76">
        <f>+TA12_2018!G11</f>
        <v>44.199364583160097</v>
      </c>
      <c r="AC11" s="76">
        <f>+TA12__2019!G11</f>
        <v>43.376851282580098</v>
      </c>
      <c r="AD11" s="76">
        <f>+TA12_2020!G11</f>
        <v>43.473794218982945</v>
      </c>
      <c r="AE11" s="76">
        <f>+TA12_2021!G11</f>
        <v>43.5</v>
      </c>
    </row>
  </sheetData>
  <mergeCells count="1">
    <mergeCell ref="A3: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5C94-6638-497E-B08D-75B5A12B0E33}">
  <dimension ref="B1:I12"/>
  <sheetViews>
    <sheetView workbookViewId="0">
      <selection sqref="A1:XFD1048576"/>
    </sheetView>
  </sheetViews>
  <sheetFormatPr defaultRowHeight="14.5" x14ac:dyDescent="0.35"/>
  <cols>
    <col min="1" max="1" width="8.7265625" style="40"/>
    <col min="2" max="4" width="16.1796875" style="40" customWidth="1"/>
    <col min="5" max="5" width="18" style="40" customWidth="1"/>
    <col min="6" max="6" width="16.1796875" style="40" customWidth="1"/>
    <col min="7" max="9" width="12" style="40" customWidth="1"/>
    <col min="10" max="10" width="19.7265625" style="40" customWidth="1"/>
    <col min="11" max="16384" width="8.7265625" style="40"/>
  </cols>
  <sheetData>
    <row r="1" spans="2:9" ht="15.5" x14ac:dyDescent="0.35">
      <c r="B1" s="39" t="s">
        <v>20</v>
      </c>
      <c r="C1" s="44"/>
      <c r="D1" s="46"/>
      <c r="E1" s="44"/>
      <c r="F1" s="44"/>
      <c r="G1" s="44"/>
    </row>
    <row r="2" spans="2:9" ht="15" thickBot="1" x14ac:dyDescent="0.4">
      <c r="D2" s="47" t="s">
        <v>1</v>
      </c>
    </row>
    <row r="3" spans="2:9" ht="23.25" customHeight="1" x14ac:dyDescent="0.35">
      <c r="B3" s="33" t="s">
        <v>21</v>
      </c>
      <c r="C3" s="7" t="s">
        <v>3</v>
      </c>
      <c r="D3" s="29" t="s">
        <v>22</v>
      </c>
      <c r="E3" s="29" t="s">
        <v>5</v>
      </c>
      <c r="F3" s="29" t="s">
        <v>6</v>
      </c>
      <c r="G3" s="28" t="s">
        <v>7</v>
      </c>
    </row>
    <row r="4" spans="2:9" ht="15" thickBot="1" x14ac:dyDescent="0.4">
      <c r="B4" s="34"/>
      <c r="C4" s="11"/>
      <c r="D4" s="32"/>
      <c r="E4" s="32"/>
      <c r="F4" s="32"/>
      <c r="G4" s="31"/>
    </row>
    <row r="5" spans="2:9" x14ac:dyDescent="0.35">
      <c r="B5" s="52" t="s">
        <v>8</v>
      </c>
      <c r="C5" s="53">
        <v>61.301422966710518</v>
      </c>
      <c r="D5" s="56">
        <v>75.896226273837968</v>
      </c>
      <c r="E5" s="56">
        <v>53.702919348325594</v>
      </c>
      <c r="F5" s="56">
        <v>59.023177612987844</v>
      </c>
      <c r="G5" s="55">
        <v>67.363193368043909</v>
      </c>
      <c r="I5" s="43"/>
    </row>
    <row r="6" spans="2:9" x14ac:dyDescent="0.35">
      <c r="B6" s="52" t="s">
        <v>9</v>
      </c>
      <c r="C6" s="53">
        <v>50.853320084756682</v>
      </c>
      <c r="D6" s="56">
        <v>61.065997604689784</v>
      </c>
      <c r="E6" s="56">
        <v>43.808445418829876</v>
      </c>
      <c r="F6" s="56">
        <v>48.921028814884856</v>
      </c>
      <c r="G6" s="55">
        <v>56.36617245956289</v>
      </c>
    </row>
    <row r="7" spans="2:9" x14ac:dyDescent="0.35">
      <c r="B7" s="52" t="s">
        <v>10</v>
      </c>
      <c r="C7" s="53">
        <v>53.39487380203046</v>
      </c>
      <c r="D7" s="56">
        <v>67.349487136415888</v>
      </c>
      <c r="E7" s="56">
        <v>44.57364608025182</v>
      </c>
      <c r="F7" s="56">
        <v>49.667756931015155</v>
      </c>
      <c r="G7" s="55">
        <v>63.259632124329187</v>
      </c>
    </row>
    <row r="8" spans="2:9" x14ac:dyDescent="0.35">
      <c r="B8" s="52" t="s">
        <v>11</v>
      </c>
      <c r="C8" s="53">
        <v>49.632852662473987</v>
      </c>
      <c r="D8" s="56">
        <v>60.467715591425254</v>
      </c>
      <c r="E8" s="56">
        <v>42.063552929648552</v>
      </c>
      <c r="F8" s="56">
        <v>44.924276070489626</v>
      </c>
      <c r="G8" s="55">
        <v>64.122095367516238</v>
      </c>
    </row>
    <row r="9" spans="2:9" x14ac:dyDescent="0.35">
      <c r="B9" s="52" t="s">
        <v>12</v>
      </c>
      <c r="C9" s="53">
        <v>42.731722167515869</v>
      </c>
      <c r="D9" s="56">
        <v>50.9429708012457</v>
      </c>
      <c r="E9" s="56">
        <v>35.169225170248865</v>
      </c>
      <c r="F9" s="56">
        <v>38.840468422808513</v>
      </c>
      <c r="G9" s="55">
        <v>54.831731475449352</v>
      </c>
    </row>
    <row r="10" spans="2:9" x14ac:dyDescent="0.35">
      <c r="B10" s="52" t="s">
        <v>13</v>
      </c>
      <c r="C10" s="53">
        <v>40.797229644211718</v>
      </c>
      <c r="D10" s="56">
        <v>50.97517733636078</v>
      </c>
      <c r="E10" s="56">
        <v>32.273533715266197</v>
      </c>
      <c r="F10" s="56">
        <v>36.952691647837291</v>
      </c>
      <c r="G10" s="55">
        <v>53.288532624753415</v>
      </c>
    </row>
    <row r="11" spans="2:9" ht="15" thickBot="1" x14ac:dyDescent="0.4">
      <c r="B11" s="57" t="s">
        <v>14</v>
      </c>
      <c r="C11" s="58">
        <v>33.324589724767662</v>
      </c>
      <c r="D11" s="61">
        <v>42.435771589751461</v>
      </c>
      <c r="E11" s="61">
        <v>26.347524549337901</v>
      </c>
      <c r="F11" s="61">
        <v>30.590295079564108</v>
      </c>
      <c r="G11" s="60">
        <v>43.96511633490325</v>
      </c>
    </row>
    <row r="12" spans="2:9" x14ac:dyDescent="0.35">
      <c r="B12" s="45" t="s">
        <v>19</v>
      </c>
    </row>
  </sheetData>
  <mergeCells count="6"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5756-CA04-4D41-B0A0-A64C3E16FC2C}">
  <dimension ref="B1:I12"/>
  <sheetViews>
    <sheetView workbookViewId="0">
      <selection sqref="A1:XFD1048576"/>
    </sheetView>
  </sheetViews>
  <sheetFormatPr defaultRowHeight="14.5" x14ac:dyDescent="0.35"/>
  <cols>
    <col min="2" max="4" width="16.1796875" customWidth="1"/>
    <col min="5" max="5" width="18" customWidth="1"/>
    <col min="6" max="6" width="16.1796875" customWidth="1"/>
    <col min="7" max="9" width="12" customWidth="1"/>
    <col min="10" max="10" width="19.7265625" customWidth="1"/>
  </cols>
  <sheetData>
    <row r="1" spans="2:9" s="4" customFormat="1" ht="15.5" x14ac:dyDescent="0.35">
      <c r="B1" s="1" t="s">
        <v>0</v>
      </c>
      <c r="C1" s="2"/>
      <c r="D1" s="3"/>
      <c r="E1" s="2"/>
      <c r="F1" s="2"/>
      <c r="G1" s="2"/>
    </row>
    <row r="2" spans="2:9" ht="15" thickBot="1" x14ac:dyDescent="0.4">
      <c r="D2" s="5" t="s">
        <v>1</v>
      </c>
    </row>
    <row r="3" spans="2:9" ht="23.25" customHeight="1" x14ac:dyDescent="0.35">
      <c r="B3" s="33" t="s">
        <v>18</v>
      </c>
      <c r="C3" s="7" t="s">
        <v>3</v>
      </c>
      <c r="D3" s="29" t="s">
        <v>4</v>
      </c>
      <c r="E3" s="29" t="s">
        <v>5</v>
      </c>
      <c r="F3" s="29" t="s">
        <v>6</v>
      </c>
      <c r="G3" s="28" t="s">
        <v>7</v>
      </c>
    </row>
    <row r="4" spans="2:9" ht="15" thickBot="1" x14ac:dyDescent="0.4">
      <c r="B4" s="34"/>
      <c r="C4" s="11"/>
      <c r="D4" s="32"/>
      <c r="E4" s="32"/>
      <c r="F4" s="32"/>
      <c r="G4" s="31"/>
    </row>
    <row r="5" spans="2:9" x14ac:dyDescent="0.35">
      <c r="B5" s="35" t="s">
        <v>8</v>
      </c>
      <c r="C5" s="15">
        <v>60.828412271091295</v>
      </c>
      <c r="D5" s="18">
        <v>75.291375012161822</v>
      </c>
      <c r="E5" s="18">
        <v>53.019813784896755</v>
      </c>
      <c r="F5" s="18">
        <v>58.846477569544184</v>
      </c>
      <c r="G5" s="17">
        <v>66.030066617476919</v>
      </c>
      <c r="I5" s="36"/>
    </row>
    <row r="6" spans="2:9" x14ac:dyDescent="0.35">
      <c r="B6" s="35" t="s">
        <v>9</v>
      </c>
      <c r="C6" s="15">
        <v>51.145128095052847</v>
      </c>
      <c r="D6" s="18">
        <v>61.729751417891066</v>
      </c>
      <c r="E6" s="18">
        <v>43.733155552354638</v>
      </c>
      <c r="F6" s="18">
        <v>49.265934622965325</v>
      </c>
      <c r="G6" s="17">
        <v>56.509569995309569</v>
      </c>
    </row>
    <row r="7" spans="2:9" x14ac:dyDescent="0.35">
      <c r="B7" s="35" t="s">
        <v>10</v>
      </c>
      <c r="C7" s="15">
        <v>53.605779860763228</v>
      </c>
      <c r="D7" s="18">
        <v>67.000087596496655</v>
      </c>
      <c r="E7" s="18">
        <v>44.311420801769884</v>
      </c>
      <c r="F7" s="18">
        <v>50.001006200780409</v>
      </c>
      <c r="G7" s="17">
        <v>63.512952200356601</v>
      </c>
    </row>
    <row r="8" spans="2:9" x14ac:dyDescent="0.35">
      <c r="B8" s="35" t="s">
        <v>11</v>
      </c>
      <c r="C8" s="15">
        <v>49.618561512870869</v>
      </c>
      <c r="D8" s="18">
        <v>60.694868874762555</v>
      </c>
      <c r="E8" s="18">
        <v>41.328921781446674</v>
      </c>
      <c r="F8" s="18">
        <v>45.081576873698268</v>
      </c>
      <c r="G8" s="17">
        <v>64.227506619745469</v>
      </c>
    </row>
    <row r="9" spans="2:9" x14ac:dyDescent="0.35">
      <c r="B9" s="35" t="s">
        <v>12</v>
      </c>
      <c r="C9" s="15">
        <v>43.261131059125226</v>
      </c>
      <c r="D9" s="18">
        <v>51.788543920482368</v>
      </c>
      <c r="E9" s="18">
        <v>35.032753499228079</v>
      </c>
      <c r="F9" s="18">
        <v>39.436160517951997</v>
      </c>
      <c r="G9" s="17">
        <v>55.458797804521446</v>
      </c>
    </row>
    <row r="10" spans="2:9" x14ac:dyDescent="0.35">
      <c r="B10" s="35" t="s">
        <v>13</v>
      </c>
      <c r="C10" s="15">
        <v>41.191657063154743</v>
      </c>
      <c r="D10" s="18">
        <v>51.547047234432974</v>
      </c>
      <c r="E10" s="18">
        <v>32.227908550021276</v>
      </c>
      <c r="F10" s="18">
        <v>37.391856276979283</v>
      </c>
      <c r="G10" s="17">
        <v>53.697958612730432</v>
      </c>
    </row>
    <row r="11" spans="2:9" ht="15" thickBot="1" x14ac:dyDescent="0.4">
      <c r="B11" s="37" t="s">
        <v>14</v>
      </c>
      <c r="C11" s="22">
        <v>33.741452623729209</v>
      </c>
      <c r="D11" s="25">
        <v>42.794055607333867</v>
      </c>
      <c r="E11" s="25">
        <v>26.216652542865752</v>
      </c>
      <c r="F11" s="25">
        <v>31.018479764763658</v>
      </c>
      <c r="G11" s="24">
        <v>44.317742775644895</v>
      </c>
    </row>
    <row r="12" spans="2:9" x14ac:dyDescent="0.35">
      <c r="B12" s="38" t="s">
        <v>19</v>
      </c>
    </row>
  </sheetData>
  <mergeCells count="6"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B310-91F2-4078-86A2-69A3B5653DA2}">
  <sheetPr>
    <pageSetUpPr fitToPage="1"/>
  </sheetPr>
  <dimension ref="B1:M12"/>
  <sheetViews>
    <sheetView zoomScaleNormal="100" workbookViewId="0">
      <selection activeCell="D14" sqref="D14"/>
    </sheetView>
  </sheetViews>
  <sheetFormatPr defaultRowHeight="14.5" x14ac:dyDescent="0.35"/>
  <cols>
    <col min="2" max="7" width="16.1796875" customWidth="1"/>
    <col min="8" max="9" width="12" customWidth="1"/>
    <col min="10" max="10" width="19.7265625" customWidth="1"/>
  </cols>
  <sheetData>
    <row r="1" spans="2:13" s="4" customFormat="1" ht="22.5" customHeight="1" x14ac:dyDescent="0.35">
      <c r="B1" s="1" t="s">
        <v>16</v>
      </c>
      <c r="C1" s="2"/>
      <c r="D1" s="3"/>
      <c r="E1" s="2"/>
      <c r="F1" s="2"/>
      <c r="G1" s="2"/>
    </row>
    <row r="2" spans="2:13" ht="16.5" customHeight="1" thickBot="1" x14ac:dyDescent="0.4">
      <c r="D2" s="5" t="s">
        <v>1</v>
      </c>
    </row>
    <row r="3" spans="2:13" ht="23.25" customHeight="1" x14ac:dyDescent="0.35">
      <c r="B3" s="6" t="s">
        <v>2</v>
      </c>
      <c r="C3" s="7" t="s">
        <v>3</v>
      </c>
      <c r="D3" s="27" t="s">
        <v>4</v>
      </c>
      <c r="E3" s="28" t="s">
        <v>5</v>
      </c>
      <c r="F3" s="29" t="s">
        <v>6</v>
      </c>
      <c r="G3" s="28" t="s">
        <v>7</v>
      </c>
    </row>
    <row r="4" spans="2:13" ht="15" thickBot="1" x14ac:dyDescent="0.4">
      <c r="B4" s="10"/>
      <c r="C4" s="11"/>
      <c r="D4" s="30"/>
      <c r="E4" s="31"/>
      <c r="F4" s="32"/>
      <c r="G4" s="31"/>
    </row>
    <row r="5" spans="2:13" x14ac:dyDescent="0.35">
      <c r="B5" s="14" t="s">
        <v>8</v>
      </c>
      <c r="C5" s="15">
        <v>60.233212885534861</v>
      </c>
      <c r="D5" s="16">
        <v>73.636221486681436</v>
      </c>
      <c r="E5" s="17">
        <v>52.626034631561559</v>
      </c>
      <c r="F5" s="18">
        <v>58.301182073667768</v>
      </c>
      <c r="G5" s="17">
        <v>65.397982501407157</v>
      </c>
      <c r="I5" s="19"/>
      <c r="J5" s="20"/>
      <c r="K5" s="20"/>
      <c r="L5" s="20"/>
      <c r="M5" s="20"/>
    </row>
    <row r="6" spans="2:13" x14ac:dyDescent="0.35">
      <c r="B6" s="14" t="s">
        <v>9</v>
      </c>
      <c r="C6" s="15">
        <v>51.457277409568327</v>
      </c>
      <c r="D6" s="16">
        <v>61.925026290786924</v>
      </c>
      <c r="E6" s="17">
        <v>43.810454483703602</v>
      </c>
      <c r="F6" s="18">
        <v>49.579971656095609</v>
      </c>
      <c r="G6" s="17">
        <v>56.835978885065771</v>
      </c>
      <c r="I6" s="20"/>
      <c r="J6" s="20"/>
      <c r="K6" s="20"/>
      <c r="L6" s="20"/>
      <c r="M6" s="20"/>
    </row>
    <row r="7" spans="2:13" x14ac:dyDescent="0.35">
      <c r="B7" s="14" t="s">
        <v>10</v>
      </c>
      <c r="C7" s="15">
        <v>53.749570503852453</v>
      </c>
      <c r="D7" s="16">
        <v>66.77702866980745</v>
      </c>
      <c r="E7" s="17">
        <v>44.233121259560413</v>
      </c>
      <c r="F7" s="18">
        <v>50.214588063511115</v>
      </c>
      <c r="G7" s="17">
        <v>63.429120455718248</v>
      </c>
      <c r="I7" s="20"/>
      <c r="J7" s="20"/>
      <c r="K7" s="20"/>
      <c r="L7" s="20"/>
      <c r="M7" s="20"/>
    </row>
    <row r="8" spans="2:13" x14ac:dyDescent="0.35">
      <c r="B8" s="14" t="s">
        <v>11</v>
      </c>
      <c r="C8" s="15">
        <v>50.249586330252569</v>
      </c>
      <c r="D8" s="16">
        <v>61.310009622437256</v>
      </c>
      <c r="E8" s="17">
        <v>41.577481993113622</v>
      </c>
      <c r="F8" s="18">
        <v>45.913628972420476</v>
      </c>
      <c r="G8" s="17">
        <v>64.076026607938189</v>
      </c>
      <c r="I8" s="20"/>
      <c r="J8" s="20"/>
      <c r="K8" s="20"/>
      <c r="L8" s="20"/>
      <c r="M8" s="20"/>
    </row>
    <row r="9" spans="2:13" x14ac:dyDescent="0.35">
      <c r="B9" s="14" t="s">
        <v>12</v>
      </c>
      <c r="C9" s="15">
        <v>43.720791205785048</v>
      </c>
      <c r="D9" s="16">
        <v>52.002536516428357</v>
      </c>
      <c r="E9" s="17">
        <v>34.882389483074469</v>
      </c>
      <c r="F9" s="18">
        <v>40.000622031992357</v>
      </c>
      <c r="G9" s="17">
        <v>55.823885215070348</v>
      </c>
      <c r="I9" s="20"/>
      <c r="J9" s="20"/>
      <c r="K9" s="20"/>
      <c r="L9" s="20"/>
      <c r="M9" s="20"/>
    </row>
    <row r="10" spans="2:13" x14ac:dyDescent="0.35">
      <c r="B10" s="14" t="s">
        <v>13</v>
      </c>
      <c r="C10" s="15">
        <v>42.369115206812978</v>
      </c>
      <c r="D10" s="16">
        <v>52.317401692844292</v>
      </c>
      <c r="E10" s="17">
        <v>32.920074491541136</v>
      </c>
      <c r="F10" s="18">
        <v>39.043185697431845</v>
      </c>
      <c r="G10" s="17">
        <v>53.755964816459787</v>
      </c>
      <c r="I10" s="20"/>
      <c r="J10" s="20"/>
      <c r="K10" s="20"/>
      <c r="L10" s="20"/>
      <c r="M10" s="20"/>
    </row>
    <row r="11" spans="2:13" ht="15" thickBot="1" x14ac:dyDescent="0.4">
      <c r="B11" s="21" t="s">
        <v>14</v>
      </c>
      <c r="C11" s="22">
        <v>34.2182307171255</v>
      </c>
      <c r="D11" s="23">
        <v>42.722627013587349</v>
      </c>
      <c r="E11" s="24">
        <v>26.730049779332653</v>
      </c>
      <c r="F11" s="25">
        <v>31.62916383301982</v>
      </c>
      <c r="G11" s="24">
        <v>44.199364583160097</v>
      </c>
      <c r="I11" s="20"/>
      <c r="J11" s="20"/>
      <c r="K11" s="20"/>
      <c r="L11" s="20"/>
      <c r="M11" s="20"/>
    </row>
    <row r="12" spans="2:13" ht="51" customHeight="1" x14ac:dyDescent="0.35">
      <c r="B12" s="26" t="s">
        <v>15</v>
      </c>
      <c r="C12" s="26"/>
      <c r="D12" s="26"/>
      <c r="E12" s="26"/>
      <c r="F12" s="26"/>
      <c r="G12" s="26"/>
    </row>
  </sheetData>
  <mergeCells count="7">
    <mergeCell ref="B12:G12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3AEF-FF51-4C96-8DF2-D013AC3F65EA}">
  <sheetPr>
    <pageSetUpPr fitToPage="1"/>
  </sheetPr>
  <dimension ref="B1:M12"/>
  <sheetViews>
    <sheetView zoomScale="80" zoomScaleNormal="80" workbookViewId="0">
      <selection activeCell="K16" sqref="K16"/>
    </sheetView>
  </sheetViews>
  <sheetFormatPr defaultRowHeight="14.5" x14ac:dyDescent="0.35"/>
  <cols>
    <col min="2" max="7" width="16.1796875" customWidth="1"/>
    <col min="8" max="9" width="12" customWidth="1"/>
    <col min="10" max="10" width="19.7265625" customWidth="1"/>
  </cols>
  <sheetData>
    <row r="1" spans="2:13" s="4" customFormat="1" ht="22.5" customHeight="1" x14ac:dyDescent="0.35">
      <c r="B1" s="1" t="s">
        <v>0</v>
      </c>
      <c r="C1" s="2"/>
      <c r="D1" s="3"/>
      <c r="E1" s="2"/>
      <c r="F1" s="2"/>
      <c r="G1" s="2"/>
    </row>
    <row r="2" spans="2:13" ht="16.5" customHeight="1" thickBot="1" x14ac:dyDescent="0.4">
      <c r="D2" s="5" t="s">
        <v>1</v>
      </c>
    </row>
    <row r="3" spans="2:13" ht="23.25" customHeight="1" x14ac:dyDescent="0.35">
      <c r="B3" s="6" t="s">
        <v>2</v>
      </c>
      <c r="C3" s="7" t="s">
        <v>3</v>
      </c>
      <c r="D3" s="8" t="s">
        <v>4</v>
      </c>
      <c r="E3" s="9" t="s">
        <v>5</v>
      </c>
      <c r="F3" s="7" t="s">
        <v>6</v>
      </c>
      <c r="G3" s="9" t="s">
        <v>7</v>
      </c>
    </row>
    <row r="4" spans="2:13" ht="15" thickBot="1" x14ac:dyDescent="0.4">
      <c r="B4" s="10"/>
      <c r="C4" s="11"/>
      <c r="D4" s="12"/>
      <c r="E4" s="13"/>
      <c r="F4" s="11"/>
      <c r="G4" s="13"/>
    </row>
    <row r="5" spans="2:13" x14ac:dyDescent="0.35">
      <c r="B5" s="14" t="s">
        <v>8</v>
      </c>
      <c r="C5" s="15">
        <v>59.972619098544364</v>
      </c>
      <c r="D5" s="16">
        <v>73.1452889087561</v>
      </c>
      <c r="E5" s="17">
        <v>52.368762423222059</v>
      </c>
      <c r="F5" s="18">
        <v>58.128998587044109</v>
      </c>
      <c r="G5" s="17">
        <v>64.843394117248863</v>
      </c>
      <c r="I5" s="19"/>
      <c r="J5" s="20"/>
      <c r="K5" s="20"/>
      <c r="L5" s="20"/>
      <c r="M5" s="20"/>
    </row>
    <row r="6" spans="2:13" x14ac:dyDescent="0.35">
      <c r="B6" s="14" t="s">
        <v>9</v>
      </c>
      <c r="C6" s="15">
        <v>51.602436799464932</v>
      </c>
      <c r="D6" s="16">
        <v>62.029116168156285</v>
      </c>
      <c r="E6" s="17">
        <v>43.864427319516416</v>
      </c>
      <c r="F6" s="18">
        <v>49.757372770111822</v>
      </c>
      <c r="G6" s="17">
        <v>56.873705349387784</v>
      </c>
      <c r="I6" s="20"/>
      <c r="J6" s="20"/>
      <c r="K6" s="20"/>
      <c r="L6" s="20"/>
      <c r="M6" s="20"/>
    </row>
    <row r="7" spans="2:13" x14ac:dyDescent="0.35">
      <c r="B7" s="14" t="s">
        <v>10</v>
      </c>
      <c r="C7" s="15">
        <v>53.819139396628493</v>
      </c>
      <c r="D7" s="16">
        <v>66.177836183518536</v>
      </c>
      <c r="E7" s="17">
        <v>44.361486509110222</v>
      </c>
      <c r="F7" s="18">
        <v>50.445151073401895</v>
      </c>
      <c r="G7" s="17">
        <v>63.095223521882083</v>
      </c>
      <c r="I7" s="20"/>
      <c r="J7" s="20"/>
      <c r="K7" s="20"/>
      <c r="L7" s="20"/>
      <c r="M7" s="20"/>
    </row>
    <row r="8" spans="2:13" x14ac:dyDescent="0.35">
      <c r="B8" s="14" t="s">
        <v>11</v>
      </c>
      <c r="C8" s="15">
        <v>50.450866857527565</v>
      </c>
      <c r="D8" s="16">
        <v>60.915774768245001</v>
      </c>
      <c r="E8" s="17">
        <v>41.526340915966848</v>
      </c>
      <c r="F8" s="18">
        <v>46.389143941445667</v>
      </c>
      <c r="G8" s="17">
        <v>63.657399574921236</v>
      </c>
      <c r="I8" s="20"/>
      <c r="J8" s="20"/>
      <c r="K8" s="20"/>
      <c r="L8" s="20"/>
      <c r="M8" s="20"/>
    </row>
    <row r="9" spans="2:13" x14ac:dyDescent="0.35">
      <c r="B9" s="14" t="s">
        <v>12</v>
      </c>
      <c r="C9" s="15">
        <v>43.695959855070818</v>
      </c>
      <c r="D9" s="16">
        <v>51.732188571270918</v>
      </c>
      <c r="E9" s="17">
        <v>34.728567059472546</v>
      </c>
      <c r="F9" s="18">
        <v>40.121157483189059</v>
      </c>
      <c r="G9" s="17">
        <v>55.481880210158216</v>
      </c>
      <c r="I9" s="20"/>
      <c r="J9" s="20"/>
      <c r="K9" s="20"/>
      <c r="L9" s="20"/>
      <c r="M9" s="20"/>
    </row>
    <row r="10" spans="2:13" x14ac:dyDescent="0.35">
      <c r="B10" s="14" t="s">
        <v>13</v>
      </c>
      <c r="C10" s="15">
        <v>42.549049934639534</v>
      </c>
      <c r="D10" s="16">
        <v>52.124217154206711</v>
      </c>
      <c r="E10" s="17">
        <v>32.859522252915667</v>
      </c>
      <c r="F10" s="18">
        <v>39.39158043563252</v>
      </c>
      <c r="G10" s="17">
        <v>53.472059945979723</v>
      </c>
      <c r="I10" s="20"/>
      <c r="J10" s="20"/>
      <c r="K10" s="20"/>
      <c r="L10" s="20"/>
      <c r="M10" s="20"/>
    </row>
    <row r="11" spans="2:13" ht="15" thickBot="1" x14ac:dyDescent="0.4">
      <c r="B11" s="21" t="s">
        <v>14</v>
      </c>
      <c r="C11" s="22">
        <v>34.327252833994123</v>
      </c>
      <c r="D11" s="23">
        <v>42.266462738384121</v>
      </c>
      <c r="E11" s="24">
        <v>26.818630687164731</v>
      </c>
      <c r="F11" s="25">
        <v>31.983959074182057</v>
      </c>
      <c r="G11" s="24">
        <v>43.376851282580098</v>
      </c>
      <c r="I11" s="20"/>
      <c r="J11" s="20"/>
      <c r="K11" s="20"/>
      <c r="L11" s="20"/>
      <c r="M11" s="20"/>
    </row>
    <row r="12" spans="2:13" ht="52.5" customHeight="1" x14ac:dyDescent="0.35">
      <c r="B12" s="26" t="s">
        <v>15</v>
      </c>
      <c r="C12" s="26"/>
      <c r="D12" s="26"/>
      <c r="E12" s="26"/>
      <c r="F12" s="26"/>
      <c r="G12" s="26"/>
    </row>
  </sheetData>
  <mergeCells count="7">
    <mergeCell ref="B12:G12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8D22-D97A-49EB-B0AD-60C16C4FCA6B}">
  <dimension ref="B1:M12"/>
  <sheetViews>
    <sheetView workbookViewId="0">
      <selection activeCell="C1" sqref="C1:C1048576"/>
    </sheetView>
  </sheetViews>
  <sheetFormatPr defaultRowHeight="14.5" x14ac:dyDescent="0.35"/>
  <cols>
    <col min="2" max="2" width="20.36328125" customWidth="1"/>
    <col min="3" max="3" width="6.08984375" bestFit="1" customWidth="1"/>
    <col min="4" max="4" width="22.6328125" bestFit="1" customWidth="1"/>
    <col min="5" max="5" width="21.81640625" bestFit="1" customWidth="1"/>
    <col min="6" max="7" width="10.7265625" bestFit="1" customWidth="1"/>
  </cols>
  <sheetData>
    <row r="1" spans="2:13" ht="15.5" x14ac:dyDescent="0.35">
      <c r="B1" s="50" t="s">
        <v>0</v>
      </c>
      <c r="C1" s="41"/>
      <c r="D1" s="49"/>
      <c r="E1" s="41"/>
      <c r="F1" s="41"/>
      <c r="G1" s="41"/>
      <c r="H1" s="42"/>
      <c r="I1" s="42"/>
      <c r="J1" s="42"/>
      <c r="K1" s="42"/>
      <c r="L1" s="42"/>
      <c r="M1" s="42"/>
    </row>
    <row r="2" spans="2:13" ht="15" thickBot="1" x14ac:dyDescent="0.4">
      <c r="B2" s="40"/>
      <c r="C2" s="40"/>
      <c r="D2" s="47" t="s">
        <v>1</v>
      </c>
      <c r="E2" s="40"/>
      <c r="F2" s="40"/>
      <c r="G2" s="40"/>
      <c r="H2" s="40"/>
      <c r="I2" s="40"/>
      <c r="J2" s="40"/>
      <c r="K2" s="40"/>
      <c r="L2" s="40"/>
      <c r="M2" s="40"/>
    </row>
    <row r="3" spans="2:13" x14ac:dyDescent="0.35">
      <c r="B3" s="33" t="s">
        <v>18</v>
      </c>
      <c r="C3" s="7" t="s">
        <v>3</v>
      </c>
      <c r="D3" s="8" t="s">
        <v>4</v>
      </c>
      <c r="E3" s="9" t="s">
        <v>5</v>
      </c>
      <c r="F3" s="7" t="s">
        <v>6</v>
      </c>
      <c r="G3" s="9" t="s">
        <v>7</v>
      </c>
      <c r="H3" s="40"/>
      <c r="I3" s="40"/>
      <c r="J3" s="40"/>
      <c r="K3" s="40"/>
      <c r="L3" s="40"/>
      <c r="M3" s="40"/>
    </row>
    <row r="4" spans="2:13" ht="15" thickBot="1" x14ac:dyDescent="0.4">
      <c r="B4" s="34"/>
      <c r="C4" s="11"/>
      <c r="D4" s="12"/>
      <c r="E4" s="13"/>
      <c r="F4" s="11"/>
      <c r="G4" s="13"/>
      <c r="H4" s="40"/>
      <c r="I4" s="40"/>
      <c r="J4" s="40"/>
      <c r="K4" s="40"/>
      <c r="L4" s="40"/>
      <c r="M4" s="40"/>
    </row>
    <row r="5" spans="2:13" x14ac:dyDescent="0.35">
      <c r="B5" s="52" t="s">
        <v>8</v>
      </c>
      <c r="C5" s="53">
        <v>59.949486904979295</v>
      </c>
      <c r="D5" s="54">
        <v>72.911910984428062</v>
      </c>
      <c r="E5" s="55">
        <v>52.349727354995814</v>
      </c>
      <c r="F5" s="56">
        <v>58.124910387982872</v>
      </c>
      <c r="G5" s="55">
        <v>64.748147320378706</v>
      </c>
      <c r="H5" s="40"/>
      <c r="I5" s="51"/>
      <c r="J5" s="48"/>
      <c r="K5" s="48"/>
      <c r="L5" s="48"/>
      <c r="M5" s="48"/>
    </row>
    <row r="6" spans="2:13" x14ac:dyDescent="0.35">
      <c r="B6" s="52" t="s">
        <v>9</v>
      </c>
      <c r="C6" s="53">
        <v>51.739427381991554</v>
      </c>
      <c r="D6" s="54">
        <v>62.073984518943767</v>
      </c>
      <c r="E6" s="55">
        <v>43.965313453977288</v>
      </c>
      <c r="F6" s="56">
        <v>49.879372197896657</v>
      </c>
      <c r="G6" s="55">
        <v>57.060142494094571</v>
      </c>
      <c r="H6" s="40"/>
      <c r="I6" s="48"/>
      <c r="J6" s="48"/>
      <c r="K6" s="48"/>
      <c r="L6" s="48"/>
      <c r="M6" s="48"/>
    </row>
    <row r="7" spans="2:13" x14ac:dyDescent="0.35">
      <c r="B7" s="52" t="s">
        <v>10</v>
      </c>
      <c r="C7" s="53">
        <v>53.965872887305231</v>
      </c>
      <c r="D7" s="54">
        <v>66.076545696971195</v>
      </c>
      <c r="E7" s="55">
        <v>44.446099968838226</v>
      </c>
      <c r="F7" s="56">
        <v>50.562846904629353</v>
      </c>
      <c r="G7" s="55">
        <v>63.376794249040479</v>
      </c>
      <c r="H7" s="40"/>
      <c r="I7" s="48"/>
      <c r="J7" s="48"/>
      <c r="K7" s="48"/>
      <c r="L7" s="48"/>
      <c r="M7" s="48"/>
    </row>
    <row r="8" spans="2:13" x14ac:dyDescent="0.35">
      <c r="B8" s="52" t="s">
        <v>11</v>
      </c>
      <c r="C8" s="53">
        <v>50.4407474049016</v>
      </c>
      <c r="D8" s="54">
        <v>60.697883710795487</v>
      </c>
      <c r="E8" s="55">
        <v>41.549089651594151</v>
      </c>
      <c r="F8" s="56">
        <v>46.391216068980178</v>
      </c>
      <c r="G8" s="55">
        <v>63.528315562766366</v>
      </c>
      <c r="H8" s="40"/>
      <c r="I8" s="48"/>
      <c r="J8" s="48"/>
      <c r="K8" s="48"/>
      <c r="L8" s="48"/>
      <c r="M8" s="48"/>
    </row>
    <row r="9" spans="2:13" x14ac:dyDescent="0.35">
      <c r="B9" s="52" t="s">
        <v>12</v>
      </c>
      <c r="C9" s="53">
        <v>43.887031209452438</v>
      </c>
      <c r="D9" s="54">
        <v>51.712713222019644</v>
      </c>
      <c r="E9" s="55">
        <v>34.866431820851481</v>
      </c>
      <c r="F9" s="56">
        <v>40.327393942044644</v>
      </c>
      <c r="G9" s="55">
        <v>55.793758908872782</v>
      </c>
      <c r="H9" s="40"/>
      <c r="I9" s="48"/>
      <c r="J9" s="48"/>
      <c r="K9" s="48"/>
      <c r="L9" s="48"/>
      <c r="M9" s="48"/>
    </row>
    <row r="10" spans="2:13" x14ac:dyDescent="0.35">
      <c r="B10" s="52" t="s">
        <v>13</v>
      </c>
      <c r="C10" s="53">
        <v>42.965501015323134</v>
      </c>
      <c r="D10" s="54">
        <v>51.957705502685727</v>
      </c>
      <c r="E10" s="55">
        <v>33.556839611263953</v>
      </c>
      <c r="F10" s="56">
        <v>39.725881585297373</v>
      </c>
      <c r="G10" s="55">
        <v>54.255007671137591</v>
      </c>
      <c r="H10" s="40"/>
      <c r="I10" s="48"/>
      <c r="J10" s="48"/>
      <c r="K10" s="48"/>
      <c r="L10" s="48"/>
      <c r="M10" s="48"/>
    </row>
    <row r="11" spans="2:13" ht="15" thickBot="1" x14ac:dyDescent="0.4">
      <c r="B11" s="57" t="s">
        <v>14</v>
      </c>
      <c r="C11" s="58">
        <v>34.495391466530201</v>
      </c>
      <c r="D11" s="59">
        <v>42.143754601947805</v>
      </c>
      <c r="E11" s="60">
        <v>26.865062213253587</v>
      </c>
      <c r="F11" s="61">
        <v>32.243770432723181</v>
      </c>
      <c r="G11" s="60">
        <v>43.473794218982945</v>
      </c>
      <c r="H11" s="40"/>
      <c r="I11" s="48"/>
      <c r="J11" s="48"/>
      <c r="K11" s="48"/>
      <c r="L11" s="48"/>
      <c r="M11" s="48"/>
    </row>
    <row r="12" spans="2:13" ht="32" customHeight="1" x14ac:dyDescent="0.35">
      <c r="B12" s="26" t="s">
        <v>15</v>
      </c>
      <c r="C12" s="26"/>
      <c r="D12" s="26"/>
      <c r="E12" s="26"/>
      <c r="F12" s="26"/>
      <c r="G12" s="26"/>
      <c r="H12" s="40"/>
      <c r="I12" s="40"/>
      <c r="J12" s="40"/>
      <c r="K12" s="40"/>
      <c r="L12" s="40"/>
      <c r="M12" s="40"/>
    </row>
  </sheetData>
  <mergeCells count="7">
    <mergeCell ref="B12:G12"/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C7DF-0DF5-4A28-97B0-7B4649EBE7CA}">
  <dimension ref="B1:M12"/>
  <sheetViews>
    <sheetView workbookViewId="0">
      <selection sqref="A1:XFD1048576"/>
    </sheetView>
  </sheetViews>
  <sheetFormatPr defaultRowHeight="14.5" x14ac:dyDescent="0.35"/>
  <cols>
    <col min="2" max="7" width="16.1796875" customWidth="1"/>
    <col min="8" max="9" width="12" customWidth="1"/>
    <col min="10" max="10" width="19.7265625" customWidth="1"/>
  </cols>
  <sheetData>
    <row r="1" spans="2:13" s="4" customFormat="1" ht="22.5" customHeight="1" x14ac:dyDescent="0.35">
      <c r="B1" s="1" t="s">
        <v>0</v>
      </c>
      <c r="C1" s="2"/>
      <c r="D1" s="3"/>
      <c r="E1" s="2"/>
      <c r="F1" s="2"/>
      <c r="G1" s="2"/>
    </row>
    <row r="2" spans="2:13" ht="16.5" customHeight="1" thickBot="1" x14ac:dyDescent="0.4">
      <c r="D2" s="5" t="s">
        <v>1</v>
      </c>
    </row>
    <row r="3" spans="2:13" ht="23.25" customHeight="1" x14ac:dyDescent="0.35">
      <c r="B3" s="6" t="s">
        <v>17</v>
      </c>
      <c r="C3" s="7" t="s">
        <v>3</v>
      </c>
      <c r="D3" s="8" t="s">
        <v>4</v>
      </c>
      <c r="E3" s="9" t="s">
        <v>5</v>
      </c>
      <c r="F3" s="7" t="s">
        <v>6</v>
      </c>
      <c r="G3" s="9" t="s">
        <v>7</v>
      </c>
    </row>
    <row r="4" spans="2:13" ht="15" thickBot="1" x14ac:dyDescent="0.4">
      <c r="B4" s="10"/>
      <c r="C4" s="11"/>
      <c r="D4" s="12"/>
      <c r="E4" s="13"/>
      <c r="F4" s="11"/>
      <c r="G4" s="13"/>
    </row>
    <row r="5" spans="2:13" x14ac:dyDescent="0.35">
      <c r="B5" s="14" t="s">
        <v>8</v>
      </c>
      <c r="C5" s="15">
        <v>59.8</v>
      </c>
      <c r="D5" s="16">
        <v>72.7</v>
      </c>
      <c r="E5" s="17">
        <v>52.1</v>
      </c>
      <c r="F5" s="18">
        <v>58.1</v>
      </c>
      <c r="G5" s="17">
        <v>64.3</v>
      </c>
      <c r="I5" s="19"/>
      <c r="J5" s="20"/>
      <c r="K5" s="20"/>
      <c r="L5" s="20"/>
      <c r="M5" s="20"/>
    </row>
    <row r="6" spans="2:13" x14ac:dyDescent="0.35">
      <c r="B6" s="14" t="s">
        <v>9</v>
      </c>
      <c r="C6" s="15">
        <v>51.8</v>
      </c>
      <c r="D6" s="16">
        <v>62.1</v>
      </c>
      <c r="E6" s="17">
        <v>44</v>
      </c>
      <c r="F6" s="18">
        <v>49.9</v>
      </c>
      <c r="G6" s="17">
        <v>57.1</v>
      </c>
      <c r="I6" s="20"/>
      <c r="J6" s="20"/>
      <c r="K6" s="20"/>
      <c r="L6" s="20"/>
      <c r="M6" s="20"/>
    </row>
    <row r="7" spans="2:13" x14ac:dyDescent="0.35">
      <c r="B7" s="14" t="s">
        <v>10</v>
      </c>
      <c r="C7" s="15">
        <v>53.9</v>
      </c>
      <c r="D7" s="16">
        <v>66.099999999999994</v>
      </c>
      <c r="E7" s="17">
        <v>44.3</v>
      </c>
      <c r="F7" s="18">
        <v>50.5</v>
      </c>
      <c r="G7" s="17">
        <v>63.5</v>
      </c>
      <c r="I7" s="20"/>
      <c r="J7" s="20"/>
      <c r="K7" s="20"/>
      <c r="L7" s="20"/>
      <c r="M7" s="20"/>
    </row>
    <row r="8" spans="2:13" x14ac:dyDescent="0.35">
      <c r="B8" s="14" t="s">
        <v>11</v>
      </c>
      <c r="C8" s="15">
        <v>50.6</v>
      </c>
      <c r="D8" s="16">
        <v>60.8</v>
      </c>
      <c r="E8" s="17">
        <v>41.6</v>
      </c>
      <c r="F8" s="18">
        <v>46.6</v>
      </c>
      <c r="G8" s="17">
        <v>63.6</v>
      </c>
      <c r="I8" s="20"/>
      <c r="J8" s="20"/>
      <c r="K8" s="20"/>
      <c r="L8" s="20"/>
      <c r="M8" s="20"/>
    </row>
    <row r="9" spans="2:13" x14ac:dyDescent="0.35">
      <c r="B9" s="14" t="s">
        <v>12</v>
      </c>
      <c r="C9" s="15">
        <v>44</v>
      </c>
      <c r="D9" s="16">
        <v>51.8</v>
      </c>
      <c r="E9" s="17">
        <v>35</v>
      </c>
      <c r="F9" s="18">
        <v>40.5</v>
      </c>
      <c r="G9" s="17">
        <v>55.8</v>
      </c>
      <c r="I9" s="20"/>
      <c r="J9" s="20"/>
      <c r="K9" s="20"/>
      <c r="L9" s="20"/>
      <c r="M9" s="20"/>
    </row>
    <row r="10" spans="2:13" x14ac:dyDescent="0.35">
      <c r="B10" s="14" t="s">
        <v>13</v>
      </c>
      <c r="C10" s="15">
        <v>43.2</v>
      </c>
      <c r="D10" s="16">
        <v>52</v>
      </c>
      <c r="E10" s="17">
        <v>33.700000000000003</v>
      </c>
      <c r="F10" s="18">
        <v>40</v>
      </c>
      <c r="G10" s="17">
        <v>54.4</v>
      </c>
      <c r="I10" s="20"/>
      <c r="J10" s="20"/>
      <c r="K10" s="20"/>
      <c r="L10" s="20"/>
      <c r="M10" s="20"/>
    </row>
    <row r="11" spans="2:13" ht="15" thickBot="1" x14ac:dyDescent="0.4">
      <c r="B11" s="21" t="s">
        <v>14</v>
      </c>
      <c r="C11" s="22">
        <v>34.6</v>
      </c>
      <c r="D11" s="23">
        <v>42.1</v>
      </c>
      <c r="E11" s="24">
        <v>26.9</v>
      </c>
      <c r="F11" s="25">
        <v>32.4</v>
      </c>
      <c r="G11" s="24">
        <v>43.5</v>
      </c>
      <c r="I11" s="20"/>
      <c r="J11" s="20"/>
      <c r="K11" s="20"/>
      <c r="L11" s="20"/>
      <c r="M11" s="20"/>
    </row>
    <row r="12" spans="2:13" ht="52.5" customHeight="1" x14ac:dyDescent="0.35">
      <c r="B12" s="26" t="s">
        <v>15</v>
      </c>
      <c r="C12" s="26"/>
      <c r="D12" s="26"/>
      <c r="E12" s="26"/>
      <c r="F12" s="26"/>
      <c r="G12" s="26"/>
    </row>
  </sheetData>
  <mergeCells count="7">
    <mergeCell ref="B12:G12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9</vt:i4>
      </vt:variant>
      <vt:variant>
        <vt:lpstr>Intervalli denominati</vt:lpstr>
      </vt:variant>
      <vt:variant>
        <vt:i4>2</vt:i4>
      </vt:variant>
    </vt:vector>
  </HeadingPairs>
  <TitlesOfParts>
    <vt:vector size="11" baseType="lpstr">
      <vt:lpstr>Riepilogo_3</vt:lpstr>
      <vt:lpstr>Riepilogo_2</vt:lpstr>
      <vt:lpstr>Riepilogo</vt:lpstr>
      <vt:lpstr>TA12_2016</vt:lpstr>
      <vt:lpstr>TA12_2017</vt:lpstr>
      <vt:lpstr>TA12_2018</vt:lpstr>
      <vt:lpstr>TA12__2019</vt:lpstr>
      <vt:lpstr>TA12_2020</vt:lpstr>
      <vt:lpstr>TA12_2021</vt:lpstr>
      <vt:lpstr>TA12__2019!Area_stampa</vt:lpstr>
      <vt:lpstr>TA12_2018!Area_stampa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Missaglia</dc:creator>
  <cp:lastModifiedBy>Giuseppe Missaglia</cp:lastModifiedBy>
  <dcterms:created xsi:type="dcterms:W3CDTF">2023-01-21T14:56:27Z</dcterms:created>
  <dcterms:modified xsi:type="dcterms:W3CDTF">2023-01-21T20:54:56Z</dcterms:modified>
</cp:coreProperties>
</file>