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Python PRG/Python Notebook/00-TD Regression/TD IBL/input files/"/>
    </mc:Choice>
  </mc:AlternateContent>
  <xr:revisionPtr revIDLastSave="8" documentId="8_{0CC51D3E-3B25-4EC5-BB23-D97F67E3E246}" xr6:coauthVersionLast="47" xr6:coauthVersionMax="47" xr10:uidLastSave="{50D77E56-4110-4EB8-A111-3A964A7EF082}"/>
  <bookViews>
    <workbookView xWindow="-110" yWindow="-110" windowWidth="19420" windowHeight="10420" firstSheet="2" activeTab="3" xr2:uid="{53AD8EE6-6EC9-4807-9F48-57682CB28A73}"/>
  </bookViews>
  <sheets>
    <sheet name="T_Deco_CREDIT_DRIVER" sheetId="7" r:id="rId1"/>
    <sheet name="T_CD_INDICES_STATIC" sheetId="1" r:id="rId2"/>
    <sheet name="T_CD_PERCENT_IR_STATIC" sheetId="2" r:id="rId3"/>
    <sheet name="T_CD_YOY_QOQ_STATIC" sheetId="3" r:id="rId4"/>
    <sheet name="T_CD_VALUES_STATIC" sheetId="4" r:id="rId5"/>
    <sheet name="BANKIT" sheetId="5" r:id="rId6"/>
    <sheet name="BANCA" sheetId="6" r:id="rId7"/>
  </sheets>
  <externalReferences>
    <externalReference r:id="rId8"/>
    <externalReference r:id="rId9"/>
  </externalReferences>
  <definedNames>
    <definedName name="_xlnm._FilterDatabase" localSheetId="0" hidden="1">T_Deco_CREDIT_DRIVER!$A$1:$L$61</definedName>
    <definedName name="dt_end" localSheetId="1">T_CD_INDICES_STATIC!#REF!</definedName>
    <definedName name="dt_end" localSheetId="2">T_CD_PERCENT_IR_STATIC!#REF!</definedName>
    <definedName name="dt_end" localSheetId="4">T_CD_VALUES_STATIC!#REF!</definedName>
    <definedName name="dt_end" localSheetId="3">T_CD_YOY_QOQ_STATIC!#REF!</definedName>
    <definedName name="dt_end" localSheetId="0">[1]T_credit_driver!$B$17</definedName>
    <definedName name="dt_end">[2]T_credit_driver!$B$17</definedName>
    <definedName name="dt_start" localSheetId="1">T_CD_INDICES_STATIC!#REF!</definedName>
    <definedName name="dt_start" localSheetId="2">T_CD_PERCENT_IR_STATIC!#REF!</definedName>
    <definedName name="dt_start" localSheetId="4">T_CD_VALUES_STATIC!#REF!</definedName>
    <definedName name="dt_start" localSheetId="3">T_CD_YOY_QOQ_STATIC!#REF!</definedName>
    <definedName name="dt_start" localSheetId="0">[1]T_credit_driver!$B$16</definedName>
    <definedName name="dt_start">[2]T_credit_driver!$B$16</definedName>
    <definedName name="JR_PAGE_ANCHOR_0_1">#REF!</definedName>
    <definedName name="PERIOD" localSheetId="1">T_CD_INDICES_STATIC!#REF!</definedName>
    <definedName name="PERIOD" localSheetId="2">T_CD_PERCENT_IR_STATIC!#REF!</definedName>
    <definedName name="PERIOD" localSheetId="4">T_CD_VALUES_STATIC!#REF!</definedName>
    <definedName name="PERIOD" localSheetId="3">T_CD_YOY_QOQ_STATIC!#REF!</definedName>
    <definedName name="PERIOD" localSheetId="0">[1]T_credit_driver!$B$15</definedName>
    <definedName name="PERIOD">[2]T_credit_driver!$B$15</definedName>
    <definedName name="START" localSheetId="1">T_CD_INDICES_STATIC!#REF!</definedName>
    <definedName name="START" localSheetId="2">T_CD_PERCENT_IR_STATIC!#REF!</definedName>
    <definedName name="START" localSheetId="4">T_CD_VALUES_STATIC!#REF!</definedName>
    <definedName name="START" localSheetId="3">T_CD_YOY_QOQ_STATIC!#REF!</definedName>
    <definedName name="T_CREDITWORTHINESS">BANCA!$A$1:$C$33</definedName>
    <definedName name="VALUE" localSheetId="1">T_CD_INDICES_STATIC!#REF!</definedName>
    <definedName name="VALUE" localSheetId="2">T_CD_PERCENT_IR_STATIC!#REF!</definedName>
    <definedName name="VALUE" localSheetId="4">T_CD_VALUES_STATIC!#REF!</definedName>
    <definedName name="VALUE" localSheetId="3">T_CD_YOY_QOQ_STATIC!#REF!</definedName>
    <definedName name="VALUE" localSheetId="0">[1]T_credit_driver!$B$13</definedName>
    <definedName name="VALUE">[2]T_credit_driver!$B$13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7" l="1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" i="7"/>
  <c r="A3" i="7" s="1"/>
  <c r="H2" i="7"/>
  <c r="A2" i="7"/>
  <c r="B4" i="7" l="1"/>
  <c r="B5" i="7" l="1"/>
  <c r="A4" i="7"/>
  <c r="B6" i="7" l="1"/>
  <c r="A5" i="7"/>
  <c r="A6" i="7" l="1"/>
  <c r="B7" i="7"/>
  <c r="B8" i="7" l="1"/>
  <c r="A7" i="7"/>
  <c r="A8" i="7" l="1"/>
  <c r="B9" i="7"/>
  <c r="B10" i="7" l="1"/>
  <c r="A9" i="7"/>
  <c r="B11" i="7" l="1"/>
  <c r="A10" i="7"/>
  <c r="A11" i="7" l="1"/>
  <c r="B12" i="7"/>
  <c r="B13" i="7" l="1"/>
  <c r="A12" i="7"/>
  <c r="A13" i="7" l="1"/>
  <c r="B14" i="7"/>
  <c r="B15" i="7" l="1"/>
  <c r="A14" i="7"/>
  <c r="B16" i="7" l="1"/>
  <c r="A15" i="7"/>
  <c r="A16" i="7" l="1"/>
  <c r="B17" i="7"/>
  <c r="B18" i="7" l="1"/>
  <c r="A17" i="7"/>
  <c r="A18" i="7" l="1"/>
  <c r="B19" i="7"/>
  <c r="A19" i="7" l="1"/>
  <c r="B20" i="7"/>
  <c r="B21" i="7" l="1"/>
  <c r="A20" i="7"/>
  <c r="B22" i="7" l="1"/>
  <c r="A21" i="7"/>
  <c r="B23" i="7" l="1"/>
  <c r="A22" i="7"/>
  <c r="B24" i="7" l="1"/>
  <c r="A23" i="7"/>
  <c r="A24" i="7" l="1"/>
  <c r="B25" i="7"/>
  <c r="B26" i="7" l="1"/>
  <c r="A25" i="7"/>
  <c r="B27" i="7" l="1"/>
  <c r="A26" i="7"/>
  <c r="A27" i="7" l="1"/>
  <c r="B28" i="7"/>
  <c r="B29" i="7" l="1"/>
  <c r="A28" i="7"/>
  <c r="A29" i="7" l="1"/>
  <c r="B30" i="7"/>
  <c r="A30" i="7" l="1"/>
  <c r="B31" i="7"/>
  <c r="B32" i="7" l="1"/>
  <c r="A31" i="7"/>
  <c r="A32" i="7" l="1"/>
  <c r="B33" i="7"/>
  <c r="B34" i="7" l="1"/>
  <c r="A33" i="7"/>
  <c r="B35" i="7" l="1"/>
  <c r="A34" i="7"/>
  <c r="A35" i="7" l="1"/>
  <c r="B36" i="7"/>
  <c r="B37" i="7" l="1"/>
  <c r="A36" i="7"/>
  <c r="A37" i="7" l="1"/>
  <c r="B38" i="7"/>
  <c r="A38" i="7" l="1"/>
  <c r="B39" i="7"/>
  <c r="B40" i="7" l="1"/>
  <c r="A39" i="7"/>
  <c r="A40" i="7" l="1"/>
  <c r="B41" i="7"/>
  <c r="B42" i="7" l="1"/>
  <c r="A41" i="7"/>
  <c r="B43" i="7" l="1"/>
  <c r="A42" i="7"/>
  <c r="A43" i="7" l="1"/>
  <c r="B44" i="7"/>
  <c r="B45" i="7" l="1"/>
  <c r="A44" i="7"/>
  <c r="A45" i="7" l="1"/>
  <c r="B46" i="7"/>
  <c r="B47" i="7" l="1"/>
  <c r="A46" i="7"/>
  <c r="B48" i="7" l="1"/>
  <c r="A47" i="7"/>
  <c r="A48" i="7" l="1"/>
  <c r="B49" i="7"/>
  <c r="B50" i="7" l="1"/>
  <c r="A49" i="7"/>
  <c r="A50" i="7" l="1"/>
  <c r="B51" i="7"/>
  <c r="A51" i="7" l="1"/>
  <c r="B52" i="7"/>
  <c r="B53" i="7" l="1"/>
  <c r="A52" i="7"/>
  <c r="A53" i="7" l="1"/>
  <c r="B54" i="7"/>
  <c r="A54" i="7" l="1"/>
  <c r="B55" i="7"/>
  <c r="B56" i="7" l="1"/>
  <c r="A55" i="7"/>
  <c r="A56" i="7" l="1"/>
  <c r="B57" i="7"/>
  <c r="B58" i="7" l="1"/>
  <c r="A57" i="7"/>
  <c r="A58" i="7" l="1"/>
  <c r="B59" i="7"/>
  <c r="A59" i="7" l="1"/>
  <c r="B60" i="7"/>
  <c r="B61" i="7" l="1"/>
  <c r="A61" i="7" s="1"/>
  <c r="A60" i="7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<sst xmlns="http://schemas.openxmlformats.org/spreadsheetml/2006/main" count="262" uniqueCount="140">
  <si>
    <t>ITNSTI</t>
  </si>
  <si>
    <t>ITCPEL</t>
  </si>
  <si>
    <t>ITPNI</t>
  </si>
  <si>
    <t>DDIRIT</t>
  </si>
  <si>
    <t>EUWAIT</t>
  </si>
  <si>
    <t>LCTQITI</t>
  </si>
  <si>
    <t>ITPRSAN</t>
  </si>
  <si>
    <t>ITHPG</t>
  </si>
  <si>
    <t>ITHPN</t>
  </si>
  <si>
    <t>ITHPO</t>
  </si>
  <si>
    <t>ITHPE</t>
  </si>
  <si>
    <t>ITHPR</t>
  </si>
  <si>
    <t>ITHPI</t>
  </si>
  <si>
    <t>BISBITR</t>
  </si>
  <si>
    <t>DT</t>
  </si>
  <si>
    <t>UMRTIT</t>
  </si>
  <si>
    <t>EUUCIT</t>
  </si>
  <si>
    <t xml:space="preserve">EONIA  </t>
  </si>
  <si>
    <t>ITBONF</t>
  </si>
  <si>
    <t>IBDMFCOA</t>
  </si>
  <si>
    <t>IBDMAROA</t>
  </si>
  <si>
    <t>ITBOHO</t>
  </si>
  <si>
    <t>ITBOHH</t>
  </si>
  <si>
    <t>CPNFITPC</t>
  </si>
  <si>
    <t>ITPIRLQS</t>
  </si>
  <si>
    <t>ITPIRLYS</t>
  </si>
  <si>
    <t>ITPIRPQS</t>
  </si>
  <si>
    <t>ITPIRUQS</t>
  </si>
  <si>
    <t>ITPIRNQS</t>
  </si>
  <si>
    <t>ITPIREQS</t>
  </si>
  <si>
    <t>ITPIRIQS</t>
  </si>
  <si>
    <t>DFLTITYY</t>
  </si>
  <si>
    <t>DFLTITQQ</t>
  </si>
  <si>
    <t>ITPNIYOY</t>
  </si>
  <si>
    <t>ITBFIALY</t>
  </si>
  <si>
    <t>ITLCYOY</t>
  </si>
  <si>
    <t>ITLCQOQ</t>
  </si>
  <si>
    <t>LNTNITYY</t>
  </si>
  <si>
    <t>ITPRWAY</t>
  </si>
  <si>
    <t>ITISTOTY</t>
  </si>
  <si>
    <t>ITVHYOY</t>
  </si>
  <si>
    <t>OEITKLAP</t>
  </si>
  <si>
    <t>ITNSTY</t>
  </si>
  <si>
    <t>ECMAM3YY</t>
  </si>
  <si>
    <t>ITCNM3ST</t>
  </si>
  <si>
    <t>ITCAFCR</t>
  </si>
  <si>
    <t>ITTRESA</t>
  </si>
  <si>
    <t>ITTRIMSA</t>
  </si>
  <si>
    <t>EUQDIT</t>
  </si>
  <si>
    <t>ITPIRLS</t>
  </si>
  <si>
    <t>ITPIRTCS</t>
  </si>
  <si>
    <t>ITPIRPCS</t>
  </si>
  <si>
    <t>ITPIRUCS</t>
  </si>
  <si>
    <t>ITPIRNS</t>
  </si>
  <si>
    <t>ITDETT</t>
  </si>
  <si>
    <t>BNKDTDNP</t>
  </si>
  <si>
    <t>BNKDTDPR</t>
  </si>
  <si>
    <t>BNKDDNFE</t>
  </si>
  <si>
    <t>ITLONON</t>
  </si>
  <si>
    <t>ITLOHLD</t>
  </si>
  <si>
    <t>ITLOHM5</t>
  </si>
  <si>
    <t>TD</t>
  </si>
  <si>
    <t>CW</t>
  </si>
  <si>
    <t>IDX</t>
  </si>
  <si>
    <t>ID</t>
  </si>
  <si>
    <t>Descrizione</t>
  </si>
  <si>
    <t>Ticker</t>
  </si>
  <si>
    <t>TipoDati</t>
  </si>
  <si>
    <t>ID_Tipo</t>
  </si>
  <si>
    <t>id_tipo_2</t>
  </si>
  <si>
    <t>Tipo_2</t>
  </si>
  <si>
    <t>Flag_use</t>
  </si>
  <si>
    <t>Transform</t>
  </si>
  <si>
    <t>Flag_use_QoQ</t>
  </si>
  <si>
    <t>Flag_use_YoY</t>
  </si>
  <si>
    <t>Unemployement Rate</t>
  </si>
  <si>
    <t>Percentuale</t>
  </si>
  <si>
    <t>Capacity Utilization</t>
  </si>
  <si>
    <t>EMMI EURO OverNight Index Aver</t>
  </si>
  <si>
    <t xml:space="preserve">Italy Bank Interest Rates on Outstanding Euro Loans Non Financial Corp </t>
  </si>
  <si>
    <t xml:space="preserve">Minimum Rate on Short Term Loans to Non Financial Corps - Outstanding Amount </t>
  </si>
  <si>
    <t>Average Rate on Bonds - Outstanding Amounts</t>
  </si>
  <si>
    <t>Mortgage Interest Rate NSA</t>
  </si>
  <si>
    <t>Italy Bank Interest Rates on Mortgage</t>
  </si>
  <si>
    <t>BIS Italy Credit to Private Non Financial Sector % of GDP Gaps</t>
  </si>
  <si>
    <t>Real GDP (swda, qoq%)</t>
  </si>
  <si>
    <t>Real GDP (swda, yoy%)</t>
  </si>
  <si>
    <t>Real Private Consumption (qoq %, sa, wda)</t>
  </si>
  <si>
    <t>Real Public Consumption (qoq %, sa, wda)</t>
  </si>
  <si>
    <t>Real Investment (qoq %, sa, wda)</t>
  </si>
  <si>
    <t>Real Exports (qoq %, sa, wda)</t>
  </si>
  <si>
    <t>Real Imports (qoq %, sa, wda)</t>
  </si>
  <si>
    <t>EU Italy GDP Deflator (yoy %, sa)</t>
  </si>
  <si>
    <t>EU Italy GDP Deflator (qoq %, sa)</t>
  </si>
  <si>
    <t>Producer Price Index (yoy %)</t>
  </si>
  <si>
    <t>Large Industry Employment (yoy %)</t>
  </si>
  <si>
    <t>Unit Labor Costs (yoy %)</t>
  </si>
  <si>
    <t>Unit Labor Costs (qoq %, sa)</t>
  </si>
  <si>
    <t>EU Italy Nominal Labour Costs (yoy %, wda)</t>
  </si>
  <si>
    <t>Industrial Production (yoy %, wda)</t>
  </si>
  <si>
    <t>Industrial Sales (yoy %)</t>
  </si>
  <si>
    <t>New Car Registrations (yoy %)</t>
  </si>
  <si>
    <t>OECD Italy Leading Indicator (yoy %)</t>
  </si>
  <si>
    <t>Retail Sales (yoy %)</t>
  </si>
  <si>
    <t>ECB M3 Money Supply (yoy %, sa)</t>
  </si>
  <si>
    <t>M3 NSA</t>
  </si>
  <si>
    <t>Value NSA</t>
  </si>
  <si>
    <t>Italy Foreign Currency Reserve</t>
  </si>
  <si>
    <t>Export NSA</t>
  </si>
  <si>
    <t>Value SA</t>
  </si>
  <si>
    <t>Import NSA</t>
  </si>
  <si>
    <t>Government Debt</t>
  </si>
  <si>
    <t>Italy Real GDP SA WDA</t>
  </si>
  <si>
    <t>Real GDP - Final Consumption Expenditure (EUR, Millions)</t>
  </si>
  <si>
    <t>Real GDP - Household Final Consumption Expenditure</t>
  </si>
  <si>
    <t>Real GDP -  General Government Consumption Expenditure</t>
  </si>
  <si>
    <t>Real GDP - Gross Fixed Capital Formation</t>
  </si>
  <si>
    <t>Non Performing Loans</t>
  </si>
  <si>
    <t xml:space="preserve">Italy Deposits of Resident Consumer Households </t>
  </si>
  <si>
    <t>Deposits of Non-financial Corporations</t>
  </si>
  <si>
    <t>Deposits of  Producer Households</t>
  </si>
  <si>
    <t>Italy Loans to Residents Non Financial Corporations</t>
  </si>
  <si>
    <t>Consumer Credit</t>
  </si>
  <si>
    <t>Italy Loans to Residents &gt; 5Y</t>
  </si>
  <si>
    <t>Retail Sales (Real/Volume)</t>
  </si>
  <si>
    <t>Index SA</t>
  </si>
  <si>
    <t>Harmonised Index of Consumer Prices</t>
  </si>
  <si>
    <t>Index NSA</t>
  </si>
  <si>
    <t>Producer Prices (Output Prices)</t>
  </si>
  <si>
    <t>Disposable Personal Income Real</t>
  </si>
  <si>
    <t>Eurostat Industrial Production Italy Wages &amp; Salaries NSA</t>
  </si>
  <si>
    <t>Eurostat Unit Labor Cost</t>
  </si>
  <si>
    <t>Industrial Production (Volume)</t>
  </si>
  <si>
    <t>House Prices SWDA</t>
  </si>
  <si>
    <t>Property Price - Non-Residential Buildings</t>
  </si>
  <si>
    <t>Property Price - Offices</t>
  </si>
  <si>
    <t>Property Price - Residential Buildings</t>
  </si>
  <si>
    <t>Property Price  Commercial</t>
  </si>
  <si>
    <t>Property Price - Industrial</t>
  </si>
  <si>
    <t xml:space="preserve">Italy Real Effective Exchange Rate Broad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</si>
</sst>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rgb="FF000000"/>
      <name val="Courier New"/>
      <family val="3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Alignment="1">
      <alignment horizontal="center" wrapText="1"/>
    </xf>
    <xf numFmtId="4" fontId="3" fillId="2" borderId="0" xfId="1" applyNumberFormat="1" applyFont="1" applyFill="1" applyAlignment="1">
      <alignment horizontal="center" wrapText="1"/>
    </xf>
    <xf numFmtId="4" fontId="4" fillId="2" borderId="0" xfId="0" applyNumberFormat="1" applyFont="1" applyFill="1" applyAlignment="1">
      <alignment horizontal="center" wrapText="1"/>
    </xf>
    <xf numFmtId="4" fontId="3" fillId="2" borderId="0" xfId="0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4" fontId="0" fillId="2" borderId="0" xfId="1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0" fillId="2" borderId="0" xfId="0" applyNumberForma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4" fontId="2" fillId="2" borderId="0" xfId="1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" fontId="5" fillId="2" borderId="0" xfId="1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4" fontId="6" fillId="2" borderId="0" xfId="1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" fontId="6" fillId="2" borderId="0" xfId="0" applyNumberFormat="1" applyFont="1" applyFill="1" applyAlignment="1">
      <alignment horizontal="center" wrapText="1"/>
    </xf>
    <xf numFmtId="14" fontId="7" fillId="2" borderId="0" xfId="0" applyNumberFormat="1" applyFont="1" applyFill="1" applyAlignment="1">
      <alignment horizontal="center" wrapText="1"/>
    </xf>
    <xf numFmtId="4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4" fontId="7" fillId="2" borderId="0" xfId="1" applyNumberFormat="1" applyFont="1" applyFill="1" applyAlignment="1">
      <alignment horizontal="center" wrapText="1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vertical="center"/>
    </xf>
    <xf numFmtId="15" fontId="0" fillId="0" borderId="0" xfId="0" applyNumberFormat="1"/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4" fontId="10" fillId="2" borderId="0" xfId="1" applyNumberFormat="1" applyFont="1" applyFill="1" applyAlignment="1">
      <alignment horizontal="center" vertical="center"/>
    </xf>
    <xf numFmtId="4" fontId="10" fillId="2" borderId="0" xfId="1" applyNumberFormat="1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4" fontId="1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675aa51843a5f4f/Credit_driver%20Total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trattore%20Credit_driver%20Tot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A962-38A6-46A2-804A-490D7D983EFC}">
  <dimension ref="A1:L61"/>
  <sheetViews>
    <sheetView topLeftCell="C1" workbookViewId="0">
      <selection sqref="A1:XFD1048576"/>
    </sheetView>
  </sheetViews>
  <sheetFormatPr defaultColWidth="9.26953125" defaultRowHeight="12.5" x14ac:dyDescent="0.35"/>
  <cols>
    <col min="1" max="1" width="4.36328125" style="34" bestFit="1" customWidth="1"/>
    <col min="2" max="2" width="9.26953125" style="34"/>
    <col min="3" max="3" width="65.54296875" style="36" bestFit="1" customWidth="1"/>
    <col min="4" max="4" width="10.81640625" style="36" bestFit="1" customWidth="1"/>
    <col min="5" max="5" width="11.7265625" style="34" bestFit="1" customWidth="1"/>
    <col min="6" max="6" width="12.26953125" style="34" bestFit="1" customWidth="1"/>
    <col min="7" max="7" width="9.26953125" style="34"/>
    <col min="8" max="8" width="11.26953125" style="34" customWidth="1"/>
    <col min="9" max="10" width="9.26953125" style="34"/>
    <col min="11" max="11" width="13.6328125" style="34" bestFit="1" customWidth="1"/>
    <col min="12" max="16384" width="9.26953125" style="34"/>
  </cols>
  <sheetData>
    <row r="1" spans="1:12" s="31" customFormat="1" ht="13" x14ac:dyDescent="0.35">
      <c r="A1" s="29" t="s">
        <v>63</v>
      </c>
      <c r="B1" s="29" t="s">
        <v>64</v>
      </c>
      <c r="C1" s="29" t="s">
        <v>65</v>
      </c>
      <c r="D1" s="30" t="s">
        <v>66</v>
      </c>
      <c r="E1" s="31" t="s">
        <v>67</v>
      </c>
      <c r="F1" s="31" t="s">
        <v>68</v>
      </c>
      <c r="G1" s="31" t="s">
        <v>69</v>
      </c>
      <c r="H1" s="31" t="s">
        <v>70</v>
      </c>
      <c r="I1" s="31" t="s">
        <v>71</v>
      </c>
      <c r="J1" s="31" t="s">
        <v>72</v>
      </c>
      <c r="K1" s="31" t="s">
        <v>73</v>
      </c>
      <c r="L1" s="31" t="s">
        <v>74</v>
      </c>
    </row>
    <row r="2" spans="1:12" x14ac:dyDescent="0.35">
      <c r="A2" s="32" t="str">
        <f>"X"&amp;B2</f>
        <v>X1</v>
      </c>
      <c r="B2" s="32">
        <v>1</v>
      </c>
      <c r="C2" s="33" t="s">
        <v>75</v>
      </c>
      <c r="D2" s="33" t="s">
        <v>15</v>
      </c>
      <c r="E2" s="34" t="s">
        <v>76</v>
      </c>
      <c r="F2" s="34">
        <v>0</v>
      </c>
      <c r="G2" s="34">
        <v>0</v>
      </c>
      <c r="H2" s="34" t="str">
        <f>IF(G2=0,"Percentuale",IF(G2=1,"QoQ",IF(G2=2,"YoY",IF(G2=3,"Value","Index"))))</f>
        <v>Percentuale</v>
      </c>
      <c r="I2" s="34">
        <v>1</v>
      </c>
      <c r="J2" s="34">
        <v>1</v>
      </c>
      <c r="K2" s="34">
        <v>1</v>
      </c>
      <c r="L2" s="34">
        <v>1</v>
      </c>
    </row>
    <row r="3" spans="1:12" x14ac:dyDescent="0.35">
      <c r="A3" s="32" t="str">
        <f t="shared" ref="A3:A61" si="0">"X"&amp;B3</f>
        <v>X2</v>
      </c>
      <c r="B3" s="32">
        <f>+B2+1</f>
        <v>2</v>
      </c>
      <c r="C3" s="33" t="s">
        <v>77</v>
      </c>
      <c r="D3" s="33" t="s">
        <v>16</v>
      </c>
      <c r="E3" s="34" t="s">
        <v>76</v>
      </c>
      <c r="F3" s="34">
        <v>0</v>
      </c>
      <c r="G3" s="34">
        <v>0</v>
      </c>
      <c r="H3" s="34" t="str">
        <f t="shared" ref="H3:H61" si="1">IF(G3=0,"Percentuale",IF(G3=1,"QoQ",IF(G3=2,"YoY",IF(G3=3,"Value","Index"))))</f>
        <v>Percentuale</v>
      </c>
      <c r="I3" s="34">
        <v>1</v>
      </c>
      <c r="J3" s="34">
        <v>1</v>
      </c>
      <c r="K3" s="34">
        <v>1</v>
      </c>
      <c r="L3" s="34">
        <v>1</v>
      </c>
    </row>
    <row r="4" spans="1:12" x14ac:dyDescent="0.35">
      <c r="A4" s="32" t="str">
        <f t="shared" si="0"/>
        <v>X3</v>
      </c>
      <c r="B4" s="32">
        <f t="shared" ref="B4:B61" si="2">+B3+1</f>
        <v>3</v>
      </c>
      <c r="C4" s="35" t="s">
        <v>78</v>
      </c>
      <c r="D4" s="35" t="s">
        <v>17</v>
      </c>
      <c r="E4" s="34" t="s">
        <v>76</v>
      </c>
      <c r="F4" s="34">
        <v>0</v>
      </c>
      <c r="G4" s="34">
        <v>0</v>
      </c>
      <c r="H4" s="34" t="str">
        <f t="shared" si="1"/>
        <v>Percentuale</v>
      </c>
      <c r="I4" s="34">
        <v>1</v>
      </c>
      <c r="J4" s="34">
        <v>1</v>
      </c>
      <c r="K4" s="34">
        <v>1</v>
      </c>
      <c r="L4" s="34">
        <v>1</v>
      </c>
    </row>
    <row r="5" spans="1:12" x14ac:dyDescent="0.35">
      <c r="A5" s="32" t="str">
        <f t="shared" si="0"/>
        <v>X4</v>
      </c>
      <c r="B5" s="32">
        <f t="shared" si="2"/>
        <v>4</v>
      </c>
      <c r="C5" s="35" t="s">
        <v>79</v>
      </c>
      <c r="D5" s="35" t="s">
        <v>18</v>
      </c>
      <c r="E5" s="34" t="s">
        <v>76</v>
      </c>
      <c r="F5" s="34">
        <v>0</v>
      </c>
      <c r="G5" s="34">
        <v>0</v>
      </c>
      <c r="H5" s="34" t="str">
        <f t="shared" si="1"/>
        <v>Percentuale</v>
      </c>
      <c r="I5" s="34">
        <v>1</v>
      </c>
      <c r="J5" s="34">
        <v>1</v>
      </c>
      <c r="K5" s="34">
        <v>1</v>
      </c>
      <c r="L5" s="34">
        <v>1</v>
      </c>
    </row>
    <row r="6" spans="1:12" x14ac:dyDescent="0.35">
      <c r="A6" s="32" t="str">
        <f t="shared" si="0"/>
        <v>X5</v>
      </c>
      <c r="B6" s="32">
        <f t="shared" si="2"/>
        <v>5</v>
      </c>
      <c r="C6" s="35" t="s">
        <v>80</v>
      </c>
      <c r="D6" s="35" t="s">
        <v>19</v>
      </c>
      <c r="E6" s="34" t="s">
        <v>76</v>
      </c>
      <c r="F6" s="34">
        <v>0</v>
      </c>
      <c r="G6" s="34">
        <v>0</v>
      </c>
      <c r="H6" s="34" t="str">
        <f t="shared" si="1"/>
        <v>Percentuale</v>
      </c>
      <c r="I6" s="34">
        <v>1</v>
      </c>
      <c r="J6" s="34">
        <v>1</v>
      </c>
      <c r="K6" s="34">
        <v>1</v>
      </c>
      <c r="L6" s="34">
        <v>1</v>
      </c>
    </row>
    <row r="7" spans="1:12" x14ac:dyDescent="0.35">
      <c r="A7" s="32" t="str">
        <f t="shared" si="0"/>
        <v>X6</v>
      </c>
      <c r="B7" s="32">
        <f t="shared" si="2"/>
        <v>6</v>
      </c>
      <c r="C7" s="35" t="s">
        <v>81</v>
      </c>
      <c r="D7" s="35" t="s">
        <v>20</v>
      </c>
      <c r="E7" s="34" t="s">
        <v>76</v>
      </c>
      <c r="F7" s="34">
        <v>0</v>
      </c>
      <c r="G7" s="34">
        <v>0</v>
      </c>
      <c r="H7" s="34" t="str">
        <f t="shared" si="1"/>
        <v>Percentuale</v>
      </c>
      <c r="I7" s="34">
        <v>1</v>
      </c>
      <c r="J7" s="34">
        <v>1</v>
      </c>
      <c r="K7" s="34">
        <v>1</v>
      </c>
      <c r="L7" s="34">
        <v>1</v>
      </c>
    </row>
    <row r="8" spans="1:12" x14ac:dyDescent="0.35">
      <c r="A8" s="32" t="str">
        <f t="shared" si="0"/>
        <v>X7</v>
      </c>
      <c r="B8" s="32">
        <f t="shared" si="2"/>
        <v>7</v>
      </c>
      <c r="C8" s="35" t="s">
        <v>82</v>
      </c>
      <c r="D8" s="35" t="s">
        <v>21</v>
      </c>
      <c r="E8" s="34" t="s">
        <v>76</v>
      </c>
      <c r="F8" s="34">
        <v>0</v>
      </c>
      <c r="G8" s="34">
        <v>0</v>
      </c>
      <c r="H8" s="34" t="str">
        <f t="shared" si="1"/>
        <v>Percentuale</v>
      </c>
      <c r="I8" s="34">
        <v>1</v>
      </c>
      <c r="J8" s="34">
        <v>1</v>
      </c>
      <c r="K8" s="34">
        <v>1</v>
      </c>
      <c r="L8" s="34">
        <v>1</v>
      </c>
    </row>
    <row r="9" spans="1:12" x14ac:dyDescent="0.35">
      <c r="A9" s="32" t="str">
        <f t="shared" si="0"/>
        <v>X8</v>
      </c>
      <c r="B9" s="32">
        <f t="shared" si="2"/>
        <v>8</v>
      </c>
      <c r="C9" s="33" t="s">
        <v>83</v>
      </c>
      <c r="D9" s="33" t="s">
        <v>22</v>
      </c>
      <c r="E9" s="34" t="s">
        <v>76</v>
      </c>
      <c r="F9" s="34">
        <v>0</v>
      </c>
      <c r="G9" s="34">
        <v>0</v>
      </c>
      <c r="H9" s="34" t="str">
        <f t="shared" si="1"/>
        <v>Percentuale</v>
      </c>
      <c r="I9" s="34">
        <v>1</v>
      </c>
      <c r="J9" s="34">
        <v>1</v>
      </c>
      <c r="K9" s="34">
        <v>1</v>
      </c>
      <c r="L9" s="34">
        <v>1</v>
      </c>
    </row>
    <row r="10" spans="1:12" x14ac:dyDescent="0.35">
      <c r="A10" s="32" t="str">
        <f t="shared" si="0"/>
        <v>X9</v>
      </c>
      <c r="B10" s="32">
        <f t="shared" si="2"/>
        <v>9</v>
      </c>
      <c r="C10" s="35" t="s">
        <v>84</v>
      </c>
      <c r="D10" s="35" t="s">
        <v>23</v>
      </c>
      <c r="E10" s="34" t="s">
        <v>76</v>
      </c>
      <c r="F10" s="34">
        <v>0</v>
      </c>
      <c r="G10" s="34">
        <v>0</v>
      </c>
      <c r="H10" s="34" t="str">
        <f t="shared" si="1"/>
        <v>Percentuale</v>
      </c>
      <c r="I10" s="34">
        <v>1</v>
      </c>
      <c r="J10" s="34">
        <v>1</v>
      </c>
      <c r="K10" s="34">
        <v>1</v>
      </c>
      <c r="L10" s="34">
        <v>1</v>
      </c>
    </row>
    <row r="11" spans="1:12" x14ac:dyDescent="0.35">
      <c r="A11" s="32" t="str">
        <f t="shared" si="0"/>
        <v>X10</v>
      </c>
      <c r="B11" s="32">
        <f t="shared" si="2"/>
        <v>10</v>
      </c>
      <c r="C11" s="36" t="s">
        <v>85</v>
      </c>
      <c r="D11" s="36" t="s">
        <v>24</v>
      </c>
      <c r="E11" s="34" t="s">
        <v>76</v>
      </c>
      <c r="F11" s="34">
        <v>0</v>
      </c>
      <c r="G11" s="34">
        <v>1</v>
      </c>
      <c r="H11" s="34" t="str">
        <f t="shared" si="1"/>
        <v>QoQ</v>
      </c>
      <c r="I11" s="34">
        <v>1</v>
      </c>
      <c r="J11" s="34">
        <v>0</v>
      </c>
      <c r="K11" s="34">
        <v>1</v>
      </c>
      <c r="L11" s="34">
        <v>0</v>
      </c>
    </row>
    <row r="12" spans="1:12" x14ac:dyDescent="0.35">
      <c r="A12" s="32" t="str">
        <f t="shared" si="0"/>
        <v>X11</v>
      </c>
      <c r="B12" s="32">
        <f t="shared" si="2"/>
        <v>11</v>
      </c>
      <c r="C12" s="36" t="s">
        <v>86</v>
      </c>
      <c r="D12" s="36" t="s">
        <v>25</v>
      </c>
      <c r="E12" s="34" t="s">
        <v>76</v>
      </c>
      <c r="F12" s="34">
        <v>0</v>
      </c>
      <c r="G12" s="34">
        <v>2</v>
      </c>
      <c r="H12" s="34" t="str">
        <f t="shared" si="1"/>
        <v>YoY</v>
      </c>
      <c r="I12" s="34">
        <v>1</v>
      </c>
      <c r="J12" s="34">
        <v>0</v>
      </c>
      <c r="K12" s="34">
        <v>1</v>
      </c>
      <c r="L12" s="34">
        <v>1</v>
      </c>
    </row>
    <row r="13" spans="1:12" x14ac:dyDescent="0.35">
      <c r="A13" s="32" t="str">
        <f t="shared" si="0"/>
        <v>X12</v>
      </c>
      <c r="B13" s="32">
        <f t="shared" si="2"/>
        <v>12</v>
      </c>
      <c r="C13" s="36" t="s">
        <v>87</v>
      </c>
      <c r="D13" s="36" t="s">
        <v>26</v>
      </c>
      <c r="E13" s="34" t="s">
        <v>76</v>
      </c>
      <c r="F13" s="34">
        <v>0</v>
      </c>
      <c r="G13" s="34">
        <v>1</v>
      </c>
      <c r="H13" s="34" t="str">
        <f t="shared" si="1"/>
        <v>QoQ</v>
      </c>
      <c r="I13" s="34">
        <v>1</v>
      </c>
      <c r="J13" s="34">
        <v>0</v>
      </c>
      <c r="K13" s="34">
        <v>1</v>
      </c>
      <c r="L13" s="34">
        <v>0</v>
      </c>
    </row>
    <row r="14" spans="1:12" x14ac:dyDescent="0.35">
      <c r="A14" s="32" t="str">
        <f t="shared" si="0"/>
        <v>X13</v>
      </c>
      <c r="B14" s="32">
        <f t="shared" si="2"/>
        <v>13</v>
      </c>
      <c r="C14" s="36" t="s">
        <v>88</v>
      </c>
      <c r="D14" s="36" t="s">
        <v>27</v>
      </c>
      <c r="E14" s="34" t="s">
        <v>76</v>
      </c>
      <c r="F14" s="34">
        <v>0</v>
      </c>
      <c r="G14" s="34">
        <v>1</v>
      </c>
      <c r="H14" s="34" t="str">
        <f t="shared" si="1"/>
        <v>QoQ</v>
      </c>
      <c r="I14" s="34">
        <v>1</v>
      </c>
      <c r="J14" s="34">
        <v>0</v>
      </c>
      <c r="K14" s="34">
        <v>1</v>
      </c>
      <c r="L14" s="34">
        <v>0</v>
      </c>
    </row>
    <row r="15" spans="1:12" x14ac:dyDescent="0.35">
      <c r="A15" s="32" t="str">
        <f t="shared" si="0"/>
        <v>X14</v>
      </c>
      <c r="B15" s="32">
        <f t="shared" si="2"/>
        <v>14</v>
      </c>
      <c r="C15" s="36" t="s">
        <v>89</v>
      </c>
      <c r="D15" s="36" t="s">
        <v>28</v>
      </c>
      <c r="E15" s="34" t="s">
        <v>76</v>
      </c>
      <c r="F15" s="34">
        <v>0</v>
      </c>
      <c r="G15" s="34">
        <v>1</v>
      </c>
      <c r="H15" s="34" t="str">
        <f t="shared" si="1"/>
        <v>QoQ</v>
      </c>
      <c r="I15" s="34">
        <v>1</v>
      </c>
      <c r="J15" s="34">
        <v>0</v>
      </c>
      <c r="K15" s="34">
        <v>1</v>
      </c>
      <c r="L15" s="34">
        <v>0</v>
      </c>
    </row>
    <row r="16" spans="1:12" x14ac:dyDescent="0.35">
      <c r="A16" s="32" t="str">
        <f t="shared" si="0"/>
        <v>X15</v>
      </c>
      <c r="B16" s="32">
        <f t="shared" si="2"/>
        <v>15</v>
      </c>
      <c r="C16" s="36" t="s">
        <v>90</v>
      </c>
      <c r="D16" s="36" t="s">
        <v>29</v>
      </c>
      <c r="E16" s="34" t="s">
        <v>76</v>
      </c>
      <c r="F16" s="34">
        <v>0</v>
      </c>
      <c r="G16" s="34">
        <v>1</v>
      </c>
      <c r="H16" s="34" t="str">
        <f t="shared" si="1"/>
        <v>QoQ</v>
      </c>
      <c r="I16" s="34">
        <v>1</v>
      </c>
      <c r="J16" s="34">
        <v>0</v>
      </c>
      <c r="K16" s="34">
        <v>1</v>
      </c>
      <c r="L16" s="34">
        <v>0</v>
      </c>
    </row>
    <row r="17" spans="1:12" x14ac:dyDescent="0.35">
      <c r="A17" s="32" t="str">
        <f t="shared" si="0"/>
        <v>X16</v>
      </c>
      <c r="B17" s="32">
        <f t="shared" si="2"/>
        <v>16</v>
      </c>
      <c r="C17" s="36" t="s">
        <v>91</v>
      </c>
      <c r="D17" s="36" t="s">
        <v>30</v>
      </c>
      <c r="E17" s="34" t="s">
        <v>76</v>
      </c>
      <c r="F17" s="34">
        <v>0</v>
      </c>
      <c r="G17" s="34">
        <v>1</v>
      </c>
      <c r="H17" s="34" t="str">
        <f t="shared" si="1"/>
        <v>QoQ</v>
      </c>
      <c r="I17" s="34">
        <v>1</v>
      </c>
      <c r="J17" s="34">
        <v>0</v>
      </c>
      <c r="K17" s="34">
        <v>1</v>
      </c>
      <c r="L17" s="34">
        <v>0</v>
      </c>
    </row>
    <row r="18" spans="1:12" x14ac:dyDescent="0.35">
      <c r="A18" s="32" t="str">
        <f t="shared" si="0"/>
        <v>X17</v>
      </c>
      <c r="B18" s="32">
        <f t="shared" si="2"/>
        <v>17</v>
      </c>
      <c r="C18" s="36" t="s">
        <v>92</v>
      </c>
      <c r="D18" s="36" t="s">
        <v>31</v>
      </c>
      <c r="E18" s="34" t="s">
        <v>76</v>
      </c>
      <c r="F18" s="34">
        <v>0</v>
      </c>
      <c r="G18" s="34">
        <v>2</v>
      </c>
      <c r="H18" s="34" t="str">
        <f t="shared" si="1"/>
        <v>YoY</v>
      </c>
      <c r="I18" s="34">
        <v>1</v>
      </c>
      <c r="J18" s="34">
        <v>0</v>
      </c>
      <c r="K18" s="34">
        <v>1</v>
      </c>
      <c r="L18" s="34">
        <v>1</v>
      </c>
    </row>
    <row r="19" spans="1:12" x14ac:dyDescent="0.35">
      <c r="A19" s="32" t="str">
        <f t="shared" si="0"/>
        <v>X18</v>
      </c>
      <c r="B19" s="32">
        <f t="shared" si="2"/>
        <v>18</v>
      </c>
      <c r="C19" s="36" t="s">
        <v>93</v>
      </c>
      <c r="D19" s="36" t="s">
        <v>32</v>
      </c>
      <c r="E19" s="34" t="s">
        <v>76</v>
      </c>
      <c r="F19" s="34">
        <v>0</v>
      </c>
      <c r="G19" s="34">
        <v>1</v>
      </c>
      <c r="H19" s="34" t="str">
        <f t="shared" si="1"/>
        <v>QoQ</v>
      </c>
      <c r="I19" s="34">
        <v>1</v>
      </c>
      <c r="J19" s="34">
        <v>0</v>
      </c>
      <c r="K19" s="34">
        <v>1</v>
      </c>
      <c r="L19" s="34">
        <v>0</v>
      </c>
    </row>
    <row r="20" spans="1:12" x14ac:dyDescent="0.35">
      <c r="A20" s="32" t="str">
        <f t="shared" si="0"/>
        <v>X19</v>
      </c>
      <c r="B20" s="32">
        <f t="shared" si="2"/>
        <v>19</v>
      </c>
      <c r="C20" s="36" t="s">
        <v>94</v>
      </c>
      <c r="D20" s="36" t="s">
        <v>33</v>
      </c>
      <c r="E20" s="34" t="s">
        <v>76</v>
      </c>
      <c r="F20" s="34">
        <v>0</v>
      </c>
      <c r="G20" s="34">
        <v>2</v>
      </c>
      <c r="H20" s="34" t="str">
        <f t="shared" si="1"/>
        <v>YoY</v>
      </c>
      <c r="I20" s="34">
        <v>1</v>
      </c>
      <c r="J20" s="34">
        <v>0</v>
      </c>
      <c r="K20" s="34">
        <v>1</v>
      </c>
      <c r="L20" s="34">
        <v>1</v>
      </c>
    </row>
    <row r="21" spans="1:12" x14ac:dyDescent="0.35">
      <c r="A21" s="32" t="str">
        <f t="shared" si="0"/>
        <v>X20</v>
      </c>
      <c r="B21" s="32">
        <f t="shared" si="2"/>
        <v>20</v>
      </c>
      <c r="C21" s="36" t="s">
        <v>95</v>
      </c>
      <c r="D21" s="36" t="s">
        <v>34</v>
      </c>
      <c r="E21" s="34" t="s">
        <v>76</v>
      </c>
      <c r="F21" s="34">
        <v>0</v>
      </c>
      <c r="G21" s="34">
        <v>2</v>
      </c>
      <c r="H21" s="34" t="str">
        <f t="shared" si="1"/>
        <v>YoY</v>
      </c>
      <c r="I21" s="34">
        <v>1</v>
      </c>
      <c r="J21" s="34">
        <v>0</v>
      </c>
      <c r="K21" s="34">
        <v>1</v>
      </c>
      <c r="L21" s="34">
        <v>1</v>
      </c>
    </row>
    <row r="22" spans="1:12" x14ac:dyDescent="0.35">
      <c r="A22" s="32" t="str">
        <f t="shared" si="0"/>
        <v>X21</v>
      </c>
      <c r="B22" s="32">
        <f t="shared" si="2"/>
        <v>21</v>
      </c>
      <c r="C22" s="36" t="s">
        <v>96</v>
      </c>
      <c r="D22" s="36" t="s">
        <v>35</v>
      </c>
      <c r="E22" s="34" t="s">
        <v>76</v>
      </c>
      <c r="F22" s="34">
        <v>0</v>
      </c>
      <c r="G22" s="34">
        <v>2</v>
      </c>
      <c r="H22" s="34" t="str">
        <f t="shared" si="1"/>
        <v>YoY</v>
      </c>
      <c r="I22" s="34">
        <v>1</v>
      </c>
      <c r="J22" s="34">
        <v>0</v>
      </c>
      <c r="K22" s="34">
        <v>1</v>
      </c>
      <c r="L22" s="34">
        <v>1</v>
      </c>
    </row>
    <row r="23" spans="1:12" x14ac:dyDescent="0.35">
      <c r="A23" s="32" t="str">
        <f t="shared" si="0"/>
        <v>X22</v>
      </c>
      <c r="B23" s="32">
        <f t="shared" si="2"/>
        <v>22</v>
      </c>
      <c r="C23" s="36" t="s">
        <v>97</v>
      </c>
      <c r="D23" s="36" t="s">
        <v>36</v>
      </c>
      <c r="E23" s="34" t="s">
        <v>76</v>
      </c>
      <c r="F23" s="34">
        <v>0</v>
      </c>
      <c r="G23" s="34">
        <v>1</v>
      </c>
      <c r="H23" s="34" t="str">
        <f t="shared" si="1"/>
        <v>QoQ</v>
      </c>
      <c r="I23" s="34">
        <v>1</v>
      </c>
      <c r="J23" s="34">
        <v>0</v>
      </c>
      <c r="K23" s="34">
        <v>1</v>
      </c>
      <c r="L23" s="34">
        <v>0</v>
      </c>
    </row>
    <row r="24" spans="1:12" x14ac:dyDescent="0.35">
      <c r="A24" s="32" t="str">
        <f t="shared" si="0"/>
        <v>X23</v>
      </c>
      <c r="B24" s="32">
        <f t="shared" si="2"/>
        <v>23</v>
      </c>
      <c r="C24" s="36" t="s">
        <v>98</v>
      </c>
      <c r="D24" s="36" t="s">
        <v>37</v>
      </c>
      <c r="E24" s="34" t="s">
        <v>76</v>
      </c>
      <c r="F24" s="34">
        <v>0</v>
      </c>
      <c r="G24" s="34">
        <v>2</v>
      </c>
      <c r="H24" s="34" t="str">
        <f t="shared" si="1"/>
        <v>YoY</v>
      </c>
      <c r="I24" s="34">
        <v>1</v>
      </c>
      <c r="J24" s="34">
        <v>0</v>
      </c>
      <c r="K24" s="34">
        <v>1</v>
      </c>
      <c r="L24" s="34">
        <v>1</v>
      </c>
    </row>
    <row r="25" spans="1:12" x14ac:dyDescent="0.35">
      <c r="A25" s="32" t="str">
        <f t="shared" si="0"/>
        <v>X24</v>
      </c>
      <c r="B25" s="32">
        <f t="shared" si="2"/>
        <v>24</v>
      </c>
      <c r="C25" s="36" t="s">
        <v>99</v>
      </c>
      <c r="D25" s="36" t="s">
        <v>38</v>
      </c>
      <c r="E25" s="34" t="s">
        <v>76</v>
      </c>
      <c r="F25" s="34">
        <v>0</v>
      </c>
      <c r="G25" s="34">
        <v>2</v>
      </c>
      <c r="H25" s="34" t="str">
        <f t="shared" si="1"/>
        <v>YoY</v>
      </c>
      <c r="I25" s="34">
        <v>1</v>
      </c>
      <c r="J25" s="34">
        <v>0</v>
      </c>
      <c r="K25" s="34">
        <v>1</v>
      </c>
      <c r="L25" s="34">
        <v>1</v>
      </c>
    </row>
    <row r="26" spans="1:12" x14ac:dyDescent="0.35">
      <c r="A26" s="32" t="str">
        <f t="shared" si="0"/>
        <v>X25</v>
      </c>
      <c r="B26" s="32">
        <f t="shared" si="2"/>
        <v>25</v>
      </c>
      <c r="C26" s="36" t="s">
        <v>100</v>
      </c>
      <c r="D26" s="36" t="s">
        <v>39</v>
      </c>
      <c r="E26" s="34" t="s">
        <v>76</v>
      </c>
      <c r="F26" s="34">
        <v>0</v>
      </c>
      <c r="G26" s="34">
        <v>2</v>
      </c>
      <c r="H26" s="34" t="str">
        <f t="shared" si="1"/>
        <v>YoY</v>
      </c>
      <c r="I26" s="34">
        <v>1</v>
      </c>
      <c r="J26" s="34">
        <v>0</v>
      </c>
      <c r="K26" s="34">
        <v>1</v>
      </c>
      <c r="L26" s="34">
        <v>1</v>
      </c>
    </row>
    <row r="27" spans="1:12" x14ac:dyDescent="0.35">
      <c r="A27" s="32" t="str">
        <f t="shared" si="0"/>
        <v>X26</v>
      </c>
      <c r="B27" s="32">
        <f t="shared" si="2"/>
        <v>26</v>
      </c>
      <c r="C27" s="36" t="s">
        <v>101</v>
      </c>
      <c r="D27" s="36" t="s">
        <v>40</v>
      </c>
      <c r="E27" s="34" t="s">
        <v>76</v>
      </c>
      <c r="F27" s="34">
        <v>0</v>
      </c>
      <c r="G27" s="34">
        <v>2</v>
      </c>
      <c r="H27" s="34" t="str">
        <f t="shared" si="1"/>
        <v>YoY</v>
      </c>
      <c r="I27" s="34">
        <v>1</v>
      </c>
      <c r="J27" s="34">
        <v>0</v>
      </c>
      <c r="K27" s="34">
        <v>1</v>
      </c>
      <c r="L27" s="34">
        <v>1</v>
      </c>
    </row>
    <row r="28" spans="1:12" x14ac:dyDescent="0.35">
      <c r="A28" s="32" t="str">
        <f t="shared" si="0"/>
        <v>X27</v>
      </c>
      <c r="B28" s="32">
        <f t="shared" si="2"/>
        <v>27</v>
      </c>
      <c r="C28" s="36" t="s">
        <v>102</v>
      </c>
      <c r="D28" s="36" t="s">
        <v>41</v>
      </c>
      <c r="E28" s="34" t="s">
        <v>76</v>
      </c>
      <c r="F28" s="34">
        <v>0</v>
      </c>
      <c r="G28" s="34">
        <v>2</v>
      </c>
      <c r="H28" s="34" t="str">
        <f t="shared" si="1"/>
        <v>YoY</v>
      </c>
      <c r="I28" s="34">
        <v>1</v>
      </c>
      <c r="J28" s="34">
        <v>0</v>
      </c>
      <c r="K28" s="34">
        <v>1</v>
      </c>
      <c r="L28" s="34">
        <v>1</v>
      </c>
    </row>
    <row r="29" spans="1:12" x14ac:dyDescent="0.35">
      <c r="A29" s="32" t="str">
        <f t="shared" si="0"/>
        <v>X28</v>
      </c>
      <c r="B29" s="32">
        <f t="shared" si="2"/>
        <v>28</v>
      </c>
      <c r="C29" s="36" t="s">
        <v>103</v>
      </c>
      <c r="D29" s="36" t="s">
        <v>42</v>
      </c>
      <c r="E29" s="34" t="s">
        <v>76</v>
      </c>
      <c r="F29" s="34">
        <v>0</v>
      </c>
      <c r="G29" s="34">
        <v>2</v>
      </c>
      <c r="H29" s="34" t="str">
        <f t="shared" si="1"/>
        <v>YoY</v>
      </c>
      <c r="I29" s="34">
        <v>1</v>
      </c>
      <c r="J29" s="34">
        <v>0</v>
      </c>
      <c r="K29" s="34">
        <v>1</v>
      </c>
      <c r="L29" s="34">
        <v>1</v>
      </c>
    </row>
    <row r="30" spans="1:12" x14ac:dyDescent="0.35">
      <c r="A30" s="32" t="str">
        <f t="shared" si="0"/>
        <v>X29</v>
      </c>
      <c r="B30" s="32">
        <f t="shared" si="2"/>
        <v>29</v>
      </c>
      <c r="C30" s="36" t="s">
        <v>104</v>
      </c>
      <c r="D30" s="36" t="s">
        <v>43</v>
      </c>
      <c r="E30" s="34" t="s">
        <v>76</v>
      </c>
      <c r="F30" s="34">
        <v>0</v>
      </c>
      <c r="G30" s="34">
        <v>2</v>
      </c>
      <c r="H30" s="34" t="str">
        <f t="shared" si="1"/>
        <v>YoY</v>
      </c>
      <c r="I30" s="34">
        <v>1</v>
      </c>
      <c r="J30" s="34">
        <v>0</v>
      </c>
      <c r="K30" s="34">
        <v>1</v>
      </c>
      <c r="L30" s="34">
        <v>1</v>
      </c>
    </row>
    <row r="31" spans="1:12" x14ac:dyDescent="0.35">
      <c r="A31" s="32" t="str">
        <f t="shared" si="0"/>
        <v>X30</v>
      </c>
      <c r="B31" s="32">
        <f t="shared" si="2"/>
        <v>30</v>
      </c>
      <c r="C31" s="34" t="s">
        <v>105</v>
      </c>
      <c r="D31" s="36" t="s">
        <v>44</v>
      </c>
      <c r="E31" s="34" t="s">
        <v>106</v>
      </c>
      <c r="F31" s="34">
        <v>1</v>
      </c>
      <c r="G31" s="34">
        <v>3</v>
      </c>
      <c r="H31" s="34" t="str">
        <f t="shared" si="1"/>
        <v>Value</v>
      </c>
      <c r="I31" s="34">
        <v>1</v>
      </c>
      <c r="J31" s="34">
        <v>1</v>
      </c>
      <c r="K31" s="34">
        <v>0</v>
      </c>
      <c r="L31" s="34">
        <v>0</v>
      </c>
    </row>
    <row r="32" spans="1:12" x14ac:dyDescent="0.35">
      <c r="A32" s="32" t="str">
        <f t="shared" si="0"/>
        <v>X31</v>
      </c>
      <c r="B32" s="32">
        <f t="shared" si="2"/>
        <v>31</v>
      </c>
      <c r="C32" s="34" t="s">
        <v>107</v>
      </c>
      <c r="D32" s="36" t="s">
        <v>45</v>
      </c>
      <c r="E32" s="34" t="s">
        <v>106</v>
      </c>
      <c r="F32" s="34">
        <v>1</v>
      </c>
      <c r="G32" s="34">
        <v>3</v>
      </c>
      <c r="H32" s="34" t="str">
        <f t="shared" si="1"/>
        <v>Value</v>
      </c>
      <c r="I32" s="34">
        <v>1</v>
      </c>
      <c r="J32" s="34">
        <v>1</v>
      </c>
      <c r="K32" s="34">
        <v>1</v>
      </c>
      <c r="L32" s="34">
        <v>1</v>
      </c>
    </row>
    <row r="33" spans="1:12" x14ac:dyDescent="0.35">
      <c r="A33" s="32" t="str">
        <f t="shared" si="0"/>
        <v>X32</v>
      </c>
      <c r="B33" s="32">
        <f t="shared" si="2"/>
        <v>32</v>
      </c>
      <c r="C33" s="34" t="s">
        <v>108</v>
      </c>
      <c r="D33" s="36" t="s">
        <v>46</v>
      </c>
      <c r="E33" s="34" t="s">
        <v>109</v>
      </c>
      <c r="F33" s="34">
        <v>1</v>
      </c>
      <c r="G33" s="34">
        <v>3</v>
      </c>
      <c r="H33" s="34" t="str">
        <f t="shared" si="1"/>
        <v>Value</v>
      </c>
      <c r="I33" s="34">
        <v>1</v>
      </c>
      <c r="J33" s="34">
        <v>1</v>
      </c>
      <c r="K33" s="34">
        <v>0</v>
      </c>
      <c r="L33" s="34">
        <v>1</v>
      </c>
    </row>
    <row r="34" spans="1:12" x14ac:dyDescent="0.35">
      <c r="A34" s="32" t="str">
        <f t="shared" si="0"/>
        <v>X33</v>
      </c>
      <c r="B34" s="32">
        <f t="shared" si="2"/>
        <v>33</v>
      </c>
      <c r="C34" s="34" t="s">
        <v>110</v>
      </c>
      <c r="D34" s="36" t="s">
        <v>47</v>
      </c>
      <c r="E34" s="34" t="s">
        <v>109</v>
      </c>
      <c r="F34" s="34">
        <v>1</v>
      </c>
      <c r="G34" s="34">
        <v>3</v>
      </c>
      <c r="H34" s="34" t="str">
        <f t="shared" si="1"/>
        <v>Value</v>
      </c>
      <c r="I34" s="34">
        <v>1</v>
      </c>
      <c r="J34" s="34">
        <v>1</v>
      </c>
      <c r="K34" s="34">
        <v>0</v>
      </c>
      <c r="L34" s="34">
        <v>1</v>
      </c>
    </row>
    <row r="35" spans="1:12" x14ac:dyDescent="0.35">
      <c r="A35" s="32" t="str">
        <f t="shared" si="0"/>
        <v>X34</v>
      </c>
      <c r="B35" s="32">
        <f t="shared" si="2"/>
        <v>34</v>
      </c>
      <c r="C35" s="34" t="s">
        <v>111</v>
      </c>
      <c r="D35" s="36" t="s">
        <v>48</v>
      </c>
      <c r="E35" s="34" t="s">
        <v>106</v>
      </c>
      <c r="F35" s="34">
        <v>1</v>
      </c>
      <c r="G35" s="34">
        <v>3</v>
      </c>
      <c r="H35" s="34" t="str">
        <f t="shared" si="1"/>
        <v>Value</v>
      </c>
      <c r="I35" s="34">
        <v>1</v>
      </c>
      <c r="J35" s="34">
        <v>1</v>
      </c>
      <c r="K35" s="34">
        <v>1</v>
      </c>
      <c r="L35" s="34">
        <v>1</v>
      </c>
    </row>
    <row r="36" spans="1:12" x14ac:dyDescent="0.35">
      <c r="A36" s="32" t="str">
        <f t="shared" si="0"/>
        <v>X35</v>
      </c>
      <c r="B36" s="32">
        <f t="shared" si="2"/>
        <v>35</v>
      </c>
      <c r="C36" s="34" t="s">
        <v>112</v>
      </c>
      <c r="D36" s="36" t="s">
        <v>49</v>
      </c>
      <c r="E36" s="34" t="s">
        <v>106</v>
      </c>
      <c r="F36" s="34">
        <v>1</v>
      </c>
      <c r="G36" s="34">
        <v>3</v>
      </c>
      <c r="H36" s="34" t="str">
        <f t="shared" si="1"/>
        <v>Value</v>
      </c>
      <c r="I36" s="34">
        <v>1</v>
      </c>
      <c r="J36" s="34">
        <v>1</v>
      </c>
      <c r="K36" s="34">
        <v>0</v>
      </c>
      <c r="L36" s="34">
        <v>0</v>
      </c>
    </row>
    <row r="37" spans="1:12" x14ac:dyDescent="0.35">
      <c r="A37" s="32" t="str">
        <f t="shared" si="0"/>
        <v>X36</v>
      </c>
      <c r="B37" s="32">
        <f t="shared" si="2"/>
        <v>36</v>
      </c>
      <c r="C37" s="34" t="s">
        <v>113</v>
      </c>
      <c r="D37" s="36" t="s">
        <v>50</v>
      </c>
      <c r="E37" s="34" t="s">
        <v>106</v>
      </c>
      <c r="F37" s="34">
        <v>1</v>
      </c>
      <c r="G37" s="34">
        <v>3</v>
      </c>
      <c r="H37" s="34" t="str">
        <f t="shared" si="1"/>
        <v>Value</v>
      </c>
      <c r="I37" s="34">
        <v>1</v>
      </c>
      <c r="J37" s="34">
        <v>1</v>
      </c>
      <c r="K37" s="34">
        <v>0</v>
      </c>
      <c r="L37" s="34">
        <v>0</v>
      </c>
    </row>
    <row r="38" spans="1:12" x14ac:dyDescent="0.35">
      <c r="A38" s="32" t="str">
        <f t="shared" si="0"/>
        <v>X37</v>
      </c>
      <c r="B38" s="32">
        <f t="shared" si="2"/>
        <v>37</v>
      </c>
      <c r="C38" s="34" t="s">
        <v>114</v>
      </c>
      <c r="D38" s="36" t="s">
        <v>51</v>
      </c>
      <c r="E38" s="34" t="s">
        <v>106</v>
      </c>
      <c r="F38" s="34">
        <v>1</v>
      </c>
      <c r="G38" s="34">
        <v>3</v>
      </c>
      <c r="H38" s="34" t="str">
        <f t="shared" si="1"/>
        <v>Value</v>
      </c>
      <c r="I38" s="34">
        <v>1</v>
      </c>
      <c r="J38" s="34">
        <v>1</v>
      </c>
      <c r="K38" s="34">
        <v>0</v>
      </c>
      <c r="L38" s="34">
        <v>0</v>
      </c>
    </row>
    <row r="39" spans="1:12" x14ac:dyDescent="0.35">
      <c r="A39" s="32" t="str">
        <f t="shared" si="0"/>
        <v>X38</v>
      </c>
      <c r="B39" s="32">
        <f t="shared" si="2"/>
        <v>38</v>
      </c>
      <c r="C39" s="34" t="s">
        <v>115</v>
      </c>
      <c r="D39" s="36" t="s">
        <v>52</v>
      </c>
      <c r="E39" s="34" t="s">
        <v>106</v>
      </c>
      <c r="F39" s="34">
        <v>1</v>
      </c>
      <c r="G39" s="34">
        <v>3</v>
      </c>
      <c r="H39" s="34" t="str">
        <f t="shared" si="1"/>
        <v>Value</v>
      </c>
      <c r="I39" s="34">
        <v>1</v>
      </c>
      <c r="J39" s="34">
        <v>1</v>
      </c>
      <c r="K39" s="34">
        <v>0</v>
      </c>
      <c r="L39" s="34">
        <v>0</v>
      </c>
    </row>
    <row r="40" spans="1:12" x14ac:dyDescent="0.35">
      <c r="A40" s="32" t="str">
        <f t="shared" si="0"/>
        <v>X39</v>
      </c>
      <c r="B40" s="32">
        <f t="shared" si="2"/>
        <v>39</v>
      </c>
      <c r="C40" s="34" t="s">
        <v>116</v>
      </c>
      <c r="D40" s="36" t="s">
        <v>53</v>
      </c>
      <c r="E40" s="34" t="s">
        <v>106</v>
      </c>
      <c r="F40" s="34">
        <v>1</v>
      </c>
      <c r="G40" s="34">
        <v>3</v>
      </c>
      <c r="H40" s="34" t="str">
        <f t="shared" si="1"/>
        <v>Value</v>
      </c>
      <c r="I40" s="34">
        <v>1</v>
      </c>
      <c r="J40" s="34">
        <v>1</v>
      </c>
      <c r="K40" s="34">
        <v>0</v>
      </c>
      <c r="L40" s="34">
        <v>0</v>
      </c>
    </row>
    <row r="41" spans="1:12" x14ac:dyDescent="0.35">
      <c r="A41" s="32" t="str">
        <f t="shared" si="0"/>
        <v>X40</v>
      </c>
      <c r="B41" s="32">
        <f t="shared" si="2"/>
        <v>40</v>
      </c>
      <c r="C41" s="34" t="s">
        <v>117</v>
      </c>
      <c r="D41" s="36" t="s">
        <v>54</v>
      </c>
      <c r="E41" s="34" t="s">
        <v>106</v>
      </c>
      <c r="F41" s="34">
        <v>1</v>
      </c>
      <c r="G41" s="34">
        <v>3</v>
      </c>
      <c r="H41" s="34" t="str">
        <f t="shared" si="1"/>
        <v>Value</v>
      </c>
      <c r="I41" s="34">
        <v>1</v>
      </c>
      <c r="J41" s="34">
        <v>1</v>
      </c>
      <c r="K41" s="34">
        <v>1</v>
      </c>
      <c r="L41" s="34">
        <v>1</v>
      </c>
    </row>
    <row r="42" spans="1:12" x14ac:dyDescent="0.35">
      <c r="A42" s="32" t="str">
        <f t="shared" si="0"/>
        <v>X41</v>
      </c>
      <c r="B42" s="32">
        <f t="shared" si="2"/>
        <v>41</v>
      </c>
      <c r="C42" s="34" t="s">
        <v>118</v>
      </c>
      <c r="D42" s="36" t="s">
        <v>55</v>
      </c>
      <c r="E42" s="34" t="s">
        <v>106</v>
      </c>
      <c r="F42" s="34">
        <v>1</v>
      </c>
      <c r="G42" s="34">
        <v>3</v>
      </c>
      <c r="H42" s="34" t="str">
        <f t="shared" si="1"/>
        <v>Value</v>
      </c>
      <c r="I42" s="34">
        <v>1</v>
      </c>
      <c r="J42" s="34">
        <v>1</v>
      </c>
      <c r="K42" s="34">
        <v>1</v>
      </c>
      <c r="L42" s="34">
        <v>1</v>
      </c>
    </row>
    <row r="43" spans="1:12" x14ac:dyDescent="0.35">
      <c r="A43" s="32" t="str">
        <f t="shared" si="0"/>
        <v>X42</v>
      </c>
      <c r="B43" s="32">
        <f t="shared" si="2"/>
        <v>42</v>
      </c>
      <c r="C43" s="34" t="s">
        <v>119</v>
      </c>
      <c r="D43" s="36" t="s">
        <v>56</v>
      </c>
      <c r="E43" s="34" t="s">
        <v>106</v>
      </c>
      <c r="F43" s="34">
        <v>1</v>
      </c>
      <c r="G43" s="34">
        <v>3</v>
      </c>
      <c r="H43" s="34" t="str">
        <f t="shared" si="1"/>
        <v>Value</v>
      </c>
      <c r="I43" s="34">
        <v>1</v>
      </c>
      <c r="J43" s="34">
        <v>1</v>
      </c>
      <c r="K43" s="34">
        <v>1</v>
      </c>
      <c r="L43" s="34">
        <v>1</v>
      </c>
    </row>
    <row r="44" spans="1:12" x14ac:dyDescent="0.35">
      <c r="A44" s="32" t="str">
        <f t="shared" si="0"/>
        <v>X43</v>
      </c>
      <c r="B44" s="32">
        <f t="shared" si="2"/>
        <v>43</v>
      </c>
      <c r="C44" s="34" t="s">
        <v>120</v>
      </c>
      <c r="D44" s="36" t="s">
        <v>57</v>
      </c>
      <c r="E44" s="34" t="s">
        <v>106</v>
      </c>
      <c r="F44" s="34">
        <v>1</v>
      </c>
      <c r="G44" s="34">
        <v>3</v>
      </c>
      <c r="H44" s="34" t="str">
        <f t="shared" si="1"/>
        <v>Value</v>
      </c>
      <c r="I44" s="34">
        <v>1</v>
      </c>
      <c r="J44" s="34">
        <v>1</v>
      </c>
      <c r="K44" s="34">
        <v>1</v>
      </c>
      <c r="L44" s="34">
        <v>1</v>
      </c>
    </row>
    <row r="45" spans="1:12" x14ac:dyDescent="0.35">
      <c r="A45" s="32" t="str">
        <f t="shared" si="0"/>
        <v>X44</v>
      </c>
      <c r="B45" s="32">
        <f t="shared" si="2"/>
        <v>44</v>
      </c>
      <c r="C45" s="34" t="s">
        <v>121</v>
      </c>
      <c r="D45" s="36" t="s">
        <v>58</v>
      </c>
      <c r="E45" s="34" t="s">
        <v>106</v>
      </c>
      <c r="F45" s="34">
        <v>1</v>
      </c>
      <c r="G45" s="34">
        <v>3</v>
      </c>
      <c r="H45" s="34" t="str">
        <f t="shared" si="1"/>
        <v>Value</v>
      </c>
      <c r="I45" s="34">
        <v>1</v>
      </c>
      <c r="J45" s="34">
        <v>1</v>
      </c>
      <c r="K45" s="34">
        <v>1</v>
      </c>
      <c r="L45" s="34">
        <v>1</v>
      </c>
    </row>
    <row r="46" spans="1:12" x14ac:dyDescent="0.35">
      <c r="A46" s="32" t="str">
        <f t="shared" si="0"/>
        <v>X45</v>
      </c>
      <c r="B46" s="32">
        <f t="shared" si="2"/>
        <v>45</v>
      </c>
      <c r="C46" s="34" t="s">
        <v>122</v>
      </c>
      <c r="D46" s="36" t="s">
        <v>59</v>
      </c>
      <c r="E46" s="34" t="s">
        <v>106</v>
      </c>
      <c r="F46" s="34">
        <v>1</v>
      </c>
      <c r="G46" s="34">
        <v>3</v>
      </c>
      <c r="H46" s="34" t="str">
        <f t="shared" si="1"/>
        <v>Value</v>
      </c>
      <c r="I46" s="34">
        <v>1</v>
      </c>
      <c r="J46" s="34">
        <v>1</v>
      </c>
      <c r="K46" s="34">
        <v>1</v>
      </c>
      <c r="L46" s="34">
        <v>1</v>
      </c>
    </row>
    <row r="47" spans="1:12" ht="14.25" customHeight="1" x14ac:dyDescent="0.35">
      <c r="A47" s="32" t="str">
        <f t="shared" si="0"/>
        <v>X46</v>
      </c>
      <c r="B47" s="32">
        <f t="shared" si="2"/>
        <v>46</v>
      </c>
      <c r="C47" s="34" t="s">
        <v>123</v>
      </c>
      <c r="D47" s="36" t="s">
        <v>60</v>
      </c>
      <c r="E47" s="34" t="s">
        <v>106</v>
      </c>
      <c r="F47" s="34">
        <v>1</v>
      </c>
      <c r="G47" s="34">
        <v>3</v>
      </c>
      <c r="H47" s="34" t="str">
        <f t="shared" si="1"/>
        <v>Value</v>
      </c>
      <c r="I47" s="34">
        <v>1</v>
      </c>
      <c r="J47" s="34">
        <v>1</v>
      </c>
      <c r="K47" s="34">
        <v>1</v>
      </c>
      <c r="L47" s="34">
        <v>1</v>
      </c>
    </row>
    <row r="48" spans="1:12" x14ac:dyDescent="0.35">
      <c r="A48" s="32" t="str">
        <f t="shared" si="0"/>
        <v>X47</v>
      </c>
      <c r="B48" s="32">
        <f t="shared" si="2"/>
        <v>47</v>
      </c>
      <c r="C48" s="34" t="s">
        <v>124</v>
      </c>
      <c r="D48" s="36" t="s">
        <v>0</v>
      </c>
      <c r="E48" s="34" t="s">
        <v>125</v>
      </c>
      <c r="F48" s="34">
        <v>2</v>
      </c>
      <c r="G48" s="34">
        <v>4</v>
      </c>
      <c r="H48" s="34" t="str">
        <f t="shared" si="1"/>
        <v>Index</v>
      </c>
      <c r="I48" s="34">
        <v>1</v>
      </c>
      <c r="J48" s="34">
        <v>1</v>
      </c>
      <c r="K48" s="34">
        <v>1</v>
      </c>
      <c r="L48" s="34">
        <v>1</v>
      </c>
    </row>
    <row r="49" spans="1:12" x14ac:dyDescent="0.35">
      <c r="A49" s="32" t="str">
        <f t="shared" si="0"/>
        <v>X48</v>
      </c>
      <c r="B49" s="32">
        <f t="shared" si="2"/>
        <v>48</v>
      </c>
      <c r="C49" s="34" t="s">
        <v>126</v>
      </c>
      <c r="D49" s="36" t="s">
        <v>1</v>
      </c>
      <c r="E49" s="34" t="s">
        <v>127</v>
      </c>
      <c r="F49" s="34">
        <v>2</v>
      </c>
      <c r="G49" s="34">
        <v>4</v>
      </c>
      <c r="H49" s="34" t="str">
        <f t="shared" si="1"/>
        <v>Index</v>
      </c>
      <c r="I49" s="34">
        <v>1</v>
      </c>
      <c r="J49" s="34">
        <v>1</v>
      </c>
      <c r="K49" s="34">
        <v>1</v>
      </c>
      <c r="L49" s="34">
        <v>1</v>
      </c>
    </row>
    <row r="50" spans="1:12" x14ac:dyDescent="0.35">
      <c r="A50" s="32" t="str">
        <f t="shared" si="0"/>
        <v>X49</v>
      </c>
      <c r="B50" s="32">
        <f t="shared" si="2"/>
        <v>49</v>
      </c>
      <c r="C50" s="34" t="s">
        <v>128</v>
      </c>
      <c r="D50" s="36" t="s">
        <v>2</v>
      </c>
      <c r="E50" s="34" t="s">
        <v>127</v>
      </c>
      <c r="F50" s="34">
        <v>2</v>
      </c>
      <c r="G50" s="34">
        <v>4</v>
      </c>
      <c r="H50" s="34" t="str">
        <f t="shared" si="1"/>
        <v>Index</v>
      </c>
      <c r="I50" s="34">
        <v>1</v>
      </c>
      <c r="J50" s="34">
        <v>1</v>
      </c>
      <c r="K50" s="34">
        <v>1</v>
      </c>
      <c r="L50" s="34">
        <v>1</v>
      </c>
    </row>
    <row r="51" spans="1:12" x14ac:dyDescent="0.35">
      <c r="A51" s="32" t="str">
        <f t="shared" si="0"/>
        <v>X50</v>
      </c>
      <c r="B51" s="32">
        <f t="shared" si="2"/>
        <v>50</v>
      </c>
      <c r="C51" s="34" t="s">
        <v>129</v>
      </c>
      <c r="D51" s="36" t="s">
        <v>3</v>
      </c>
      <c r="E51" s="34" t="s">
        <v>125</v>
      </c>
      <c r="F51" s="34">
        <v>2</v>
      </c>
      <c r="G51" s="34">
        <v>4</v>
      </c>
      <c r="H51" s="34" t="str">
        <f t="shared" si="1"/>
        <v>Index</v>
      </c>
      <c r="I51" s="34">
        <v>1</v>
      </c>
      <c r="J51" s="34">
        <v>1</v>
      </c>
      <c r="K51" s="34">
        <v>1</v>
      </c>
      <c r="L51" s="34">
        <v>1</v>
      </c>
    </row>
    <row r="52" spans="1:12" x14ac:dyDescent="0.35">
      <c r="A52" s="32" t="str">
        <f t="shared" si="0"/>
        <v>X51</v>
      </c>
      <c r="B52" s="32">
        <f t="shared" si="2"/>
        <v>51</v>
      </c>
      <c r="C52" s="34" t="s">
        <v>130</v>
      </c>
      <c r="D52" s="36" t="s">
        <v>4</v>
      </c>
      <c r="E52" s="34" t="s">
        <v>127</v>
      </c>
      <c r="F52" s="34">
        <v>2</v>
      </c>
      <c r="G52" s="34">
        <v>4</v>
      </c>
      <c r="H52" s="34" t="str">
        <f t="shared" si="1"/>
        <v>Index</v>
      </c>
      <c r="I52" s="34">
        <v>1</v>
      </c>
      <c r="J52" s="34">
        <v>1</v>
      </c>
      <c r="K52" s="34">
        <v>1</v>
      </c>
      <c r="L52" s="34">
        <v>1</v>
      </c>
    </row>
    <row r="53" spans="1:12" x14ac:dyDescent="0.35">
      <c r="A53" s="32" t="str">
        <f t="shared" si="0"/>
        <v>X52</v>
      </c>
      <c r="B53" s="32">
        <f t="shared" si="2"/>
        <v>52</v>
      </c>
      <c r="C53" s="34" t="s">
        <v>131</v>
      </c>
      <c r="D53" s="36" t="s">
        <v>5</v>
      </c>
      <c r="E53" s="34" t="s">
        <v>127</v>
      </c>
      <c r="F53" s="34">
        <v>2</v>
      </c>
      <c r="G53" s="34">
        <v>4</v>
      </c>
      <c r="H53" s="34" t="str">
        <f t="shared" si="1"/>
        <v>Index</v>
      </c>
      <c r="I53" s="34">
        <v>1</v>
      </c>
      <c r="J53" s="34">
        <v>1</v>
      </c>
      <c r="K53" s="34">
        <v>0</v>
      </c>
      <c r="L53" s="34">
        <v>0</v>
      </c>
    </row>
    <row r="54" spans="1:12" x14ac:dyDescent="0.35">
      <c r="A54" s="32" t="str">
        <f t="shared" si="0"/>
        <v>X53</v>
      </c>
      <c r="B54" s="32">
        <f t="shared" si="2"/>
        <v>53</v>
      </c>
      <c r="C54" s="34" t="s">
        <v>132</v>
      </c>
      <c r="D54" s="36" t="s">
        <v>6</v>
      </c>
      <c r="E54" s="34" t="s">
        <v>125</v>
      </c>
      <c r="F54" s="34">
        <v>2</v>
      </c>
      <c r="G54" s="34">
        <v>4</v>
      </c>
      <c r="H54" s="34" t="str">
        <f t="shared" si="1"/>
        <v>Index</v>
      </c>
      <c r="I54" s="34">
        <v>1</v>
      </c>
      <c r="J54" s="34">
        <v>1</v>
      </c>
      <c r="K54" s="34">
        <v>0</v>
      </c>
      <c r="L54" s="34">
        <v>0</v>
      </c>
    </row>
    <row r="55" spans="1:12" x14ac:dyDescent="0.35">
      <c r="A55" s="32" t="str">
        <f t="shared" si="0"/>
        <v>X54</v>
      </c>
      <c r="B55" s="32">
        <f t="shared" si="2"/>
        <v>54</v>
      </c>
      <c r="C55" s="34" t="s">
        <v>133</v>
      </c>
      <c r="D55" s="36" t="s">
        <v>7</v>
      </c>
      <c r="E55" s="34" t="s">
        <v>127</v>
      </c>
      <c r="F55" s="34">
        <v>2</v>
      </c>
      <c r="G55" s="34">
        <v>4</v>
      </c>
      <c r="H55" s="34" t="str">
        <f t="shared" si="1"/>
        <v>Index</v>
      </c>
      <c r="I55" s="34">
        <v>1</v>
      </c>
      <c r="J55" s="34">
        <v>1</v>
      </c>
      <c r="K55" s="34">
        <v>1</v>
      </c>
      <c r="L55" s="34">
        <v>1</v>
      </c>
    </row>
    <row r="56" spans="1:12" x14ac:dyDescent="0.35">
      <c r="A56" s="32" t="str">
        <f t="shared" si="0"/>
        <v>X55</v>
      </c>
      <c r="B56" s="32">
        <f t="shared" si="2"/>
        <v>55</v>
      </c>
      <c r="C56" s="34" t="s">
        <v>134</v>
      </c>
      <c r="D56" s="36" t="s">
        <v>8</v>
      </c>
      <c r="E56" s="34" t="s">
        <v>127</v>
      </c>
      <c r="F56" s="34">
        <v>2</v>
      </c>
      <c r="G56" s="34">
        <v>4</v>
      </c>
      <c r="H56" s="34" t="str">
        <f t="shared" si="1"/>
        <v>Index</v>
      </c>
      <c r="I56" s="34">
        <v>1</v>
      </c>
      <c r="J56" s="34">
        <v>1</v>
      </c>
      <c r="K56" s="34">
        <v>1</v>
      </c>
      <c r="L56" s="34">
        <v>1</v>
      </c>
    </row>
    <row r="57" spans="1:12" x14ac:dyDescent="0.35">
      <c r="A57" s="32" t="str">
        <f t="shared" si="0"/>
        <v>X56</v>
      </c>
      <c r="B57" s="32">
        <f t="shared" si="2"/>
        <v>56</v>
      </c>
      <c r="C57" s="34" t="s">
        <v>135</v>
      </c>
      <c r="D57" s="36" t="s">
        <v>9</v>
      </c>
      <c r="E57" s="34" t="s">
        <v>127</v>
      </c>
      <c r="F57" s="34">
        <v>2</v>
      </c>
      <c r="G57" s="34">
        <v>4</v>
      </c>
      <c r="H57" s="34" t="str">
        <f t="shared" si="1"/>
        <v>Index</v>
      </c>
      <c r="I57" s="34">
        <v>1</v>
      </c>
      <c r="J57" s="34">
        <v>1</v>
      </c>
      <c r="K57" s="34">
        <v>1</v>
      </c>
      <c r="L57" s="34">
        <v>1</v>
      </c>
    </row>
    <row r="58" spans="1:12" x14ac:dyDescent="0.35">
      <c r="A58" s="32" t="str">
        <f t="shared" si="0"/>
        <v>X57</v>
      </c>
      <c r="B58" s="32">
        <f t="shared" si="2"/>
        <v>57</v>
      </c>
      <c r="C58" s="34" t="s">
        <v>136</v>
      </c>
      <c r="D58" s="36" t="s">
        <v>10</v>
      </c>
      <c r="E58" s="34" t="s">
        <v>127</v>
      </c>
      <c r="F58" s="34">
        <v>2</v>
      </c>
      <c r="G58" s="34">
        <v>4</v>
      </c>
      <c r="H58" s="34" t="str">
        <f t="shared" si="1"/>
        <v>Index</v>
      </c>
      <c r="I58" s="34">
        <v>1</v>
      </c>
      <c r="J58" s="34">
        <v>1</v>
      </c>
      <c r="K58" s="34">
        <v>1</v>
      </c>
      <c r="L58" s="34">
        <v>1</v>
      </c>
    </row>
    <row r="59" spans="1:12" x14ac:dyDescent="0.35">
      <c r="A59" s="32" t="str">
        <f t="shared" si="0"/>
        <v>X58</v>
      </c>
      <c r="B59" s="32">
        <f t="shared" si="2"/>
        <v>58</v>
      </c>
      <c r="C59" s="34" t="s">
        <v>137</v>
      </c>
      <c r="D59" s="36" t="s">
        <v>11</v>
      </c>
      <c r="E59" s="34" t="s">
        <v>127</v>
      </c>
      <c r="F59" s="34">
        <v>2</v>
      </c>
      <c r="G59" s="34">
        <v>4</v>
      </c>
      <c r="H59" s="34" t="str">
        <f t="shared" si="1"/>
        <v>Index</v>
      </c>
      <c r="I59" s="34">
        <v>1</v>
      </c>
      <c r="J59" s="34">
        <v>1</v>
      </c>
      <c r="K59" s="34">
        <v>1</v>
      </c>
      <c r="L59" s="34">
        <v>1</v>
      </c>
    </row>
    <row r="60" spans="1:12" x14ac:dyDescent="0.35">
      <c r="A60" s="32" t="str">
        <f t="shared" si="0"/>
        <v>X59</v>
      </c>
      <c r="B60" s="32">
        <f t="shared" si="2"/>
        <v>59</v>
      </c>
      <c r="C60" s="34" t="s">
        <v>138</v>
      </c>
      <c r="D60" s="36" t="s">
        <v>12</v>
      </c>
      <c r="E60" s="34" t="s">
        <v>127</v>
      </c>
      <c r="F60" s="34">
        <v>2</v>
      </c>
      <c r="G60" s="34">
        <v>4</v>
      </c>
      <c r="H60" s="34" t="str">
        <f t="shared" si="1"/>
        <v>Index</v>
      </c>
      <c r="I60" s="34">
        <v>1</v>
      </c>
      <c r="J60" s="34">
        <v>1</v>
      </c>
      <c r="K60" s="34">
        <v>1</v>
      </c>
      <c r="L60" s="34">
        <v>1</v>
      </c>
    </row>
    <row r="61" spans="1:12" x14ac:dyDescent="0.35">
      <c r="A61" s="32" t="str">
        <f t="shared" si="0"/>
        <v>X60</v>
      </c>
      <c r="B61" s="32">
        <f t="shared" si="2"/>
        <v>60</v>
      </c>
      <c r="C61" s="34" t="s">
        <v>139</v>
      </c>
      <c r="D61" s="36" t="s">
        <v>13</v>
      </c>
      <c r="E61" s="34" t="s">
        <v>127</v>
      </c>
      <c r="F61" s="34">
        <v>2</v>
      </c>
      <c r="G61" s="34">
        <v>4</v>
      </c>
      <c r="H61" s="34" t="str">
        <f t="shared" si="1"/>
        <v>Index</v>
      </c>
      <c r="I61" s="34">
        <v>1</v>
      </c>
      <c r="J61" s="34">
        <v>1</v>
      </c>
      <c r="K61" s="34">
        <v>1</v>
      </c>
      <c r="L61" s="3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7EEB-BBC6-4B8B-8CC3-6ECCF894B3FE}">
  <dimension ref="A1:O82"/>
  <sheetViews>
    <sheetView showGridLines="0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4.5" x14ac:dyDescent="0.35"/>
  <cols>
    <col min="1" max="1" width="11.26953125" style="7" bestFit="1" customWidth="1"/>
    <col min="2" max="2" width="20.1796875" style="6" bestFit="1" customWidth="1"/>
    <col min="3" max="3" width="28.81640625" style="6" bestFit="1" customWidth="1"/>
    <col min="4" max="4" width="26.7265625" style="6" bestFit="1" customWidth="1"/>
    <col min="5" max="5" width="29.453125" style="6" bestFit="1" customWidth="1"/>
    <col min="6" max="6" width="32.7265625" style="8" bestFit="1" customWidth="1"/>
    <col min="7" max="7" width="27.1796875" style="8" bestFit="1" customWidth="1"/>
    <col min="8" max="8" width="25.26953125" style="8" bestFit="1" customWidth="1"/>
    <col min="9" max="9" width="30.453125" style="8" bestFit="1" customWidth="1"/>
    <col min="10" max="10" width="30.81640625" style="8" bestFit="1" customWidth="1"/>
    <col min="11" max="11" width="23.7265625" style="8" bestFit="1" customWidth="1"/>
    <col min="12" max="12" width="27" style="8" bestFit="1" customWidth="1"/>
    <col min="13" max="13" width="27.26953125" style="8" bestFit="1" customWidth="1"/>
    <col min="14" max="14" width="25.81640625" style="8" bestFit="1" customWidth="1"/>
    <col min="15" max="15" width="32.453125" style="7" bestFit="1" customWidth="1"/>
    <col min="16" max="16384" width="33.7265625" style="7"/>
  </cols>
  <sheetData>
    <row r="1" spans="1:15" s="1" customFormat="1" ht="13" x14ac:dyDescent="0.3">
      <c r="A1" s="1" t="s">
        <v>14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</row>
    <row r="2" spans="1:15" x14ac:dyDescent="0.35">
      <c r="A2" s="5">
        <v>37256</v>
      </c>
      <c r="B2" s="6">
        <v>143.4</v>
      </c>
      <c r="C2" s="6">
        <v>76.8</v>
      </c>
      <c r="D2" s="6">
        <v>79.099999999999994</v>
      </c>
      <c r="E2" s="6">
        <v>97.07</v>
      </c>
      <c r="F2" s="6">
        <v>99.9</v>
      </c>
      <c r="G2" s="6">
        <v>88.8</v>
      </c>
      <c r="H2" s="6">
        <v>123.4</v>
      </c>
      <c r="I2" s="6">
        <v>170.4</v>
      </c>
      <c r="J2" s="6">
        <v>114</v>
      </c>
      <c r="K2" s="6">
        <v>115.5</v>
      </c>
      <c r="L2" s="6">
        <v>185.3</v>
      </c>
      <c r="M2" s="6">
        <v>115.1</v>
      </c>
      <c r="N2" s="6">
        <v>113.7</v>
      </c>
      <c r="O2" s="6">
        <v>95.18</v>
      </c>
    </row>
    <row r="3" spans="1:15" x14ac:dyDescent="0.35">
      <c r="A3" s="5">
        <v>37346</v>
      </c>
      <c r="B3" s="6">
        <v>97.9</v>
      </c>
      <c r="C3" s="6">
        <v>77.2</v>
      </c>
      <c r="D3" s="6">
        <v>79.599999999999994</v>
      </c>
      <c r="E3" s="6">
        <v>98.46</v>
      </c>
      <c r="F3" s="8">
        <v>79.8</v>
      </c>
      <c r="G3" s="8">
        <v>75.599999999999994</v>
      </c>
      <c r="H3" s="8">
        <v>124.7</v>
      </c>
      <c r="I3" s="8">
        <v>178</v>
      </c>
      <c r="J3" s="8">
        <v>116.4</v>
      </c>
      <c r="K3" s="8">
        <v>116.7</v>
      </c>
      <c r="L3" s="8">
        <v>194.5</v>
      </c>
      <c r="M3" s="8">
        <v>116.5</v>
      </c>
      <c r="N3" s="8">
        <v>119.3</v>
      </c>
      <c r="O3" s="7">
        <v>94.78</v>
      </c>
    </row>
    <row r="4" spans="1:15" x14ac:dyDescent="0.35">
      <c r="A4" s="5">
        <v>37437</v>
      </c>
      <c r="B4" s="6">
        <v>101.7</v>
      </c>
      <c r="C4" s="6">
        <v>78.099999999999994</v>
      </c>
      <c r="D4" s="6">
        <v>79.8</v>
      </c>
      <c r="E4" s="6">
        <v>99.16</v>
      </c>
      <c r="F4" s="8">
        <v>84.9</v>
      </c>
      <c r="G4" s="8">
        <v>78.900000000000006</v>
      </c>
      <c r="H4" s="8">
        <v>124</v>
      </c>
      <c r="I4" s="8">
        <v>187.1</v>
      </c>
      <c r="J4" s="8">
        <v>120.1</v>
      </c>
      <c r="K4" s="8">
        <v>120.7</v>
      </c>
      <c r="L4" s="8">
        <v>205.2</v>
      </c>
      <c r="M4" s="8">
        <v>118.7</v>
      </c>
      <c r="N4" s="8">
        <v>125.1</v>
      </c>
      <c r="O4" s="7">
        <v>97.42</v>
      </c>
    </row>
    <row r="5" spans="1:15" x14ac:dyDescent="0.35">
      <c r="A5" s="5">
        <v>37529</v>
      </c>
      <c r="B5" s="6">
        <v>98.5</v>
      </c>
      <c r="C5" s="6">
        <v>78.3</v>
      </c>
      <c r="D5" s="6">
        <v>80.5</v>
      </c>
      <c r="E5" s="6">
        <v>97.62</v>
      </c>
      <c r="F5" s="8">
        <v>81.2</v>
      </c>
      <c r="G5" s="8">
        <v>76.5</v>
      </c>
      <c r="H5" s="8">
        <v>124.3</v>
      </c>
      <c r="I5" s="8">
        <v>192.6</v>
      </c>
      <c r="J5" s="8">
        <v>122.3</v>
      </c>
      <c r="K5" s="8">
        <v>123.4</v>
      </c>
      <c r="L5" s="8">
        <v>211.6</v>
      </c>
      <c r="M5" s="8">
        <v>120.2</v>
      </c>
      <c r="N5" s="8">
        <v>128.19999999999999</v>
      </c>
      <c r="O5" s="7">
        <v>98.44</v>
      </c>
    </row>
    <row r="6" spans="1:15" x14ac:dyDescent="0.35">
      <c r="A6" s="5">
        <v>37621</v>
      </c>
      <c r="B6" s="6">
        <v>147.19999999999999</v>
      </c>
      <c r="C6" s="6">
        <v>79.099999999999994</v>
      </c>
      <c r="D6" s="6">
        <v>80.7</v>
      </c>
      <c r="E6" s="6">
        <v>98.29</v>
      </c>
      <c r="F6" s="8">
        <v>102.5</v>
      </c>
      <c r="G6" s="8">
        <v>91.1</v>
      </c>
      <c r="H6" s="8">
        <v>123.7</v>
      </c>
      <c r="I6" s="8">
        <v>202.3</v>
      </c>
      <c r="J6" s="8">
        <v>124.6</v>
      </c>
      <c r="K6" s="8">
        <v>127</v>
      </c>
      <c r="L6" s="8">
        <v>223.7</v>
      </c>
      <c r="M6" s="8">
        <v>121.9</v>
      </c>
      <c r="N6" s="8">
        <v>130.1</v>
      </c>
      <c r="O6" s="7">
        <v>99.48</v>
      </c>
    </row>
    <row r="7" spans="1:15" x14ac:dyDescent="0.35">
      <c r="A7" s="5">
        <v>37711</v>
      </c>
      <c r="B7" s="6">
        <v>98.1</v>
      </c>
      <c r="C7" s="6">
        <v>79.5</v>
      </c>
      <c r="D7" s="6">
        <v>81.8</v>
      </c>
      <c r="E7" s="6">
        <v>98.33</v>
      </c>
      <c r="F7" s="8">
        <v>80.7</v>
      </c>
      <c r="G7" s="8">
        <v>78.099999999999994</v>
      </c>
      <c r="H7" s="8">
        <v>122.7</v>
      </c>
      <c r="I7" s="8">
        <v>213.2</v>
      </c>
      <c r="J7" s="8">
        <v>126.2</v>
      </c>
      <c r="K7" s="8">
        <v>129.69999999999999</v>
      </c>
      <c r="L7" s="8">
        <v>237.6</v>
      </c>
      <c r="M7" s="8">
        <v>123.4</v>
      </c>
      <c r="N7" s="8">
        <v>130.1</v>
      </c>
      <c r="O7" s="7">
        <v>101.32</v>
      </c>
    </row>
    <row r="8" spans="1:15" x14ac:dyDescent="0.35">
      <c r="A8" s="5">
        <v>37802</v>
      </c>
      <c r="B8" s="6">
        <v>101.3</v>
      </c>
      <c r="C8" s="6">
        <v>80.3</v>
      </c>
      <c r="D8" s="6">
        <v>81.099999999999994</v>
      </c>
      <c r="E8" s="6">
        <v>98.72</v>
      </c>
      <c r="F8" s="8">
        <v>86.6</v>
      </c>
      <c r="G8" s="8">
        <v>82.9</v>
      </c>
      <c r="H8" s="8">
        <v>121.7</v>
      </c>
      <c r="I8" s="8">
        <v>221.5</v>
      </c>
      <c r="J8" s="8">
        <v>127.1</v>
      </c>
      <c r="K8" s="8">
        <v>132.30000000000001</v>
      </c>
      <c r="L8" s="8">
        <v>248.5</v>
      </c>
      <c r="M8" s="8">
        <v>125.2</v>
      </c>
      <c r="N8" s="8">
        <v>127.2</v>
      </c>
      <c r="O8" s="7">
        <v>103.75</v>
      </c>
    </row>
    <row r="9" spans="1:15" x14ac:dyDescent="0.35">
      <c r="A9" s="5">
        <v>37894</v>
      </c>
      <c r="B9" s="6">
        <v>101.2</v>
      </c>
      <c r="C9" s="6">
        <v>80.599999999999994</v>
      </c>
      <c r="D9" s="6">
        <v>81.3</v>
      </c>
      <c r="E9" s="6">
        <v>99.21</v>
      </c>
      <c r="F9" s="8">
        <v>83.6</v>
      </c>
      <c r="G9" s="8">
        <v>81.3</v>
      </c>
      <c r="H9" s="8">
        <v>121.3</v>
      </c>
      <c r="I9" s="8">
        <v>228.2</v>
      </c>
      <c r="J9" s="8">
        <v>128.19999999999999</v>
      </c>
      <c r="K9" s="8">
        <v>134.30000000000001</v>
      </c>
      <c r="L9" s="8">
        <v>257</v>
      </c>
      <c r="M9" s="8">
        <v>127.3</v>
      </c>
      <c r="N9" s="8">
        <v>125.8</v>
      </c>
      <c r="O9" s="7">
        <v>102.49</v>
      </c>
    </row>
    <row r="10" spans="1:15" x14ac:dyDescent="0.35">
      <c r="A10" s="5">
        <v>37986</v>
      </c>
      <c r="B10" s="6">
        <v>149.1</v>
      </c>
      <c r="C10" s="6">
        <v>81.099999999999994</v>
      </c>
      <c r="D10" s="6">
        <v>81.3</v>
      </c>
      <c r="E10" s="6">
        <v>98.68</v>
      </c>
      <c r="F10" s="8">
        <v>104.5</v>
      </c>
      <c r="G10" s="8">
        <v>93.8</v>
      </c>
      <c r="H10" s="8">
        <v>124.1</v>
      </c>
      <c r="I10" s="8">
        <v>237.2</v>
      </c>
      <c r="J10" s="8">
        <v>132.1</v>
      </c>
      <c r="K10" s="8">
        <v>138.80000000000001</v>
      </c>
      <c r="L10" s="8">
        <v>267.7</v>
      </c>
      <c r="M10" s="8">
        <v>132.69999999999999</v>
      </c>
      <c r="N10" s="8">
        <v>126.3</v>
      </c>
      <c r="O10" s="7">
        <v>104.84</v>
      </c>
    </row>
    <row r="11" spans="1:15" x14ac:dyDescent="0.35">
      <c r="A11" s="5">
        <v>38077</v>
      </c>
      <c r="B11" s="6">
        <v>98.1</v>
      </c>
      <c r="C11" s="6">
        <v>81.3</v>
      </c>
      <c r="D11" s="6">
        <v>82.3</v>
      </c>
      <c r="E11" s="6">
        <v>99.49</v>
      </c>
      <c r="F11" s="8">
        <v>83.1</v>
      </c>
      <c r="G11" s="8">
        <v>80.7</v>
      </c>
      <c r="H11" s="8">
        <v>121.5</v>
      </c>
      <c r="I11" s="8">
        <v>244.5</v>
      </c>
      <c r="J11" s="8">
        <v>134.4</v>
      </c>
      <c r="K11" s="8">
        <v>140.5</v>
      </c>
      <c r="L11" s="8">
        <v>276.60000000000002</v>
      </c>
      <c r="M11" s="8">
        <v>137.9</v>
      </c>
      <c r="N11" s="8">
        <v>125.7</v>
      </c>
      <c r="O11" s="7">
        <v>104.2</v>
      </c>
    </row>
    <row r="12" spans="1:15" x14ac:dyDescent="0.35">
      <c r="A12" s="5">
        <v>38168</v>
      </c>
      <c r="B12" s="6">
        <v>103.3</v>
      </c>
      <c r="C12" s="6">
        <v>82.2</v>
      </c>
      <c r="D12" s="6">
        <v>83.6</v>
      </c>
      <c r="E12" s="6">
        <v>100.17</v>
      </c>
      <c r="F12" s="8">
        <v>88.8</v>
      </c>
      <c r="G12" s="8">
        <v>85.5</v>
      </c>
      <c r="H12" s="8">
        <v>122.8</v>
      </c>
      <c r="I12" s="8">
        <v>251</v>
      </c>
      <c r="J12" s="8">
        <v>136.9</v>
      </c>
      <c r="K12" s="8">
        <v>143</v>
      </c>
      <c r="L12" s="8">
        <v>284.39999999999998</v>
      </c>
      <c r="M12" s="8">
        <v>143</v>
      </c>
      <c r="N12" s="8">
        <v>124.8</v>
      </c>
      <c r="O12" s="7">
        <v>103.94</v>
      </c>
    </row>
    <row r="13" spans="1:15" x14ac:dyDescent="0.35">
      <c r="A13" s="5">
        <v>38260</v>
      </c>
      <c r="B13" s="6">
        <v>99.2</v>
      </c>
      <c r="C13" s="6">
        <v>82.3</v>
      </c>
      <c r="D13" s="6">
        <v>84.4</v>
      </c>
      <c r="E13" s="6">
        <v>100.46</v>
      </c>
      <c r="F13" s="8">
        <v>85.1</v>
      </c>
      <c r="G13" s="8">
        <v>81.099999999999994</v>
      </c>
      <c r="H13" s="8">
        <v>122.2</v>
      </c>
      <c r="I13" s="8">
        <v>253.7</v>
      </c>
      <c r="J13" s="8">
        <v>138.1</v>
      </c>
      <c r="K13" s="8">
        <v>144.6</v>
      </c>
      <c r="L13" s="8">
        <v>287.5</v>
      </c>
      <c r="M13" s="8">
        <v>144.4</v>
      </c>
      <c r="N13" s="8">
        <v>124.9</v>
      </c>
      <c r="O13" s="7">
        <v>104.15</v>
      </c>
    </row>
    <row r="14" spans="1:15" x14ac:dyDescent="0.35">
      <c r="A14" s="5">
        <v>38352</v>
      </c>
      <c r="B14" s="6">
        <v>148.19999999999999</v>
      </c>
      <c r="C14" s="6">
        <v>83</v>
      </c>
      <c r="D14" s="6">
        <v>84.7</v>
      </c>
      <c r="E14" s="6">
        <v>99.7</v>
      </c>
      <c r="F14" s="8">
        <v>106.6</v>
      </c>
      <c r="G14" s="8">
        <v>97.3</v>
      </c>
      <c r="H14" s="8">
        <v>120.3</v>
      </c>
      <c r="I14" s="8">
        <v>262.5</v>
      </c>
      <c r="J14" s="8">
        <v>140.19999999999999</v>
      </c>
      <c r="K14" s="8">
        <v>146.30000000000001</v>
      </c>
      <c r="L14" s="8">
        <v>298.60000000000002</v>
      </c>
      <c r="M14" s="8">
        <v>147.80000000000001</v>
      </c>
      <c r="N14" s="8">
        <v>126</v>
      </c>
      <c r="O14" s="7">
        <v>105.44</v>
      </c>
    </row>
    <row r="15" spans="1:15" x14ac:dyDescent="0.35">
      <c r="A15" s="5">
        <v>38442</v>
      </c>
      <c r="B15" s="6">
        <v>98.2</v>
      </c>
      <c r="C15" s="6">
        <v>83.1</v>
      </c>
      <c r="D15" s="6">
        <v>86.1</v>
      </c>
      <c r="E15" s="6">
        <v>99.78</v>
      </c>
      <c r="F15" s="8">
        <v>83.2</v>
      </c>
      <c r="G15" s="8">
        <v>83.3</v>
      </c>
      <c r="H15" s="8">
        <v>120.9</v>
      </c>
      <c r="I15" s="8">
        <v>267.60000000000002</v>
      </c>
      <c r="J15" s="8">
        <v>141.69999999999999</v>
      </c>
      <c r="K15" s="8">
        <v>147.5</v>
      </c>
      <c r="L15" s="8">
        <v>304.89999999999998</v>
      </c>
      <c r="M15" s="8">
        <v>150.30000000000001</v>
      </c>
      <c r="N15" s="8">
        <v>126.7</v>
      </c>
      <c r="O15" s="7">
        <v>104.38</v>
      </c>
    </row>
    <row r="16" spans="1:15" x14ac:dyDescent="0.35">
      <c r="A16" s="5">
        <v>38533</v>
      </c>
      <c r="B16" s="6">
        <v>102.2</v>
      </c>
      <c r="C16" s="6">
        <v>84</v>
      </c>
      <c r="D16" s="6">
        <v>86.7</v>
      </c>
      <c r="E16" s="6">
        <v>98.98</v>
      </c>
      <c r="F16" s="8">
        <v>89</v>
      </c>
      <c r="G16" s="8">
        <v>86.7</v>
      </c>
      <c r="H16" s="8">
        <v>120.7</v>
      </c>
      <c r="I16" s="8">
        <v>271.39999999999998</v>
      </c>
      <c r="J16" s="8">
        <v>143.30000000000001</v>
      </c>
      <c r="K16" s="8">
        <v>149.4</v>
      </c>
      <c r="L16" s="8">
        <v>309.5</v>
      </c>
      <c r="M16" s="8">
        <v>152.1</v>
      </c>
      <c r="N16" s="8">
        <v>127.2</v>
      </c>
      <c r="O16" s="7">
        <v>102.05</v>
      </c>
    </row>
    <row r="17" spans="1:15" x14ac:dyDescent="0.35">
      <c r="A17" s="5">
        <v>38625</v>
      </c>
      <c r="B17" s="6">
        <v>103</v>
      </c>
      <c r="C17" s="6">
        <v>84.1</v>
      </c>
      <c r="D17" s="6">
        <v>87.7</v>
      </c>
      <c r="E17" s="6">
        <v>99.49</v>
      </c>
      <c r="F17" s="8">
        <v>84.4</v>
      </c>
      <c r="G17" s="8">
        <v>81.2</v>
      </c>
      <c r="H17" s="8">
        <v>122.1</v>
      </c>
      <c r="I17" s="8">
        <v>274.7</v>
      </c>
      <c r="J17" s="8">
        <v>144.19999999999999</v>
      </c>
      <c r="K17" s="8">
        <v>150.5</v>
      </c>
      <c r="L17" s="8">
        <v>313.60000000000002</v>
      </c>
      <c r="M17" s="8">
        <v>153.5</v>
      </c>
      <c r="N17" s="8">
        <v>127.4</v>
      </c>
      <c r="O17" s="7">
        <v>101.79</v>
      </c>
    </row>
    <row r="18" spans="1:15" x14ac:dyDescent="0.35">
      <c r="A18" s="5">
        <v>38717</v>
      </c>
      <c r="B18" s="6">
        <v>153.5</v>
      </c>
      <c r="C18" s="6">
        <v>84.7</v>
      </c>
      <c r="D18" s="6">
        <v>88.1</v>
      </c>
      <c r="E18" s="6">
        <v>101.75</v>
      </c>
      <c r="F18" s="8">
        <v>107.2</v>
      </c>
      <c r="G18" s="8">
        <v>101.5</v>
      </c>
      <c r="H18" s="8">
        <v>121.7</v>
      </c>
      <c r="I18" s="8">
        <v>279.8</v>
      </c>
      <c r="J18" s="8">
        <v>146.5</v>
      </c>
      <c r="K18" s="8">
        <v>152.1</v>
      </c>
      <c r="L18" s="8">
        <v>319.5</v>
      </c>
      <c r="M18" s="8">
        <v>157.4</v>
      </c>
      <c r="N18" s="8">
        <v>128.6</v>
      </c>
      <c r="O18" s="7">
        <v>101.09</v>
      </c>
    </row>
    <row r="19" spans="1:15" x14ac:dyDescent="0.35">
      <c r="A19" s="5">
        <v>38807</v>
      </c>
      <c r="B19" s="6">
        <v>97.3</v>
      </c>
      <c r="C19" s="6">
        <v>84.9</v>
      </c>
      <c r="D19" s="6">
        <v>90.6</v>
      </c>
      <c r="E19" s="6">
        <v>100.7</v>
      </c>
      <c r="F19" s="8">
        <v>86.6</v>
      </c>
      <c r="G19" s="8">
        <v>85.1</v>
      </c>
      <c r="H19" s="8">
        <v>125.2</v>
      </c>
      <c r="I19" s="8">
        <v>282.10000000000002</v>
      </c>
      <c r="J19" s="8">
        <v>148.80000000000001</v>
      </c>
      <c r="K19" s="8">
        <v>153.69999999999999</v>
      </c>
      <c r="L19" s="8">
        <v>321.8</v>
      </c>
      <c r="M19" s="8">
        <v>161.30000000000001</v>
      </c>
      <c r="N19" s="8">
        <v>129.69999999999999</v>
      </c>
      <c r="O19" s="7">
        <v>101.25</v>
      </c>
    </row>
    <row r="20" spans="1:15" x14ac:dyDescent="0.35">
      <c r="A20" s="5">
        <v>38898</v>
      </c>
      <c r="B20" s="6">
        <v>103.5</v>
      </c>
      <c r="C20" s="6">
        <v>86</v>
      </c>
      <c r="D20" s="6">
        <v>91.7</v>
      </c>
      <c r="E20" s="6">
        <v>99.61</v>
      </c>
      <c r="F20" s="8">
        <v>91.6</v>
      </c>
      <c r="G20" s="8">
        <v>89.8</v>
      </c>
      <c r="H20" s="8">
        <v>127.4</v>
      </c>
      <c r="I20" s="8">
        <v>282.2</v>
      </c>
      <c r="J20" s="8">
        <v>150.69999999999999</v>
      </c>
      <c r="K20" s="8">
        <v>155</v>
      </c>
      <c r="L20" s="8">
        <v>321.10000000000002</v>
      </c>
      <c r="M20" s="8">
        <v>163.80000000000001</v>
      </c>
      <c r="N20" s="8">
        <v>131.69999999999999</v>
      </c>
      <c r="O20" s="7">
        <v>102.83</v>
      </c>
    </row>
    <row r="21" spans="1:15" x14ac:dyDescent="0.35">
      <c r="A21" s="5">
        <v>38990</v>
      </c>
      <c r="B21" s="6">
        <v>104.8</v>
      </c>
      <c r="C21" s="6">
        <v>86.2</v>
      </c>
      <c r="D21" s="6">
        <v>91.8</v>
      </c>
      <c r="E21" s="6">
        <v>101.18</v>
      </c>
      <c r="F21" s="8">
        <v>88</v>
      </c>
      <c r="G21" s="8">
        <v>85.3</v>
      </c>
      <c r="H21" s="8">
        <v>126.9</v>
      </c>
      <c r="I21" s="8">
        <v>275.60000000000002</v>
      </c>
      <c r="J21" s="8">
        <v>152.5</v>
      </c>
      <c r="K21" s="8">
        <v>156.30000000000001</v>
      </c>
      <c r="L21" s="8">
        <v>311.60000000000002</v>
      </c>
      <c r="M21" s="8">
        <v>164.9</v>
      </c>
      <c r="N21" s="8">
        <v>133.69999999999999</v>
      </c>
      <c r="O21" s="7">
        <v>102.9</v>
      </c>
    </row>
    <row r="22" spans="1:15" x14ac:dyDescent="0.35">
      <c r="A22" s="5">
        <v>39082</v>
      </c>
      <c r="B22" s="6">
        <v>154.6</v>
      </c>
      <c r="C22" s="6">
        <v>86.5</v>
      </c>
      <c r="D22" s="6">
        <v>91.6</v>
      </c>
      <c r="E22" s="6">
        <v>101.98</v>
      </c>
      <c r="F22" s="8">
        <v>111.2</v>
      </c>
      <c r="G22" s="8">
        <v>101.2</v>
      </c>
      <c r="H22" s="8">
        <v>129.5</v>
      </c>
      <c r="I22" s="8">
        <v>269.5</v>
      </c>
      <c r="J22" s="8">
        <v>154.80000000000001</v>
      </c>
      <c r="K22" s="8">
        <v>159</v>
      </c>
      <c r="L22" s="8">
        <v>302.3</v>
      </c>
      <c r="M22" s="8">
        <v>167.1</v>
      </c>
      <c r="N22" s="8">
        <v>136.80000000000001</v>
      </c>
      <c r="O22" s="7">
        <v>102.86</v>
      </c>
    </row>
    <row r="23" spans="1:15" x14ac:dyDescent="0.35">
      <c r="A23" s="5">
        <v>39172</v>
      </c>
      <c r="B23" s="6">
        <v>101.1</v>
      </c>
      <c r="C23" s="6">
        <v>86.6</v>
      </c>
      <c r="D23" s="6">
        <v>92.9</v>
      </c>
      <c r="E23" s="6">
        <v>102.45</v>
      </c>
      <c r="F23" s="8">
        <v>89.1</v>
      </c>
      <c r="G23" s="8">
        <v>85.8</v>
      </c>
      <c r="H23" s="8">
        <v>129.9</v>
      </c>
      <c r="I23" s="8">
        <v>274.39999999999998</v>
      </c>
      <c r="J23" s="8">
        <v>158</v>
      </c>
      <c r="K23" s="8">
        <v>162.5</v>
      </c>
      <c r="L23" s="8">
        <v>307.8</v>
      </c>
      <c r="M23" s="8">
        <v>169.6</v>
      </c>
      <c r="N23" s="8">
        <v>140.5</v>
      </c>
      <c r="O23" s="7">
        <v>102.64</v>
      </c>
    </row>
    <row r="24" spans="1:15" x14ac:dyDescent="0.35">
      <c r="A24" s="5">
        <v>39263</v>
      </c>
      <c r="B24" s="6">
        <v>105.6</v>
      </c>
      <c r="C24" s="6">
        <v>87.7</v>
      </c>
      <c r="D24" s="6">
        <v>94.1</v>
      </c>
      <c r="E24" s="6">
        <v>103.21</v>
      </c>
      <c r="F24" s="8">
        <v>95.5</v>
      </c>
      <c r="G24" s="8">
        <v>90.7</v>
      </c>
      <c r="H24" s="8">
        <v>129.30000000000001</v>
      </c>
      <c r="I24" s="8">
        <v>278.2</v>
      </c>
      <c r="J24" s="8">
        <v>161.30000000000001</v>
      </c>
      <c r="K24" s="8">
        <v>166.2</v>
      </c>
      <c r="L24" s="8">
        <v>311.5</v>
      </c>
      <c r="M24" s="8">
        <v>171.8</v>
      </c>
      <c r="N24" s="8">
        <v>144.80000000000001</v>
      </c>
      <c r="O24" s="7">
        <v>102.34</v>
      </c>
    </row>
    <row r="25" spans="1:15" x14ac:dyDescent="0.35">
      <c r="A25" s="5">
        <v>39355</v>
      </c>
      <c r="B25" s="6">
        <v>104.5</v>
      </c>
      <c r="C25" s="6">
        <v>87.7</v>
      </c>
      <c r="D25" s="6">
        <v>95.4</v>
      </c>
      <c r="E25" s="6">
        <v>101.1</v>
      </c>
      <c r="F25" s="8">
        <v>91.7</v>
      </c>
      <c r="G25" s="8">
        <v>86.3</v>
      </c>
      <c r="H25" s="8">
        <v>129.9</v>
      </c>
      <c r="I25" s="8">
        <v>278.8</v>
      </c>
      <c r="J25" s="8">
        <v>163.4</v>
      </c>
      <c r="K25" s="8">
        <v>167.9</v>
      </c>
      <c r="L25" s="8">
        <v>311.5</v>
      </c>
      <c r="M25" s="8">
        <v>174</v>
      </c>
      <c r="N25" s="8">
        <v>147.5</v>
      </c>
      <c r="O25" s="7">
        <v>102.81</v>
      </c>
    </row>
    <row r="26" spans="1:15" x14ac:dyDescent="0.35">
      <c r="A26" s="5">
        <v>39447</v>
      </c>
      <c r="B26" s="6">
        <v>156</v>
      </c>
      <c r="C26" s="6">
        <v>88.9</v>
      </c>
      <c r="D26" s="6">
        <v>97.1</v>
      </c>
      <c r="E26" s="6">
        <v>100.99</v>
      </c>
      <c r="F26" s="8">
        <v>116.3</v>
      </c>
      <c r="G26" s="8">
        <v>105.8</v>
      </c>
      <c r="H26" s="8">
        <v>127.9</v>
      </c>
      <c r="I26" s="8">
        <v>277.89999999999998</v>
      </c>
      <c r="J26" s="8">
        <v>165.5</v>
      </c>
      <c r="K26" s="8">
        <v>169.9</v>
      </c>
      <c r="L26" s="8">
        <v>309.60000000000002</v>
      </c>
      <c r="M26" s="8">
        <v>176</v>
      </c>
      <c r="N26" s="8">
        <v>149.9</v>
      </c>
      <c r="O26" s="7">
        <v>103.32</v>
      </c>
    </row>
    <row r="27" spans="1:15" x14ac:dyDescent="0.35">
      <c r="A27" s="5">
        <v>39538</v>
      </c>
      <c r="B27" s="6">
        <v>101</v>
      </c>
      <c r="C27" s="6">
        <v>89.7</v>
      </c>
      <c r="D27" s="6">
        <v>99</v>
      </c>
      <c r="E27" s="6">
        <v>101.23</v>
      </c>
      <c r="F27" s="8">
        <v>95</v>
      </c>
      <c r="G27" s="8">
        <v>89.6</v>
      </c>
      <c r="H27" s="8">
        <v>130.4</v>
      </c>
      <c r="I27" s="8">
        <v>278.8</v>
      </c>
      <c r="J27" s="8">
        <v>167.8</v>
      </c>
      <c r="K27" s="8">
        <v>172.7</v>
      </c>
      <c r="L27" s="8">
        <v>309.89999999999998</v>
      </c>
      <c r="M27" s="8">
        <v>177.7</v>
      </c>
      <c r="N27" s="8">
        <v>152.30000000000001</v>
      </c>
      <c r="O27" s="7">
        <v>104.49</v>
      </c>
    </row>
    <row r="28" spans="1:15" x14ac:dyDescent="0.35">
      <c r="A28" s="5">
        <v>39629</v>
      </c>
      <c r="B28" s="6">
        <v>102.7</v>
      </c>
      <c r="C28" s="6">
        <v>91.2</v>
      </c>
      <c r="D28" s="6">
        <v>101.8</v>
      </c>
      <c r="E28" s="6">
        <v>101.4</v>
      </c>
      <c r="F28" s="8">
        <v>98.6</v>
      </c>
      <c r="G28" s="8">
        <v>94.1</v>
      </c>
      <c r="H28" s="8">
        <v>128.4</v>
      </c>
      <c r="I28" s="8">
        <v>280.10000000000002</v>
      </c>
      <c r="J28" s="8">
        <v>170.2</v>
      </c>
      <c r="K28" s="8">
        <v>176</v>
      </c>
      <c r="L28" s="8">
        <v>310.89999999999998</v>
      </c>
      <c r="M28" s="8">
        <v>179.9</v>
      </c>
      <c r="N28" s="8">
        <v>154.1</v>
      </c>
      <c r="O28" s="7">
        <v>104.22</v>
      </c>
    </row>
    <row r="29" spans="1:15" x14ac:dyDescent="0.35">
      <c r="A29" s="5">
        <v>39721</v>
      </c>
      <c r="B29" s="6">
        <v>105.4</v>
      </c>
      <c r="C29" s="6">
        <v>91.1</v>
      </c>
      <c r="D29" s="6">
        <v>102.4</v>
      </c>
      <c r="E29" s="6">
        <v>98.76</v>
      </c>
      <c r="F29" s="8">
        <v>95.5</v>
      </c>
      <c r="G29" s="8">
        <v>90.1</v>
      </c>
      <c r="H29" s="8">
        <v>120.4</v>
      </c>
      <c r="I29" s="8">
        <v>280.60000000000002</v>
      </c>
      <c r="J29" s="8">
        <v>171.3</v>
      </c>
      <c r="K29" s="8">
        <v>177.4</v>
      </c>
      <c r="L29" s="8">
        <v>311.2</v>
      </c>
      <c r="M29" s="8">
        <v>180.4</v>
      </c>
      <c r="N29" s="8">
        <v>155.4</v>
      </c>
      <c r="O29" s="7">
        <v>102.46</v>
      </c>
    </row>
    <row r="30" spans="1:15" x14ac:dyDescent="0.35">
      <c r="A30" s="5">
        <v>39813</v>
      </c>
      <c r="B30" s="6">
        <v>151.80000000000001</v>
      </c>
      <c r="C30" s="6">
        <v>91</v>
      </c>
      <c r="D30" s="6">
        <v>96.4</v>
      </c>
      <c r="E30" s="6">
        <v>96.89</v>
      </c>
      <c r="F30" s="8">
        <v>117.4</v>
      </c>
      <c r="G30" s="8">
        <v>110.2</v>
      </c>
      <c r="H30" s="8">
        <v>109.2</v>
      </c>
      <c r="I30" s="8">
        <v>276.60000000000002</v>
      </c>
      <c r="J30" s="8">
        <v>172.7</v>
      </c>
      <c r="K30" s="8">
        <v>179.3</v>
      </c>
      <c r="L30" s="8">
        <v>305.39999999999998</v>
      </c>
      <c r="M30" s="8">
        <v>181.7</v>
      </c>
      <c r="N30" s="8">
        <v>156.30000000000001</v>
      </c>
      <c r="O30" s="7">
        <v>103.48</v>
      </c>
    </row>
    <row r="31" spans="1:15" x14ac:dyDescent="0.35">
      <c r="A31" s="5">
        <v>39903</v>
      </c>
      <c r="B31" s="6">
        <v>96.8</v>
      </c>
      <c r="C31" s="6">
        <v>90.7</v>
      </c>
      <c r="D31" s="6">
        <v>94.4</v>
      </c>
      <c r="E31" s="6">
        <v>98.43</v>
      </c>
      <c r="F31" s="8">
        <v>88.2</v>
      </c>
      <c r="G31" s="8">
        <v>95.6</v>
      </c>
      <c r="H31" s="8">
        <v>97.2</v>
      </c>
      <c r="I31" s="8">
        <v>273.39999999999998</v>
      </c>
      <c r="J31" s="8">
        <v>173.1</v>
      </c>
      <c r="K31" s="8">
        <v>180.4</v>
      </c>
      <c r="L31" s="8">
        <v>301.10000000000002</v>
      </c>
      <c r="M31" s="8">
        <v>182.4</v>
      </c>
      <c r="N31" s="8">
        <v>155.5</v>
      </c>
      <c r="O31" s="7">
        <v>104.06</v>
      </c>
    </row>
    <row r="32" spans="1:15" x14ac:dyDescent="0.35">
      <c r="A32" s="5">
        <v>39994</v>
      </c>
      <c r="B32" s="6">
        <v>102</v>
      </c>
      <c r="C32" s="6">
        <v>91.7</v>
      </c>
      <c r="D32" s="6">
        <v>94.6</v>
      </c>
      <c r="E32" s="6">
        <v>96.58</v>
      </c>
      <c r="F32" s="8">
        <v>91.1</v>
      </c>
      <c r="G32" s="8">
        <v>100</v>
      </c>
      <c r="H32" s="8">
        <v>98.7</v>
      </c>
      <c r="I32" s="8">
        <v>270.8</v>
      </c>
      <c r="J32" s="8">
        <v>172.9</v>
      </c>
      <c r="K32" s="8">
        <v>181.1</v>
      </c>
      <c r="L32" s="8">
        <v>297.8</v>
      </c>
      <c r="M32" s="8">
        <v>182.2</v>
      </c>
      <c r="N32" s="8">
        <v>154.1</v>
      </c>
      <c r="O32" s="7">
        <v>104.48</v>
      </c>
    </row>
    <row r="33" spans="1:15" x14ac:dyDescent="0.35">
      <c r="A33" s="5">
        <v>40086</v>
      </c>
      <c r="B33" s="6">
        <v>103.4</v>
      </c>
      <c r="C33" s="6">
        <v>91.4</v>
      </c>
      <c r="D33" s="6">
        <v>94.4</v>
      </c>
      <c r="E33" s="6">
        <v>96.27</v>
      </c>
      <c r="F33" s="8">
        <v>87.6</v>
      </c>
      <c r="G33" s="8">
        <v>92.9</v>
      </c>
      <c r="H33" s="8">
        <v>101.6</v>
      </c>
      <c r="I33" s="8">
        <v>267.7</v>
      </c>
      <c r="J33" s="8">
        <v>172.3</v>
      </c>
      <c r="K33" s="8">
        <v>181.1</v>
      </c>
      <c r="L33" s="8">
        <v>293.89999999999998</v>
      </c>
      <c r="M33" s="8">
        <v>181.3</v>
      </c>
      <c r="N33" s="8">
        <v>153.1</v>
      </c>
      <c r="O33" s="7">
        <v>104.98</v>
      </c>
    </row>
    <row r="34" spans="1:15" x14ac:dyDescent="0.35">
      <c r="A34" s="5">
        <v>40178</v>
      </c>
      <c r="B34" s="6">
        <v>152.4</v>
      </c>
      <c r="C34" s="6">
        <v>92</v>
      </c>
      <c r="D34" s="6">
        <v>94.8</v>
      </c>
      <c r="E34" s="6">
        <v>95.97</v>
      </c>
      <c r="F34" s="8">
        <v>111.5</v>
      </c>
      <c r="G34" s="8">
        <v>111.7</v>
      </c>
      <c r="H34" s="8">
        <v>102</v>
      </c>
      <c r="I34" s="8">
        <v>264.8</v>
      </c>
      <c r="J34" s="8">
        <v>170.4</v>
      </c>
      <c r="K34" s="8">
        <v>179</v>
      </c>
      <c r="L34" s="8">
        <v>290.7</v>
      </c>
      <c r="M34" s="8">
        <v>179.7</v>
      </c>
      <c r="N34" s="8">
        <v>151.19999999999999</v>
      </c>
      <c r="O34" s="7">
        <v>104.42</v>
      </c>
    </row>
    <row r="35" spans="1:15" x14ac:dyDescent="0.35">
      <c r="A35" s="5">
        <v>40268</v>
      </c>
      <c r="B35" s="6">
        <v>101</v>
      </c>
      <c r="C35" s="6">
        <v>92</v>
      </c>
      <c r="D35" s="6">
        <v>96.4</v>
      </c>
      <c r="E35" s="6">
        <v>94.89</v>
      </c>
      <c r="F35" s="8">
        <v>85.9</v>
      </c>
      <c r="G35" s="8">
        <v>94.9</v>
      </c>
      <c r="H35" s="8">
        <v>105.1</v>
      </c>
      <c r="I35" s="8">
        <v>264.39999999999998</v>
      </c>
      <c r="J35" s="8">
        <v>170.6</v>
      </c>
      <c r="K35" s="8">
        <v>179.5</v>
      </c>
      <c r="L35" s="8">
        <v>290.10000000000002</v>
      </c>
      <c r="M35" s="8">
        <v>180.4</v>
      </c>
      <c r="N35" s="8">
        <v>150.19999999999999</v>
      </c>
      <c r="O35" s="7">
        <v>101.09</v>
      </c>
    </row>
    <row r="36" spans="1:15" x14ac:dyDescent="0.35">
      <c r="A36" s="5">
        <v>40359</v>
      </c>
      <c r="B36" s="6">
        <v>100.8</v>
      </c>
      <c r="C36" s="6">
        <v>93</v>
      </c>
      <c r="D36" s="6">
        <v>97.9</v>
      </c>
      <c r="E36" s="6">
        <v>94.44</v>
      </c>
      <c r="F36" s="8">
        <v>93.3</v>
      </c>
      <c r="G36" s="8">
        <v>100.7</v>
      </c>
      <c r="H36" s="8">
        <v>109.1</v>
      </c>
      <c r="I36" s="8">
        <v>264.3</v>
      </c>
      <c r="J36" s="8">
        <v>170</v>
      </c>
      <c r="K36" s="8">
        <v>180.4</v>
      </c>
      <c r="L36" s="8">
        <v>290.10000000000002</v>
      </c>
      <c r="M36" s="8">
        <v>179.3</v>
      </c>
      <c r="N36" s="8">
        <v>148.5</v>
      </c>
      <c r="O36" s="7">
        <v>98</v>
      </c>
    </row>
    <row r="37" spans="1:15" x14ac:dyDescent="0.35">
      <c r="A37" s="5">
        <v>40451</v>
      </c>
      <c r="B37" s="6">
        <v>102.3</v>
      </c>
      <c r="C37" s="6">
        <v>92.9</v>
      </c>
      <c r="D37" s="6">
        <v>98.4</v>
      </c>
      <c r="E37" s="6">
        <v>94.27</v>
      </c>
      <c r="F37" s="8">
        <v>88.9</v>
      </c>
      <c r="G37" s="8">
        <v>93.2</v>
      </c>
      <c r="H37" s="8">
        <v>108</v>
      </c>
      <c r="I37" s="8">
        <v>264.3</v>
      </c>
      <c r="J37" s="8">
        <v>169.4</v>
      </c>
      <c r="K37" s="8">
        <v>180.6</v>
      </c>
      <c r="L37" s="8">
        <v>290.39999999999998</v>
      </c>
      <c r="M37" s="8">
        <v>178.3</v>
      </c>
      <c r="N37" s="8">
        <v>147.5</v>
      </c>
      <c r="O37" s="7">
        <v>99</v>
      </c>
    </row>
    <row r="38" spans="1:15" x14ac:dyDescent="0.35">
      <c r="A38" s="5">
        <v>40543</v>
      </c>
      <c r="B38" s="6">
        <v>144.5</v>
      </c>
      <c r="C38" s="6">
        <v>93.9</v>
      </c>
      <c r="D38" s="6">
        <v>98.5</v>
      </c>
      <c r="E38" s="6">
        <v>95.18</v>
      </c>
      <c r="F38" s="8">
        <v>112.9</v>
      </c>
      <c r="G38" s="8">
        <v>111.2</v>
      </c>
      <c r="H38" s="8">
        <v>109.8</v>
      </c>
      <c r="I38" s="8">
        <v>265.60000000000002</v>
      </c>
      <c r="J38" s="8">
        <v>168.2</v>
      </c>
      <c r="K38" s="8">
        <v>179.2</v>
      </c>
      <c r="L38" s="8">
        <v>292.39999999999998</v>
      </c>
      <c r="M38" s="8">
        <v>177.2</v>
      </c>
      <c r="N38" s="8">
        <v>146.5</v>
      </c>
      <c r="O38" s="7">
        <v>98.61</v>
      </c>
    </row>
    <row r="39" spans="1:15" x14ac:dyDescent="0.35">
      <c r="A39" s="5">
        <v>40633</v>
      </c>
      <c r="B39" s="6">
        <v>99.1</v>
      </c>
      <c r="C39" s="6">
        <v>94.6</v>
      </c>
      <c r="D39" s="6">
        <v>101.2</v>
      </c>
      <c r="E39" s="6">
        <v>94.85</v>
      </c>
      <c r="F39" s="8">
        <v>89.6</v>
      </c>
      <c r="G39" s="8">
        <v>95.5</v>
      </c>
      <c r="H39" s="8">
        <v>110.8</v>
      </c>
      <c r="I39" s="8">
        <v>267.2</v>
      </c>
      <c r="J39" s="8">
        <v>168.6</v>
      </c>
      <c r="K39" s="8">
        <v>180</v>
      </c>
      <c r="L39" s="8">
        <v>294.5</v>
      </c>
      <c r="M39" s="8">
        <v>177.5</v>
      </c>
      <c r="N39" s="8">
        <v>146</v>
      </c>
      <c r="O39" s="7">
        <v>99.84</v>
      </c>
    </row>
    <row r="40" spans="1:15" x14ac:dyDescent="0.35">
      <c r="A40" s="5">
        <v>40724</v>
      </c>
      <c r="B40" s="6">
        <v>100.1</v>
      </c>
      <c r="C40" s="6">
        <v>95.8</v>
      </c>
      <c r="D40" s="6">
        <v>102.4</v>
      </c>
      <c r="E40" s="6">
        <v>94.36</v>
      </c>
      <c r="F40" s="8">
        <v>97.4</v>
      </c>
      <c r="G40" s="8">
        <v>100.5</v>
      </c>
      <c r="H40" s="8">
        <v>108.9</v>
      </c>
      <c r="I40" s="8">
        <v>269.8</v>
      </c>
      <c r="J40" s="8">
        <v>169.1</v>
      </c>
      <c r="K40" s="8">
        <v>181.3</v>
      </c>
      <c r="L40" s="8">
        <v>297.7</v>
      </c>
      <c r="M40" s="8">
        <v>178.1</v>
      </c>
      <c r="N40" s="8">
        <v>145.69999999999999</v>
      </c>
      <c r="O40" s="7">
        <v>100.38</v>
      </c>
    </row>
    <row r="41" spans="1:15" x14ac:dyDescent="0.35">
      <c r="A41" s="5">
        <v>40816</v>
      </c>
      <c r="B41" s="6">
        <v>101.1</v>
      </c>
      <c r="C41" s="6">
        <v>96.3</v>
      </c>
      <c r="D41" s="6">
        <v>103.5</v>
      </c>
      <c r="E41" s="6">
        <v>93.85</v>
      </c>
      <c r="F41" s="8">
        <v>90.7</v>
      </c>
      <c r="G41" s="8">
        <v>93.7</v>
      </c>
      <c r="H41" s="8">
        <v>107.3</v>
      </c>
      <c r="I41" s="8">
        <v>269.39999999999998</v>
      </c>
      <c r="J41" s="8">
        <v>169.2</v>
      </c>
      <c r="K41" s="8">
        <v>181.5</v>
      </c>
      <c r="L41" s="8">
        <v>297.10000000000002</v>
      </c>
      <c r="M41" s="8">
        <v>178.4</v>
      </c>
      <c r="N41" s="8">
        <v>145.30000000000001</v>
      </c>
      <c r="O41" s="7">
        <v>99.89</v>
      </c>
    </row>
    <row r="42" spans="1:15" x14ac:dyDescent="0.35">
      <c r="A42" s="5">
        <v>40908</v>
      </c>
      <c r="B42" s="6">
        <v>139.9</v>
      </c>
      <c r="C42" s="6">
        <v>97.4</v>
      </c>
      <c r="D42" s="6">
        <v>104</v>
      </c>
      <c r="E42" s="6">
        <v>93.4</v>
      </c>
      <c r="F42" s="8">
        <v>114</v>
      </c>
      <c r="G42" s="8">
        <v>112.7</v>
      </c>
      <c r="H42" s="8">
        <v>107.8</v>
      </c>
      <c r="I42" s="8">
        <v>267.89999999999998</v>
      </c>
      <c r="J42" s="8">
        <v>168.8</v>
      </c>
      <c r="K42" s="8">
        <v>181.7</v>
      </c>
      <c r="L42" s="8">
        <v>295.3</v>
      </c>
      <c r="M42" s="8">
        <v>177.5</v>
      </c>
      <c r="N42" s="8">
        <v>144.80000000000001</v>
      </c>
      <c r="O42" s="7">
        <v>99.32</v>
      </c>
    </row>
    <row r="43" spans="1:15" x14ac:dyDescent="0.35">
      <c r="A43" s="5">
        <v>40999</v>
      </c>
      <c r="B43" s="6">
        <v>101.4</v>
      </c>
      <c r="C43" s="6">
        <v>98.2</v>
      </c>
      <c r="D43" s="6">
        <v>106.1</v>
      </c>
      <c r="E43" s="6">
        <v>90.98</v>
      </c>
      <c r="F43" s="8">
        <v>90.5</v>
      </c>
      <c r="G43" s="8">
        <v>97.2</v>
      </c>
      <c r="H43" s="8">
        <v>104.3</v>
      </c>
      <c r="I43" s="8">
        <v>269.10000000000002</v>
      </c>
      <c r="J43" s="8">
        <v>169.1</v>
      </c>
      <c r="K43" s="8">
        <v>182.6</v>
      </c>
      <c r="L43" s="8">
        <v>296.8</v>
      </c>
      <c r="M43" s="8">
        <v>177.4</v>
      </c>
      <c r="N43" s="8">
        <v>145</v>
      </c>
      <c r="O43" s="7">
        <v>98.56</v>
      </c>
    </row>
    <row r="44" spans="1:15" x14ac:dyDescent="0.35">
      <c r="A44" s="5">
        <v>41090</v>
      </c>
      <c r="B44" s="6">
        <v>100.3</v>
      </c>
      <c r="C44" s="6">
        <v>99.3</v>
      </c>
      <c r="D44" s="6">
        <v>106.6</v>
      </c>
      <c r="E44" s="6">
        <v>89.89</v>
      </c>
      <c r="F44" s="8">
        <v>95.4</v>
      </c>
      <c r="G44" s="8">
        <v>102.1</v>
      </c>
      <c r="H44" s="8">
        <v>102.2</v>
      </c>
      <c r="I44" s="8">
        <v>269.89999999999998</v>
      </c>
      <c r="J44" s="8">
        <v>169.6</v>
      </c>
      <c r="K44" s="8">
        <v>183.3</v>
      </c>
      <c r="L44" s="8">
        <v>297.7</v>
      </c>
      <c r="M44" s="8">
        <v>178.1</v>
      </c>
      <c r="N44" s="8">
        <v>145</v>
      </c>
      <c r="O44" s="7">
        <v>98.23</v>
      </c>
    </row>
    <row r="45" spans="1:15" x14ac:dyDescent="0.35">
      <c r="A45" s="5">
        <v>41182</v>
      </c>
      <c r="B45" s="6">
        <v>100</v>
      </c>
      <c r="C45" s="6">
        <v>99.6</v>
      </c>
      <c r="D45" s="6">
        <v>107.9</v>
      </c>
      <c r="E45" s="6">
        <v>87.92</v>
      </c>
      <c r="F45" s="8">
        <v>89.3</v>
      </c>
      <c r="G45" s="8">
        <v>95</v>
      </c>
      <c r="H45" s="8">
        <v>102.5</v>
      </c>
      <c r="I45" s="8">
        <v>268.39999999999998</v>
      </c>
      <c r="J45" s="8">
        <v>168.7</v>
      </c>
      <c r="K45" s="8">
        <v>182.6</v>
      </c>
      <c r="L45" s="8">
        <v>295.89999999999998</v>
      </c>
      <c r="M45" s="8">
        <v>176.8</v>
      </c>
      <c r="N45" s="8">
        <v>144.6</v>
      </c>
      <c r="O45" s="7">
        <v>98.13</v>
      </c>
    </row>
    <row r="46" spans="1:15" x14ac:dyDescent="0.35">
      <c r="A46" s="5">
        <v>41274</v>
      </c>
      <c r="B46" s="6">
        <v>135.19999999999999</v>
      </c>
      <c r="C46" s="6">
        <v>99.9</v>
      </c>
      <c r="D46" s="6">
        <v>106.5</v>
      </c>
      <c r="E46" s="6">
        <v>87.08</v>
      </c>
      <c r="F46" s="8">
        <v>112.6</v>
      </c>
      <c r="G46" s="8">
        <v>114.4</v>
      </c>
      <c r="H46" s="8">
        <v>99.9</v>
      </c>
      <c r="I46" s="8">
        <v>265.10000000000002</v>
      </c>
      <c r="J46" s="8">
        <v>167.6</v>
      </c>
      <c r="K46" s="8">
        <v>181.1</v>
      </c>
      <c r="L46" s="8">
        <v>292.10000000000002</v>
      </c>
      <c r="M46" s="8">
        <v>175.9</v>
      </c>
      <c r="N46" s="8">
        <v>143.1</v>
      </c>
      <c r="O46" s="7">
        <v>98.42</v>
      </c>
    </row>
    <row r="47" spans="1:15" x14ac:dyDescent="0.35">
      <c r="A47" s="5">
        <v>41364</v>
      </c>
      <c r="B47" s="6">
        <v>98.2</v>
      </c>
      <c r="C47" s="6">
        <v>100</v>
      </c>
      <c r="D47" s="6">
        <v>106.1</v>
      </c>
      <c r="E47" s="6">
        <v>87.99</v>
      </c>
      <c r="F47" s="8">
        <v>88.3</v>
      </c>
      <c r="G47" s="8">
        <v>98.3</v>
      </c>
      <c r="H47" s="8">
        <v>98.7</v>
      </c>
      <c r="I47" s="8">
        <v>263.8</v>
      </c>
      <c r="J47" s="8">
        <v>167.6</v>
      </c>
      <c r="K47" s="8">
        <v>181.5</v>
      </c>
      <c r="L47" s="8">
        <v>290.39999999999998</v>
      </c>
      <c r="M47" s="8">
        <v>176.5</v>
      </c>
      <c r="N47" s="8">
        <v>142.4</v>
      </c>
      <c r="O47" s="7">
        <v>98.4</v>
      </c>
    </row>
    <row r="48" spans="1:15" x14ac:dyDescent="0.35">
      <c r="A48" s="5">
        <v>41455</v>
      </c>
      <c r="B48" s="6">
        <v>97.4</v>
      </c>
      <c r="C48" s="6">
        <v>100.5</v>
      </c>
      <c r="D48" s="6">
        <v>105.9</v>
      </c>
      <c r="E48" s="6">
        <v>87.6</v>
      </c>
      <c r="F48" s="8">
        <v>94.2</v>
      </c>
      <c r="G48" s="8">
        <v>102.5</v>
      </c>
      <c r="H48" s="8">
        <v>99.8</v>
      </c>
      <c r="I48" s="8">
        <v>262.7</v>
      </c>
      <c r="J48" s="8">
        <v>167.5</v>
      </c>
      <c r="K48" s="8">
        <v>181.1</v>
      </c>
      <c r="L48" s="8">
        <v>288.89999999999998</v>
      </c>
      <c r="M48" s="8">
        <v>177</v>
      </c>
      <c r="N48" s="8">
        <v>141.69999999999999</v>
      </c>
      <c r="O48" s="7">
        <v>99.68</v>
      </c>
    </row>
    <row r="49" spans="1:15" x14ac:dyDescent="0.35">
      <c r="A49" s="5">
        <v>41547</v>
      </c>
      <c r="B49" s="6">
        <v>97.2</v>
      </c>
      <c r="C49" s="6">
        <v>100.5</v>
      </c>
      <c r="D49" s="6">
        <v>105.6</v>
      </c>
      <c r="E49" s="6">
        <v>88.67</v>
      </c>
      <c r="F49" s="8">
        <v>88.8</v>
      </c>
      <c r="G49" s="8">
        <v>95.4</v>
      </c>
      <c r="H49" s="8">
        <v>99.7</v>
      </c>
      <c r="I49" s="8">
        <v>262.3</v>
      </c>
      <c r="J49" s="8">
        <v>167.5</v>
      </c>
      <c r="K49" s="8">
        <v>180.9</v>
      </c>
      <c r="L49" s="8">
        <v>288.3</v>
      </c>
      <c r="M49" s="8">
        <v>177.5</v>
      </c>
      <c r="N49" s="8">
        <v>141.4</v>
      </c>
      <c r="O49" s="7">
        <v>100.19</v>
      </c>
    </row>
    <row r="50" spans="1:15" x14ac:dyDescent="0.35">
      <c r="A50" s="5">
        <v>41639</v>
      </c>
      <c r="B50" s="6">
        <v>131.69999999999999</v>
      </c>
      <c r="C50" s="6">
        <v>100.5</v>
      </c>
      <c r="D50" s="6">
        <v>104.3</v>
      </c>
      <c r="E50" s="6">
        <v>88.48</v>
      </c>
      <c r="F50" s="8">
        <v>113.4</v>
      </c>
      <c r="G50" s="8">
        <v>115.7</v>
      </c>
      <c r="H50" s="8">
        <v>98.7</v>
      </c>
      <c r="I50" s="8">
        <v>261.39999999999998</v>
      </c>
      <c r="J50" s="8">
        <v>166.7</v>
      </c>
      <c r="K50" s="8">
        <v>180.9</v>
      </c>
      <c r="L50" s="8">
        <v>287.5</v>
      </c>
      <c r="M50" s="8">
        <v>175.8</v>
      </c>
      <c r="N50" s="8">
        <v>140.69999999999999</v>
      </c>
      <c r="O50" s="7">
        <v>100.72</v>
      </c>
    </row>
    <row r="51" spans="1:15" x14ac:dyDescent="0.35">
      <c r="A51" s="5">
        <v>41729</v>
      </c>
      <c r="B51" s="6">
        <v>94.7</v>
      </c>
      <c r="C51" s="6">
        <v>100.3</v>
      </c>
      <c r="D51" s="6">
        <v>104</v>
      </c>
      <c r="E51" s="6">
        <v>88.44</v>
      </c>
      <c r="F51" s="8">
        <v>89.4</v>
      </c>
      <c r="G51" s="8">
        <v>98.1</v>
      </c>
      <c r="H51" s="8">
        <v>98.5</v>
      </c>
      <c r="I51" s="8">
        <v>260.10000000000002</v>
      </c>
      <c r="J51" s="8">
        <v>165.9</v>
      </c>
      <c r="K51" s="8">
        <v>180.2</v>
      </c>
      <c r="L51" s="8">
        <v>286</v>
      </c>
      <c r="M51" s="8">
        <v>175.1</v>
      </c>
      <c r="N51" s="8">
        <v>139.9</v>
      </c>
      <c r="O51" s="7">
        <v>101.17</v>
      </c>
    </row>
    <row r="52" spans="1:15" x14ac:dyDescent="0.35">
      <c r="A52" s="5">
        <v>41820</v>
      </c>
      <c r="B52" s="6">
        <v>94.7</v>
      </c>
      <c r="C52" s="6">
        <v>100.8</v>
      </c>
      <c r="D52" s="6">
        <v>103.9</v>
      </c>
      <c r="E52" s="6">
        <v>88.26</v>
      </c>
      <c r="F52" s="8">
        <v>95.9</v>
      </c>
      <c r="G52" s="8">
        <v>102.7</v>
      </c>
      <c r="H52" s="8">
        <v>100</v>
      </c>
      <c r="I52" s="8">
        <v>258.2</v>
      </c>
      <c r="J52" s="8">
        <v>165.2</v>
      </c>
      <c r="K52" s="8">
        <v>179.9</v>
      </c>
      <c r="L52" s="8">
        <v>283.7</v>
      </c>
      <c r="M52" s="8">
        <v>174.7</v>
      </c>
      <c r="N52" s="8">
        <v>138.19999999999999</v>
      </c>
      <c r="O52" s="7">
        <v>99.94</v>
      </c>
    </row>
    <row r="53" spans="1:15" x14ac:dyDescent="0.35">
      <c r="A53" s="5">
        <v>41912</v>
      </c>
      <c r="B53" s="6">
        <v>96.6</v>
      </c>
      <c r="C53" s="6">
        <v>100.4</v>
      </c>
      <c r="D53" s="6">
        <v>103.4</v>
      </c>
      <c r="E53" s="6">
        <v>88.87</v>
      </c>
      <c r="F53" s="8">
        <v>90.8</v>
      </c>
      <c r="G53" s="8">
        <v>95.5</v>
      </c>
      <c r="H53" s="8">
        <v>97.9</v>
      </c>
      <c r="I53" s="8">
        <v>256.7</v>
      </c>
      <c r="J53" s="8">
        <v>164.5</v>
      </c>
      <c r="K53" s="8">
        <v>179</v>
      </c>
      <c r="L53" s="8">
        <v>282</v>
      </c>
      <c r="M53" s="8">
        <v>174.4</v>
      </c>
      <c r="N53" s="8">
        <v>137.5</v>
      </c>
      <c r="O53" s="7">
        <v>98.08</v>
      </c>
    </row>
    <row r="54" spans="1:15" x14ac:dyDescent="0.35">
      <c r="A54" s="5">
        <v>42004</v>
      </c>
      <c r="B54" s="6">
        <v>131.80000000000001</v>
      </c>
      <c r="C54" s="6">
        <v>100.5</v>
      </c>
      <c r="D54" s="6">
        <v>102</v>
      </c>
      <c r="E54" s="6">
        <v>88.76</v>
      </c>
      <c r="F54" s="8">
        <v>115</v>
      </c>
      <c r="G54" s="8">
        <v>116.5</v>
      </c>
      <c r="H54" s="8">
        <v>98.8</v>
      </c>
      <c r="I54" s="8">
        <v>254.7</v>
      </c>
      <c r="J54" s="8">
        <v>163.5</v>
      </c>
      <c r="K54" s="8">
        <v>177.7</v>
      </c>
      <c r="L54" s="8">
        <v>279.8</v>
      </c>
      <c r="M54" s="8">
        <v>173.3</v>
      </c>
      <c r="N54" s="8">
        <v>136.80000000000001</v>
      </c>
      <c r="O54" s="7">
        <v>98.18</v>
      </c>
    </row>
    <row r="55" spans="1:15" x14ac:dyDescent="0.35">
      <c r="A55" s="5">
        <v>42094</v>
      </c>
      <c r="B55" s="6">
        <v>95.4</v>
      </c>
      <c r="C55" s="6">
        <v>100.3</v>
      </c>
      <c r="D55" s="6">
        <v>100.9</v>
      </c>
      <c r="E55" s="6">
        <v>89.03</v>
      </c>
      <c r="F55" s="8">
        <v>91</v>
      </c>
      <c r="G55" s="8">
        <v>99.1</v>
      </c>
      <c r="H55" s="8">
        <v>99.4</v>
      </c>
      <c r="I55" s="8">
        <v>254.5</v>
      </c>
      <c r="J55" s="8">
        <v>163.69999999999999</v>
      </c>
      <c r="K55" s="8">
        <v>177.7</v>
      </c>
      <c r="L55" s="8">
        <v>279.5</v>
      </c>
      <c r="M55" s="8">
        <v>173.8</v>
      </c>
      <c r="N55" s="8">
        <v>136.69999999999999</v>
      </c>
      <c r="O55" s="7">
        <v>93.55</v>
      </c>
    </row>
    <row r="56" spans="1:15" x14ac:dyDescent="0.35">
      <c r="A56" s="5">
        <v>42185</v>
      </c>
      <c r="B56" s="6">
        <v>97.3</v>
      </c>
      <c r="C56" s="6">
        <v>101</v>
      </c>
      <c r="D56" s="6">
        <v>100.8</v>
      </c>
      <c r="E56" s="6">
        <v>89.52</v>
      </c>
      <c r="F56" s="8">
        <v>97.6</v>
      </c>
      <c r="G56" s="8">
        <v>104</v>
      </c>
      <c r="H56" s="8">
        <v>100</v>
      </c>
      <c r="I56" s="8">
        <v>253.9</v>
      </c>
      <c r="J56" s="8">
        <v>163.80000000000001</v>
      </c>
      <c r="K56" s="8">
        <v>177.7</v>
      </c>
      <c r="L56" s="8">
        <v>278.7</v>
      </c>
      <c r="M56" s="8">
        <v>174.4</v>
      </c>
      <c r="N56" s="8">
        <v>136.4</v>
      </c>
      <c r="O56" s="7">
        <v>94.58</v>
      </c>
    </row>
    <row r="57" spans="1:15" x14ac:dyDescent="0.35">
      <c r="A57" s="5">
        <v>42277</v>
      </c>
      <c r="B57" s="6">
        <v>99.1</v>
      </c>
      <c r="C57" s="6">
        <v>100.6</v>
      </c>
      <c r="D57" s="6">
        <v>99.4</v>
      </c>
      <c r="E57" s="6">
        <v>89.9</v>
      </c>
      <c r="F57" s="8">
        <v>92.4</v>
      </c>
      <c r="G57" s="8">
        <v>96.7</v>
      </c>
      <c r="H57" s="8">
        <v>99.8</v>
      </c>
      <c r="I57" s="8">
        <v>254.6</v>
      </c>
      <c r="J57" s="8">
        <v>163.69999999999999</v>
      </c>
      <c r="K57" s="8">
        <v>176.8</v>
      </c>
      <c r="L57" s="8">
        <v>279.5</v>
      </c>
      <c r="M57" s="8">
        <v>174.9</v>
      </c>
      <c r="N57" s="8">
        <v>136.5</v>
      </c>
      <c r="O57" s="7">
        <v>96</v>
      </c>
    </row>
    <row r="58" spans="1:15" x14ac:dyDescent="0.35">
      <c r="A58" s="5">
        <v>42369</v>
      </c>
      <c r="B58" s="6">
        <v>127.1</v>
      </c>
      <c r="C58" s="6">
        <v>100.6</v>
      </c>
      <c r="D58" s="6">
        <v>98.1</v>
      </c>
      <c r="E58" s="6">
        <v>90.77</v>
      </c>
      <c r="F58" s="8">
        <v>119</v>
      </c>
      <c r="G58" s="8">
        <v>116.5</v>
      </c>
      <c r="H58" s="8">
        <v>98.7</v>
      </c>
      <c r="I58" s="8">
        <v>254</v>
      </c>
      <c r="J58" s="8">
        <v>163.19999999999999</v>
      </c>
      <c r="K58" s="8">
        <v>176.5</v>
      </c>
      <c r="L58" s="8">
        <v>279</v>
      </c>
      <c r="M58" s="8">
        <v>174.2</v>
      </c>
      <c r="N58" s="8">
        <v>136.1</v>
      </c>
      <c r="O58" s="7">
        <v>95.03</v>
      </c>
    </row>
    <row r="59" spans="1:15" x14ac:dyDescent="0.35">
      <c r="A59" s="5">
        <v>42460</v>
      </c>
      <c r="B59" s="6">
        <v>97.6</v>
      </c>
      <c r="C59" s="6">
        <v>100.1</v>
      </c>
      <c r="D59" s="6">
        <v>97</v>
      </c>
      <c r="E59" s="6">
        <v>91.23</v>
      </c>
      <c r="F59" s="8">
        <v>93.4</v>
      </c>
      <c r="G59" s="8">
        <v>99.6</v>
      </c>
      <c r="H59" s="8">
        <v>100.5</v>
      </c>
      <c r="I59" s="8">
        <v>255.3</v>
      </c>
      <c r="J59" s="8">
        <v>163.4</v>
      </c>
      <c r="K59" s="8">
        <v>176.1</v>
      </c>
      <c r="L59" s="8">
        <v>280.60000000000002</v>
      </c>
      <c r="M59" s="8">
        <v>175.1</v>
      </c>
      <c r="N59" s="8">
        <v>136.1</v>
      </c>
      <c r="O59" s="7">
        <v>95.3</v>
      </c>
    </row>
    <row r="60" spans="1:15" x14ac:dyDescent="0.35">
      <c r="A60" s="5">
        <v>42551</v>
      </c>
      <c r="B60" s="6">
        <v>98.1</v>
      </c>
      <c r="C60" s="6">
        <v>100.8</v>
      </c>
      <c r="D60" s="6">
        <v>97.4</v>
      </c>
      <c r="E60" s="6">
        <v>91.23</v>
      </c>
      <c r="F60" s="8">
        <v>100.7</v>
      </c>
      <c r="G60" s="8">
        <v>105</v>
      </c>
      <c r="H60" s="8">
        <v>99.3</v>
      </c>
      <c r="I60" s="8">
        <v>255.6</v>
      </c>
      <c r="J60" s="8">
        <v>163.5</v>
      </c>
      <c r="K60" s="8">
        <v>174.9</v>
      </c>
      <c r="L60" s="8">
        <v>280.89999999999998</v>
      </c>
      <c r="M60" s="8">
        <v>176.5</v>
      </c>
      <c r="N60" s="8">
        <v>136.1</v>
      </c>
      <c r="O60" s="7">
        <v>95.29</v>
      </c>
    </row>
    <row r="61" spans="1:15" x14ac:dyDescent="0.35">
      <c r="A61" s="5">
        <v>42643</v>
      </c>
      <c r="B61" s="6">
        <v>98.7</v>
      </c>
      <c r="C61" s="6">
        <v>100.7</v>
      </c>
      <c r="D61" s="6">
        <v>98.7</v>
      </c>
      <c r="E61" s="6">
        <v>91.46</v>
      </c>
      <c r="F61" s="8">
        <v>94</v>
      </c>
      <c r="G61" s="8">
        <v>96.7</v>
      </c>
      <c r="H61" s="8">
        <v>101.9</v>
      </c>
      <c r="I61" s="8">
        <v>255.8</v>
      </c>
      <c r="J61" s="8">
        <v>163.4</v>
      </c>
      <c r="K61" s="8">
        <v>174.9</v>
      </c>
      <c r="L61" s="8">
        <v>281.2</v>
      </c>
      <c r="M61" s="8">
        <v>176.5</v>
      </c>
      <c r="N61" s="8">
        <v>135.69999999999999</v>
      </c>
      <c r="O61" s="7">
        <v>95.41</v>
      </c>
    </row>
    <row r="62" spans="1:15" x14ac:dyDescent="0.35">
      <c r="A62" s="5">
        <v>42735</v>
      </c>
      <c r="B62" s="6">
        <v>127.1</v>
      </c>
      <c r="C62" s="6">
        <v>101.1</v>
      </c>
      <c r="D62" s="6">
        <v>98.9</v>
      </c>
      <c r="E62" s="6">
        <v>91.34</v>
      </c>
      <c r="F62" s="8">
        <v>120.7</v>
      </c>
      <c r="G62" s="8">
        <v>116.9</v>
      </c>
      <c r="H62" s="8">
        <v>105</v>
      </c>
      <c r="I62" s="8">
        <v>255.3</v>
      </c>
      <c r="J62" s="8">
        <v>163.5</v>
      </c>
      <c r="K62" s="8">
        <v>175.9</v>
      </c>
      <c r="L62" s="8">
        <v>280.60000000000002</v>
      </c>
      <c r="M62" s="8">
        <v>176.3</v>
      </c>
      <c r="N62" s="8">
        <v>135</v>
      </c>
      <c r="O62" s="7">
        <v>94.3</v>
      </c>
    </row>
    <row r="63" spans="1:15" x14ac:dyDescent="0.35">
      <c r="A63" s="5">
        <v>42825</v>
      </c>
      <c r="B63" s="6">
        <v>97.8</v>
      </c>
      <c r="C63" s="6">
        <v>101.5</v>
      </c>
      <c r="D63" s="6">
        <v>100.2</v>
      </c>
      <c r="E63" s="6">
        <v>91.86</v>
      </c>
      <c r="F63" s="8">
        <v>96.3</v>
      </c>
      <c r="G63" s="8">
        <v>99.5</v>
      </c>
      <c r="H63" s="8">
        <v>103.8</v>
      </c>
      <c r="I63" s="8">
        <v>257</v>
      </c>
      <c r="J63" s="8">
        <v>164.3</v>
      </c>
      <c r="K63" s="8">
        <v>176.6</v>
      </c>
      <c r="L63" s="8">
        <v>282.60000000000002</v>
      </c>
      <c r="M63" s="8">
        <v>177.7</v>
      </c>
      <c r="N63" s="8">
        <v>135.19999999999999</v>
      </c>
      <c r="O63" s="7">
        <v>94.43</v>
      </c>
    </row>
    <row r="64" spans="1:15" x14ac:dyDescent="0.35">
      <c r="A64" s="5">
        <v>42916</v>
      </c>
      <c r="B64" s="6">
        <v>99.9</v>
      </c>
      <c r="C64" s="6">
        <v>102</v>
      </c>
      <c r="D64" s="6">
        <v>99.8</v>
      </c>
      <c r="E64" s="6">
        <v>92.21</v>
      </c>
      <c r="F64" s="8">
        <v>102.1</v>
      </c>
      <c r="G64" s="8">
        <v>103.9</v>
      </c>
      <c r="H64" s="8">
        <v>105.7</v>
      </c>
      <c r="I64" s="8">
        <v>257.60000000000002</v>
      </c>
      <c r="J64" s="8">
        <v>164.1</v>
      </c>
      <c r="K64" s="8">
        <v>176.1</v>
      </c>
      <c r="L64" s="8">
        <v>283.39999999999998</v>
      </c>
      <c r="M64" s="8">
        <v>178</v>
      </c>
      <c r="N64" s="8">
        <v>134.80000000000001</v>
      </c>
      <c r="O64" s="7">
        <v>95.51</v>
      </c>
    </row>
    <row r="65" spans="1:15" x14ac:dyDescent="0.35">
      <c r="A65" s="5">
        <v>43008</v>
      </c>
      <c r="B65" s="6">
        <v>102.4</v>
      </c>
      <c r="C65" s="6">
        <v>102</v>
      </c>
      <c r="D65" s="6">
        <v>100.3</v>
      </c>
      <c r="E65" s="6">
        <v>92.92</v>
      </c>
      <c r="F65" s="8">
        <v>96.8</v>
      </c>
      <c r="G65" s="8">
        <v>97.4</v>
      </c>
      <c r="H65" s="8">
        <v>105.2</v>
      </c>
      <c r="I65" s="8">
        <v>258</v>
      </c>
      <c r="J65" s="8">
        <v>163.9</v>
      </c>
      <c r="K65" s="8">
        <v>175.9</v>
      </c>
      <c r="L65" s="8">
        <v>284</v>
      </c>
      <c r="M65" s="8">
        <v>178.2</v>
      </c>
      <c r="N65" s="8">
        <v>134.1</v>
      </c>
      <c r="O65" s="7">
        <v>96.85</v>
      </c>
    </row>
    <row r="66" spans="1:15" x14ac:dyDescent="0.35">
      <c r="A66" s="5">
        <v>43100</v>
      </c>
      <c r="B66" s="6">
        <v>127.5</v>
      </c>
      <c r="C66" s="6">
        <v>102.1</v>
      </c>
      <c r="D66" s="6">
        <v>101.1</v>
      </c>
      <c r="E66" s="6">
        <v>93.16</v>
      </c>
      <c r="F66" s="8">
        <v>123.2</v>
      </c>
      <c r="G66" s="8">
        <v>116.9</v>
      </c>
      <c r="H66" s="8">
        <v>110.7</v>
      </c>
      <c r="I66" s="8">
        <v>258.8</v>
      </c>
      <c r="J66" s="8">
        <v>164.4</v>
      </c>
      <c r="K66" s="8">
        <v>176.5</v>
      </c>
      <c r="L66" s="8">
        <v>284.89999999999998</v>
      </c>
      <c r="M66" s="8">
        <v>178.9</v>
      </c>
      <c r="N66" s="8">
        <v>134.4</v>
      </c>
      <c r="O66" s="7">
        <v>96.55</v>
      </c>
    </row>
    <row r="67" spans="1:15" x14ac:dyDescent="0.35">
      <c r="A67" s="5">
        <v>43190</v>
      </c>
      <c r="B67" s="6">
        <v>100.4</v>
      </c>
      <c r="C67" s="6">
        <v>102.4</v>
      </c>
      <c r="D67" s="6">
        <v>102.4</v>
      </c>
      <c r="E67" s="6">
        <v>93.11</v>
      </c>
      <c r="F67" s="8">
        <v>98.3</v>
      </c>
      <c r="G67" s="8">
        <v>99.6</v>
      </c>
      <c r="H67" s="8">
        <v>107.4</v>
      </c>
      <c r="I67" s="8">
        <v>259.3</v>
      </c>
      <c r="J67" s="8">
        <v>164.7</v>
      </c>
      <c r="K67" s="8">
        <v>176.5</v>
      </c>
      <c r="L67" s="8">
        <v>285.39999999999998</v>
      </c>
      <c r="M67" s="8">
        <v>179.7</v>
      </c>
      <c r="N67" s="8">
        <v>134.5</v>
      </c>
      <c r="O67" s="7">
        <v>97.32</v>
      </c>
    </row>
    <row r="68" spans="1:15" x14ac:dyDescent="0.35">
      <c r="A68" s="5">
        <v>43281</v>
      </c>
      <c r="B68" s="6">
        <v>101.1</v>
      </c>
      <c r="C68" s="6">
        <v>103.4</v>
      </c>
      <c r="D68" s="6">
        <v>103</v>
      </c>
      <c r="E68" s="6">
        <v>94.05</v>
      </c>
      <c r="F68" s="8">
        <v>105.7</v>
      </c>
      <c r="G68" s="8">
        <v>107.2</v>
      </c>
      <c r="H68" s="8">
        <v>107.2</v>
      </c>
      <c r="I68" s="8">
        <v>261.3</v>
      </c>
      <c r="J68" s="8">
        <v>165.5</v>
      </c>
      <c r="K68" s="8">
        <v>177.2</v>
      </c>
      <c r="L68" s="8">
        <v>287.7</v>
      </c>
      <c r="M68" s="8">
        <v>180.9</v>
      </c>
      <c r="N68" s="8">
        <v>135</v>
      </c>
      <c r="O68" s="7">
        <v>96.54</v>
      </c>
    </row>
    <row r="69" spans="1:15" x14ac:dyDescent="0.35">
      <c r="A69" s="5">
        <v>43373</v>
      </c>
      <c r="B69" s="6">
        <v>99.8</v>
      </c>
      <c r="C69" s="6">
        <v>103.5</v>
      </c>
      <c r="D69" s="6">
        <v>105.9</v>
      </c>
      <c r="E69" s="6">
        <v>93.61</v>
      </c>
      <c r="F69" s="8">
        <v>99.6</v>
      </c>
      <c r="G69" s="8">
        <v>100</v>
      </c>
      <c r="H69" s="8">
        <v>107.1</v>
      </c>
      <c r="I69" s="8">
        <v>260.39999999999998</v>
      </c>
      <c r="J69" s="8">
        <v>164.9</v>
      </c>
      <c r="K69" s="8">
        <v>175.7</v>
      </c>
      <c r="L69" s="8">
        <v>286.89999999999998</v>
      </c>
      <c r="M69" s="8">
        <v>180.6</v>
      </c>
      <c r="N69" s="8">
        <v>134.80000000000001</v>
      </c>
      <c r="O69" s="7">
        <v>97.65</v>
      </c>
    </row>
    <row r="70" spans="1:15" x14ac:dyDescent="0.35">
      <c r="A70" s="5">
        <v>43465</v>
      </c>
      <c r="B70" s="6">
        <v>126.4</v>
      </c>
      <c r="C70" s="6">
        <v>103.3</v>
      </c>
      <c r="D70" s="6">
        <v>106.4</v>
      </c>
      <c r="E70" s="6">
        <v>93.9</v>
      </c>
      <c r="F70" s="8">
        <v>126.7</v>
      </c>
      <c r="G70" s="8">
        <v>119.2</v>
      </c>
      <c r="H70" s="8">
        <v>105.5</v>
      </c>
      <c r="I70" s="8">
        <v>262.60000000000002</v>
      </c>
      <c r="J70" s="8">
        <v>165.5</v>
      </c>
      <c r="K70" s="8">
        <v>176.8</v>
      </c>
      <c r="L70" s="8">
        <v>289.39999999999998</v>
      </c>
      <c r="M70" s="8">
        <v>181.3</v>
      </c>
      <c r="N70" s="8">
        <v>134.80000000000001</v>
      </c>
      <c r="O70" s="7">
        <v>96.26</v>
      </c>
    </row>
    <row r="71" spans="1:15" x14ac:dyDescent="0.35">
      <c r="A71" s="5">
        <v>43555</v>
      </c>
      <c r="B71" s="6">
        <v>97.1</v>
      </c>
      <c r="C71" s="6">
        <v>103.5</v>
      </c>
      <c r="D71" s="6">
        <v>106.1</v>
      </c>
      <c r="E71" s="6">
        <v>93.51</v>
      </c>
      <c r="F71" s="8">
        <v>101.8</v>
      </c>
      <c r="G71" s="8">
        <v>102.5</v>
      </c>
      <c r="H71" s="8">
        <v>105.6</v>
      </c>
      <c r="I71" s="8">
        <v>262.39999999999998</v>
      </c>
      <c r="J71" s="8">
        <v>165.5</v>
      </c>
      <c r="K71" s="8">
        <v>176.4</v>
      </c>
      <c r="L71" s="8">
        <v>289.10000000000002</v>
      </c>
      <c r="M71" s="8">
        <v>182.2</v>
      </c>
      <c r="N71" s="8">
        <v>134.4</v>
      </c>
      <c r="O71" s="7">
        <v>95.46</v>
      </c>
    </row>
    <row r="72" spans="1:15" x14ac:dyDescent="0.35">
      <c r="A72" s="5">
        <v>43646</v>
      </c>
      <c r="B72" s="6">
        <v>102.3</v>
      </c>
      <c r="C72" s="6">
        <v>104.2</v>
      </c>
      <c r="D72" s="6">
        <v>104.1</v>
      </c>
      <c r="E72" s="6">
        <v>95.31</v>
      </c>
      <c r="F72" s="8">
        <v>108.2</v>
      </c>
      <c r="G72" s="8">
        <v>108.1</v>
      </c>
      <c r="H72" s="8">
        <v>106.1</v>
      </c>
      <c r="I72" s="8">
        <v>262.8</v>
      </c>
      <c r="J72" s="8">
        <v>165.5</v>
      </c>
      <c r="K72" s="8">
        <v>176.4</v>
      </c>
      <c r="L72" s="8">
        <v>289.7</v>
      </c>
      <c r="M72" s="8">
        <v>182.5</v>
      </c>
      <c r="N72" s="8">
        <v>133.80000000000001</v>
      </c>
      <c r="O72" s="7">
        <v>95.45</v>
      </c>
    </row>
    <row r="73" spans="1:15" x14ac:dyDescent="0.35">
      <c r="A73" s="5">
        <v>43738</v>
      </c>
      <c r="B73" s="6">
        <v>100.6</v>
      </c>
      <c r="C73" s="6">
        <v>103.7</v>
      </c>
      <c r="D73" s="6">
        <v>103.4</v>
      </c>
      <c r="E73" s="6">
        <v>94.22</v>
      </c>
      <c r="F73" s="8">
        <v>101.3</v>
      </c>
      <c r="G73" s="8">
        <v>100.2</v>
      </c>
      <c r="H73" s="8">
        <v>105</v>
      </c>
      <c r="I73" s="8">
        <v>262.5</v>
      </c>
      <c r="J73" s="8">
        <v>165.2</v>
      </c>
      <c r="K73" s="8">
        <v>175.7</v>
      </c>
      <c r="L73" s="8">
        <v>289.39999999999998</v>
      </c>
      <c r="M73" s="8">
        <v>182.5</v>
      </c>
      <c r="N73" s="8">
        <v>133.6</v>
      </c>
      <c r="O73" s="7">
        <v>94.49</v>
      </c>
    </row>
    <row r="74" spans="1:15" x14ac:dyDescent="0.35">
      <c r="A74" s="5">
        <v>43830</v>
      </c>
      <c r="B74" s="6">
        <v>127.4</v>
      </c>
      <c r="C74" s="6">
        <v>103.8</v>
      </c>
      <c r="D74" s="6">
        <v>103.1</v>
      </c>
      <c r="E74" s="6">
        <v>93.88</v>
      </c>
      <c r="F74" s="8">
        <v>129</v>
      </c>
      <c r="G74" s="8">
        <v>120.8</v>
      </c>
      <c r="H74" s="8">
        <v>101.8</v>
      </c>
      <c r="I74" s="8">
        <v>265.39999999999998</v>
      </c>
      <c r="J74" s="8">
        <v>166.4</v>
      </c>
      <c r="K74" s="8">
        <v>177</v>
      </c>
      <c r="L74" s="8">
        <v>292.89999999999998</v>
      </c>
      <c r="M74" s="8">
        <v>184.2</v>
      </c>
      <c r="N74" s="8">
        <v>134.19999999999999</v>
      </c>
      <c r="O74" s="7">
        <v>93.79</v>
      </c>
    </row>
    <row r="75" spans="1:15" x14ac:dyDescent="0.35">
      <c r="A75" s="5">
        <v>43921</v>
      </c>
      <c r="B75" s="6">
        <v>78.3</v>
      </c>
      <c r="C75" s="6">
        <v>103.6</v>
      </c>
      <c r="D75" s="6">
        <v>100.9</v>
      </c>
      <c r="E75" s="6">
        <v>92.12</v>
      </c>
      <c r="F75" s="8">
        <v>97</v>
      </c>
      <c r="G75" s="8">
        <v>105.2</v>
      </c>
      <c r="H75" s="8">
        <v>74.099999999999994</v>
      </c>
      <c r="I75" s="8">
        <v>266.7</v>
      </c>
      <c r="J75" s="8">
        <v>166.9</v>
      </c>
      <c r="K75" s="8">
        <v>177.9</v>
      </c>
      <c r="L75" s="8">
        <v>294.39999999999998</v>
      </c>
      <c r="M75" s="8">
        <v>184.9</v>
      </c>
      <c r="N75" s="8">
        <v>134.19999999999999</v>
      </c>
      <c r="O75" s="7">
        <v>94.99</v>
      </c>
    </row>
    <row r="76" spans="1:15" x14ac:dyDescent="0.35">
      <c r="A76" s="5">
        <v>44012</v>
      </c>
      <c r="B76" s="6">
        <v>99.9</v>
      </c>
      <c r="C76" s="6">
        <v>103.8</v>
      </c>
      <c r="D76" s="6">
        <v>97.8</v>
      </c>
      <c r="E76" s="6">
        <v>89.62</v>
      </c>
      <c r="F76" s="8">
        <v>88.1</v>
      </c>
      <c r="G76" s="8">
        <v>113.2</v>
      </c>
      <c r="H76" s="8">
        <v>91.6</v>
      </c>
      <c r="I76" s="8">
        <v>263.2</v>
      </c>
      <c r="J76" s="8">
        <v>168.4</v>
      </c>
      <c r="K76" s="8">
        <v>180.9</v>
      </c>
      <c r="L76" s="8">
        <v>289.39999999999998</v>
      </c>
      <c r="M76" s="8">
        <v>182.9</v>
      </c>
      <c r="N76" s="8">
        <v>137.69999999999999</v>
      </c>
      <c r="O76" s="7">
        <v>95.48</v>
      </c>
    </row>
    <row r="77" spans="1:15" x14ac:dyDescent="0.35">
      <c r="A77" s="5">
        <v>44104</v>
      </c>
      <c r="B77" s="6">
        <v>101.9</v>
      </c>
      <c r="C77" s="6">
        <v>102.7</v>
      </c>
      <c r="D77" s="6">
        <v>99.5</v>
      </c>
      <c r="E77" s="6">
        <v>93.43</v>
      </c>
      <c r="F77" s="8">
        <v>96</v>
      </c>
      <c r="G77" s="8">
        <v>101.1</v>
      </c>
      <c r="H77" s="8">
        <v>100.2</v>
      </c>
      <c r="I77" s="8">
        <v>263.89999999999998</v>
      </c>
      <c r="J77" s="8">
        <v>168.4</v>
      </c>
      <c r="K77" s="8">
        <v>180.9</v>
      </c>
      <c r="L77" s="8">
        <v>290.2</v>
      </c>
      <c r="M77" s="8">
        <v>181.8</v>
      </c>
      <c r="N77" s="8">
        <v>139.1</v>
      </c>
      <c r="O77" s="7">
        <v>96.22</v>
      </c>
    </row>
    <row r="78" spans="1:15" x14ac:dyDescent="0.35">
      <c r="A78" s="5">
        <v>44196</v>
      </c>
      <c r="B78" s="6">
        <v>123.2</v>
      </c>
      <c r="C78" s="6">
        <v>103.5</v>
      </c>
      <c r="D78" s="6">
        <v>100.7</v>
      </c>
      <c r="E78" s="6">
        <v>93.04</v>
      </c>
      <c r="F78" s="8">
        <v>123.9</v>
      </c>
      <c r="G78" s="8">
        <v>121.7</v>
      </c>
      <c r="H78" s="8">
        <v>100.6</v>
      </c>
      <c r="I78" s="8">
        <v>261.89999999999998</v>
      </c>
      <c r="J78" s="8">
        <v>166.6</v>
      </c>
      <c r="K78" s="8">
        <v>176.6</v>
      </c>
      <c r="L78" s="8">
        <v>288.5</v>
      </c>
      <c r="M78" s="8">
        <v>179.5</v>
      </c>
      <c r="N78" s="8">
        <v>140.9</v>
      </c>
      <c r="O78" s="7">
        <v>96.42</v>
      </c>
    </row>
    <row r="79" spans="1:15" x14ac:dyDescent="0.35">
      <c r="A79" s="5">
        <v>44286</v>
      </c>
      <c r="B79" s="6">
        <v>96</v>
      </c>
      <c r="C79" s="6">
        <v>104.2</v>
      </c>
      <c r="D79" s="6">
        <v>103.9</v>
      </c>
      <c r="E79" s="6">
        <v>94.6</v>
      </c>
      <c r="F79" s="8">
        <v>98.5</v>
      </c>
      <c r="G79" s="8">
        <v>104.1</v>
      </c>
      <c r="H79" s="8">
        <v>102.9</v>
      </c>
      <c r="I79" s="8">
        <v>262.3</v>
      </c>
      <c r="J79" s="8">
        <v>166.6</v>
      </c>
      <c r="K79" s="8">
        <v>175.7</v>
      </c>
      <c r="L79" s="8">
        <v>288.8</v>
      </c>
      <c r="M79" s="8">
        <v>177.5</v>
      </c>
      <c r="N79" s="8">
        <v>142.5</v>
      </c>
      <c r="O79" s="7">
        <v>95.65</v>
      </c>
    </row>
    <row r="80" spans="1:15" x14ac:dyDescent="0.35">
      <c r="A80" s="5">
        <v>44377</v>
      </c>
      <c r="B80" s="6">
        <v>107.7</v>
      </c>
      <c r="C80" s="6">
        <v>105.2</v>
      </c>
      <c r="D80" s="6">
        <v>108.6</v>
      </c>
      <c r="E80" s="6">
        <v>96.33</v>
      </c>
      <c r="F80" s="8">
        <v>107.4</v>
      </c>
      <c r="G80" s="8">
        <v>110.2</v>
      </c>
      <c r="H80" s="8">
        <v>104.9</v>
      </c>
      <c r="I80" s="8">
        <v>264.8</v>
      </c>
      <c r="J80" s="8">
        <v>166.4</v>
      </c>
      <c r="K80" s="8">
        <v>176.8</v>
      </c>
      <c r="L80" s="8">
        <v>292</v>
      </c>
      <c r="M80" s="8">
        <v>176.6</v>
      </c>
      <c r="N80" s="8">
        <v>143.5</v>
      </c>
      <c r="O80" s="7">
        <v>95.27</v>
      </c>
    </row>
    <row r="81" spans="1:15" x14ac:dyDescent="0.35">
      <c r="A81" s="5">
        <v>44469</v>
      </c>
      <c r="B81" s="6">
        <v>107.2</v>
      </c>
      <c r="C81" s="6">
        <v>105.7</v>
      </c>
      <c r="D81" s="6">
        <v>115</v>
      </c>
      <c r="E81" s="6">
        <v>95.7</v>
      </c>
      <c r="F81" s="8">
        <v>103.6</v>
      </c>
      <c r="G81" s="8">
        <v>103.1</v>
      </c>
      <c r="H81" s="8">
        <v>105.4</v>
      </c>
      <c r="I81" s="8">
        <v>265.89999999999998</v>
      </c>
      <c r="J81" s="8">
        <v>166.6</v>
      </c>
      <c r="K81" s="8">
        <v>176.9</v>
      </c>
      <c r="L81" s="8">
        <v>293.39999999999998</v>
      </c>
      <c r="M81" s="8">
        <v>176.8</v>
      </c>
      <c r="N81" s="8">
        <v>143.9</v>
      </c>
      <c r="O81" s="7">
        <v>94.47</v>
      </c>
    </row>
    <row r="82" spans="1:15" s="12" customFormat="1" x14ac:dyDescent="0.35">
      <c r="A82" s="9">
        <v>44561</v>
      </c>
      <c r="B82" s="10">
        <v>135.19999999999999</v>
      </c>
      <c r="C82" s="10">
        <v>107.8</v>
      </c>
      <c r="D82" s="10">
        <v>129.19999999999999</v>
      </c>
      <c r="E82" s="10">
        <v>96.42</v>
      </c>
      <c r="F82" s="11">
        <v>132</v>
      </c>
      <c r="G82" s="11">
        <v>122.7</v>
      </c>
      <c r="H82" s="11">
        <v>105.5</v>
      </c>
      <c r="I82" s="11">
        <v>267.3</v>
      </c>
      <c r="J82" s="11">
        <v>167.4</v>
      </c>
      <c r="K82" s="11">
        <v>177.1</v>
      </c>
      <c r="L82" s="11">
        <v>294.89999999999998</v>
      </c>
      <c r="M82" s="11">
        <v>177.5</v>
      </c>
      <c r="N82" s="11">
        <v>145.4</v>
      </c>
      <c r="O82" s="12">
        <v>93.87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8BAB-5055-4FF2-9D47-35BBB3516885}">
  <dimension ref="A1:J82"/>
  <sheetViews>
    <sheetView showGridLines="0" zoomScale="120" zoomScaleNormal="120" workbookViewId="0">
      <pane ySplit="1" topLeftCell="A2" activePane="bottomLeft" state="frozen"/>
      <selection pane="bottomLeft" activeCell="B2" sqref="B2"/>
    </sheetView>
  </sheetViews>
  <sheetFormatPr defaultColWidth="33.7265625" defaultRowHeight="11.5" x14ac:dyDescent="0.25"/>
  <cols>
    <col min="1" max="1" width="9.81640625" style="18" bestFit="1" customWidth="1"/>
    <col min="2" max="2" width="17.7265625" style="19" bestFit="1" customWidth="1"/>
    <col min="3" max="3" width="16.7265625" style="19" bestFit="1" customWidth="1"/>
    <col min="4" max="4" width="20.26953125" style="19" bestFit="1" customWidth="1"/>
    <col min="5" max="8" width="16.453125" style="18" bestFit="1" customWidth="1"/>
    <col min="9" max="9" width="16.453125" style="19" bestFit="1" customWidth="1"/>
    <col min="10" max="10" width="16.54296875" style="19" bestFit="1" customWidth="1"/>
    <col min="11" max="16384" width="33.7265625" style="18"/>
  </cols>
  <sheetData>
    <row r="1" spans="1:10" s="13" customFormat="1" x14ac:dyDescent="0.25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4" t="s">
        <v>22</v>
      </c>
      <c r="J1" s="15" t="s">
        <v>23</v>
      </c>
    </row>
    <row r="2" spans="1:10" x14ac:dyDescent="0.25">
      <c r="A2" s="16">
        <v>37256</v>
      </c>
      <c r="B2" s="17">
        <v>8.8000000000000007</v>
      </c>
      <c r="C2" s="17">
        <v>75.7</v>
      </c>
      <c r="D2" s="17">
        <v>3.91</v>
      </c>
      <c r="E2" s="17">
        <v>5.88</v>
      </c>
      <c r="F2" s="17">
        <v>3.59</v>
      </c>
      <c r="G2" s="17">
        <v>4.28</v>
      </c>
      <c r="H2" s="17">
        <v>7.43</v>
      </c>
      <c r="I2" s="17">
        <v>6</v>
      </c>
      <c r="J2" s="17">
        <v>8.9</v>
      </c>
    </row>
    <row r="3" spans="1:10" x14ac:dyDescent="0.25">
      <c r="A3" s="16">
        <v>37346</v>
      </c>
      <c r="B3" s="19">
        <v>8.5</v>
      </c>
      <c r="C3" s="19">
        <v>75.599999999999994</v>
      </c>
      <c r="D3" s="19">
        <v>3.39</v>
      </c>
      <c r="E3" s="18">
        <v>5.66</v>
      </c>
      <c r="F3" s="18">
        <v>3.47</v>
      </c>
      <c r="G3" s="18">
        <v>4.1399999999999997</v>
      </c>
      <c r="H3" s="18">
        <v>7.18</v>
      </c>
      <c r="I3" s="19">
        <v>5.8</v>
      </c>
      <c r="J3" s="19">
        <v>8.1999999999999993</v>
      </c>
    </row>
    <row r="4" spans="1:10" x14ac:dyDescent="0.25">
      <c r="A4" s="16">
        <v>37437</v>
      </c>
      <c r="B4" s="19">
        <v>8.8000000000000007</v>
      </c>
      <c r="C4" s="19">
        <v>75.5</v>
      </c>
      <c r="D4" s="19">
        <v>3.49</v>
      </c>
      <c r="E4" s="18">
        <v>5.64</v>
      </c>
      <c r="F4" s="18">
        <v>3.53</v>
      </c>
      <c r="G4" s="18">
        <v>4.07</v>
      </c>
      <c r="H4" s="18">
        <v>7.17</v>
      </c>
      <c r="I4" s="19">
        <v>5.78</v>
      </c>
      <c r="J4" s="19">
        <v>8.6</v>
      </c>
    </row>
    <row r="5" spans="1:10" x14ac:dyDescent="0.25">
      <c r="A5" s="16">
        <v>37529</v>
      </c>
      <c r="B5" s="19">
        <v>8.6</v>
      </c>
      <c r="C5" s="19">
        <v>76.2</v>
      </c>
      <c r="D5" s="19">
        <v>3.42</v>
      </c>
      <c r="E5" s="18">
        <v>5.63</v>
      </c>
      <c r="F5" s="18">
        <v>3.5</v>
      </c>
      <c r="G5" s="18">
        <v>4.03</v>
      </c>
      <c r="H5" s="18">
        <v>7.15</v>
      </c>
      <c r="I5" s="19">
        <v>5.77</v>
      </c>
      <c r="J5" s="19">
        <v>7.6</v>
      </c>
    </row>
    <row r="6" spans="1:10" x14ac:dyDescent="0.25">
      <c r="A6" s="16">
        <v>37621</v>
      </c>
      <c r="B6" s="19">
        <v>8.4</v>
      </c>
      <c r="C6" s="19">
        <v>75.3</v>
      </c>
      <c r="D6" s="19">
        <v>3.44</v>
      </c>
      <c r="E6" s="18">
        <v>5.43</v>
      </c>
      <c r="F6" s="18">
        <v>3.28</v>
      </c>
      <c r="G6" s="18">
        <v>3.9</v>
      </c>
      <c r="H6" s="18">
        <v>6.93</v>
      </c>
      <c r="I6" s="19">
        <v>5.6</v>
      </c>
      <c r="J6" s="19">
        <v>8.5</v>
      </c>
    </row>
    <row r="7" spans="1:10" x14ac:dyDescent="0.25">
      <c r="A7" s="16">
        <v>37711</v>
      </c>
      <c r="B7" s="19">
        <v>8.6999999999999993</v>
      </c>
      <c r="C7" s="19">
        <v>76.2</v>
      </c>
      <c r="D7" s="19">
        <v>2.66</v>
      </c>
      <c r="E7" s="18">
        <v>5.14</v>
      </c>
      <c r="F7" s="18">
        <v>2.89</v>
      </c>
      <c r="G7" s="18">
        <v>3.7</v>
      </c>
      <c r="H7" s="18">
        <v>6.45</v>
      </c>
      <c r="I7" s="19">
        <v>5.4</v>
      </c>
      <c r="J7" s="19">
        <v>7.9</v>
      </c>
    </row>
    <row r="8" spans="1:10" x14ac:dyDescent="0.25">
      <c r="A8" s="16">
        <v>37802</v>
      </c>
      <c r="B8" s="19">
        <v>8.5</v>
      </c>
      <c r="C8" s="19">
        <v>75</v>
      </c>
      <c r="D8" s="19">
        <v>2.38</v>
      </c>
      <c r="E8" s="18">
        <v>4.83</v>
      </c>
      <c r="F8" s="18">
        <v>2.6</v>
      </c>
      <c r="G8" s="18">
        <v>3.54</v>
      </c>
      <c r="H8" s="18">
        <v>6.22</v>
      </c>
      <c r="I8" s="19">
        <v>5.1100000000000003</v>
      </c>
      <c r="J8" s="19">
        <v>8.6</v>
      </c>
    </row>
    <row r="9" spans="1:10" x14ac:dyDescent="0.25">
      <c r="A9" s="16">
        <v>37894</v>
      </c>
      <c r="B9" s="19">
        <v>8.4</v>
      </c>
      <c r="C9" s="19">
        <v>76.5</v>
      </c>
      <c r="D9" s="19">
        <v>2.1</v>
      </c>
      <c r="E9" s="18">
        <v>4.5599999999999996</v>
      </c>
      <c r="F9" s="18">
        <v>2.3199999999999998</v>
      </c>
      <c r="G9" s="18">
        <v>3.35</v>
      </c>
      <c r="H9" s="18">
        <v>5.98</v>
      </c>
      <c r="I9" s="19">
        <v>4.83</v>
      </c>
      <c r="J9" s="19">
        <v>7.6</v>
      </c>
    </row>
    <row r="10" spans="1:10" x14ac:dyDescent="0.25">
      <c r="A10" s="16">
        <v>37986</v>
      </c>
      <c r="B10" s="19">
        <v>8.1999999999999993</v>
      </c>
      <c r="C10" s="19">
        <v>75.2</v>
      </c>
      <c r="D10" s="19">
        <v>2.3199999999999998</v>
      </c>
      <c r="E10" s="18">
        <v>4.4400000000000004</v>
      </c>
      <c r="F10" s="18">
        <v>2.2999999999999998</v>
      </c>
      <c r="G10" s="18">
        <v>3.3</v>
      </c>
      <c r="H10" s="18">
        <v>5.82</v>
      </c>
      <c r="I10" s="19">
        <v>4.68</v>
      </c>
      <c r="J10" s="19">
        <v>9.4</v>
      </c>
    </row>
    <row r="11" spans="1:10" x14ac:dyDescent="0.25">
      <c r="A11" s="16">
        <v>38077</v>
      </c>
      <c r="B11" s="19">
        <v>8.3000000000000007</v>
      </c>
      <c r="C11" s="19">
        <v>76.400000000000006</v>
      </c>
      <c r="D11" s="19">
        <v>2.06</v>
      </c>
      <c r="E11" s="18">
        <v>4.41</v>
      </c>
      <c r="F11" s="18">
        <v>2.36</v>
      </c>
      <c r="G11" s="18">
        <v>3.14</v>
      </c>
      <c r="H11" s="18">
        <v>5.71</v>
      </c>
      <c r="I11" s="19">
        <v>4.57</v>
      </c>
      <c r="J11" s="19">
        <v>8.1999999999999993</v>
      </c>
    </row>
    <row r="12" spans="1:10" x14ac:dyDescent="0.25">
      <c r="A12" s="16">
        <v>38168</v>
      </c>
      <c r="B12" s="19">
        <v>7.9</v>
      </c>
      <c r="C12" s="19">
        <v>75.7</v>
      </c>
      <c r="D12" s="19">
        <v>2.13</v>
      </c>
      <c r="E12" s="18">
        <v>4.33</v>
      </c>
      <c r="F12" s="18">
        <v>2.34</v>
      </c>
      <c r="G12" s="18">
        <v>3.18</v>
      </c>
      <c r="H12" s="18">
        <v>5.61</v>
      </c>
      <c r="I12" s="19">
        <v>4.4800000000000004</v>
      </c>
      <c r="J12" s="19">
        <v>9.1</v>
      </c>
    </row>
    <row r="13" spans="1:10" x14ac:dyDescent="0.25">
      <c r="A13" s="16">
        <v>38260</v>
      </c>
      <c r="B13" s="19">
        <v>8</v>
      </c>
      <c r="C13" s="19">
        <v>76.400000000000006</v>
      </c>
      <c r="D13" s="19">
        <v>2.09</v>
      </c>
      <c r="E13" s="18">
        <v>4.38</v>
      </c>
      <c r="F13" s="18">
        <v>2.35</v>
      </c>
      <c r="G13" s="18">
        <v>3.14</v>
      </c>
      <c r="H13" s="18">
        <v>5.57</v>
      </c>
      <c r="I13" s="19">
        <v>4.43</v>
      </c>
      <c r="J13" s="19">
        <v>8.6</v>
      </c>
    </row>
    <row r="14" spans="1:10" x14ac:dyDescent="0.25">
      <c r="A14" s="16">
        <v>38352</v>
      </c>
      <c r="B14" s="19">
        <v>7.8</v>
      </c>
      <c r="C14" s="19">
        <v>75.7</v>
      </c>
      <c r="D14" s="19">
        <v>2.21</v>
      </c>
      <c r="E14" s="18">
        <v>4.3099999999999996</v>
      </c>
      <c r="F14" s="18">
        <v>2.35</v>
      </c>
      <c r="G14" s="18">
        <v>3.1</v>
      </c>
      <c r="H14" s="18">
        <v>5.48</v>
      </c>
      <c r="I14" s="19">
        <v>4.37</v>
      </c>
      <c r="J14" s="19">
        <v>9.9</v>
      </c>
    </row>
    <row r="15" spans="1:10" x14ac:dyDescent="0.25">
      <c r="A15" s="16">
        <v>38442</v>
      </c>
      <c r="B15" s="19">
        <v>7.9</v>
      </c>
      <c r="C15" s="19">
        <v>76.099999999999994</v>
      </c>
      <c r="D15" s="19">
        <v>2.12</v>
      </c>
      <c r="E15" s="18">
        <v>4.29</v>
      </c>
      <c r="F15" s="18">
        <v>2.36</v>
      </c>
      <c r="G15" s="18">
        <v>3.06</v>
      </c>
      <c r="H15" s="18">
        <v>5.41</v>
      </c>
      <c r="I15" s="19">
        <v>4.3099999999999996</v>
      </c>
      <c r="J15" s="19">
        <v>10</v>
      </c>
    </row>
    <row r="16" spans="1:10" x14ac:dyDescent="0.25">
      <c r="A16" s="16">
        <v>38533</v>
      </c>
      <c r="B16" s="19">
        <v>7.9</v>
      </c>
      <c r="C16" s="19">
        <v>75.2</v>
      </c>
      <c r="D16" s="19">
        <v>2.17</v>
      </c>
      <c r="E16" s="18">
        <v>4.21</v>
      </c>
      <c r="F16" s="18">
        <v>2.35</v>
      </c>
      <c r="G16" s="18">
        <v>3.03</v>
      </c>
      <c r="H16" s="18">
        <v>5.32</v>
      </c>
      <c r="I16" s="19">
        <v>4.24</v>
      </c>
      <c r="J16" s="19">
        <v>10.6</v>
      </c>
    </row>
    <row r="17" spans="1:10" x14ac:dyDescent="0.25">
      <c r="A17" s="16">
        <v>38625</v>
      </c>
      <c r="B17" s="19">
        <v>7.8</v>
      </c>
      <c r="C17" s="19">
        <v>75.7</v>
      </c>
      <c r="D17" s="19">
        <v>2.15</v>
      </c>
      <c r="E17" s="18">
        <v>4.18</v>
      </c>
      <c r="F17" s="18">
        <v>2.2999999999999998</v>
      </c>
      <c r="G17" s="18">
        <v>2.99</v>
      </c>
      <c r="H17" s="18">
        <v>5.23</v>
      </c>
      <c r="I17" s="19">
        <v>4.17</v>
      </c>
      <c r="J17" s="19">
        <v>10.1</v>
      </c>
    </row>
    <row r="18" spans="1:10" x14ac:dyDescent="0.25">
      <c r="A18" s="16">
        <v>38717</v>
      </c>
      <c r="B18" s="19">
        <v>7.6</v>
      </c>
      <c r="C18" s="19">
        <v>75.599999999999994</v>
      </c>
      <c r="D18" s="19">
        <v>2.42</v>
      </c>
      <c r="E18" s="18">
        <v>4.26</v>
      </c>
      <c r="F18" s="18">
        <v>2.4</v>
      </c>
      <c r="G18" s="18">
        <v>3.06</v>
      </c>
      <c r="H18" s="18">
        <v>5.22</v>
      </c>
      <c r="I18" s="19">
        <v>4.21</v>
      </c>
      <c r="J18" s="19">
        <v>11.4</v>
      </c>
    </row>
    <row r="19" spans="1:10" x14ac:dyDescent="0.25">
      <c r="A19" s="16">
        <v>38807</v>
      </c>
      <c r="B19" s="19">
        <v>7.2</v>
      </c>
      <c r="C19" s="19">
        <v>76.599999999999994</v>
      </c>
      <c r="D19" s="19">
        <v>2.62</v>
      </c>
      <c r="E19" s="18">
        <v>4.4400000000000004</v>
      </c>
      <c r="F19" s="18">
        <v>2.65</v>
      </c>
      <c r="G19" s="18">
        <v>3.15</v>
      </c>
      <c r="H19" s="18">
        <v>5.33</v>
      </c>
      <c r="I19" s="19">
        <v>4.3600000000000003</v>
      </c>
      <c r="J19" s="19">
        <v>11.3</v>
      </c>
    </row>
    <row r="20" spans="1:10" x14ac:dyDescent="0.25">
      <c r="A20" s="16">
        <v>38898</v>
      </c>
      <c r="B20" s="19">
        <v>6.7</v>
      </c>
      <c r="C20" s="19">
        <v>76.599999999999994</v>
      </c>
      <c r="D20" s="19">
        <v>2.89</v>
      </c>
      <c r="E20" s="18">
        <v>4.62</v>
      </c>
      <c r="F20" s="18">
        <v>2.86</v>
      </c>
      <c r="G20" s="18">
        <v>3.26</v>
      </c>
      <c r="H20" s="18">
        <v>5.45</v>
      </c>
      <c r="I20" s="19">
        <v>4.51</v>
      </c>
      <c r="J20" s="19">
        <v>12</v>
      </c>
    </row>
    <row r="21" spans="1:10" x14ac:dyDescent="0.25">
      <c r="A21" s="16">
        <v>38990</v>
      </c>
      <c r="B21" s="19">
        <v>6.7</v>
      </c>
      <c r="C21" s="19">
        <v>77.8</v>
      </c>
      <c r="D21" s="19">
        <v>3.1</v>
      </c>
      <c r="E21" s="18">
        <v>4.8600000000000003</v>
      </c>
      <c r="F21" s="18">
        <v>3.19</v>
      </c>
      <c r="G21" s="18">
        <v>3.4</v>
      </c>
      <c r="H21" s="18">
        <v>5.63</v>
      </c>
      <c r="I21" s="19">
        <v>4.75</v>
      </c>
      <c r="J21" s="19">
        <v>11.5</v>
      </c>
    </row>
    <row r="22" spans="1:10" x14ac:dyDescent="0.25">
      <c r="A22" s="16">
        <v>39082</v>
      </c>
      <c r="B22" s="19">
        <v>6.2</v>
      </c>
      <c r="C22" s="19">
        <v>77.2</v>
      </c>
      <c r="D22" s="19">
        <v>3.69</v>
      </c>
      <c r="E22" s="18">
        <v>5.1100000000000003</v>
      </c>
      <c r="F22" s="18">
        <v>3.58</v>
      </c>
      <c r="G22" s="18">
        <v>3.56</v>
      </c>
      <c r="H22" s="18">
        <v>5.79</v>
      </c>
      <c r="I22" s="19">
        <v>4.96</v>
      </c>
      <c r="J22" s="19">
        <v>12.7</v>
      </c>
    </row>
    <row r="23" spans="1:10" x14ac:dyDescent="0.25">
      <c r="A23" s="16">
        <v>39172</v>
      </c>
      <c r="B23" s="19">
        <v>6.1</v>
      </c>
      <c r="C23" s="19">
        <v>77.900000000000006</v>
      </c>
      <c r="D23" s="19">
        <v>3.9</v>
      </c>
      <c r="E23" s="18">
        <v>5.33</v>
      </c>
      <c r="F23" s="18">
        <v>3.83</v>
      </c>
      <c r="G23" s="18">
        <v>3.69</v>
      </c>
      <c r="H23" s="18">
        <v>5.96</v>
      </c>
      <c r="I23" s="19">
        <v>5.16</v>
      </c>
      <c r="J23" s="19">
        <v>12.2</v>
      </c>
    </row>
    <row r="24" spans="1:10" x14ac:dyDescent="0.25">
      <c r="A24" s="16">
        <v>39263</v>
      </c>
      <c r="B24" s="19">
        <v>6</v>
      </c>
      <c r="C24" s="19">
        <v>77.8</v>
      </c>
      <c r="D24" s="19">
        <v>4.1399999999999997</v>
      </c>
      <c r="E24" s="18">
        <v>5.5</v>
      </c>
      <c r="F24" s="18">
        <v>4.0599999999999996</v>
      </c>
      <c r="G24" s="18">
        <v>3.83</v>
      </c>
      <c r="H24" s="18">
        <v>6.07</v>
      </c>
      <c r="I24" s="19">
        <v>5.31</v>
      </c>
      <c r="J24" s="19">
        <v>13.4</v>
      </c>
    </row>
    <row r="25" spans="1:10" x14ac:dyDescent="0.25">
      <c r="A25" s="16">
        <v>39355</v>
      </c>
      <c r="B25" s="19">
        <v>6.2</v>
      </c>
      <c r="C25" s="19">
        <v>78</v>
      </c>
      <c r="D25" s="19">
        <v>4.1619999999999999</v>
      </c>
      <c r="E25" s="18">
        <v>5.8</v>
      </c>
      <c r="F25" s="18">
        <v>4.34</v>
      </c>
      <c r="G25" s="18">
        <v>4.08</v>
      </c>
      <c r="H25" s="18">
        <v>6.28</v>
      </c>
      <c r="I25" s="19">
        <v>5.57</v>
      </c>
      <c r="J25" s="19">
        <v>13</v>
      </c>
    </row>
    <row r="26" spans="1:10" x14ac:dyDescent="0.25">
      <c r="A26" s="16">
        <v>39447</v>
      </c>
      <c r="B26" s="19">
        <v>6.6</v>
      </c>
      <c r="C26" s="19">
        <v>77.2</v>
      </c>
      <c r="D26" s="19">
        <v>3.9159999999999999</v>
      </c>
      <c r="E26" s="18">
        <v>6.03</v>
      </c>
      <c r="F26" s="18">
        <v>4.46</v>
      </c>
      <c r="G26" s="18">
        <v>4.28</v>
      </c>
      <c r="H26" s="18">
        <v>6.4</v>
      </c>
      <c r="I26" s="19">
        <v>5.71</v>
      </c>
      <c r="J26" s="19">
        <v>15.1</v>
      </c>
    </row>
    <row r="27" spans="1:10" x14ac:dyDescent="0.25">
      <c r="A27" s="16">
        <v>39538</v>
      </c>
      <c r="B27" s="19">
        <v>6.4</v>
      </c>
      <c r="C27" s="19">
        <v>77.2</v>
      </c>
      <c r="D27" s="19">
        <v>4.1589999999999998</v>
      </c>
      <c r="E27" s="18">
        <v>5.97</v>
      </c>
      <c r="F27" s="18">
        <v>4.45</v>
      </c>
      <c r="G27" s="18">
        <v>4.3099999999999996</v>
      </c>
      <c r="H27" s="18">
        <v>6.41</v>
      </c>
      <c r="I27" s="19">
        <v>5.67</v>
      </c>
      <c r="J27" s="19">
        <v>17</v>
      </c>
    </row>
    <row r="28" spans="1:10" x14ac:dyDescent="0.25">
      <c r="A28" s="16">
        <v>39629</v>
      </c>
      <c r="B28" s="19">
        <v>6.9</v>
      </c>
      <c r="C28" s="19">
        <v>75.900000000000006</v>
      </c>
      <c r="D28" s="19">
        <v>4.2649999999999997</v>
      </c>
      <c r="E28" s="18">
        <v>6.16</v>
      </c>
      <c r="F28" s="18">
        <v>4.6399999999999997</v>
      </c>
      <c r="G28" s="18">
        <v>4.57</v>
      </c>
      <c r="H28" s="18">
        <v>6.54</v>
      </c>
      <c r="I28" s="19">
        <v>5.81</v>
      </c>
      <c r="J28" s="19">
        <v>15.7</v>
      </c>
    </row>
    <row r="29" spans="1:10" x14ac:dyDescent="0.25">
      <c r="A29" s="16">
        <v>39721</v>
      </c>
      <c r="B29" s="19">
        <v>6.9</v>
      </c>
      <c r="C29" s="19">
        <v>76.400000000000006</v>
      </c>
      <c r="D29" s="19">
        <v>4.173</v>
      </c>
      <c r="E29" s="18">
        <v>6.36</v>
      </c>
      <c r="F29" s="18">
        <v>4.8099999999999996</v>
      </c>
      <c r="G29" s="18">
        <v>4.72</v>
      </c>
      <c r="H29" s="18">
        <v>6.65</v>
      </c>
      <c r="I29" s="19">
        <v>5.92</v>
      </c>
      <c r="J29" s="19">
        <v>14.2</v>
      </c>
    </row>
    <row r="30" spans="1:10" x14ac:dyDescent="0.25">
      <c r="A30" s="16">
        <v>39813</v>
      </c>
      <c r="B30" s="19">
        <v>6.9</v>
      </c>
      <c r="C30" s="19">
        <v>75.2</v>
      </c>
      <c r="D30" s="19">
        <v>2.3519999999999999</v>
      </c>
      <c r="E30" s="18">
        <v>5.89</v>
      </c>
      <c r="F30" s="18">
        <v>3.99</v>
      </c>
      <c r="G30" s="18">
        <v>4.49</v>
      </c>
      <c r="H30" s="18">
        <v>6.4</v>
      </c>
      <c r="I30" s="19">
        <v>5.63</v>
      </c>
      <c r="J30" s="19">
        <v>12.5</v>
      </c>
    </row>
    <row r="31" spans="1:10" x14ac:dyDescent="0.25">
      <c r="A31" s="16">
        <v>39903</v>
      </c>
      <c r="B31" s="19">
        <v>7.7</v>
      </c>
      <c r="C31" s="19">
        <v>69.599999999999994</v>
      </c>
      <c r="D31" s="19">
        <v>1.6359999999999999</v>
      </c>
      <c r="E31" s="18">
        <v>4.5199999999999996</v>
      </c>
      <c r="F31" s="18">
        <v>2.1</v>
      </c>
      <c r="G31" s="18">
        <v>3.61</v>
      </c>
      <c r="H31" s="18">
        <v>5.56</v>
      </c>
      <c r="I31" s="19">
        <v>4.71</v>
      </c>
      <c r="J31" s="19">
        <v>14.4</v>
      </c>
    </row>
    <row r="32" spans="1:10" x14ac:dyDescent="0.25">
      <c r="A32" s="16">
        <v>39994</v>
      </c>
      <c r="B32" s="19">
        <v>7.8</v>
      </c>
      <c r="C32" s="19">
        <v>64.3</v>
      </c>
      <c r="D32" s="19">
        <v>0.40100000000000002</v>
      </c>
      <c r="E32" s="18">
        <v>3.79</v>
      </c>
      <c r="F32" s="18">
        <v>1.49</v>
      </c>
      <c r="G32" s="18">
        <v>3.11</v>
      </c>
      <c r="H32" s="18">
        <v>5.14</v>
      </c>
      <c r="I32" s="19">
        <v>4.3099999999999996</v>
      </c>
      <c r="J32" s="19">
        <v>16.600000000000001</v>
      </c>
    </row>
    <row r="33" spans="1:10" x14ac:dyDescent="0.25">
      <c r="A33" s="16">
        <v>40086</v>
      </c>
      <c r="B33" s="19">
        <v>8.3000000000000007</v>
      </c>
      <c r="C33" s="19">
        <v>65.400000000000006</v>
      </c>
      <c r="D33" s="19">
        <v>0.53300000000000003</v>
      </c>
      <c r="E33" s="18">
        <v>3.37</v>
      </c>
      <c r="F33" s="18">
        <v>1.1200000000000001</v>
      </c>
      <c r="G33" s="18">
        <v>2.92</v>
      </c>
      <c r="H33" s="18">
        <v>4.7699999999999996</v>
      </c>
      <c r="I33" s="19">
        <v>3.93</v>
      </c>
      <c r="J33" s="19">
        <v>15.4</v>
      </c>
    </row>
    <row r="34" spans="1:10" x14ac:dyDescent="0.25">
      <c r="A34" s="16">
        <v>40178</v>
      </c>
      <c r="B34" s="19">
        <v>8.5</v>
      </c>
      <c r="C34" s="19">
        <v>65.900000000000006</v>
      </c>
      <c r="D34" s="19">
        <v>0.41</v>
      </c>
      <c r="E34" s="18">
        <v>3.21</v>
      </c>
      <c r="F34" s="18">
        <v>0.99</v>
      </c>
      <c r="G34" s="18">
        <v>2.91</v>
      </c>
      <c r="H34" s="18">
        <v>4.59</v>
      </c>
      <c r="I34" s="19">
        <v>3.76</v>
      </c>
      <c r="J34" s="19">
        <v>14.5</v>
      </c>
    </row>
    <row r="35" spans="1:10" x14ac:dyDescent="0.25">
      <c r="A35" s="16">
        <v>40268</v>
      </c>
      <c r="B35" s="19">
        <v>8.5</v>
      </c>
      <c r="C35" s="19">
        <v>67</v>
      </c>
      <c r="D35" s="19">
        <v>0.40100000000000002</v>
      </c>
      <c r="E35" s="18">
        <v>3.12</v>
      </c>
      <c r="F35" s="18">
        <v>0.92</v>
      </c>
      <c r="G35" s="18">
        <v>2.75</v>
      </c>
      <c r="H35" s="18">
        <v>4.45</v>
      </c>
      <c r="I35" s="19">
        <v>3.62</v>
      </c>
      <c r="J35" s="19">
        <v>13.1</v>
      </c>
    </row>
    <row r="36" spans="1:10" x14ac:dyDescent="0.25">
      <c r="A36" s="16">
        <v>40359</v>
      </c>
      <c r="B36" s="19">
        <v>8.5</v>
      </c>
      <c r="C36" s="19">
        <v>68.2</v>
      </c>
      <c r="D36" s="19">
        <v>0.54200000000000004</v>
      </c>
      <c r="E36" s="18">
        <v>3.04</v>
      </c>
      <c r="F36" s="18">
        <v>0.82</v>
      </c>
      <c r="G36" s="18">
        <v>2.66</v>
      </c>
      <c r="H36" s="18">
        <v>4.28</v>
      </c>
      <c r="I36" s="19">
        <v>3.54</v>
      </c>
      <c r="J36" s="19">
        <v>11.9</v>
      </c>
    </row>
    <row r="37" spans="1:10" x14ac:dyDescent="0.25">
      <c r="A37" s="16">
        <v>40451</v>
      </c>
      <c r="B37" s="19">
        <v>8.4</v>
      </c>
      <c r="C37" s="19">
        <v>71.900000000000006</v>
      </c>
      <c r="D37" s="19">
        <v>0.878</v>
      </c>
      <c r="E37" s="18">
        <v>3.14</v>
      </c>
      <c r="F37" s="18">
        <v>1.03</v>
      </c>
      <c r="G37" s="18">
        <v>2.74</v>
      </c>
      <c r="H37" s="18">
        <v>4.26</v>
      </c>
      <c r="I37" s="19">
        <v>3.54</v>
      </c>
      <c r="J37" s="19">
        <v>10.6</v>
      </c>
    </row>
    <row r="38" spans="1:10" x14ac:dyDescent="0.25">
      <c r="A38" s="16">
        <v>40543</v>
      </c>
      <c r="B38" s="19">
        <v>8.1999999999999993</v>
      </c>
      <c r="C38" s="19">
        <v>73.2</v>
      </c>
      <c r="D38" s="19">
        <v>0.81699999999999995</v>
      </c>
      <c r="E38" s="18">
        <v>3.19</v>
      </c>
      <c r="F38" s="18">
        <v>1.17</v>
      </c>
      <c r="G38" s="18">
        <v>2.91</v>
      </c>
      <c r="H38" s="18">
        <v>4.2300000000000004</v>
      </c>
      <c r="I38" s="19">
        <v>3.53</v>
      </c>
      <c r="J38" s="19">
        <v>9.1</v>
      </c>
    </row>
    <row r="39" spans="1:10" x14ac:dyDescent="0.25">
      <c r="A39" s="16">
        <v>40633</v>
      </c>
      <c r="B39" s="19">
        <v>8.1999999999999993</v>
      </c>
      <c r="C39" s="19">
        <v>73.400000000000006</v>
      </c>
      <c r="D39" s="19">
        <v>0.90200000000000002</v>
      </c>
      <c r="E39" s="18">
        <v>3.29</v>
      </c>
      <c r="F39" s="18">
        <v>1.21</v>
      </c>
      <c r="G39" s="18">
        <v>3.06</v>
      </c>
      <c r="H39" s="18">
        <v>4.24</v>
      </c>
      <c r="I39" s="19">
        <v>3.52</v>
      </c>
      <c r="J39" s="19">
        <v>7.7</v>
      </c>
    </row>
    <row r="40" spans="1:10" x14ac:dyDescent="0.25">
      <c r="A40" s="16">
        <v>40724</v>
      </c>
      <c r="B40" s="19">
        <v>8.3000000000000007</v>
      </c>
      <c r="C40" s="19">
        <v>74</v>
      </c>
      <c r="D40" s="19">
        <v>1.7150000000000001</v>
      </c>
      <c r="E40" s="18">
        <v>3.55</v>
      </c>
      <c r="F40" s="18">
        <v>1.59</v>
      </c>
      <c r="G40" s="18">
        <v>3.21</v>
      </c>
      <c r="H40" s="18">
        <v>4.3499999999999996</v>
      </c>
      <c r="I40" s="19">
        <v>3.64</v>
      </c>
      <c r="J40" s="19">
        <v>6.6</v>
      </c>
    </row>
    <row r="41" spans="1:10" x14ac:dyDescent="0.25">
      <c r="A41" s="16">
        <v>40816</v>
      </c>
      <c r="B41" s="19">
        <v>9</v>
      </c>
      <c r="C41" s="19">
        <v>73.5</v>
      </c>
      <c r="D41" s="19">
        <v>1.4630000000000001</v>
      </c>
      <c r="E41" s="18">
        <v>3.79</v>
      </c>
      <c r="F41" s="18">
        <v>1.8</v>
      </c>
      <c r="G41" s="18">
        <v>3.31</v>
      </c>
      <c r="H41" s="18">
        <v>4.46</v>
      </c>
      <c r="I41" s="19">
        <v>3.74</v>
      </c>
      <c r="J41" s="19">
        <v>4.8</v>
      </c>
    </row>
    <row r="42" spans="1:10" x14ac:dyDescent="0.25">
      <c r="A42" s="16">
        <v>40908</v>
      </c>
      <c r="B42" s="19">
        <v>9.6999999999999993</v>
      </c>
      <c r="C42" s="19">
        <v>73.099999999999994</v>
      </c>
      <c r="D42" s="19">
        <v>0.629</v>
      </c>
      <c r="E42" s="18">
        <v>4.04</v>
      </c>
      <c r="F42" s="18">
        <v>1.93</v>
      </c>
      <c r="G42" s="18">
        <v>3.37</v>
      </c>
      <c r="H42" s="18">
        <v>4.45</v>
      </c>
      <c r="I42" s="19">
        <v>3.69</v>
      </c>
      <c r="J42" s="19">
        <v>3.1</v>
      </c>
    </row>
    <row r="43" spans="1:10" x14ac:dyDescent="0.25">
      <c r="A43" s="16">
        <v>40999</v>
      </c>
      <c r="B43" s="19">
        <v>10.7</v>
      </c>
      <c r="C43" s="19">
        <v>72.400000000000006</v>
      </c>
      <c r="D43" s="19">
        <v>0.38800000000000001</v>
      </c>
      <c r="E43" s="18">
        <v>3.96</v>
      </c>
      <c r="F43" s="18">
        <v>1.76</v>
      </c>
      <c r="G43" s="18">
        <v>3.37</v>
      </c>
      <c r="H43" s="18">
        <v>4.32</v>
      </c>
      <c r="I43" s="19">
        <v>3.49</v>
      </c>
      <c r="J43" s="19">
        <v>2.6</v>
      </c>
    </row>
    <row r="44" spans="1:10" x14ac:dyDescent="0.25">
      <c r="A44" s="16">
        <v>41090</v>
      </c>
      <c r="B44" s="19">
        <v>10.9</v>
      </c>
      <c r="C44" s="19">
        <v>71.900000000000006</v>
      </c>
      <c r="D44" s="19">
        <v>0.38200000000000001</v>
      </c>
      <c r="E44" s="18">
        <v>3.78</v>
      </c>
      <c r="F44" s="18">
        <v>1.55</v>
      </c>
      <c r="G44" s="18">
        <v>3.34</v>
      </c>
      <c r="H44" s="18">
        <v>4.17</v>
      </c>
      <c r="I44" s="19">
        <v>3.32</v>
      </c>
      <c r="J44" s="19">
        <v>2.1</v>
      </c>
    </row>
    <row r="45" spans="1:10" x14ac:dyDescent="0.25">
      <c r="A45" s="16">
        <v>41182</v>
      </c>
      <c r="B45" s="19">
        <v>11.2</v>
      </c>
      <c r="C45" s="19">
        <v>71.5</v>
      </c>
      <c r="D45" s="19">
        <v>0.107</v>
      </c>
      <c r="E45" s="18">
        <v>3.6</v>
      </c>
      <c r="F45" s="18">
        <v>1.33</v>
      </c>
      <c r="G45" s="18">
        <v>3.32</v>
      </c>
      <c r="H45" s="18">
        <v>4.09</v>
      </c>
      <c r="I45" s="19">
        <v>3.24</v>
      </c>
      <c r="J45" s="19">
        <v>1.2</v>
      </c>
    </row>
    <row r="46" spans="1:10" x14ac:dyDescent="0.25">
      <c r="A46" s="16">
        <v>41274</v>
      </c>
      <c r="B46" s="19">
        <v>11.6</v>
      </c>
      <c r="C46" s="19">
        <v>70.900000000000006</v>
      </c>
      <c r="D46" s="19">
        <v>0.13100000000000001</v>
      </c>
      <c r="E46" s="18">
        <v>3.62</v>
      </c>
      <c r="F46" s="18">
        <v>1.3</v>
      </c>
      <c r="G46" s="18">
        <v>3.36</v>
      </c>
      <c r="H46" s="18">
        <v>3.96</v>
      </c>
      <c r="I46" s="19">
        <v>3.05</v>
      </c>
      <c r="J46" s="19">
        <v>1.1000000000000001</v>
      </c>
    </row>
    <row r="47" spans="1:10" x14ac:dyDescent="0.25">
      <c r="A47" s="16">
        <v>41364</v>
      </c>
      <c r="B47" s="19">
        <v>12.1</v>
      </c>
      <c r="C47" s="19">
        <v>70.2</v>
      </c>
      <c r="D47" s="19">
        <v>0.112</v>
      </c>
      <c r="E47" s="18">
        <v>3.57</v>
      </c>
      <c r="F47" s="18">
        <v>1.27</v>
      </c>
      <c r="G47" s="18">
        <v>3.43</v>
      </c>
      <c r="H47" s="18">
        <v>3.94</v>
      </c>
      <c r="I47" s="19">
        <v>3.01</v>
      </c>
      <c r="J47" s="19">
        <v>-0.6</v>
      </c>
    </row>
    <row r="48" spans="1:10" x14ac:dyDescent="0.25">
      <c r="A48" s="16">
        <v>41455</v>
      </c>
      <c r="B48" s="19">
        <v>12.4</v>
      </c>
      <c r="C48" s="19">
        <v>69.900000000000006</v>
      </c>
      <c r="D48" s="19">
        <v>0.20799999999999999</v>
      </c>
      <c r="E48" s="18">
        <v>3.58</v>
      </c>
      <c r="F48" s="18">
        <v>1.23</v>
      </c>
      <c r="G48" s="18">
        <v>3.42</v>
      </c>
      <c r="H48" s="18">
        <v>3.94</v>
      </c>
      <c r="I48" s="19">
        <v>3</v>
      </c>
      <c r="J48" s="19">
        <v>-1.7</v>
      </c>
    </row>
    <row r="49" spans="1:10" x14ac:dyDescent="0.25">
      <c r="A49" s="16">
        <v>41547</v>
      </c>
      <c r="B49" s="19">
        <v>12.6</v>
      </c>
      <c r="C49" s="19">
        <v>73.7</v>
      </c>
      <c r="D49" s="19">
        <v>0.17899999999999999</v>
      </c>
      <c r="E49" s="18">
        <v>3.67</v>
      </c>
      <c r="F49" s="18">
        <v>1.29</v>
      </c>
      <c r="G49" s="18">
        <v>3.43</v>
      </c>
      <c r="H49" s="18">
        <v>3.94</v>
      </c>
      <c r="I49" s="19">
        <v>3.01</v>
      </c>
      <c r="J49" s="19">
        <v>-2.8</v>
      </c>
    </row>
    <row r="50" spans="1:10" x14ac:dyDescent="0.25">
      <c r="A50" s="16">
        <v>41639</v>
      </c>
      <c r="B50" s="19">
        <v>12.6</v>
      </c>
      <c r="C50" s="19">
        <v>74.099999999999994</v>
      </c>
      <c r="D50" s="19">
        <v>0.44600000000000001</v>
      </c>
      <c r="E50" s="18">
        <v>3.68</v>
      </c>
      <c r="F50" s="18">
        <v>1.24</v>
      </c>
      <c r="G50" s="18">
        <v>3.44</v>
      </c>
      <c r="H50" s="18">
        <v>3.93</v>
      </c>
      <c r="I50" s="19">
        <v>3.01</v>
      </c>
      <c r="J50" s="19">
        <v>-4.0999999999999996</v>
      </c>
    </row>
    <row r="51" spans="1:10" x14ac:dyDescent="0.25">
      <c r="A51" s="16">
        <v>41729</v>
      </c>
      <c r="B51" s="19">
        <v>12.7</v>
      </c>
      <c r="C51" s="19">
        <v>73.599999999999994</v>
      </c>
      <c r="D51" s="19">
        <v>0.68799999999999994</v>
      </c>
      <c r="E51" s="18">
        <v>3.77</v>
      </c>
      <c r="F51" s="18">
        <v>1.23</v>
      </c>
      <c r="G51" s="18">
        <v>3.37</v>
      </c>
      <c r="H51" s="18">
        <v>3.96</v>
      </c>
      <c r="I51" s="19">
        <v>3.04</v>
      </c>
      <c r="J51" s="19">
        <v>-5</v>
      </c>
    </row>
    <row r="52" spans="1:10" x14ac:dyDescent="0.25">
      <c r="A52" s="16">
        <v>41820</v>
      </c>
      <c r="B52" s="19">
        <v>12.3</v>
      </c>
      <c r="C52" s="19">
        <v>73.5</v>
      </c>
      <c r="D52" s="19">
        <v>0.33600000000000002</v>
      </c>
      <c r="E52" s="18">
        <v>3.74</v>
      </c>
      <c r="F52" s="18">
        <v>1.1399999999999999</v>
      </c>
      <c r="G52" s="18">
        <v>3.31</v>
      </c>
      <c r="H52" s="18">
        <v>3.99</v>
      </c>
      <c r="I52" s="19">
        <v>3.06</v>
      </c>
      <c r="J52" s="19">
        <v>-5.6</v>
      </c>
    </row>
    <row r="53" spans="1:10" x14ac:dyDescent="0.25">
      <c r="A53" s="16">
        <v>41912</v>
      </c>
      <c r="B53" s="19">
        <v>12.8</v>
      </c>
      <c r="C53" s="19">
        <v>73.7</v>
      </c>
      <c r="D53" s="19">
        <v>0.19700000000000001</v>
      </c>
      <c r="E53" s="18">
        <v>3.62</v>
      </c>
      <c r="F53" s="18">
        <v>0.91</v>
      </c>
      <c r="G53" s="18">
        <v>3.21</v>
      </c>
      <c r="H53" s="18">
        <v>3.9</v>
      </c>
      <c r="I53" s="19">
        <v>2.97</v>
      </c>
      <c r="J53" s="19">
        <v>-6.5</v>
      </c>
    </row>
    <row r="54" spans="1:10" x14ac:dyDescent="0.25">
      <c r="A54" s="16">
        <v>42004</v>
      </c>
      <c r="B54" s="19">
        <v>12.3</v>
      </c>
      <c r="C54" s="19">
        <v>74</v>
      </c>
      <c r="D54" s="19">
        <v>0.14399999999999999</v>
      </c>
      <c r="E54" s="18">
        <v>3.49</v>
      </c>
      <c r="F54" s="18">
        <v>0.69</v>
      </c>
      <c r="G54" s="18">
        <v>3.16</v>
      </c>
      <c r="H54" s="18">
        <v>3.79</v>
      </c>
      <c r="I54" s="19">
        <v>2.88</v>
      </c>
      <c r="J54" s="19">
        <v>-8.3000000000000007</v>
      </c>
    </row>
    <row r="55" spans="1:10" x14ac:dyDescent="0.25">
      <c r="A55" s="16">
        <v>42094</v>
      </c>
      <c r="B55" s="19">
        <v>12.6</v>
      </c>
      <c r="C55" s="19">
        <v>74.3</v>
      </c>
      <c r="D55" s="19">
        <v>0.05</v>
      </c>
      <c r="E55" s="18">
        <v>3.36</v>
      </c>
      <c r="F55" s="18">
        <v>0.57999999999999996</v>
      </c>
      <c r="G55" s="18">
        <v>3.06</v>
      </c>
      <c r="H55" s="18">
        <v>3.76</v>
      </c>
      <c r="I55" s="19">
        <v>2.83</v>
      </c>
      <c r="J55" s="19">
        <v>-8.6</v>
      </c>
    </row>
    <row r="56" spans="1:10" x14ac:dyDescent="0.25">
      <c r="A56" s="16">
        <v>42185</v>
      </c>
      <c r="B56" s="19">
        <v>12.3</v>
      </c>
      <c r="C56" s="19">
        <v>75.5</v>
      </c>
      <c r="D56" s="19">
        <v>-0.06</v>
      </c>
      <c r="E56" s="18">
        <v>3.17</v>
      </c>
      <c r="F56" s="18">
        <v>0.44</v>
      </c>
      <c r="G56" s="18">
        <v>3.06</v>
      </c>
      <c r="H56" s="18">
        <v>3.77</v>
      </c>
      <c r="I56" s="19">
        <v>2.75</v>
      </c>
      <c r="J56" s="19">
        <v>-9.6999999999999993</v>
      </c>
    </row>
    <row r="57" spans="1:10" x14ac:dyDescent="0.25">
      <c r="A57" s="16">
        <v>42277</v>
      </c>
      <c r="B57" s="19">
        <v>11.6</v>
      </c>
      <c r="C57" s="19">
        <v>75.7</v>
      </c>
      <c r="D57" s="19">
        <v>-0.122</v>
      </c>
      <c r="E57" s="18">
        <v>3.07</v>
      </c>
      <c r="F57" s="18">
        <v>0.37</v>
      </c>
      <c r="G57" s="18">
        <v>3.03</v>
      </c>
      <c r="H57" s="18">
        <v>3.71</v>
      </c>
      <c r="I57" s="19">
        <v>2.7</v>
      </c>
      <c r="J57" s="19">
        <v>-10.9</v>
      </c>
    </row>
    <row r="58" spans="1:10" x14ac:dyDescent="0.25">
      <c r="A58" s="16">
        <v>42369</v>
      </c>
      <c r="B58" s="19">
        <v>11.7</v>
      </c>
      <c r="C58" s="19">
        <v>76.099999999999994</v>
      </c>
      <c r="D58" s="19">
        <v>-0.127</v>
      </c>
      <c r="E58" s="18">
        <v>2.94</v>
      </c>
      <c r="F58" s="18">
        <v>0.28999999999999998</v>
      </c>
      <c r="G58" s="18">
        <v>2.94</v>
      </c>
      <c r="H58" s="18">
        <v>3.64</v>
      </c>
      <c r="I58" s="19">
        <v>2.61</v>
      </c>
      <c r="J58" s="19">
        <v>-13.3</v>
      </c>
    </row>
    <row r="59" spans="1:10" x14ac:dyDescent="0.25">
      <c r="A59" s="16">
        <v>42460</v>
      </c>
      <c r="B59" s="19">
        <v>11.6</v>
      </c>
      <c r="C59" s="19">
        <v>76.5</v>
      </c>
      <c r="D59" s="19">
        <v>-0.30299999999999999</v>
      </c>
      <c r="E59" s="18">
        <v>2.85</v>
      </c>
      <c r="F59" s="18">
        <v>0.28000000000000003</v>
      </c>
      <c r="G59" s="18">
        <v>2.91</v>
      </c>
      <c r="H59" s="18">
        <v>3.55</v>
      </c>
      <c r="I59" s="19">
        <v>2.5099999999999998</v>
      </c>
      <c r="J59" s="19">
        <v>-14.8</v>
      </c>
    </row>
    <row r="60" spans="1:10" x14ac:dyDescent="0.25">
      <c r="A60" s="16">
        <v>42551</v>
      </c>
      <c r="B60" s="19">
        <v>11.7</v>
      </c>
      <c r="C60" s="19">
        <v>75.900000000000006</v>
      </c>
      <c r="D60" s="19">
        <v>-0.29299999999999998</v>
      </c>
      <c r="E60" s="18">
        <v>2.71</v>
      </c>
      <c r="F60" s="18">
        <v>0.2</v>
      </c>
      <c r="G60" s="18">
        <v>2.87</v>
      </c>
      <c r="H60" s="18">
        <v>3.48</v>
      </c>
      <c r="I60" s="19">
        <v>2.4300000000000002</v>
      </c>
      <c r="J60" s="19">
        <v>-14.6</v>
      </c>
    </row>
    <row r="61" spans="1:10" x14ac:dyDescent="0.25">
      <c r="A61" s="16">
        <v>42643</v>
      </c>
      <c r="B61" s="19">
        <v>11.9</v>
      </c>
      <c r="C61" s="19">
        <v>76.400000000000006</v>
      </c>
      <c r="D61" s="19">
        <v>-0.32900000000000001</v>
      </c>
      <c r="E61" s="18">
        <v>2.62</v>
      </c>
      <c r="F61" s="18">
        <v>0.17</v>
      </c>
      <c r="G61" s="18">
        <v>2.79</v>
      </c>
      <c r="H61" s="18">
        <v>3.41</v>
      </c>
      <c r="I61" s="19">
        <v>2.36</v>
      </c>
      <c r="J61" s="19">
        <v>-15.3</v>
      </c>
    </row>
    <row r="62" spans="1:10" x14ac:dyDescent="0.25">
      <c r="A62" s="16">
        <v>42735</v>
      </c>
      <c r="B62" s="19">
        <v>11.8</v>
      </c>
      <c r="C62" s="19">
        <v>75.8</v>
      </c>
      <c r="D62" s="19">
        <v>-0.32900000000000001</v>
      </c>
      <c r="E62" s="18">
        <v>2.5</v>
      </c>
      <c r="F62" s="18">
        <v>0.16</v>
      </c>
      <c r="G62" s="18">
        <v>2.74</v>
      </c>
      <c r="H62" s="18">
        <v>3.28</v>
      </c>
      <c r="I62" s="19">
        <v>2.2599999999999998</v>
      </c>
      <c r="J62" s="19">
        <v>-17</v>
      </c>
    </row>
    <row r="63" spans="1:10" x14ac:dyDescent="0.25">
      <c r="A63" s="16">
        <v>42825</v>
      </c>
      <c r="B63" s="19">
        <v>11.7</v>
      </c>
      <c r="C63" s="19">
        <v>76.599999999999994</v>
      </c>
      <c r="D63" s="19">
        <v>-0.35499999999999998</v>
      </c>
      <c r="E63" s="18">
        <v>2.4700000000000002</v>
      </c>
      <c r="F63" s="18">
        <v>0.15</v>
      </c>
      <c r="G63" s="18">
        <v>2.72</v>
      </c>
      <c r="H63" s="18">
        <v>3.28</v>
      </c>
      <c r="I63" s="19">
        <v>2.21</v>
      </c>
      <c r="J63" s="19">
        <v>-16.899999999999999</v>
      </c>
    </row>
    <row r="64" spans="1:10" x14ac:dyDescent="0.25">
      <c r="A64" s="16">
        <v>42916</v>
      </c>
      <c r="B64" s="19">
        <v>11.2</v>
      </c>
      <c r="C64" s="19">
        <v>76.2</v>
      </c>
      <c r="D64" s="19">
        <v>-0.35</v>
      </c>
      <c r="E64" s="18">
        <v>2.36</v>
      </c>
      <c r="F64" s="18">
        <v>0.13</v>
      </c>
      <c r="G64" s="18">
        <v>2.67</v>
      </c>
      <c r="H64" s="18">
        <v>3.34</v>
      </c>
      <c r="I64" s="19">
        <v>2.17</v>
      </c>
      <c r="J64" s="19">
        <v>-17.600000000000001</v>
      </c>
    </row>
    <row r="65" spans="1:10" x14ac:dyDescent="0.25">
      <c r="A65" s="16">
        <v>43008</v>
      </c>
      <c r="B65" s="19">
        <v>11.2</v>
      </c>
      <c r="C65" s="19">
        <v>77.5</v>
      </c>
      <c r="D65" s="19">
        <v>-0.34899999999999998</v>
      </c>
      <c r="E65" s="18">
        <v>2.29</v>
      </c>
      <c r="F65" s="18">
        <v>0.15</v>
      </c>
      <c r="G65" s="18">
        <v>2.7</v>
      </c>
      <c r="H65" s="18">
        <v>3.29</v>
      </c>
      <c r="I65" s="19">
        <v>2.14</v>
      </c>
      <c r="J65" s="19">
        <v>-18.899999999999999</v>
      </c>
    </row>
    <row r="66" spans="1:10" x14ac:dyDescent="0.25">
      <c r="A66" s="16">
        <v>43100</v>
      </c>
      <c r="B66" s="19">
        <v>10.9</v>
      </c>
      <c r="C66" s="19">
        <v>77.5</v>
      </c>
      <c r="D66" s="19">
        <v>-0.34599999999999997</v>
      </c>
      <c r="E66" s="18">
        <v>2.2200000000000002</v>
      </c>
      <c r="F66" s="18">
        <v>0.13</v>
      </c>
      <c r="G66" s="18">
        <v>2.6</v>
      </c>
      <c r="H66" s="18">
        <v>3.24</v>
      </c>
      <c r="I66" s="19">
        <v>2.1</v>
      </c>
      <c r="J66" s="19">
        <v>-18.399999999999999</v>
      </c>
    </row>
    <row r="67" spans="1:10" x14ac:dyDescent="0.25">
      <c r="A67" s="16">
        <v>43190</v>
      </c>
      <c r="B67" s="19">
        <v>10.9</v>
      </c>
      <c r="C67" s="19">
        <v>78.2</v>
      </c>
      <c r="D67" s="19">
        <v>-0.34799999999999998</v>
      </c>
      <c r="E67" s="18">
        <v>2.1800000000000002</v>
      </c>
      <c r="F67" s="18">
        <v>0.11</v>
      </c>
      <c r="G67" s="18">
        <v>2.56</v>
      </c>
      <c r="H67" s="18">
        <v>3.24</v>
      </c>
      <c r="I67" s="19">
        <v>2.0699999999999998</v>
      </c>
      <c r="J67" s="19">
        <v>-19</v>
      </c>
    </row>
    <row r="68" spans="1:10" x14ac:dyDescent="0.25">
      <c r="A68" s="16">
        <v>43281</v>
      </c>
      <c r="B68" s="19">
        <v>10.8</v>
      </c>
      <c r="C68" s="19">
        <v>77.8</v>
      </c>
      <c r="D68" s="19">
        <v>-0.35799999999999998</v>
      </c>
      <c r="E68" s="18">
        <v>2.12</v>
      </c>
      <c r="F68" s="18">
        <v>0.13</v>
      </c>
      <c r="G68" s="18">
        <v>2.4900000000000002</v>
      </c>
      <c r="H68" s="18">
        <v>3.14</v>
      </c>
      <c r="I68" s="19">
        <v>2.04</v>
      </c>
      <c r="J68" s="19">
        <v>-18.3</v>
      </c>
    </row>
    <row r="69" spans="1:10" x14ac:dyDescent="0.25">
      <c r="A69" s="16">
        <v>43373</v>
      </c>
      <c r="B69" s="19">
        <v>10.3</v>
      </c>
      <c r="C69" s="19">
        <v>78.3</v>
      </c>
      <c r="D69" s="19">
        <v>-0.35099999999999998</v>
      </c>
      <c r="E69" s="18">
        <v>2.08</v>
      </c>
      <c r="F69" s="18">
        <v>0.11</v>
      </c>
      <c r="G69" s="18">
        <v>2.4300000000000002</v>
      </c>
      <c r="H69" s="18">
        <v>3.11</v>
      </c>
      <c r="I69" s="19">
        <v>2.02</v>
      </c>
      <c r="J69" s="19">
        <v>-18.3</v>
      </c>
    </row>
    <row r="70" spans="1:10" x14ac:dyDescent="0.25">
      <c r="A70" s="16">
        <v>43465</v>
      </c>
      <c r="B70" s="19">
        <v>10.199999999999999</v>
      </c>
      <c r="C70" s="19">
        <v>77.599999999999994</v>
      </c>
      <c r="D70" s="19">
        <v>-0.35599999999999998</v>
      </c>
      <c r="E70" s="18">
        <v>2.06</v>
      </c>
      <c r="F70" s="18">
        <v>0.06</v>
      </c>
      <c r="G70" s="18">
        <v>2.39</v>
      </c>
      <c r="H70" s="18">
        <v>3.08</v>
      </c>
      <c r="I70" s="19">
        <v>2.0099999999999998</v>
      </c>
      <c r="J70" s="19">
        <v>-18.100000000000001</v>
      </c>
    </row>
    <row r="71" spans="1:10" x14ac:dyDescent="0.25">
      <c r="A71" s="16">
        <v>43555</v>
      </c>
      <c r="B71" s="19">
        <v>10.1</v>
      </c>
      <c r="C71" s="19">
        <v>78.3</v>
      </c>
      <c r="D71" s="19">
        <v>-0.35599999999999998</v>
      </c>
      <c r="E71" s="18">
        <v>2.1</v>
      </c>
      <c r="F71" s="18">
        <v>0.1</v>
      </c>
      <c r="G71" s="18">
        <v>2.3199999999999998</v>
      </c>
      <c r="H71" s="18">
        <v>3.08</v>
      </c>
      <c r="I71" s="19">
        <v>2</v>
      </c>
      <c r="J71" s="19">
        <v>-18.399999999999999</v>
      </c>
    </row>
    <row r="72" spans="1:10" x14ac:dyDescent="0.25">
      <c r="A72" s="16">
        <v>43646</v>
      </c>
      <c r="B72" s="19">
        <v>9.6</v>
      </c>
      <c r="C72" s="19">
        <v>77.099999999999994</v>
      </c>
      <c r="D72" s="19">
        <v>-0.36</v>
      </c>
      <c r="E72" s="18">
        <v>2.08</v>
      </c>
      <c r="F72" s="18">
        <v>0.12</v>
      </c>
      <c r="G72" s="18">
        <v>2.37</v>
      </c>
      <c r="H72" s="18">
        <v>3.06</v>
      </c>
      <c r="I72" s="19">
        <v>1.98</v>
      </c>
      <c r="J72" s="19">
        <v>-17.7</v>
      </c>
    </row>
    <row r="73" spans="1:10" x14ac:dyDescent="0.25">
      <c r="A73" s="16">
        <v>43738</v>
      </c>
      <c r="B73" s="19">
        <v>9.8000000000000007</v>
      </c>
      <c r="C73" s="19">
        <v>77.5</v>
      </c>
      <c r="D73" s="19">
        <v>-0.45100000000000001</v>
      </c>
      <c r="E73" s="18">
        <v>2.0299999999999998</v>
      </c>
      <c r="F73" s="18">
        <v>0.1</v>
      </c>
      <c r="G73" s="18">
        <v>2.3199999999999998</v>
      </c>
      <c r="H73" s="18">
        <v>3.03</v>
      </c>
      <c r="I73" s="19">
        <v>1.93</v>
      </c>
      <c r="J73" s="19">
        <v>-17.100000000000001</v>
      </c>
    </row>
    <row r="74" spans="1:10" x14ac:dyDescent="0.25">
      <c r="A74" s="16">
        <v>43830</v>
      </c>
      <c r="B74" s="19">
        <v>9.6999999999999993</v>
      </c>
      <c r="C74" s="19">
        <v>76.8</v>
      </c>
      <c r="D74" s="19">
        <v>-0.44600000000000001</v>
      </c>
      <c r="E74" s="18">
        <v>2</v>
      </c>
      <c r="F74" s="18">
        <v>0.09</v>
      </c>
      <c r="G74" s="18">
        <v>2.15</v>
      </c>
      <c r="H74" s="18">
        <v>2.98</v>
      </c>
      <c r="I74" s="19">
        <v>1.88</v>
      </c>
      <c r="J74" s="19">
        <v>-16.899999999999999</v>
      </c>
    </row>
    <row r="75" spans="1:10" x14ac:dyDescent="0.25">
      <c r="A75" s="16">
        <v>43921</v>
      </c>
      <c r="B75" s="19">
        <v>7.8</v>
      </c>
      <c r="C75" s="19">
        <v>76.7</v>
      </c>
      <c r="D75" s="19">
        <v>-0.437</v>
      </c>
      <c r="E75" s="18">
        <v>1.97</v>
      </c>
      <c r="F75" s="18">
        <v>0.09</v>
      </c>
      <c r="G75" s="18">
        <v>2.14</v>
      </c>
      <c r="H75" s="18">
        <v>2.96</v>
      </c>
      <c r="I75" s="19">
        <v>1.84</v>
      </c>
      <c r="J75" s="19">
        <v>-14.7</v>
      </c>
    </row>
    <row r="76" spans="1:10" x14ac:dyDescent="0.25">
      <c r="A76" s="16">
        <v>44012</v>
      </c>
      <c r="B76" s="19">
        <v>9.6</v>
      </c>
      <c r="C76" s="19">
        <v>63.8</v>
      </c>
      <c r="D76" s="19">
        <v>-0.47</v>
      </c>
      <c r="E76" s="18">
        <v>1.89</v>
      </c>
      <c r="F76" s="18">
        <v>0.1</v>
      </c>
      <c r="G76" s="18">
        <v>2.11</v>
      </c>
      <c r="H76" s="18">
        <v>2.88</v>
      </c>
      <c r="I76" s="19">
        <v>1.83</v>
      </c>
      <c r="J76" s="19">
        <v>-8.6</v>
      </c>
    </row>
    <row r="77" spans="1:10" x14ac:dyDescent="0.25">
      <c r="A77" s="16">
        <v>44104</v>
      </c>
      <c r="B77" s="19">
        <v>10</v>
      </c>
      <c r="C77" s="19">
        <v>73</v>
      </c>
      <c r="D77" s="19">
        <v>-0.48499999999999999</v>
      </c>
      <c r="E77" s="18">
        <v>1.81</v>
      </c>
      <c r="F77" s="18">
        <v>0.02</v>
      </c>
      <c r="G77" s="18">
        <v>1.99</v>
      </c>
      <c r="H77" s="18">
        <v>2.81</v>
      </c>
      <c r="I77" s="19">
        <v>1.75</v>
      </c>
      <c r="J77" s="19">
        <v>-5.7</v>
      </c>
    </row>
    <row r="78" spans="1:10" x14ac:dyDescent="0.25">
      <c r="A78" s="16">
        <v>44196</v>
      </c>
      <c r="B78" s="19">
        <v>9.8000000000000007</v>
      </c>
      <c r="C78" s="19">
        <v>75.099999999999994</v>
      </c>
      <c r="D78" s="19">
        <v>-0.498</v>
      </c>
      <c r="E78" s="18">
        <v>1.79</v>
      </c>
      <c r="F78" s="18">
        <v>0.04</v>
      </c>
      <c r="G78" s="18">
        <v>1.94</v>
      </c>
      <c r="H78" s="18">
        <v>2.78</v>
      </c>
      <c r="I78" s="19">
        <v>1.69</v>
      </c>
      <c r="J78" s="19">
        <v>-3.6</v>
      </c>
    </row>
    <row r="79" spans="1:10" x14ac:dyDescent="0.25">
      <c r="A79" s="16">
        <v>44286</v>
      </c>
      <c r="B79" s="19">
        <v>10.1</v>
      </c>
      <c r="C79" s="19">
        <v>75.400000000000006</v>
      </c>
      <c r="D79" s="19">
        <v>-0.48899999999999999</v>
      </c>
      <c r="E79" s="18">
        <v>1.75</v>
      </c>
      <c r="F79" s="18">
        <v>0.02</v>
      </c>
      <c r="G79" s="18">
        <v>1.84</v>
      </c>
      <c r="H79" s="18">
        <v>2.75</v>
      </c>
      <c r="I79" s="19">
        <v>1.66</v>
      </c>
      <c r="J79" s="19">
        <v>-3.6</v>
      </c>
    </row>
    <row r="80" spans="1:10" x14ac:dyDescent="0.25">
      <c r="A80" s="16">
        <v>44377</v>
      </c>
      <c r="B80" s="19">
        <v>9.4</v>
      </c>
      <c r="C80" s="19">
        <v>77.5</v>
      </c>
      <c r="D80" s="19">
        <v>-0.496</v>
      </c>
      <c r="E80" s="18">
        <v>1.71</v>
      </c>
      <c r="F80" s="18">
        <v>0.05</v>
      </c>
      <c r="G80" s="18">
        <v>1.81</v>
      </c>
      <c r="H80" s="18">
        <v>2.7</v>
      </c>
      <c r="I80" s="19">
        <v>1.63</v>
      </c>
      <c r="J80" s="19">
        <v>-7.6</v>
      </c>
    </row>
    <row r="81" spans="1:10" x14ac:dyDescent="0.25">
      <c r="A81" s="16">
        <v>44469</v>
      </c>
      <c r="B81" s="19">
        <v>9.1</v>
      </c>
      <c r="C81" s="19">
        <v>77.7</v>
      </c>
      <c r="D81" s="19">
        <v>-0.495</v>
      </c>
      <c r="E81" s="18">
        <v>1.69</v>
      </c>
      <c r="F81" s="18">
        <v>0.02</v>
      </c>
      <c r="G81" s="18">
        <v>1.8</v>
      </c>
      <c r="H81" s="18">
        <v>2.69</v>
      </c>
      <c r="I81" s="19">
        <v>1.61</v>
      </c>
      <c r="J81" s="19">
        <v>-9</v>
      </c>
    </row>
    <row r="82" spans="1:10" s="22" customFormat="1" x14ac:dyDescent="0.25">
      <c r="A82" s="20">
        <v>44561</v>
      </c>
      <c r="B82" s="21">
        <v>8.8000000000000007</v>
      </c>
      <c r="C82" s="21">
        <v>78.599999999999994</v>
      </c>
      <c r="D82" s="21">
        <v>-0.505</v>
      </c>
      <c r="E82" s="22">
        <v>1.62</v>
      </c>
      <c r="F82" s="22">
        <v>0</v>
      </c>
      <c r="G82" s="22">
        <v>1.76</v>
      </c>
      <c r="H82" s="22">
        <v>2.64</v>
      </c>
      <c r="I82" s="21">
        <v>1.59</v>
      </c>
      <c r="J82" s="21">
        <v>-8.6999999999999993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9B9A-866E-4B4C-92C3-0ACC5107DB70}">
  <dimension ref="A1:U82"/>
  <sheetViews>
    <sheetView showGridLines="0" tabSelected="1" topLeftCell="P1" zoomScale="120" zoomScaleNormal="120" workbookViewId="0">
      <pane ySplit="1" topLeftCell="A2" activePane="bottomLeft" state="frozen"/>
      <selection pane="bottomLeft" activeCell="R17" sqref="R17"/>
    </sheetView>
  </sheetViews>
  <sheetFormatPr defaultColWidth="33.7265625" defaultRowHeight="11.5" x14ac:dyDescent="0.25"/>
  <cols>
    <col min="1" max="1" width="9.81640625" style="18" bestFit="1" customWidth="1"/>
    <col min="2" max="2" width="20.1796875" style="18" bestFit="1" customWidth="1"/>
    <col min="3" max="3" width="19.7265625" style="18" bestFit="1" customWidth="1"/>
    <col min="4" max="4" width="32.453125" style="18" bestFit="1" customWidth="1"/>
    <col min="5" max="5" width="31.54296875" style="18" bestFit="1" customWidth="1"/>
    <col min="6" max="6" width="28.54296875" style="18" bestFit="1" customWidth="1"/>
    <col min="7" max="7" width="25.54296875" style="18" bestFit="1" customWidth="1"/>
    <col min="8" max="8" width="25.453125" style="18" bestFit="1" customWidth="1"/>
    <col min="9" max="9" width="27.54296875" style="18" bestFit="1" customWidth="1"/>
    <col min="10" max="10" width="28" style="18" bestFit="1" customWidth="1"/>
    <col min="11" max="11" width="24.81640625" style="18" bestFit="1" customWidth="1"/>
    <col min="12" max="12" width="30" style="18" bestFit="1" customWidth="1"/>
    <col min="13" max="13" width="21" style="18" bestFit="1" customWidth="1"/>
    <col min="14" max="14" width="24.453125" style="18" bestFit="1" customWidth="1"/>
    <col min="15" max="15" width="32.1796875" style="18" bestFit="1" customWidth="1"/>
    <col min="16" max="16" width="29.1796875" style="18" bestFit="1" customWidth="1"/>
    <col min="17" max="17" width="20" style="18" bestFit="1" customWidth="1"/>
    <col min="18" max="18" width="25.81640625" style="18" bestFit="1" customWidth="1"/>
    <col min="19" max="19" width="9" style="18" bestFit="1" customWidth="1"/>
    <col min="20" max="20" width="16.81640625" style="18" bestFit="1" customWidth="1"/>
    <col min="21" max="21" width="28.81640625" style="18" bestFit="1" customWidth="1"/>
    <col min="22" max="16384" width="33.7265625" style="18"/>
  </cols>
  <sheetData>
    <row r="1" spans="1:21" s="13" customFormat="1" x14ac:dyDescent="0.25">
      <c r="A1" s="13" t="s">
        <v>14</v>
      </c>
      <c r="B1" s="18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31</v>
      </c>
      <c r="J1" s="18" t="s">
        <v>32</v>
      </c>
      <c r="K1" s="18" t="s">
        <v>33</v>
      </c>
      <c r="L1" s="18" t="s">
        <v>34</v>
      </c>
      <c r="M1" s="18" t="s">
        <v>35</v>
      </c>
      <c r="N1" s="18" t="s">
        <v>36</v>
      </c>
      <c r="O1" s="18" t="s">
        <v>37</v>
      </c>
      <c r="P1" s="18" t="s">
        <v>38</v>
      </c>
      <c r="Q1" s="18" t="s">
        <v>39</v>
      </c>
      <c r="R1" s="18" t="s">
        <v>40</v>
      </c>
      <c r="S1" s="18" t="s">
        <v>41</v>
      </c>
      <c r="T1" s="18" t="s">
        <v>42</v>
      </c>
      <c r="U1" s="18" t="s">
        <v>43</v>
      </c>
    </row>
    <row r="2" spans="1:21" x14ac:dyDescent="0.25">
      <c r="A2" s="16">
        <v>37256</v>
      </c>
      <c r="B2" s="17">
        <v>-0.17799999999999999</v>
      </c>
      <c r="C2" s="17">
        <v>-0.19500000000000001</v>
      </c>
      <c r="D2" s="17">
        <v>0.187</v>
      </c>
      <c r="E2" s="17">
        <v>1.577</v>
      </c>
      <c r="F2" s="17">
        <v>0.111</v>
      </c>
      <c r="G2" s="17">
        <v>-1.3939999999999999</v>
      </c>
      <c r="H2" s="17">
        <v>-1.704</v>
      </c>
      <c r="I2" s="17">
        <v>3.7</v>
      </c>
      <c r="J2" s="17">
        <v>1</v>
      </c>
      <c r="K2" s="17">
        <v>-0.7</v>
      </c>
      <c r="L2" s="17">
        <v>-2.2000000000000002</v>
      </c>
      <c r="M2" s="17">
        <v>3</v>
      </c>
      <c r="N2" s="17">
        <v>0</v>
      </c>
      <c r="O2" s="17">
        <v>5.6</v>
      </c>
      <c r="P2" s="17">
        <v>-7.2</v>
      </c>
      <c r="Q2" s="17">
        <v>-7.8</v>
      </c>
      <c r="R2" s="17">
        <v>6.43</v>
      </c>
      <c r="S2" s="17">
        <v>-0.29060000000000002</v>
      </c>
      <c r="T2" s="17">
        <v>2.14</v>
      </c>
      <c r="U2" s="17">
        <v>8</v>
      </c>
    </row>
    <row r="3" spans="1:21" x14ac:dyDescent="0.25">
      <c r="A3" s="16">
        <v>37346</v>
      </c>
      <c r="B3" s="18">
        <v>0.111</v>
      </c>
      <c r="C3" s="18">
        <v>-0.745</v>
      </c>
      <c r="D3" s="18">
        <v>0.11799999999999999</v>
      </c>
      <c r="E3" s="18">
        <v>-0.54300000000000004</v>
      </c>
      <c r="F3" s="18">
        <v>3.528</v>
      </c>
      <c r="G3" s="18">
        <v>-0.38600000000000001</v>
      </c>
      <c r="H3" s="18">
        <v>1.1319999999999999</v>
      </c>
      <c r="I3" s="18">
        <v>4</v>
      </c>
      <c r="J3" s="18">
        <v>1</v>
      </c>
      <c r="K3" s="18">
        <v>-0.9</v>
      </c>
      <c r="L3" s="18">
        <v>-2.4</v>
      </c>
      <c r="M3" s="18">
        <v>2.7</v>
      </c>
      <c r="N3" s="18">
        <v>1</v>
      </c>
      <c r="O3" s="18">
        <v>4.3</v>
      </c>
      <c r="P3" s="18">
        <v>-2.6</v>
      </c>
      <c r="Q3" s="18">
        <v>-1.5</v>
      </c>
      <c r="R3" s="18">
        <v>-15.85</v>
      </c>
      <c r="S3" s="18">
        <v>0.72540000000000004</v>
      </c>
      <c r="T3" s="18">
        <v>3.82</v>
      </c>
      <c r="U3" s="18">
        <v>7.3</v>
      </c>
    </row>
    <row r="4" spans="1:21" x14ac:dyDescent="0.25">
      <c r="A4" s="16">
        <v>37437</v>
      </c>
      <c r="B4" s="18">
        <v>0.40899999999999997</v>
      </c>
      <c r="C4" s="18">
        <v>5.6000000000000001E-2</v>
      </c>
      <c r="D4" s="18">
        <v>-0.33500000000000002</v>
      </c>
      <c r="E4" s="18">
        <v>0.39100000000000001</v>
      </c>
      <c r="F4" s="18">
        <v>-1.891</v>
      </c>
      <c r="G4" s="18">
        <v>-0.29499999999999998</v>
      </c>
      <c r="H4" s="18">
        <v>-0.41299999999999998</v>
      </c>
      <c r="I4" s="18">
        <v>3.4</v>
      </c>
      <c r="J4" s="18">
        <v>0.5</v>
      </c>
      <c r="K4" s="18">
        <v>-0.5</v>
      </c>
      <c r="L4" s="18">
        <v>-2</v>
      </c>
      <c r="M4" s="18">
        <v>3</v>
      </c>
      <c r="N4" s="18">
        <v>0.4</v>
      </c>
      <c r="O4" s="18">
        <v>3.9</v>
      </c>
      <c r="P4" s="18">
        <v>-2.1</v>
      </c>
      <c r="Q4" s="18">
        <v>-4.4000000000000004</v>
      </c>
      <c r="R4" s="18">
        <v>-17.170000000000002</v>
      </c>
      <c r="S4" s="18">
        <v>1.3285</v>
      </c>
      <c r="T4" s="18">
        <v>1.19</v>
      </c>
      <c r="U4" s="18">
        <v>7.1</v>
      </c>
    </row>
    <row r="5" spans="1:21" x14ac:dyDescent="0.25">
      <c r="A5" s="16">
        <v>37529</v>
      </c>
      <c r="B5" s="18">
        <v>0.22900000000000001</v>
      </c>
      <c r="C5" s="18">
        <v>0.57099999999999995</v>
      </c>
      <c r="D5" s="18">
        <v>0.26100000000000001</v>
      </c>
      <c r="E5" s="18">
        <v>1.3919999999999999</v>
      </c>
      <c r="F5" s="18">
        <v>2.1760000000000002</v>
      </c>
      <c r="G5" s="18">
        <v>-0.13500000000000001</v>
      </c>
      <c r="H5" s="18">
        <v>0.214</v>
      </c>
      <c r="I5" s="18">
        <v>3.3</v>
      </c>
      <c r="J5" s="18">
        <v>0.8</v>
      </c>
      <c r="K5" s="18">
        <v>0.9</v>
      </c>
      <c r="L5" s="18">
        <v>-1.9</v>
      </c>
      <c r="M5" s="18">
        <v>2.1</v>
      </c>
      <c r="N5" s="18">
        <v>0.4</v>
      </c>
      <c r="O5" s="18">
        <v>3.7</v>
      </c>
      <c r="P5" s="18">
        <v>0</v>
      </c>
      <c r="Q5" s="18">
        <v>1.8</v>
      </c>
      <c r="R5" s="18">
        <v>3.42</v>
      </c>
      <c r="S5" s="18">
        <v>1.6274</v>
      </c>
      <c r="T5" s="18">
        <v>-0.1</v>
      </c>
      <c r="U5" s="18">
        <v>7.2</v>
      </c>
    </row>
    <row r="6" spans="1:21" x14ac:dyDescent="0.25">
      <c r="A6" s="16">
        <v>37621</v>
      </c>
      <c r="B6" s="18">
        <v>0.371</v>
      </c>
      <c r="C6" s="18">
        <v>1.125</v>
      </c>
      <c r="D6" s="18">
        <v>0.64900000000000002</v>
      </c>
      <c r="E6" s="18">
        <v>-1.861</v>
      </c>
      <c r="F6" s="18">
        <v>3.2629999999999999</v>
      </c>
      <c r="G6" s="18">
        <v>1.7589999999999999</v>
      </c>
      <c r="H6" s="18">
        <v>4.1970000000000001</v>
      </c>
      <c r="I6" s="18">
        <v>2.4</v>
      </c>
      <c r="J6" s="18">
        <v>0.1</v>
      </c>
      <c r="K6" s="18">
        <v>2</v>
      </c>
      <c r="L6" s="18">
        <v>-1.5</v>
      </c>
      <c r="M6" s="18">
        <v>2.7</v>
      </c>
      <c r="N6" s="18">
        <v>0.8</v>
      </c>
      <c r="O6" s="18">
        <v>2.9</v>
      </c>
      <c r="P6" s="18">
        <v>0.3</v>
      </c>
      <c r="Q6" s="18">
        <v>5</v>
      </c>
      <c r="R6" s="18">
        <v>51.42</v>
      </c>
      <c r="S6" s="18">
        <v>1.1214</v>
      </c>
      <c r="T6" s="18">
        <v>2.65</v>
      </c>
      <c r="U6" s="18">
        <v>7</v>
      </c>
    </row>
    <row r="7" spans="1:21" x14ac:dyDescent="0.25">
      <c r="A7" s="16">
        <v>37711</v>
      </c>
      <c r="B7" s="18">
        <v>-0.34599999999999997</v>
      </c>
      <c r="C7" s="18">
        <v>0.66300000000000003</v>
      </c>
      <c r="D7" s="18">
        <v>-0.23799999999999999</v>
      </c>
      <c r="E7" s="18">
        <v>1.4950000000000001</v>
      </c>
      <c r="F7" s="18">
        <v>-3.0979999999999999</v>
      </c>
      <c r="G7" s="18">
        <v>-1.766</v>
      </c>
      <c r="H7" s="18">
        <v>-0.625</v>
      </c>
      <c r="I7" s="18">
        <v>2.6</v>
      </c>
      <c r="J7" s="18">
        <v>1.2</v>
      </c>
      <c r="K7" s="18">
        <v>2.9</v>
      </c>
      <c r="L7" s="18">
        <v>-1.4</v>
      </c>
      <c r="M7" s="18">
        <v>1.5</v>
      </c>
      <c r="N7" s="18">
        <v>0.1</v>
      </c>
      <c r="O7" s="18">
        <v>3</v>
      </c>
      <c r="P7" s="18">
        <v>-2</v>
      </c>
      <c r="Q7" s="18">
        <v>-1.9</v>
      </c>
      <c r="R7" s="18">
        <v>27.39</v>
      </c>
      <c r="S7" s="18">
        <v>0.17269999999999999</v>
      </c>
      <c r="T7" s="18">
        <v>0.2</v>
      </c>
      <c r="U7" s="18">
        <v>8.1999999999999993</v>
      </c>
    </row>
    <row r="8" spans="1:21" x14ac:dyDescent="0.25">
      <c r="A8" s="16">
        <v>37802</v>
      </c>
      <c r="B8" s="18">
        <v>-0.16</v>
      </c>
      <c r="C8" s="18">
        <v>9.2999999999999999E-2</v>
      </c>
      <c r="D8" s="18">
        <v>0.23</v>
      </c>
      <c r="E8" s="18">
        <v>0.42</v>
      </c>
      <c r="F8" s="18">
        <v>5.8000000000000003E-2</v>
      </c>
      <c r="G8" s="18">
        <v>-3.3010000000000002</v>
      </c>
      <c r="H8" s="18">
        <v>-2.0310000000000001</v>
      </c>
      <c r="I8" s="18">
        <v>3.2</v>
      </c>
      <c r="J8" s="18">
        <v>1.1000000000000001</v>
      </c>
      <c r="K8" s="18">
        <v>1.6</v>
      </c>
      <c r="L8" s="18">
        <v>-1.3</v>
      </c>
      <c r="M8" s="18">
        <v>1.9</v>
      </c>
      <c r="N8" s="18">
        <v>0.8</v>
      </c>
      <c r="O8" s="18">
        <v>4</v>
      </c>
      <c r="P8" s="18">
        <v>-2.1</v>
      </c>
      <c r="Q8" s="18">
        <v>0.4</v>
      </c>
      <c r="R8" s="18">
        <v>5.34</v>
      </c>
      <c r="S8" s="18">
        <v>-0.13689999999999999</v>
      </c>
      <c r="T8" s="18">
        <v>-0.39</v>
      </c>
      <c r="U8" s="18">
        <v>8.6</v>
      </c>
    </row>
    <row r="9" spans="1:21" x14ac:dyDescent="0.25">
      <c r="A9" s="16">
        <v>37894</v>
      </c>
      <c r="B9" s="18">
        <v>-7.1999999999999995E-2</v>
      </c>
      <c r="C9" s="18">
        <v>-0.20799999999999999</v>
      </c>
      <c r="D9" s="18">
        <v>0.39800000000000002</v>
      </c>
      <c r="E9" s="18">
        <v>0.442</v>
      </c>
      <c r="F9" s="18">
        <v>-1.5640000000000001</v>
      </c>
      <c r="G9" s="18">
        <v>2.3370000000000002</v>
      </c>
      <c r="H9" s="18">
        <v>-1.401</v>
      </c>
      <c r="I9" s="18">
        <v>3.8</v>
      </c>
      <c r="J9" s="18">
        <v>1.4</v>
      </c>
      <c r="K9" s="18">
        <v>1</v>
      </c>
      <c r="L9" s="18">
        <v>-1.4</v>
      </c>
      <c r="M9" s="18">
        <v>2.6</v>
      </c>
      <c r="N9" s="18">
        <v>1.1000000000000001</v>
      </c>
      <c r="O9" s="18">
        <v>6</v>
      </c>
      <c r="P9" s="18">
        <v>-2.5</v>
      </c>
      <c r="Q9" s="18">
        <v>-3.5</v>
      </c>
      <c r="R9" s="18">
        <v>9.0500000000000007</v>
      </c>
      <c r="S9" s="18">
        <v>0.31709999999999999</v>
      </c>
      <c r="T9" s="18">
        <v>2.74</v>
      </c>
      <c r="U9" s="18">
        <v>7.6</v>
      </c>
    </row>
    <row r="10" spans="1:21" x14ac:dyDescent="0.25">
      <c r="A10" s="16">
        <v>37986</v>
      </c>
      <c r="B10" s="18">
        <v>0.93500000000000005</v>
      </c>
      <c r="C10" s="18">
        <v>0.35299999999999998</v>
      </c>
      <c r="D10" s="18">
        <v>-6.7000000000000004E-2</v>
      </c>
      <c r="E10" s="18">
        <v>-2.4E-2</v>
      </c>
      <c r="F10" s="18">
        <v>1.56</v>
      </c>
      <c r="G10" s="18">
        <v>1.5249999999999999</v>
      </c>
      <c r="H10" s="18">
        <v>1.585</v>
      </c>
      <c r="I10" s="18">
        <v>3</v>
      </c>
      <c r="J10" s="18">
        <v>-0.6</v>
      </c>
      <c r="K10" s="18">
        <v>0.7</v>
      </c>
      <c r="L10" s="18">
        <v>-1.2</v>
      </c>
      <c r="M10" s="18">
        <v>2.6</v>
      </c>
      <c r="N10" s="18">
        <v>0.4</v>
      </c>
      <c r="O10" s="18">
        <v>2.8</v>
      </c>
      <c r="P10" s="18">
        <v>0.2</v>
      </c>
      <c r="Q10" s="18">
        <v>-2.2999999999999998</v>
      </c>
      <c r="R10" s="18">
        <v>-28.1</v>
      </c>
      <c r="S10" s="18">
        <v>1.1648000000000001</v>
      </c>
      <c r="T10" s="18">
        <v>1.29</v>
      </c>
      <c r="U10" s="18">
        <v>7.2</v>
      </c>
    </row>
    <row r="11" spans="1:21" x14ac:dyDescent="0.25">
      <c r="A11" s="16">
        <v>38077</v>
      </c>
      <c r="B11" s="18">
        <v>0.21299999999999999</v>
      </c>
      <c r="C11" s="18">
        <v>0.91600000000000004</v>
      </c>
      <c r="D11" s="18">
        <v>0.52900000000000003</v>
      </c>
      <c r="E11" s="18">
        <v>0.183</v>
      </c>
      <c r="F11" s="18">
        <v>0.97899999999999998</v>
      </c>
      <c r="G11" s="18">
        <v>1.4570000000000001</v>
      </c>
      <c r="H11" s="18">
        <v>2.3719999999999999</v>
      </c>
      <c r="I11" s="18">
        <v>2.9</v>
      </c>
      <c r="J11" s="18">
        <v>1</v>
      </c>
      <c r="K11" s="18">
        <v>0.5</v>
      </c>
      <c r="L11" s="18">
        <v>-1.5</v>
      </c>
      <c r="M11" s="18">
        <v>2.8</v>
      </c>
      <c r="N11" s="18">
        <v>0.4</v>
      </c>
      <c r="O11" s="18">
        <v>4.0999999999999996</v>
      </c>
      <c r="P11" s="18">
        <v>-1.2</v>
      </c>
      <c r="Q11" s="18">
        <v>1.1000000000000001</v>
      </c>
      <c r="R11" s="18">
        <v>-7.97</v>
      </c>
      <c r="S11" s="18">
        <v>1.637</v>
      </c>
      <c r="T11" s="18">
        <v>0</v>
      </c>
      <c r="U11" s="18">
        <v>6.3</v>
      </c>
    </row>
    <row r="12" spans="1:21" x14ac:dyDescent="0.25">
      <c r="A12" s="16">
        <v>38168</v>
      </c>
      <c r="B12" s="18">
        <v>0.42399999999999999</v>
      </c>
      <c r="C12" s="18">
        <v>1.506</v>
      </c>
      <c r="D12" s="18">
        <v>0.18099999999999999</v>
      </c>
      <c r="E12" s="18">
        <v>0.11899999999999999</v>
      </c>
      <c r="F12" s="18">
        <v>0.39700000000000002</v>
      </c>
      <c r="G12" s="18">
        <v>2.7759999999999998</v>
      </c>
      <c r="H12" s="18">
        <v>1.593</v>
      </c>
      <c r="I12" s="18">
        <v>3.1</v>
      </c>
      <c r="J12" s="18">
        <v>1.3</v>
      </c>
      <c r="K12" s="18">
        <v>3</v>
      </c>
      <c r="L12" s="18">
        <v>-1.5</v>
      </c>
      <c r="M12" s="18">
        <v>3.2</v>
      </c>
      <c r="N12" s="18">
        <v>0.8</v>
      </c>
      <c r="O12" s="18">
        <v>4.3</v>
      </c>
      <c r="P12" s="18">
        <v>0.8</v>
      </c>
      <c r="Q12" s="18">
        <v>1.7</v>
      </c>
      <c r="R12" s="18">
        <v>3.29</v>
      </c>
      <c r="S12" s="18">
        <v>1.8611</v>
      </c>
      <c r="T12" s="18">
        <v>1.97</v>
      </c>
      <c r="U12" s="18">
        <v>5.4</v>
      </c>
    </row>
    <row r="13" spans="1:21" x14ac:dyDescent="0.25">
      <c r="A13" s="16">
        <v>38260</v>
      </c>
      <c r="B13" s="18">
        <v>-1.0999999999999999E-2</v>
      </c>
      <c r="C13" s="18">
        <v>1.5680000000000001</v>
      </c>
      <c r="D13" s="18">
        <v>5.7000000000000002E-2</v>
      </c>
      <c r="E13" s="18">
        <v>-0.111</v>
      </c>
      <c r="F13" s="18">
        <v>-1.1719999999999999</v>
      </c>
      <c r="G13" s="18">
        <v>1.224</v>
      </c>
      <c r="H13" s="18">
        <v>0.53700000000000003</v>
      </c>
      <c r="I13" s="18">
        <v>1.6</v>
      </c>
      <c r="J13" s="18">
        <v>0</v>
      </c>
      <c r="K13" s="18">
        <v>3.8</v>
      </c>
      <c r="L13" s="18">
        <v>-1.4</v>
      </c>
      <c r="M13" s="18">
        <v>3.2</v>
      </c>
      <c r="N13" s="18">
        <v>1.2</v>
      </c>
      <c r="O13" s="18">
        <v>0.5</v>
      </c>
      <c r="P13" s="18">
        <v>0.9</v>
      </c>
      <c r="Q13" s="18">
        <v>5.9</v>
      </c>
      <c r="R13" s="18">
        <v>-0.66</v>
      </c>
      <c r="S13" s="18">
        <v>1.9069</v>
      </c>
      <c r="T13" s="18">
        <v>-1.98</v>
      </c>
      <c r="U13" s="18">
        <v>5.9</v>
      </c>
    </row>
    <row r="14" spans="1:21" x14ac:dyDescent="0.25">
      <c r="A14" s="16">
        <v>38352</v>
      </c>
      <c r="B14" s="18">
        <v>0.26</v>
      </c>
      <c r="C14" s="18">
        <v>0.88900000000000001</v>
      </c>
      <c r="D14" s="18">
        <v>0.50600000000000001</v>
      </c>
      <c r="E14" s="18">
        <v>0.44700000000000001</v>
      </c>
      <c r="F14" s="18">
        <v>0.70899999999999996</v>
      </c>
      <c r="G14" s="18">
        <v>-1.056</v>
      </c>
      <c r="H14" s="18">
        <v>0.84199999999999997</v>
      </c>
      <c r="I14" s="18">
        <v>3.1</v>
      </c>
      <c r="J14" s="18">
        <v>0.8</v>
      </c>
      <c r="K14" s="18">
        <v>4.2</v>
      </c>
      <c r="L14" s="18">
        <v>-1.5</v>
      </c>
      <c r="M14" s="18">
        <v>2.9</v>
      </c>
      <c r="N14" s="18">
        <v>0.4</v>
      </c>
      <c r="O14" s="18">
        <v>3.7</v>
      </c>
      <c r="P14" s="18">
        <v>-3.4</v>
      </c>
      <c r="Q14" s="18">
        <v>-2.6</v>
      </c>
      <c r="R14" s="18">
        <v>5.22</v>
      </c>
      <c r="S14" s="18">
        <v>1.6063000000000001</v>
      </c>
      <c r="T14" s="18">
        <v>-0.6</v>
      </c>
      <c r="U14" s="18">
        <v>6.6</v>
      </c>
    </row>
    <row r="15" spans="1:21" x14ac:dyDescent="0.25">
      <c r="A15" s="16">
        <v>38442</v>
      </c>
      <c r="B15" s="18">
        <v>-0.20300000000000001</v>
      </c>
      <c r="C15" s="18">
        <v>0.47</v>
      </c>
      <c r="D15" s="18">
        <v>-0.158</v>
      </c>
      <c r="E15" s="18">
        <v>0.85699999999999998</v>
      </c>
      <c r="F15" s="18">
        <v>0.57299999999999995</v>
      </c>
      <c r="G15" s="18">
        <v>0.84299999999999997</v>
      </c>
      <c r="H15" s="18">
        <v>0.95399999999999996</v>
      </c>
      <c r="I15" s="18">
        <v>2.4</v>
      </c>
      <c r="J15" s="18">
        <v>0.3</v>
      </c>
      <c r="K15" s="18">
        <v>4.5999999999999996</v>
      </c>
      <c r="L15" s="18">
        <v>-0.7</v>
      </c>
      <c r="M15" s="18">
        <v>3.3</v>
      </c>
      <c r="N15" s="18">
        <v>0.9</v>
      </c>
      <c r="O15" s="18">
        <v>4.0999999999999996</v>
      </c>
      <c r="P15" s="18">
        <v>-0.7</v>
      </c>
      <c r="Q15" s="18">
        <v>0.5</v>
      </c>
      <c r="R15" s="18">
        <v>-8.6</v>
      </c>
      <c r="S15" s="18">
        <v>1.0921000000000001</v>
      </c>
      <c r="T15" s="18">
        <v>0.1</v>
      </c>
      <c r="U15" s="18">
        <v>6.4</v>
      </c>
    </row>
    <row r="16" spans="1:21" x14ac:dyDescent="0.25">
      <c r="A16" s="16">
        <v>38533</v>
      </c>
      <c r="B16" s="18">
        <v>0.745</v>
      </c>
      <c r="C16" s="18">
        <v>0.79100000000000004</v>
      </c>
      <c r="D16" s="18">
        <v>0.83199999999999996</v>
      </c>
      <c r="E16" s="18">
        <v>-0.629</v>
      </c>
      <c r="F16" s="18">
        <v>0.99399999999999999</v>
      </c>
      <c r="G16" s="18">
        <v>2.044</v>
      </c>
      <c r="H16" s="18">
        <v>1.6839999999999999</v>
      </c>
      <c r="I16" s="18">
        <v>1.4</v>
      </c>
      <c r="J16" s="18">
        <v>0.3</v>
      </c>
      <c r="K16" s="18">
        <v>3.7</v>
      </c>
      <c r="L16" s="18">
        <v>-0.6</v>
      </c>
      <c r="M16" s="18">
        <v>3.6</v>
      </c>
      <c r="N16" s="18">
        <v>1</v>
      </c>
      <c r="O16" s="18">
        <v>1.4</v>
      </c>
      <c r="P16" s="18">
        <v>-1.8</v>
      </c>
      <c r="Q16" s="18">
        <v>1.5</v>
      </c>
      <c r="R16" s="18">
        <v>17.98</v>
      </c>
      <c r="S16" s="18">
        <v>0.45850000000000002</v>
      </c>
      <c r="T16" s="18">
        <v>-1.06</v>
      </c>
      <c r="U16" s="18">
        <v>7.5</v>
      </c>
    </row>
    <row r="17" spans="1:21" x14ac:dyDescent="0.25">
      <c r="A17" s="16">
        <v>38625</v>
      </c>
      <c r="B17" s="18">
        <v>0.625</v>
      </c>
      <c r="C17" s="18">
        <v>1.4319999999999999</v>
      </c>
      <c r="D17" s="18">
        <v>0.83199999999999996</v>
      </c>
      <c r="E17" s="18">
        <v>9.6000000000000002E-2</v>
      </c>
      <c r="F17" s="18">
        <v>1.0209999999999999</v>
      </c>
      <c r="G17" s="18">
        <v>1.2010000000000001</v>
      </c>
      <c r="H17" s="18">
        <v>0.11899999999999999</v>
      </c>
      <c r="I17" s="18">
        <v>1.8</v>
      </c>
      <c r="J17" s="18">
        <v>0.4</v>
      </c>
      <c r="K17" s="18">
        <v>3.8</v>
      </c>
      <c r="L17" s="18">
        <v>-0.5</v>
      </c>
      <c r="M17" s="18">
        <v>2.2000000000000002</v>
      </c>
      <c r="N17" s="18">
        <v>0.4</v>
      </c>
      <c r="O17" s="18">
        <v>1.9</v>
      </c>
      <c r="P17" s="18">
        <v>0.1</v>
      </c>
      <c r="Q17" s="18">
        <v>2.7</v>
      </c>
      <c r="R17" s="18">
        <v>3.5</v>
      </c>
      <c r="S17" s="18">
        <v>0.32329999999999998</v>
      </c>
      <c r="T17" s="18">
        <v>3.83</v>
      </c>
      <c r="U17" s="18">
        <v>8.4</v>
      </c>
    </row>
    <row r="18" spans="1:21" x14ac:dyDescent="0.25">
      <c r="A18" s="16">
        <v>38717</v>
      </c>
      <c r="B18" s="18">
        <v>0.151</v>
      </c>
      <c r="C18" s="18">
        <v>1.321</v>
      </c>
      <c r="D18" s="18">
        <v>3.1E-2</v>
      </c>
      <c r="E18" s="18">
        <v>-0.69699999999999995</v>
      </c>
      <c r="F18" s="18">
        <v>0.128</v>
      </c>
      <c r="G18" s="18">
        <v>2.2269999999999999</v>
      </c>
      <c r="H18" s="18">
        <v>2.0779999999999998</v>
      </c>
      <c r="I18" s="18">
        <v>2.5</v>
      </c>
      <c r="J18" s="18">
        <v>1.5</v>
      </c>
      <c r="K18" s="18">
        <v>4</v>
      </c>
      <c r="L18" s="18">
        <v>-0.2</v>
      </c>
      <c r="M18" s="18">
        <v>3.2</v>
      </c>
      <c r="N18" s="18">
        <v>1.4</v>
      </c>
      <c r="O18" s="18">
        <v>6</v>
      </c>
      <c r="P18" s="18">
        <v>1.1000000000000001</v>
      </c>
      <c r="Q18" s="18">
        <v>11.7</v>
      </c>
      <c r="R18" s="18">
        <v>-6.33</v>
      </c>
      <c r="S18" s="18">
        <v>0.76919999999999999</v>
      </c>
      <c r="T18" s="18">
        <v>3.58</v>
      </c>
      <c r="U18" s="18">
        <v>7.3</v>
      </c>
    </row>
    <row r="19" spans="1:21" x14ac:dyDescent="0.25">
      <c r="A19" s="16">
        <v>38807</v>
      </c>
      <c r="B19" s="18">
        <v>0.219</v>
      </c>
      <c r="C19" s="18">
        <v>1.7490000000000001</v>
      </c>
      <c r="D19" s="18">
        <v>0.35</v>
      </c>
      <c r="E19" s="18">
        <v>0.17199999999999999</v>
      </c>
      <c r="F19" s="18">
        <v>0.623</v>
      </c>
      <c r="G19" s="18">
        <v>3.0750000000000002</v>
      </c>
      <c r="H19" s="18">
        <v>3.9609999999999999</v>
      </c>
      <c r="I19" s="18">
        <v>1.9</v>
      </c>
      <c r="J19" s="18">
        <v>-0.3</v>
      </c>
      <c r="K19" s="18">
        <v>5.3</v>
      </c>
      <c r="L19" s="18">
        <v>0</v>
      </c>
      <c r="M19" s="18">
        <v>4.0999999999999996</v>
      </c>
      <c r="N19" s="18">
        <v>0.6</v>
      </c>
      <c r="O19" s="18">
        <v>2.6</v>
      </c>
      <c r="P19" s="18">
        <v>3.4</v>
      </c>
      <c r="Q19" s="18">
        <v>9.4</v>
      </c>
      <c r="R19" s="18">
        <v>8</v>
      </c>
      <c r="S19" s="18">
        <v>1.8337000000000001</v>
      </c>
      <c r="T19" s="18">
        <v>-0.92</v>
      </c>
      <c r="U19" s="18">
        <v>8.4</v>
      </c>
    </row>
    <row r="20" spans="1:21" x14ac:dyDescent="0.25">
      <c r="A20" s="16">
        <v>38898</v>
      </c>
      <c r="B20" s="18">
        <v>0.67400000000000004</v>
      </c>
      <c r="C20" s="18">
        <v>1.6779999999999999</v>
      </c>
      <c r="D20" s="18">
        <v>-1.7999999999999999E-2</v>
      </c>
      <c r="E20" s="18">
        <v>-0.14099999999999999</v>
      </c>
      <c r="F20" s="18">
        <v>0.47599999999999998</v>
      </c>
      <c r="G20" s="18">
        <v>1.595</v>
      </c>
      <c r="H20" s="18">
        <v>0.78400000000000003</v>
      </c>
      <c r="I20" s="18">
        <v>2.5</v>
      </c>
      <c r="J20" s="18">
        <v>0.8</v>
      </c>
      <c r="K20" s="18">
        <v>5.8</v>
      </c>
      <c r="L20" s="18">
        <v>0.4</v>
      </c>
      <c r="M20" s="18">
        <v>2.1</v>
      </c>
      <c r="N20" s="18">
        <v>0.1</v>
      </c>
      <c r="O20" s="18">
        <v>5.4</v>
      </c>
      <c r="P20" s="18">
        <v>5.5</v>
      </c>
      <c r="Q20" s="18">
        <v>12</v>
      </c>
      <c r="R20" s="18">
        <v>-12.56</v>
      </c>
      <c r="S20" s="18">
        <v>2.8186</v>
      </c>
      <c r="T20" s="18">
        <v>1.27</v>
      </c>
      <c r="U20" s="18">
        <v>8.5</v>
      </c>
    </row>
    <row r="21" spans="1:21" x14ac:dyDescent="0.25">
      <c r="A21" s="16">
        <v>38990</v>
      </c>
      <c r="B21" s="18">
        <v>0.42799999999999999</v>
      </c>
      <c r="C21" s="18">
        <v>1.48</v>
      </c>
      <c r="D21" s="18">
        <v>0.34699999999999998</v>
      </c>
      <c r="E21" s="18">
        <v>-0.13500000000000001</v>
      </c>
      <c r="F21" s="18">
        <v>6.7000000000000004E-2</v>
      </c>
      <c r="G21" s="18">
        <v>6.6000000000000003E-2</v>
      </c>
      <c r="H21" s="18">
        <v>1.296</v>
      </c>
      <c r="I21" s="18">
        <v>2.6</v>
      </c>
      <c r="J21" s="18">
        <v>0.6</v>
      </c>
      <c r="K21" s="18">
        <v>4.8</v>
      </c>
      <c r="L21" s="18">
        <v>0.4</v>
      </c>
      <c r="M21" s="18">
        <v>2.2000000000000002</v>
      </c>
      <c r="N21" s="18">
        <v>0.6</v>
      </c>
      <c r="O21" s="18">
        <v>4.3</v>
      </c>
      <c r="P21" s="18">
        <v>4.2</v>
      </c>
      <c r="Q21" s="18">
        <v>7.9</v>
      </c>
      <c r="R21" s="18">
        <v>-3.24</v>
      </c>
      <c r="S21" s="18">
        <v>2.9571999999999998</v>
      </c>
      <c r="T21" s="18">
        <v>1.75</v>
      </c>
      <c r="U21" s="18">
        <v>8.4</v>
      </c>
    </row>
    <row r="22" spans="1:21" x14ac:dyDescent="0.25">
      <c r="A22" s="16">
        <v>39082</v>
      </c>
      <c r="B22" s="18">
        <v>1.272</v>
      </c>
      <c r="C22" s="18">
        <v>2.6150000000000002</v>
      </c>
      <c r="D22" s="18">
        <v>0.59599999999999997</v>
      </c>
      <c r="E22" s="18">
        <v>0.66100000000000003</v>
      </c>
      <c r="F22" s="18">
        <v>3.2410000000000001</v>
      </c>
      <c r="G22" s="18">
        <v>5.2629999999999999</v>
      </c>
      <c r="H22" s="18">
        <v>3.65</v>
      </c>
      <c r="I22" s="18">
        <v>1.5</v>
      </c>
      <c r="J22" s="18">
        <v>0.4</v>
      </c>
      <c r="K22" s="18">
        <v>3.9</v>
      </c>
      <c r="L22" s="18">
        <v>0.6</v>
      </c>
      <c r="M22" s="18">
        <v>1.8</v>
      </c>
      <c r="N22" s="18">
        <v>0.7</v>
      </c>
      <c r="O22" s="18">
        <v>-0.6</v>
      </c>
      <c r="P22" s="18">
        <v>6.5</v>
      </c>
      <c r="Q22" s="18">
        <v>8.9</v>
      </c>
      <c r="R22" s="18">
        <v>-2.5499999999999998</v>
      </c>
      <c r="S22" s="18">
        <v>2.6469</v>
      </c>
      <c r="T22" s="18">
        <v>0.72</v>
      </c>
      <c r="U22" s="18">
        <v>10</v>
      </c>
    </row>
    <row r="23" spans="1:21" x14ac:dyDescent="0.25">
      <c r="A23" s="16">
        <v>39172</v>
      </c>
      <c r="B23" s="18">
        <v>-0.155</v>
      </c>
      <c r="C23" s="18">
        <v>2.2330000000000001</v>
      </c>
      <c r="D23" s="18">
        <v>0.45800000000000002</v>
      </c>
      <c r="E23" s="18">
        <v>-0.16600000000000001</v>
      </c>
      <c r="F23" s="18">
        <v>-0.29499999999999998</v>
      </c>
      <c r="G23" s="18">
        <v>0.23</v>
      </c>
      <c r="H23" s="18">
        <v>0.90800000000000003</v>
      </c>
      <c r="I23" s="18">
        <v>2.2000000000000002</v>
      </c>
      <c r="J23" s="18">
        <v>0.4</v>
      </c>
      <c r="K23" s="18">
        <v>2.5</v>
      </c>
      <c r="L23" s="18">
        <v>0.6</v>
      </c>
      <c r="M23" s="18">
        <v>2.4</v>
      </c>
      <c r="N23" s="18">
        <v>0.7</v>
      </c>
      <c r="O23" s="18">
        <v>1.4</v>
      </c>
      <c r="P23" s="18">
        <v>3.6</v>
      </c>
      <c r="Q23" s="18">
        <v>7.8</v>
      </c>
      <c r="R23" s="18">
        <v>2.36</v>
      </c>
      <c r="S23" s="18">
        <v>2.1164000000000001</v>
      </c>
      <c r="T23" s="18">
        <v>3.91</v>
      </c>
      <c r="U23" s="18">
        <v>11</v>
      </c>
    </row>
    <row r="24" spans="1:21" x14ac:dyDescent="0.25">
      <c r="A24" s="16">
        <v>39263</v>
      </c>
      <c r="B24" s="18">
        <v>0.18</v>
      </c>
      <c r="C24" s="18">
        <v>1.73</v>
      </c>
      <c r="D24" s="18">
        <v>0.372</v>
      </c>
      <c r="E24" s="18">
        <v>0.156</v>
      </c>
      <c r="F24" s="18">
        <v>-0.8</v>
      </c>
      <c r="G24" s="18">
        <v>0.58899999999999997</v>
      </c>
      <c r="H24" s="18">
        <v>-0.10100000000000001</v>
      </c>
      <c r="I24" s="18">
        <v>1.9</v>
      </c>
      <c r="J24" s="18">
        <v>0.5</v>
      </c>
      <c r="K24" s="18">
        <v>2.6</v>
      </c>
      <c r="L24" s="18">
        <v>0.4</v>
      </c>
      <c r="M24" s="18">
        <v>2.8</v>
      </c>
      <c r="N24" s="18">
        <v>0.4</v>
      </c>
      <c r="O24" s="18">
        <v>0.5</v>
      </c>
      <c r="P24" s="18">
        <v>1.3</v>
      </c>
      <c r="Q24" s="18">
        <v>5</v>
      </c>
      <c r="R24" s="18">
        <v>8.0299999999999994</v>
      </c>
      <c r="S24" s="18">
        <v>1.3382000000000001</v>
      </c>
      <c r="T24" s="18">
        <v>2.0299999999999998</v>
      </c>
      <c r="U24" s="18">
        <v>11</v>
      </c>
    </row>
    <row r="25" spans="1:21" x14ac:dyDescent="0.25">
      <c r="A25" s="16">
        <v>39355</v>
      </c>
      <c r="B25" s="18">
        <v>0.22600000000000001</v>
      </c>
      <c r="C25" s="18">
        <v>1.5249999999999999</v>
      </c>
      <c r="D25" s="18">
        <v>-0.15</v>
      </c>
      <c r="E25" s="18">
        <v>2.9000000000000001E-2</v>
      </c>
      <c r="F25" s="18">
        <v>-8.0000000000000002E-3</v>
      </c>
      <c r="G25" s="18">
        <v>1.4450000000000001</v>
      </c>
      <c r="H25" s="18">
        <v>1.639</v>
      </c>
      <c r="I25" s="18">
        <v>2.2000000000000002</v>
      </c>
      <c r="J25" s="18">
        <v>0.9</v>
      </c>
      <c r="K25" s="18">
        <v>3.9</v>
      </c>
      <c r="L25" s="18">
        <v>0.3</v>
      </c>
      <c r="M25" s="18">
        <v>2.4</v>
      </c>
      <c r="N25" s="18">
        <v>0.5</v>
      </c>
      <c r="O25" s="18">
        <v>1.1000000000000001</v>
      </c>
      <c r="P25" s="18">
        <v>2.5</v>
      </c>
      <c r="Q25" s="18">
        <v>5.0999999999999996</v>
      </c>
      <c r="R25" s="18">
        <v>0.2</v>
      </c>
      <c r="S25" s="18">
        <v>0.40939999999999999</v>
      </c>
      <c r="T25" s="18">
        <v>-0.28999999999999998</v>
      </c>
      <c r="U25" s="18">
        <v>11.5</v>
      </c>
    </row>
    <row r="26" spans="1:21" x14ac:dyDescent="0.25">
      <c r="A26" s="16">
        <v>39447</v>
      </c>
      <c r="B26" s="18">
        <v>-0.34200000000000003</v>
      </c>
      <c r="C26" s="18">
        <v>-9.1999999999999998E-2</v>
      </c>
      <c r="D26" s="18">
        <v>-0.22500000000000001</v>
      </c>
      <c r="E26" s="18">
        <v>0.60099999999999998</v>
      </c>
      <c r="F26" s="18">
        <v>-1.498</v>
      </c>
      <c r="G26" s="18">
        <v>-0.81799999999999995</v>
      </c>
      <c r="H26" s="18">
        <v>-1.573</v>
      </c>
      <c r="I26" s="18">
        <v>3.7</v>
      </c>
      <c r="J26" s="18">
        <v>1.8</v>
      </c>
      <c r="K26" s="18">
        <v>6.1</v>
      </c>
      <c r="L26" s="18">
        <v>0.3</v>
      </c>
      <c r="M26" s="18">
        <v>2.6</v>
      </c>
      <c r="N26" s="18">
        <v>0.5</v>
      </c>
      <c r="O26" s="18">
        <v>4.3</v>
      </c>
      <c r="P26" s="18">
        <v>-6.3</v>
      </c>
      <c r="Q26" s="18">
        <v>-3.3</v>
      </c>
      <c r="R26" s="18">
        <v>14.08</v>
      </c>
      <c r="S26" s="18">
        <v>-0.50800000000000001</v>
      </c>
      <c r="T26" s="18">
        <v>0.91</v>
      </c>
      <c r="U26" s="18">
        <v>11.5</v>
      </c>
    </row>
    <row r="27" spans="1:21" x14ac:dyDescent="0.25">
      <c r="A27" s="16">
        <v>39538</v>
      </c>
      <c r="B27" s="18">
        <v>1.115</v>
      </c>
      <c r="C27" s="18">
        <v>1.179</v>
      </c>
      <c r="D27" s="18">
        <v>-7.3999999999999996E-2</v>
      </c>
      <c r="E27" s="18">
        <v>0.66400000000000003</v>
      </c>
      <c r="F27" s="18">
        <v>1.54</v>
      </c>
      <c r="G27" s="18">
        <v>1.2929999999999999</v>
      </c>
      <c r="H27" s="18">
        <v>-4.7E-2</v>
      </c>
      <c r="I27" s="18">
        <v>2.7</v>
      </c>
      <c r="J27" s="18">
        <v>-0.6</v>
      </c>
      <c r="K27" s="18">
        <v>6.5</v>
      </c>
      <c r="L27" s="18">
        <v>0.1</v>
      </c>
      <c r="M27" s="18">
        <v>4.9000000000000004</v>
      </c>
      <c r="N27" s="18">
        <v>4.0999999999999996</v>
      </c>
      <c r="O27" s="18">
        <v>4.8</v>
      </c>
      <c r="P27" s="18">
        <v>0.5</v>
      </c>
      <c r="Q27" s="18">
        <v>3.4</v>
      </c>
      <c r="R27" s="18">
        <v>-18.760000000000002</v>
      </c>
      <c r="S27" s="18">
        <v>-1.2318</v>
      </c>
      <c r="T27" s="18">
        <v>-0.1</v>
      </c>
      <c r="U27" s="18">
        <v>10.1</v>
      </c>
    </row>
    <row r="28" spans="1:21" x14ac:dyDescent="0.25">
      <c r="A28" s="16">
        <v>39629</v>
      </c>
      <c r="B28" s="18">
        <v>-0.94599999999999995</v>
      </c>
      <c r="C28" s="18">
        <v>4.2000000000000003E-2</v>
      </c>
      <c r="D28" s="18">
        <v>-0.58499999999999996</v>
      </c>
      <c r="E28" s="18">
        <v>0.24199999999999999</v>
      </c>
      <c r="F28" s="18">
        <v>-1.5740000000000001</v>
      </c>
      <c r="G28" s="18">
        <v>-2.2109999999999999</v>
      </c>
      <c r="H28" s="18">
        <v>-1.282</v>
      </c>
      <c r="I28" s="18">
        <v>3.4</v>
      </c>
      <c r="J28" s="18">
        <v>1.2</v>
      </c>
      <c r="K28" s="18">
        <v>8.3000000000000007</v>
      </c>
      <c r="L28" s="18">
        <v>-0.2</v>
      </c>
      <c r="M28" s="18">
        <v>2.6</v>
      </c>
      <c r="N28" s="18">
        <v>-2.5</v>
      </c>
      <c r="O28" s="18">
        <v>3.8</v>
      </c>
      <c r="P28" s="18">
        <v>-0.4</v>
      </c>
      <c r="Q28" s="18">
        <v>8.1999999999999993</v>
      </c>
      <c r="R28" s="18">
        <v>-18.64</v>
      </c>
      <c r="S28" s="18">
        <v>-2.1753</v>
      </c>
      <c r="T28" s="18">
        <v>-2.75</v>
      </c>
      <c r="U28" s="18">
        <v>9.6</v>
      </c>
    </row>
    <row r="29" spans="1:21" x14ac:dyDescent="0.25">
      <c r="A29" s="16">
        <v>39721</v>
      </c>
      <c r="B29" s="18">
        <v>-1.232</v>
      </c>
      <c r="C29" s="18">
        <v>-1.413</v>
      </c>
      <c r="D29" s="18">
        <v>-0.58099999999999996</v>
      </c>
      <c r="E29" s="18">
        <v>-1.2999999999999999E-2</v>
      </c>
      <c r="F29" s="18">
        <v>-1.98</v>
      </c>
      <c r="G29" s="18">
        <v>-3.5230000000000001</v>
      </c>
      <c r="H29" s="18">
        <v>-3.161</v>
      </c>
      <c r="I29" s="18">
        <v>2.5</v>
      </c>
      <c r="J29" s="18">
        <v>0</v>
      </c>
      <c r="K29" s="18">
        <v>7.4</v>
      </c>
      <c r="L29" s="18">
        <v>-0.3</v>
      </c>
      <c r="M29" s="18">
        <v>6</v>
      </c>
      <c r="N29" s="18">
        <v>3.7</v>
      </c>
      <c r="O29" s="18">
        <v>5.0999999999999996</v>
      </c>
      <c r="P29" s="18">
        <v>-6.8</v>
      </c>
      <c r="Q29" s="18">
        <v>1.2</v>
      </c>
      <c r="R29" s="18">
        <v>-4.78</v>
      </c>
      <c r="S29" s="18">
        <v>-3.8860999999999999</v>
      </c>
      <c r="T29" s="18">
        <v>0.86</v>
      </c>
      <c r="U29" s="18">
        <v>8.5</v>
      </c>
    </row>
    <row r="30" spans="1:21" x14ac:dyDescent="0.25">
      <c r="A30" s="16">
        <v>39813</v>
      </c>
      <c r="B30" s="18">
        <v>-2.62</v>
      </c>
      <c r="C30" s="18">
        <v>-3.6669999999999998</v>
      </c>
      <c r="D30" s="18">
        <v>-0.73899999999999999</v>
      </c>
      <c r="E30" s="18">
        <v>-9.6000000000000002E-2</v>
      </c>
      <c r="F30" s="18">
        <v>-5.2549999999999999</v>
      </c>
      <c r="G30" s="18">
        <v>-6.4450000000000003</v>
      </c>
      <c r="H30" s="18">
        <v>-5.2859999999999996</v>
      </c>
      <c r="I30" s="18">
        <v>1.1000000000000001</v>
      </c>
      <c r="J30" s="18">
        <v>0.4</v>
      </c>
      <c r="K30" s="18">
        <v>-0.7</v>
      </c>
      <c r="L30" s="18">
        <v>-0.7</v>
      </c>
      <c r="M30" s="18">
        <v>3.7</v>
      </c>
      <c r="N30" s="18">
        <v>-1.6</v>
      </c>
      <c r="O30" s="18">
        <v>2.2000000000000002</v>
      </c>
      <c r="P30" s="18">
        <v>-14.5</v>
      </c>
      <c r="Q30" s="18">
        <v>-10.6</v>
      </c>
      <c r="R30" s="18">
        <v>-12.64</v>
      </c>
      <c r="S30" s="18">
        <v>-5.9657999999999998</v>
      </c>
      <c r="T30" s="18">
        <v>-2.69</v>
      </c>
      <c r="U30" s="18">
        <v>7.7</v>
      </c>
    </row>
    <row r="31" spans="1:21" x14ac:dyDescent="0.25">
      <c r="A31" s="16">
        <v>39903</v>
      </c>
      <c r="B31" s="18">
        <v>-2.694</v>
      </c>
      <c r="C31" s="18">
        <v>-7.2960000000000003</v>
      </c>
      <c r="D31" s="18">
        <v>-0.73699999999999999</v>
      </c>
      <c r="E31" s="18">
        <v>-0.52300000000000002</v>
      </c>
      <c r="F31" s="18">
        <v>-3.3439999999999999</v>
      </c>
      <c r="G31" s="18">
        <v>-11.367000000000001</v>
      </c>
      <c r="H31" s="18">
        <v>-6.6779999999999999</v>
      </c>
      <c r="I31" s="18">
        <v>2.7</v>
      </c>
      <c r="J31" s="18">
        <v>1</v>
      </c>
      <c r="K31" s="18">
        <v>-4.5</v>
      </c>
      <c r="L31" s="18">
        <v>-1.1000000000000001</v>
      </c>
      <c r="M31" s="18">
        <v>0.1</v>
      </c>
      <c r="N31" s="18">
        <v>0.5</v>
      </c>
      <c r="O31" s="18">
        <v>3.8</v>
      </c>
      <c r="P31" s="18">
        <v>-25.8</v>
      </c>
      <c r="Q31" s="18">
        <v>-23</v>
      </c>
      <c r="R31" s="18">
        <v>0.81</v>
      </c>
      <c r="S31" s="18">
        <v>-6.4710000000000001</v>
      </c>
      <c r="T31" s="18">
        <v>-4.16</v>
      </c>
      <c r="U31" s="18">
        <v>5.0999999999999996</v>
      </c>
    </row>
    <row r="32" spans="1:21" x14ac:dyDescent="0.25">
      <c r="A32" s="16">
        <v>39994</v>
      </c>
      <c r="B32" s="18">
        <v>-0.318</v>
      </c>
      <c r="C32" s="18">
        <v>-6.7089999999999996</v>
      </c>
      <c r="D32" s="18">
        <v>-6.2E-2</v>
      </c>
      <c r="E32" s="18">
        <v>-0.109</v>
      </c>
      <c r="F32" s="18">
        <v>-1.1200000000000001</v>
      </c>
      <c r="G32" s="18">
        <v>-2.165</v>
      </c>
      <c r="H32" s="18">
        <v>-3.4910000000000001</v>
      </c>
      <c r="I32" s="18">
        <v>1.4</v>
      </c>
      <c r="J32" s="18">
        <v>0</v>
      </c>
      <c r="K32" s="18">
        <v>-7.1</v>
      </c>
      <c r="L32" s="18">
        <v>-1.6</v>
      </c>
      <c r="M32" s="18">
        <v>3.9</v>
      </c>
      <c r="N32" s="18">
        <v>1.3</v>
      </c>
      <c r="O32" s="18">
        <v>3.9</v>
      </c>
      <c r="P32" s="18">
        <v>-23.1</v>
      </c>
      <c r="Q32" s="18">
        <v>-25.7</v>
      </c>
      <c r="R32" s="18">
        <v>13.27</v>
      </c>
      <c r="S32" s="18">
        <v>-4.5542999999999996</v>
      </c>
      <c r="T32" s="18">
        <v>-0.68</v>
      </c>
      <c r="U32" s="18">
        <v>3.6</v>
      </c>
    </row>
    <row r="33" spans="1:21" x14ac:dyDescent="0.25">
      <c r="A33" s="16">
        <v>40086</v>
      </c>
      <c r="B33" s="18">
        <v>0.58199999999999996</v>
      </c>
      <c r="C33" s="18">
        <v>-4.9950000000000001</v>
      </c>
      <c r="D33" s="18">
        <v>0.32800000000000001</v>
      </c>
      <c r="E33" s="18">
        <v>1.44</v>
      </c>
      <c r="F33" s="18">
        <v>-2.1059999999999999</v>
      </c>
      <c r="G33" s="18">
        <v>2.5830000000000002</v>
      </c>
      <c r="H33" s="18">
        <v>2.0699999999999998</v>
      </c>
      <c r="I33" s="18">
        <v>1.4</v>
      </c>
      <c r="J33" s="18">
        <v>-0.1</v>
      </c>
      <c r="K33" s="18">
        <v>-7.9</v>
      </c>
      <c r="L33" s="18">
        <v>-1.9</v>
      </c>
      <c r="M33" s="18">
        <v>0.7</v>
      </c>
      <c r="N33" s="18">
        <v>0.6</v>
      </c>
      <c r="O33" s="18">
        <v>2.7</v>
      </c>
      <c r="P33" s="18">
        <v>-15.9</v>
      </c>
      <c r="Q33" s="18">
        <v>-17</v>
      </c>
      <c r="R33" s="18">
        <v>7.28</v>
      </c>
      <c r="S33" s="18">
        <v>-1.073</v>
      </c>
      <c r="T33" s="18">
        <v>-1.9</v>
      </c>
      <c r="U33" s="18">
        <v>1.8</v>
      </c>
    </row>
    <row r="34" spans="1:21" x14ac:dyDescent="0.25">
      <c r="A34" s="16">
        <v>40178</v>
      </c>
      <c r="B34" s="18">
        <v>0.32400000000000001</v>
      </c>
      <c r="C34" s="18">
        <v>-2.1219999999999999</v>
      </c>
      <c r="D34" s="18">
        <v>0.51</v>
      </c>
      <c r="E34" s="18">
        <v>-0.70599999999999996</v>
      </c>
      <c r="F34" s="18">
        <v>2.109</v>
      </c>
      <c r="G34" s="18">
        <v>2.0659999999999998</v>
      </c>
      <c r="H34" s="18">
        <v>2.7370000000000001</v>
      </c>
      <c r="I34" s="18">
        <v>1.2</v>
      </c>
      <c r="J34" s="18">
        <v>0.2</v>
      </c>
      <c r="K34" s="18">
        <v>-1.7</v>
      </c>
      <c r="L34" s="18">
        <v>-2.1</v>
      </c>
      <c r="M34" s="18">
        <v>3.9</v>
      </c>
      <c r="N34" s="18">
        <v>1.3</v>
      </c>
      <c r="O34" s="18">
        <v>2.9</v>
      </c>
      <c r="P34" s="18">
        <v>-6.3</v>
      </c>
      <c r="Q34" s="18">
        <v>-2.2000000000000002</v>
      </c>
      <c r="R34" s="18">
        <v>17.46</v>
      </c>
      <c r="S34" s="18">
        <v>2.4340000000000002</v>
      </c>
      <c r="T34" s="18">
        <v>0.4</v>
      </c>
      <c r="U34" s="18">
        <v>-0.3</v>
      </c>
    </row>
    <row r="35" spans="1:21" x14ac:dyDescent="0.25">
      <c r="A35" s="16">
        <v>40268</v>
      </c>
      <c r="B35" s="18">
        <v>0.26800000000000002</v>
      </c>
      <c r="C35" s="18">
        <v>0.85699999999999998</v>
      </c>
      <c r="D35" s="18">
        <v>3.7999999999999999E-2</v>
      </c>
      <c r="E35" s="18">
        <v>0.56999999999999995</v>
      </c>
      <c r="F35" s="18">
        <v>-1.579</v>
      </c>
      <c r="G35" s="18">
        <v>3.4369999999999998</v>
      </c>
      <c r="H35" s="18">
        <v>5.0679999999999996</v>
      </c>
      <c r="I35" s="18">
        <v>0.1</v>
      </c>
      <c r="J35" s="18">
        <v>-0.1</v>
      </c>
      <c r="K35" s="18">
        <v>2.1</v>
      </c>
      <c r="L35" s="18">
        <v>-2</v>
      </c>
      <c r="M35" s="18">
        <v>3.9</v>
      </c>
      <c r="N35" s="18">
        <v>0.8</v>
      </c>
      <c r="O35" s="18">
        <v>3</v>
      </c>
      <c r="P35" s="18">
        <v>8</v>
      </c>
      <c r="Q35" s="18">
        <v>8.9</v>
      </c>
      <c r="R35" s="18">
        <v>20.27</v>
      </c>
      <c r="S35" s="18">
        <v>3.5249000000000001</v>
      </c>
      <c r="T35" s="18">
        <v>4.34</v>
      </c>
      <c r="U35" s="18">
        <v>-0.1</v>
      </c>
    </row>
    <row r="36" spans="1:21" x14ac:dyDescent="0.25">
      <c r="A36" s="16">
        <v>40359</v>
      </c>
      <c r="B36" s="18">
        <v>0.748</v>
      </c>
      <c r="C36" s="18">
        <v>1.9350000000000001</v>
      </c>
      <c r="D36" s="18">
        <v>8.6999999999999994E-2</v>
      </c>
      <c r="E36" s="18">
        <v>0.151</v>
      </c>
      <c r="F36" s="18">
        <v>1.6990000000000001</v>
      </c>
      <c r="G36" s="18">
        <v>4.1959999999999997</v>
      </c>
      <c r="H36" s="18">
        <v>2.754</v>
      </c>
      <c r="I36" s="18">
        <v>0.4</v>
      </c>
      <c r="J36" s="18">
        <v>0.3</v>
      </c>
      <c r="K36" s="18">
        <v>3.4</v>
      </c>
      <c r="L36" s="18">
        <v>-1.7</v>
      </c>
      <c r="M36" s="18">
        <v>3.9</v>
      </c>
      <c r="N36" s="18">
        <v>0.8</v>
      </c>
      <c r="O36" s="18">
        <v>3.8</v>
      </c>
      <c r="P36" s="18">
        <v>10.8</v>
      </c>
      <c r="Q36" s="18">
        <v>16.399999999999999</v>
      </c>
      <c r="R36" s="18">
        <v>-18.59</v>
      </c>
      <c r="S36" s="18">
        <v>2.5343</v>
      </c>
      <c r="T36" s="18">
        <v>-1.18</v>
      </c>
      <c r="U36" s="18">
        <v>0.1</v>
      </c>
    </row>
    <row r="37" spans="1:21" x14ac:dyDescent="0.25">
      <c r="A37" s="16">
        <v>40451</v>
      </c>
      <c r="B37" s="18">
        <v>0.47799999999999998</v>
      </c>
      <c r="C37" s="18">
        <v>1.83</v>
      </c>
      <c r="D37" s="18">
        <v>0.66200000000000003</v>
      </c>
      <c r="E37" s="18">
        <v>0.34799999999999998</v>
      </c>
      <c r="F37" s="18">
        <v>-0.25700000000000001</v>
      </c>
      <c r="G37" s="18">
        <v>2.8530000000000002</v>
      </c>
      <c r="H37" s="18">
        <v>2.1379999999999999</v>
      </c>
      <c r="I37" s="18">
        <v>0.6</v>
      </c>
      <c r="J37" s="18">
        <v>0.1</v>
      </c>
      <c r="K37" s="18">
        <v>4.2</v>
      </c>
      <c r="L37" s="18">
        <v>-1.2</v>
      </c>
      <c r="M37" s="18">
        <v>3.3</v>
      </c>
      <c r="N37" s="18">
        <v>0.4</v>
      </c>
      <c r="O37" s="18">
        <v>2.6</v>
      </c>
      <c r="P37" s="18">
        <v>6</v>
      </c>
      <c r="Q37" s="18">
        <v>8</v>
      </c>
      <c r="R37" s="18">
        <v>-18.47</v>
      </c>
      <c r="S37" s="18">
        <v>1.4981</v>
      </c>
      <c r="T37" s="18">
        <v>-1.06</v>
      </c>
      <c r="U37" s="18">
        <v>0.7</v>
      </c>
    </row>
    <row r="38" spans="1:21" x14ac:dyDescent="0.25">
      <c r="A38" s="16">
        <v>40543</v>
      </c>
      <c r="B38" s="18">
        <v>0.54900000000000004</v>
      </c>
      <c r="C38" s="18">
        <v>2.0579999999999998</v>
      </c>
      <c r="D38" s="18">
        <v>0.38900000000000001</v>
      </c>
      <c r="E38" s="18">
        <v>-1.2949999999999999</v>
      </c>
      <c r="F38" s="18">
        <v>-8.8999999999999996E-2</v>
      </c>
      <c r="G38" s="18">
        <v>2.0489999999999999</v>
      </c>
      <c r="H38" s="18">
        <v>3.9289999999999998</v>
      </c>
      <c r="I38" s="18">
        <v>0.8</v>
      </c>
      <c r="J38" s="18">
        <v>0.4</v>
      </c>
      <c r="K38" s="18">
        <v>4</v>
      </c>
      <c r="L38" s="18">
        <v>-0.7</v>
      </c>
      <c r="M38" s="18">
        <v>1.9</v>
      </c>
      <c r="N38" s="18">
        <v>0.1</v>
      </c>
      <c r="O38" s="18">
        <v>2.2999999999999998</v>
      </c>
      <c r="P38" s="18">
        <v>8.1</v>
      </c>
      <c r="Q38" s="18">
        <v>6</v>
      </c>
      <c r="R38" s="18">
        <v>-21.12</v>
      </c>
      <c r="S38" s="18">
        <v>1.0374000000000001</v>
      </c>
      <c r="T38" s="18">
        <v>-5.18</v>
      </c>
      <c r="U38" s="18">
        <v>1.2</v>
      </c>
    </row>
    <row r="39" spans="1:21" x14ac:dyDescent="0.25">
      <c r="A39" s="16">
        <v>40633</v>
      </c>
      <c r="B39" s="18">
        <v>0.47699999999999998</v>
      </c>
      <c r="C39" s="18">
        <v>2.27</v>
      </c>
      <c r="D39" s="18">
        <v>-1.4E-2</v>
      </c>
      <c r="E39" s="18">
        <v>-0.61299999999999999</v>
      </c>
      <c r="F39" s="18">
        <v>2E-3</v>
      </c>
      <c r="G39" s="18">
        <v>1.4359999999999999</v>
      </c>
      <c r="H39" s="18">
        <v>-0.94499999999999995</v>
      </c>
      <c r="I39" s="18">
        <v>1.5</v>
      </c>
      <c r="J39" s="18">
        <v>0.6</v>
      </c>
      <c r="K39" s="18">
        <v>5</v>
      </c>
      <c r="L39" s="18">
        <v>-0.4</v>
      </c>
      <c r="M39" s="18">
        <v>2.5</v>
      </c>
      <c r="N39" s="18">
        <v>1.1000000000000001</v>
      </c>
      <c r="O39" s="18">
        <v>2.4</v>
      </c>
      <c r="P39" s="18">
        <v>5.5</v>
      </c>
      <c r="Q39" s="18">
        <v>11.9</v>
      </c>
      <c r="R39" s="18">
        <v>-27.25</v>
      </c>
      <c r="S39" s="18">
        <v>0.76329999999999998</v>
      </c>
      <c r="T39" s="18">
        <v>-1.88</v>
      </c>
      <c r="U39" s="18">
        <v>1.8</v>
      </c>
    </row>
    <row r="40" spans="1:21" x14ac:dyDescent="0.25">
      <c r="A40" s="16">
        <v>40724</v>
      </c>
      <c r="B40" s="18">
        <v>4.4999999999999998E-2</v>
      </c>
      <c r="C40" s="18">
        <v>1.5569999999999999</v>
      </c>
      <c r="D40" s="18">
        <v>3.2000000000000001E-2</v>
      </c>
      <c r="E40" s="18">
        <v>-0.66400000000000003</v>
      </c>
      <c r="F40" s="18">
        <v>-0.58299999999999996</v>
      </c>
      <c r="G40" s="18">
        <v>1.0620000000000001</v>
      </c>
      <c r="H40" s="18">
        <v>-1.3009999999999999</v>
      </c>
      <c r="I40" s="18">
        <v>1.3</v>
      </c>
      <c r="J40" s="18">
        <v>0.2</v>
      </c>
      <c r="K40" s="18">
        <v>4.5999999999999996</v>
      </c>
      <c r="L40" s="18">
        <v>-0.3</v>
      </c>
      <c r="M40" s="18">
        <v>3</v>
      </c>
      <c r="N40" s="18">
        <v>1.2</v>
      </c>
      <c r="O40" s="18">
        <v>1.2</v>
      </c>
      <c r="P40" s="18">
        <v>0</v>
      </c>
      <c r="Q40" s="18">
        <v>3.7</v>
      </c>
      <c r="R40" s="18">
        <v>-1.1000000000000001</v>
      </c>
      <c r="S40" s="18">
        <v>-4.4900000000000002E-2</v>
      </c>
      <c r="T40" s="18">
        <v>-0.69</v>
      </c>
      <c r="U40" s="18">
        <v>1.3</v>
      </c>
    </row>
    <row r="41" spans="1:21" x14ac:dyDescent="0.25">
      <c r="A41" s="16">
        <v>40816</v>
      </c>
      <c r="B41" s="18">
        <v>-0.52300000000000002</v>
      </c>
      <c r="C41" s="18">
        <v>0.54500000000000004</v>
      </c>
      <c r="D41" s="18">
        <v>-0.48299999999999998</v>
      </c>
      <c r="E41" s="18">
        <v>-0.52600000000000002</v>
      </c>
      <c r="F41" s="18">
        <v>-0.99</v>
      </c>
      <c r="G41" s="18">
        <v>0.09</v>
      </c>
      <c r="H41" s="18">
        <v>-1.083</v>
      </c>
      <c r="I41" s="18">
        <v>1.7</v>
      </c>
      <c r="J41" s="18">
        <v>0.5</v>
      </c>
      <c r="K41" s="18">
        <v>5.3</v>
      </c>
      <c r="L41" s="18">
        <v>-0.5</v>
      </c>
      <c r="M41" s="18">
        <v>1.5</v>
      </c>
      <c r="N41" s="18">
        <v>-0.5</v>
      </c>
      <c r="O41" s="18">
        <v>1.2</v>
      </c>
      <c r="P41" s="18">
        <v>-1.7</v>
      </c>
      <c r="Q41" s="18">
        <v>2.8</v>
      </c>
      <c r="R41" s="18">
        <v>-5.29</v>
      </c>
      <c r="S41" s="18">
        <v>-1.843</v>
      </c>
      <c r="T41" s="18">
        <v>-1.17</v>
      </c>
      <c r="U41" s="18">
        <v>1.7</v>
      </c>
    </row>
    <row r="42" spans="1:21" x14ac:dyDescent="0.25">
      <c r="A42" s="16">
        <v>40908</v>
      </c>
      <c r="B42" s="18">
        <v>-0.94799999999999995</v>
      </c>
      <c r="C42" s="18">
        <v>0.95199999999999996</v>
      </c>
      <c r="D42" s="18">
        <v>-1.5529999999999999</v>
      </c>
      <c r="E42" s="18">
        <v>0.35099999999999998</v>
      </c>
      <c r="F42" s="18">
        <v>-1.84</v>
      </c>
      <c r="G42" s="18">
        <v>-0.23200000000000001</v>
      </c>
      <c r="H42" s="18">
        <v>-3.726</v>
      </c>
      <c r="I42" s="18">
        <v>1.8</v>
      </c>
      <c r="J42" s="18">
        <v>0.5</v>
      </c>
      <c r="K42" s="18">
        <v>5.5</v>
      </c>
      <c r="L42" s="18">
        <v>-0.5</v>
      </c>
      <c r="M42" s="18">
        <v>1.9</v>
      </c>
      <c r="N42" s="18">
        <v>0.7</v>
      </c>
      <c r="O42" s="18">
        <v>1</v>
      </c>
      <c r="P42" s="18">
        <v>-2.5</v>
      </c>
      <c r="Q42" s="18">
        <v>6.3</v>
      </c>
      <c r="R42" s="18">
        <v>-14.75</v>
      </c>
      <c r="S42" s="18">
        <v>-3.6751999999999998</v>
      </c>
      <c r="T42" s="18">
        <v>-3.18</v>
      </c>
      <c r="U42" s="18">
        <v>1.6</v>
      </c>
    </row>
    <row r="43" spans="1:21" x14ac:dyDescent="0.25">
      <c r="A43" s="16">
        <v>40999</v>
      </c>
      <c r="B43" s="18">
        <v>-1.0860000000000001</v>
      </c>
      <c r="C43" s="18">
        <v>-2.492</v>
      </c>
      <c r="D43" s="18">
        <v>-1.429</v>
      </c>
      <c r="E43" s="18">
        <v>-0.93700000000000006</v>
      </c>
      <c r="F43" s="18">
        <v>-5.7519999999999998</v>
      </c>
      <c r="G43" s="18">
        <v>0.51200000000000001</v>
      </c>
      <c r="H43" s="18">
        <v>-2.5880000000000001</v>
      </c>
      <c r="I43" s="18">
        <v>1.6</v>
      </c>
      <c r="J43" s="18">
        <v>0.3</v>
      </c>
      <c r="K43" s="18">
        <v>4.8</v>
      </c>
      <c r="L43" s="18">
        <v>-0.7</v>
      </c>
      <c r="M43" s="18">
        <v>2.2000000000000002</v>
      </c>
      <c r="N43" s="18">
        <v>0.4</v>
      </c>
      <c r="O43" s="18">
        <v>0.8</v>
      </c>
      <c r="P43" s="18">
        <v>-7</v>
      </c>
      <c r="Q43" s="18">
        <v>-3.9</v>
      </c>
      <c r="R43" s="18">
        <v>-26.36</v>
      </c>
      <c r="S43" s="18">
        <v>-4.7827000000000002</v>
      </c>
      <c r="T43" s="18">
        <v>2.3199999999999998</v>
      </c>
      <c r="U43" s="18">
        <v>2.9</v>
      </c>
    </row>
    <row r="44" spans="1:21" x14ac:dyDescent="0.25">
      <c r="A44" s="16">
        <v>41090</v>
      </c>
      <c r="B44" s="18">
        <v>-0.73799999999999999</v>
      </c>
      <c r="C44" s="18">
        <v>-3.2549999999999999</v>
      </c>
      <c r="D44" s="18">
        <v>-0.59599999999999997</v>
      </c>
      <c r="E44" s="18">
        <v>-0.57199999999999995</v>
      </c>
      <c r="F44" s="18">
        <v>-1.4410000000000001</v>
      </c>
      <c r="G44" s="18">
        <v>1.083</v>
      </c>
      <c r="H44" s="18">
        <v>-1.7130000000000001</v>
      </c>
      <c r="I44" s="18">
        <v>1.8</v>
      </c>
      <c r="J44" s="18">
        <v>0.4</v>
      </c>
      <c r="K44" s="18">
        <v>4.2</v>
      </c>
      <c r="L44" s="18">
        <v>-0.8</v>
      </c>
      <c r="M44" s="18">
        <v>0.7</v>
      </c>
      <c r="N44" s="18">
        <v>0.4</v>
      </c>
      <c r="O44" s="18">
        <v>1.7</v>
      </c>
      <c r="P44" s="18">
        <v>-7</v>
      </c>
      <c r="Q44" s="18">
        <v>-7</v>
      </c>
      <c r="R44" s="18">
        <v>-23.99</v>
      </c>
      <c r="S44" s="18">
        <v>-5.0331999999999999</v>
      </c>
      <c r="T44" s="18">
        <v>0.2</v>
      </c>
      <c r="U44" s="18">
        <v>3.1</v>
      </c>
    </row>
    <row r="45" spans="1:21" x14ac:dyDescent="0.25">
      <c r="A45" s="16">
        <v>41182</v>
      </c>
      <c r="B45" s="18">
        <v>-0.51800000000000002</v>
      </c>
      <c r="C45" s="18">
        <v>-3.2509999999999999</v>
      </c>
      <c r="D45" s="18">
        <v>-0.71399999999999997</v>
      </c>
      <c r="E45" s="18">
        <v>-0.23300000000000001</v>
      </c>
      <c r="F45" s="18">
        <v>-1.5249999999999999</v>
      </c>
      <c r="G45" s="18">
        <v>1.3240000000000001</v>
      </c>
      <c r="H45" s="18">
        <v>-0.28199999999999997</v>
      </c>
      <c r="I45" s="18">
        <v>1.5</v>
      </c>
      <c r="J45" s="18">
        <v>0.2</v>
      </c>
      <c r="K45" s="18">
        <v>4.2</v>
      </c>
      <c r="L45" s="18">
        <v>-0.9</v>
      </c>
      <c r="M45" s="18">
        <v>2</v>
      </c>
      <c r="N45" s="18">
        <v>0.5</v>
      </c>
      <c r="O45" s="18">
        <v>2.2000000000000002</v>
      </c>
      <c r="P45" s="18">
        <v>-4.5999999999999996</v>
      </c>
      <c r="Q45" s="18">
        <v>-3.6</v>
      </c>
      <c r="R45" s="18">
        <v>-25.49</v>
      </c>
      <c r="S45" s="18">
        <v>-4.2015000000000002</v>
      </c>
      <c r="T45" s="18">
        <v>-1.0900000000000001</v>
      </c>
      <c r="U45" s="18">
        <v>2.8</v>
      </c>
    </row>
    <row r="46" spans="1:21" x14ac:dyDescent="0.25">
      <c r="A46" s="16">
        <v>41274</v>
      </c>
      <c r="B46" s="18">
        <v>-0.752</v>
      </c>
      <c r="C46" s="18">
        <v>-3.0590000000000002</v>
      </c>
      <c r="D46" s="18">
        <v>-0.54</v>
      </c>
      <c r="E46" s="18">
        <v>-0.80100000000000005</v>
      </c>
      <c r="F46" s="18">
        <v>-2.2330000000000001</v>
      </c>
      <c r="G46" s="18">
        <v>-1.536</v>
      </c>
      <c r="H46" s="18">
        <v>-3.2829999999999999</v>
      </c>
      <c r="I46" s="18">
        <v>1.4</v>
      </c>
      <c r="J46" s="18">
        <v>0.5</v>
      </c>
      <c r="K46" s="18">
        <v>2.4</v>
      </c>
      <c r="L46" s="18">
        <v>-1.4</v>
      </c>
      <c r="M46" s="18">
        <v>2.2999999999999998</v>
      </c>
      <c r="N46" s="18">
        <v>0.5</v>
      </c>
      <c r="O46" s="18">
        <v>1.9</v>
      </c>
      <c r="P46" s="18">
        <v>-7.1</v>
      </c>
      <c r="Q46" s="18">
        <v>-5.3</v>
      </c>
      <c r="R46" s="18">
        <v>-21.84</v>
      </c>
      <c r="S46" s="18">
        <v>-2.9394</v>
      </c>
      <c r="T46" s="18">
        <v>-3.36</v>
      </c>
      <c r="U46" s="18">
        <v>3.6</v>
      </c>
    </row>
    <row r="47" spans="1:21" x14ac:dyDescent="0.25">
      <c r="A47" s="16">
        <v>41364</v>
      </c>
      <c r="B47" s="18">
        <v>-0.93300000000000005</v>
      </c>
      <c r="C47" s="18">
        <v>-2.91</v>
      </c>
      <c r="D47" s="18">
        <v>-1.31</v>
      </c>
      <c r="E47" s="18">
        <v>5.2999999999999999E-2</v>
      </c>
      <c r="F47" s="18">
        <v>-3.214</v>
      </c>
      <c r="G47" s="18">
        <v>0.56399999999999995</v>
      </c>
      <c r="H47" s="18">
        <v>4.2999999999999997E-2</v>
      </c>
      <c r="I47" s="18">
        <v>1.1000000000000001</v>
      </c>
      <c r="J47" s="18">
        <v>0.1</v>
      </c>
      <c r="K47" s="18">
        <v>0</v>
      </c>
      <c r="L47" s="18">
        <v>-1.4</v>
      </c>
      <c r="M47" s="18">
        <v>1.9</v>
      </c>
      <c r="N47" s="18">
        <v>0.5</v>
      </c>
      <c r="O47" s="18">
        <v>2</v>
      </c>
      <c r="P47" s="18">
        <v>-5.5</v>
      </c>
      <c r="Q47" s="18">
        <v>-7.1</v>
      </c>
      <c r="R47" s="18">
        <v>-4.37</v>
      </c>
      <c r="S47" s="18">
        <v>-1.4982</v>
      </c>
      <c r="T47" s="18">
        <v>-3.16</v>
      </c>
      <c r="U47" s="18">
        <v>2.5</v>
      </c>
    </row>
    <row r="48" spans="1:21" x14ac:dyDescent="0.25">
      <c r="A48" s="16">
        <v>41455</v>
      </c>
      <c r="B48" s="18">
        <v>0.02</v>
      </c>
      <c r="C48" s="18">
        <v>-2.1680000000000001</v>
      </c>
      <c r="D48" s="18">
        <v>-0.38500000000000001</v>
      </c>
      <c r="E48" s="18">
        <v>-0.14399999999999999</v>
      </c>
      <c r="F48" s="18">
        <v>0.14699999999999999</v>
      </c>
      <c r="G48" s="18">
        <v>-0.48499999999999999</v>
      </c>
      <c r="H48" s="18">
        <v>-0.73599999999999999</v>
      </c>
      <c r="I48" s="18">
        <v>1.3</v>
      </c>
      <c r="J48" s="18">
        <v>0.5</v>
      </c>
      <c r="K48" s="18">
        <v>-0.7</v>
      </c>
      <c r="L48" s="18">
        <v>-1.5</v>
      </c>
      <c r="M48" s="18">
        <v>2.2999999999999998</v>
      </c>
      <c r="N48" s="18">
        <v>0.8</v>
      </c>
      <c r="O48" s="18">
        <v>1.3</v>
      </c>
      <c r="P48" s="18">
        <v>-2.2000000000000002</v>
      </c>
      <c r="Q48" s="18">
        <v>-1.3</v>
      </c>
      <c r="R48" s="18">
        <v>-4.88</v>
      </c>
      <c r="S48" s="18">
        <v>3.5099999999999999E-2</v>
      </c>
      <c r="T48" s="18">
        <v>-2.89</v>
      </c>
      <c r="U48" s="18">
        <v>2.2999999999999998</v>
      </c>
    </row>
    <row r="49" spans="1:21" x14ac:dyDescent="0.25">
      <c r="A49" s="16">
        <v>41547</v>
      </c>
      <c r="B49" s="18">
        <v>0.23</v>
      </c>
      <c r="C49" s="18">
        <v>-1.4319999999999999</v>
      </c>
      <c r="D49" s="18">
        <v>0.13</v>
      </c>
      <c r="E49" s="18">
        <v>-0.47399999999999998</v>
      </c>
      <c r="F49" s="18">
        <v>-0.28299999999999997</v>
      </c>
      <c r="G49" s="18">
        <v>1.5620000000000001</v>
      </c>
      <c r="H49" s="18">
        <v>1.8919999999999999</v>
      </c>
      <c r="I49" s="18">
        <v>1.1000000000000001</v>
      </c>
      <c r="J49" s="18">
        <v>0.1</v>
      </c>
      <c r="K49" s="18">
        <v>-2.2000000000000002</v>
      </c>
      <c r="L49" s="18">
        <v>-1.4</v>
      </c>
      <c r="M49" s="18">
        <v>2.5</v>
      </c>
      <c r="N49" s="18">
        <v>0.5</v>
      </c>
      <c r="O49" s="18">
        <v>1.1000000000000001</v>
      </c>
      <c r="P49" s="18">
        <v>-3</v>
      </c>
      <c r="Q49" s="18">
        <v>-0.9</v>
      </c>
      <c r="R49" s="18">
        <v>-2.38</v>
      </c>
      <c r="S49" s="18">
        <v>1.1749000000000001</v>
      </c>
      <c r="T49" s="18">
        <v>-2.8</v>
      </c>
      <c r="U49" s="18">
        <v>2</v>
      </c>
    </row>
    <row r="50" spans="1:21" x14ac:dyDescent="0.25">
      <c r="A50" s="16">
        <v>41639</v>
      </c>
      <c r="B50" s="18">
        <v>-0.221</v>
      </c>
      <c r="C50" s="18">
        <v>-0.90500000000000003</v>
      </c>
      <c r="D50" s="18">
        <v>-0.01</v>
      </c>
      <c r="E50" s="18">
        <v>2.1000000000000001E-2</v>
      </c>
      <c r="F50" s="18">
        <v>-2.0459999999999998</v>
      </c>
      <c r="G50" s="18">
        <v>-0.57099999999999995</v>
      </c>
      <c r="H50" s="18">
        <v>1.6E-2</v>
      </c>
      <c r="I50" s="18">
        <v>1</v>
      </c>
      <c r="J50" s="18">
        <v>0.3</v>
      </c>
      <c r="K50" s="18">
        <v>-2.1</v>
      </c>
      <c r="L50" s="18">
        <v>-1.5</v>
      </c>
      <c r="M50" s="18">
        <v>2.5</v>
      </c>
      <c r="N50" s="18">
        <v>0.6</v>
      </c>
      <c r="O50" s="18">
        <v>1.7</v>
      </c>
      <c r="P50" s="18">
        <v>-1.1000000000000001</v>
      </c>
      <c r="Q50" s="18">
        <v>-0.6</v>
      </c>
      <c r="R50" s="18">
        <v>2.21</v>
      </c>
      <c r="S50" s="18">
        <v>1.7464999999999999</v>
      </c>
      <c r="T50" s="18">
        <v>-2.59</v>
      </c>
      <c r="U50" s="18">
        <v>1</v>
      </c>
    </row>
    <row r="51" spans="1:21" x14ac:dyDescent="0.25">
      <c r="A51" s="16">
        <v>41729</v>
      </c>
      <c r="B51" s="18">
        <v>0.158</v>
      </c>
      <c r="C51" s="18">
        <v>0.186</v>
      </c>
      <c r="D51" s="18">
        <v>-8.1000000000000003E-2</v>
      </c>
      <c r="E51" s="18">
        <v>-0.23599999999999999</v>
      </c>
      <c r="F51" s="18">
        <v>-0.14899999999999999</v>
      </c>
      <c r="G51" s="18">
        <v>0.83899999999999997</v>
      </c>
      <c r="H51" s="18">
        <v>0.76100000000000001</v>
      </c>
      <c r="I51" s="18">
        <v>1.3</v>
      </c>
      <c r="J51" s="18">
        <v>0.4</v>
      </c>
      <c r="K51" s="18">
        <v>-1.9</v>
      </c>
      <c r="L51" s="18">
        <v>-1.3</v>
      </c>
      <c r="M51" s="18">
        <v>1.9</v>
      </c>
      <c r="N51" s="18">
        <v>0.1</v>
      </c>
      <c r="O51" s="18">
        <v>0.1</v>
      </c>
      <c r="P51" s="18">
        <v>-0.2</v>
      </c>
      <c r="Q51" s="18">
        <v>2.1</v>
      </c>
      <c r="R51" s="18">
        <v>5.6</v>
      </c>
      <c r="S51" s="18">
        <v>1.9334</v>
      </c>
      <c r="T51" s="18">
        <v>-3.56</v>
      </c>
      <c r="U51" s="18">
        <v>1.1000000000000001</v>
      </c>
    </row>
    <row r="52" spans="1:21" x14ac:dyDescent="0.25">
      <c r="A52" s="16">
        <v>41820</v>
      </c>
      <c r="B52" s="18">
        <v>-3.2000000000000001E-2</v>
      </c>
      <c r="C52" s="18">
        <v>0.13500000000000001</v>
      </c>
      <c r="D52" s="18">
        <v>-5.1999999999999998E-2</v>
      </c>
      <c r="E52" s="18">
        <v>-0.316</v>
      </c>
      <c r="F52" s="18">
        <v>-0.70099999999999996</v>
      </c>
      <c r="G52" s="18">
        <v>0.58299999999999996</v>
      </c>
      <c r="H52" s="18">
        <v>1.9450000000000001</v>
      </c>
      <c r="I52" s="18">
        <v>0.7</v>
      </c>
      <c r="J52" s="18">
        <v>-0.1</v>
      </c>
      <c r="K52" s="18">
        <v>-1.8</v>
      </c>
      <c r="L52" s="18">
        <v>-0.8</v>
      </c>
      <c r="M52" s="18">
        <v>1</v>
      </c>
      <c r="N52" s="18">
        <v>0.2</v>
      </c>
      <c r="O52" s="18">
        <v>0.5</v>
      </c>
      <c r="P52" s="18">
        <v>0.3</v>
      </c>
      <c r="Q52" s="18">
        <v>-0.4</v>
      </c>
      <c r="R52" s="18">
        <v>4.4400000000000004</v>
      </c>
      <c r="S52" s="18">
        <v>1.3672</v>
      </c>
      <c r="T52" s="18">
        <v>-2.77</v>
      </c>
      <c r="U52" s="18">
        <v>1.7</v>
      </c>
    </row>
    <row r="53" spans="1:21" x14ac:dyDescent="0.25">
      <c r="A53" s="16">
        <v>41912</v>
      </c>
      <c r="B53" s="18">
        <v>0.10299999999999999</v>
      </c>
      <c r="C53" s="18">
        <v>7.0000000000000001E-3</v>
      </c>
      <c r="D53" s="18">
        <v>0.40100000000000002</v>
      </c>
      <c r="E53" s="18">
        <v>0.106</v>
      </c>
      <c r="F53" s="18">
        <v>0.16200000000000001</v>
      </c>
      <c r="G53" s="18">
        <v>0.68300000000000005</v>
      </c>
      <c r="H53" s="18">
        <v>0.49199999999999999</v>
      </c>
      <c r="I53" s="18">
        <v>0.7</v>
      </c>
      <c r="J53" s="18">
        <v>0.1</v>
      </c>
      <c r="K53" s="18">
        <v>-2</v>
      </c>
      <c r="L53" s="18">
        <v>-1</v>
      </c>
      <c r="M53" s="18">
        <v>1.4</v>
      </c>
      <c r="N53" s="18">
        <v>0.4</v>
      </c>
      <c r="O53" s="18">
        <v>0.2</v>
      </c>
      <c r="P53" s="18">
        <v>-2.2999999999999998</v>
      </c>
      <c r="Q53" s="18">
        <v>-2</v>
      </c>
      <c r="R53" s="18">
        <v>3.82</v>
      </c>
      <c r="S53" s="18">
        <v>0.24729999999999999</v>
      </c>
      <c r="T53" s="18">
        <v>-0.62</v>
      </c>
      <c r="U53" s="18">
        <v>2.4</v>
      </c>
    </row>
    <row r="54" spans="1:21" x14ac:dyDescent="0.25">
      <c r="A54" s="16">
        <v>42004</v>
      </c>
      <c r="B54" s="18">
        <v>-0.26900000000000002</v>
      </c>
      <c r="C54" s="18">
        <v>-0.04</v>
      </c>
      <c r="D54" s="18">
        <v>0.42199999999999999</v>
      </c>
      <c r="E54" s="18">
        <v>0.193</v>
      </c>
      <c r="F54" s="18">
        <v>0.54600000000000004</v>
      </c>
      <c r="G54" s="18">
        <v>1.865</v>
      </c>
      <c r="H54" s="18">
        <v>0.27200000000000002</v>
      </c>
      <c r="I54" s="18">
        <v>1</v>
      </c>
      <c r="J54" s="18">
        <v>0.6</v>
      </c>
      <c r="K54" s="18">
        <v>-2.1</v>
      </c>
      <c r="L54" s="18">
        <v>-1.3</v>
      </c>
      <c r="M54" s="18">
        <v>0.9</v>
      </c>
      <c r="N54" s="18">
        <v>0.3</v>
      </c>
      <c r="O54" s="18">
        <v>-0.2</v>
      </c>
      <c r="P54" s="18">
        <v>0.2</v>
      </c>
      <c r="Q54" s="18">
        <v>0.8</v>
      </c>
      <c r="R54" s="18">
        <v>3.11</v>
      </c>
      <c r="S54" s="18">
        <v>-0.10539999999999999</v>
      </c>
      <c r="T54" s="18">
        <v>0.08</v>
      </c>
      <c r="U54" s="18">
        <v>3.8</v>
      </c>
    </row>
    <row r="55" spans="1:21" x14ac:dyDescent="0.25">
      <c r="A55" s="16">
        <v>42094</v>
      </c>
      <c r="B55" s="18">
        <v>0.26500000000000001</v>
      </c>
      <c r="C55" s="18">
        <v>6.6000000000000003E-2</v>
      </c>
      <c r="D55" s="18">
        <v>0.42499999999999999</v>
      </c>
      <c r="E55" s="18">
        <v>-0.78800000000000003</v>
      </c>
      <c r="F55" s="18">
        <v>0.14099999999999999</v>
      </c>
      <c r="G55" s="18">
        <v>1.9750000000000001</v>
      </c>
      <c r="H55" s="18">
        <v>4.4589999999999996</v>
      </c>
      <c r="I55" s="18">
        <v>0.7</v>
      </c>
      <c r="J55" s="18">
        <v>0.1</v>
      </c>
      <c r="K55" s="18">
        <v>-3</v>
      </c>
      <c r="L55" s="18">
        <v>-1.1000000000000001</v>
      </c>
      <c r="M55" s="18">
        <v>1.3</v>
      </c>
      <c r="N55" s="18">
        <v>0.4</v>
      </c>
      <c r="O55" s="18">
        <v>0.6</v>
      </c>
      <c r="P55" s="18">
        <v>1.1000000000000001</v>
      </c>
      <c r="Q55" s="18">
        <v>0.7</v>
      </c>
      <c r="R55" s="18">
        <v>15.69</v>
      </c>
      <c r="S55" s="18">
        <v>0.24390000000000001</v>
      </c>
      <c r="T55" s="18">
        <v>0.74</v>
      </c>
      <c r="U55" s="18">
        <v>4.3</v>
      </c>
    </row>
    <row r="56" spans="1:21" x14ac:dyDescent="0.25">
      <c r="A56" s="16">
        <v>42185</v>
      </c>
      <c r="B56" s="18">
        <v>0.39600000000000002</v>
      </c>
      <c r="C56" s="18">
        <v>0.495</v>
      </c>
      <c r="D56" s="18">
        <v>0.878</v>
      </c>
      <c r="E56" s="18">
        <v>-5.6000000000000001E-2</v>
      </c>
      <c r="F56" s="18">
        <v>1.1739999999999999</v>
      </c>
      <c r="G56" s="18">
        <v>0.96299999999999997</v>
      </c>
      <c r="H56" s="18">
        <v>1.3460000000000001</v>
      </c>
      <c r="I56" s="18">
        <v>1</v>
      </c>
      <c r="J56" s="18">
        <v>0.2</v>
      </c>
      <c r="K56" s="18">
        <v>-3</v>
      </c>
      <c r="L56" s="18">
        <v>-1</v>
      </c>
      <c r="M56" s="18">
        <v>0.8</v>
      </c>
      <c r="N56" s="18">
        <v>-0.6</v>
      </c>
      <c r="O56" s="18">
        <v>0.1</v>
      </c>
      <c r="P56" s="18">
        <v>-0.3</v>
      </c>
      <c r="Q56" s="18">
        <v>3.5</v>
      </c>
      <c r="R56" s="18">
        <v>15.12</v>
      </c>
      <c r="S56" s="18">
        <v>0.73019999999999996</v>
      </c>
      <c r="T56" s="18">
        <v>2.75</v>
      </c>
      <c r="U56" s="18">
        <v>4.5999999999999996</v>
      </c>
    </row>
    <row r="57" spans="1:21" x14ac:dyDescent="0.25">
      <c r="A57" s="16">
        <v>42277</v>
      </c>
      <c r="B57" s="18">
        <v>0.24</v>
      </c>
      <c r="C57" s="18">
        <v>0.63300000000000001</v>
      </c>
      <c r="D57" s="18">
        <v>0.377</v>
      </c>
      <c r="E57" s="18">
        <v>6.4000000000000001E-2</v>
      </c>
      <c r="F57" s="18">
        <v>0.20300000000000001</v>
      </c>
      <c r="G57" s="18">
        <v>-1.891</v>
      </c>
      <c r="H57" s="18">
        <v>-1.2030000000000001</v>
      </c>
      <c r="I57" s="18">
        <v>1.4</v>
      </c>
      <c r="J57" s="18">
        <v>0.5</v>
      </c>
      <c r="K57" s="18">
        <v>-3.9</v>
      </c>
      <c r="L57" s="18">
        <v>-0.6</v>
      </c>
      <c r="M57" s="18">
        <v>0.1</v>
      </c>
      <c r="N57" s="18">
        <v>-0.2</v>
      </c>
      <c r="O57" s="18">
        <v>-0.1</v>
      </c>
      <c r="P57" s="18">
        <v>1.6</v>
      </c>
      <c r="Q57" s="18">
        <v>-0.1</v>
      </c>
      <c r="R57" s="18">
        <v>17.829999999999998</v>
      </c>
      <c r="S57" s="18">
        <v>1.5729</v>
      </c>
      <c r="T57" s="18">
        <v>2.59</v>
      </c>
      <c r="U57" s="18">
        <v>4.5999999999999996</v>
      </c>
    </row>
    <row r="58" spans="1:21" x14ac:dyDescent="0.25">
      <c r="A58" s="16">
        <v>42369</v>
      </c>
      <c r="B58" s="18">
        <v>0.52800000000000002</v>
      </c>
      <c r="C58" s="18">
        <v>1.4370000000000001</v>
      </c>
      <c r="D58" s="18">
        <v>0.36099999999999999</v>
      </c>
      <c r="E58" s="18">
        <v>0.50600000000000001</v>
      </c>
      <c r="F58" s="18">
        <v>0.40899999999999997</v>
      </c>
      <c r="G58" s="18">
        <v>1.956</v>
      </c>
      <c r="H58" s="18">
        <v>1.6639999999999999</v>
      </c>
      <c r="I58" s="18">
        <v>0.7</v>
      </c>
      <c r="J58" s="18">
        <v>0</v>
      </c>
      <c r="K58" s="18">
        <v>-3.8</v>
      </c>
      <c r="L58" s="18">
        <v>0.7</v>
      </c>
      <c r="M58" s="18">
        <v>-0.3</v>
      </c>
      <c r="N58" s="18">
        <v>-0.1</v>
      </c>
      <c r="O58" s="18">
        <v>-0.1</v>
      </c>
      <c r="P58" s="18">
        <v>0.2</v>
      </c>
      <c r="Q58" s="18">
        <v>-2.5</v>
      </c>
      <c r="R58" s="18">
        <v>19.37</v>
      </c>
      <c r="S58" s="18">
        <v>1.8386</v>
      </c>
      <c r="T58" s="18">
        <v>-3.57</v>
      </c>
      <c r="U58" s="18">
        <v>4.7</v>
      </c>
    </row>
    <row r="59" spans="1:21" x14ac:dyDescent="0.25">
      <c r="A59" s="16">
        <v>42460</v>
      </c>
      <c r="B59" s="18">
        <v>0.27300000000000002</v>
      </c>
      <c r="C59" s="18">
        <v>1.4450000000000001</v>
      </c>
      <c r="D59" s="18">
        <v>0.19</v>
      </c>
      <c r="E59" s="18">
        <v>0.18</v>
      </c>
      <c r="F59" s="18">
        <v>2.2770000000000001</v>
      </c>
      <c r="G59" s="18">
        <v>-0.46800000000000003</v>
      </c>
      <c r="H59" s="18">
        <v>1.1359999999999999</v>
      </c>
      <c r="I59" s="18">
        <v>1.4</v>
      </c>
      <c r="J59" s="18">
        <v>0.8</v>
      </c>
      <c r="K59" s="18">
        <v>-3.9</v>
      </c>
      <c r="L59" s="18">
        <v>0.8</v>
      </c>
      <c r="M59" s="18">
        <v>-1.4</v>
      </c>
      <c r="N59" s="18">
        <v>-0.5</v>
      </c>
      <c r="O59" s="18">
        <v>-1.1000000000000001</v>
      </c>
      <c r="P59" s="18">
        <v>1.2</v>
      </c>
      <c r="Q59" s="18">
        <v>-3.2</v>
      </c>
      <c r="R59" s="18">
        <v>18.02</v>
      </c>
      <c r="S59" s="18">
        <v>1.2165999999999999</v>
      </c>
      <c r="T59" s="18">
        <v>2.31</v>
      </c>
      <c r="U59" s="18">
        <v>5.0999999999999996</v>
      </c>
    </row>
    <row r="60" spans="1:21" x14ac:dyDescent="0.25">
      <c r="A60" s="16">
        <v>42551</v>
      </c>
      <c r="B60" s="18">
        <v>0.20599999999999999</v>
      </c>
      <c r="C60" s="18">
        <v>1.252</v>
      </c>
      <c r="D60" s="18">
        <v>7.9000000000000001E-2</v>
      </c>
      <c r="E60" s="18">
        <v>0.16200000000000001</v>
      </c>
      <c r="F60" s="18">
        <v>-3.3000000000000002E-2</v>
      </c>
      <c r="G60" s="18">
        <v>1.196</v>
      </c>
      <c r="H60" s="18">
        <v>1.5920000000000001</v>
      </c>
      <c r="I60" s="18">
        <v>1.3</v>
      </c>
      <c r="J60" s="18">
        <v>0</v>
      </c>
      <c r="K60" s="18">
        <v>-3.4</v>
      </c>
      <c r="L60" s="18">
        <v>0.6</v>
      </c>
      <c r="M60" s="18">
        <v>-0.2</v>
      </c>
      <c r="N60" s="18">
        <v>0.3</v>
      </c>
      <c r="O60" s="18">
        <v>-1</v>
      </c>
      <c r="P60" s="18">
        <v>-1</v>
      </c>
      <c r="Q60" s="18">
        <v>-4.9000000000000004</v>
      </c>
      <c r="R60" s="18">
        <v>12.58</v>
      </c>
      <c r="S60" s="18">
        <v>0.70089999999999997</v>
      </c>
      <c r="T60" s="18">
        <v>0.82</v>
      </c>
      <c r="U60" s="18">
        <v>5.0999999999999996</v>
      </c>
    </row>
    <row r="61" spans="1:21" x14ac:dyDescent="0.25">
      <c r="A61" s="16">
        <v>42643</v>
      </c>
      <c r="B61" s="18">
        <v>0.56699999999999995</v>
      </c>
      <c r="C61" s="18">
        <v>1.5820000000000001</v>
      </c>
      <c r="D61" s="18">
        <v>0.379</v>
      </c>
      <c r="E61" s="18">
        <v>-0.104</v>
      </c>
      <c r="F61" s="18">
        <v>1.736</v>
      </c>
      <c r="G61" s="18">
        <v>0.73499999999999999</v>
      </c>
      <c r="H61" s="18">
        <v>0.61199999999999999</v>
      </c>
      <c r="I61" s="18">
        <v>0.9</v>
      </c>
      <c r="J61" s="18">
        <v>0</v>
      </c>
      <c r="K61" s="18">
        <v>-0.7</v>
      </c>
      <c r="L61" s="18">
        <v>0.5</v>
      </c>
      <c r="M61" s="18">
        <v>-0.5</v>
      </c>
      <c r="N61" s="18">
        <v>0</v>
      </c>
      <c r="O61" s="18">
        <v>-0.5</v>
      </c>
      <c r="P61" s="18">
        <v>1.9</v>
      </c>
      <c r="Q61" s="18">
        <v>-0.3</v>
      </c>
      <c r="R61" s="18">
        <v>18.02</v>
      </c>
      <c r="S61" s="18">
        <v>0.1757</v>
      </c>
      <c r="T61" s="18">
        <v>-0.4</v>
      </c>
      <c r="U61" s="18">
        <v>5</v>
      </c>
    </row>
    <row r="62" spans="1:21" x14ac:dyDescent="0.25">
      <c r="A62" s="16">
        <v>42735</v>
      </c>
      <c r="B62" s="18">
        <v>0.28699999999999998</v>
      </c>
      <c r="C62" s="18">
        <v>1.3380000000000001</v>
      </c>
      <c r="D62" s="18">
        <v>0.35899999999999999</v>
      </c>
      <c r="E62" s="18">
        <v>6.9000000000000006E-2</v>
      </c>
      <c r="F62" s="18">
        <v>1.115</v>
      </c>
      <c r="G62" s="18">
        <v>1.488</v>
      </c>
      <c r="H62" s="18">
        <v>1.93</v>
      </c>
      <c r="I62" s="18">
        <v>1</v>
      </c>
      <c r="J62" s="18">
        <v>0.1</v>
      </c>
      <c r="K62" s="18">
        <v>0.8</v>
      </c>
      <c r="L62" s="18">
        <v>-0.3</v>
      </c>
      <c r="M62" s="18">
        <v>-0.1</v>
      </c>
      <c r="N62" s="18">
        <v>0.6</v>
      </c>
      <c r="O62" s="18">
        <v>-0.1</v>
      </c>
      <c r="P62" s="18">
        <v>6.8</v>
      </c>
      <c r="Q62" s="18">
        <v>9.1999999999999993</v>
      </c>
      <c r="R62" s="18">
        <v>13.63</v>
      </c>
      <c r="S62" s="18">
        <v>0.1363</v>
      </c>
      <c r="T62" s="18">
        <v>0</v>
      </c>
      <c r="U62" s="18">
        <v>5</v>
      </c>
    </row>
    <row r="63" spans="1:21" x14ac:dyDescent="0.25">
      <c r="A63" s="16">
        <v>42825</v>
      </c>
      <c r="B63" s="18">
        <v>0.54900000000000004</v>
      </c>
      <c r="C63" s="18">
        <v>1.617</v>
      </c>
      <c r="D63" s="18">
        <v>0.64200000000000002</v>
      </c>
      <c r="E63" s="18">
        <v>-0.28299999999999997</v>
      </c>
      <c r="F63" s="18">
        <v>-0.496</v>
      </c>
      <c r="G63" s="18">
        <v>2.8420000000000001</v>
      </c>
      <c r="H63" s="18">
        <v>1.633</v>
      </c>
      <c r="I63" s="18">
        <v>0.2</v>
      </c>
      <c r="J63" s="18">
        <v>0</v>
      </c>
      <c r="K63" s="18">
        <v>3.3</v>
      </c>
      <c r="L63" s="18">
        <v>0.4</v>
      </c>
      <c r="M63" s="18">
        <v>1.6</v>
      </c>
      <c r="N63" s="18">
        <v>0.1</v>
      </c>
      <c r="O63" s="18">
        <v>1.4</v>
      </c>
      <c r="P63" s="18">
        <v>3.6</v>
      </c>
      <c r="Q63" s="18">
        <v>7.3</v>
      </c>
      <c r="R63" s="18">
        <v>18.48</v>
      </c>
      <c r="S63" s="18">
        <v>0.56759999999999999</v>
      </c>
      <c r="T63" s="18">
        <v>0.2</v>
      </c>
      <c r="U63" s="18">
        <v>5.3</v>
      </c>
    </row>
    <row r="64" spans="1:21" x14ac:dyDescent="0.25">
      <c r="A64" s="16">
        <v>42916</v>
      </c>
      <c r="B64" s="18">
        <v>0.4</v>
      </c>
      <c r="C64" s="18">
        <v>1.8140000000000001</v>
      </c>
      <c r="D64" s="18">
        <v>0.33700000000000002</v>
      </c>
      <c r="E64" s="18">
        <v>-1.2E-2</v>
      </c>
      <c r="F64" s="18">
        <v>1.0489999999999999</v>
      </c>
      <c r="G64" s="18">
        <v>0.11600000000000001</v>
      </c>
      <c r="H64" s="18">
        <v>2.19</v>
      </c>
      <c r="I64" s="18">
        <v>0.7</v>
      </c>
      <c r="J64" s="18">
        <v>0.5</v>
      </c>
      <c r="K64" s="18">
        <v>2.5</v>
      </c>
      <c r="L64" s="18">
        <v>0.3</v>
      </c>
      <c r="M64" s="18">
        <v>-0.5</v>
      </c>
      <c r="N64" s="18">
        <v>-0.6</v>
      </c>
      <c r="O64" s="18">
        <v>0.3</v>
      </c>
      <c r="P64" s="18">
        <v>6.3</v>
      </c>
      <c r="Q64" s="18">
        <v>7.7</v>
      </c>
      <c r="R64" s="18">
        <v>13.31</v>
      </c>
      <c r="S64" s="18">
        <v>1.2130000000000001</v>
      </c>
      <c r="T64" s="18">
        <v>1.83</v>
      </c>
      <c r="U64" s="18">
        <v>5</v>
      </c>
    </row>
    <row r="65" spans="1:21" x14ac:dyDescent="0.25">
      <c r="A65" s="16">
        <v>43008</v>
      </c>
      <c r="B65" s="18">
        <v>0.38200000000000001</v>
      </c>
      <c r="C65" s="18">
        <v>1.627</v>
      </c>
      <c r="D65" s="18">
        <v>0.20399999999999999</v>
      </c>
      <c r="E65" s="18">
        <v>0.37</v>
      </c>
      <c r="F65" s="18">
        <v>1.8939999999999999</v>
      </c>
      <c r="G65" s="18">
        <v>1.823</v>
      </c>
      <c r="H65" s="18">
        <v>0.89600000000000002</v>
      </c>
      <c r="I65" s="18">
        <v>0.9</v>
      </c>
      <c r="J65" s="18">
        <v>0.2</v>
      </c>
      <c r="K65" s="18">
        <v>1.6</v>
      </c>
      <c r="L65" s="18">
        <v>0.4</v>
      </c>
      <c r="M65" s="18">
        <v>0.7</v>
      </c>
      <c r="N65" s="18">
        <v>0.7</v>
      </c>
      <c r="O65" s="18">
        <v>1.2</v>
      </c>
      <c r="P65" s="18">
        <v>3</v>
      </c>
      <c r="Q65" s="18">
        <v>5.6</v>
      </c>
      <c r="R65" s="18">
        <v>8.4700000000000006</v>
      </c>
      <c r="S65" s="18">
        <v>2.1955</v>
      </c>
      <c r="T65" s="18">
        <v>3.75</v>
      </c>
      <c r="U65" s="18">
        <v>5.0999999999999996</v>
      </c>
    </row>
    <row r="66" spans="1:21" x14ac:dyDescent="0.25">
      <c r="A66" s="16">
        <v>43100</v>
      </c>
      <c r="B66" s="18">
        <v>0.53600000000000003</v>
      </c>
      <c r="C66" s="18">
        <v>1.88</v>
      </c>
      <c r="D66" s="18">
        <v>0.11600000000000001</v>
      </c>
      <c r="E66" s="18">
        <v>5.7000000000000002E-2</v>
      </c>
      <c r="F66" s="18">
        <v>1.629</v>
      </c>
      <c r="G66" s="18">
        <v>1.1140000000000001</v>
      </c>
      <c r="H66" s="18">
        <v>2.0750000000000002</v>
      </c>
      <c r="I66" s="18">
        <v>1.1000000000000001</v>
      </c>
      <c r="J66" s="18">
        <v>0.4</v>
      </c>
      <c r="K66" s="18">
        <v>2.2000000000000002</v>
      </c>
      <c r="L66" s="18">
        <v>1</v>
      </c>
      <c r="M66" s="18">
        <v>0.2</v>
      </c>
      <c r="N66" s="18">
        <v>0.4</v>
      </c>
      <c r="O66" s="18">
        <v>0</v>
      </c>
      <c r="P66" s="18">
        <v>5.4</v>
      </c>
      <c r="Q66" s="18">
        <v>7.3</v>
      </c>
      <c r="R66" s="18">
        <v>-2.7</v>
      </c>
      <c r="S66" s="18">
        <v>2.4615</v>
      </c>
      <c r="T66" s="18">
        <v>0.31</v>
      </c>
      <c r="U66" s="18">
        <v>4.5999999999999996</v>
      </c>
    </row>
    <row r="67" spans="1:21" x14ac:dyDescent="0.25">
      <c r="A67" s="16">
        <v>43190</v>
      </c>
      <c r="B67" s="18">
        <v>-3.6999999999999998E-2</v>
      </c>
      <c r="C67" s="18">
        <v>1.2869999999999999</v>
      </c>
      <c r="D67" s="18">
        <v>0.52300000000000002</v>
      </c>
      <c r="E67" s="18">
        <v>-4.5999999999999999E-2</v>
      </c>
      <c r="F67" s="18">
        <v>-0.27900000000000003</v>
      </c>
      <c r="G67" s="18">
        <v>-1.19</v>
      </c>
      <c r="H67" s="18">
        <v>-1.522</v>
      </c>
      <c r="I67" s="18">
        <v>1.4</v>
      </c>
      <c r="J67" s="18">
        <v>0.3</v>
      </c>
      <c r="K67" s="18">
        <v>2.2000000000000002</v>
      </c>
      <c r="L67" s="18">
        <v>-0.1</v>
      </c>
      <c r="M67" s="18">
        <v>0.1</v>
      </c>
      <c r="N67" s="18">
        <v>-0.5</v>
      </c>
      <c r="O67" s="18">
        <v>0.8</v>
      </c>
      <c r="P67" s="18">
        <v>3.7</v>
      </c>
      <c r="Q67" s="18">
        <v>2.9</v>
      </c>
      <c r="R67" s="18">
        <v>-5.53</v>
      </c>
      <c r="S67" s="18">
        <v>1.8674999999999999</v>
      </c>
      <c r="T67" s="18">
        <v>2.66</v>
      </c>
      <c r="U67" s="18">
        <v>3.6</v>
      </c>
    </row>
    <row r="68" spans="1:21" x14ac:dyDescent="0.25">
      <c r="A68" s="16">
        <v>43281</v>
      </c>
      <c r="B68" s="18">
        <v>2.4E-2</v>
      </c>
      <c r="C68" s="18">
        <v>0.90700000000000003</v>
      </c>
      <c r="D68" s="18">
        <v>0.13300000000000001</v>
      </c>
      <c r="E68" s="18">
        <v>-9.6000000000000002E-2</v>
      </c>
      <c r="F68" s="18">
        <v>1.337</v>
      </c>
      <c r="G68" s="18">
        <v>0.215</v>
      </c>
      <c r="H68" s="18">
        <v>1.944</v>
      </c>
      <c r="I68" s="18">
        <v>1.4</v>
      </c>
      <c r="J68" s="18">
        <v>0.5</v>
      </c>
      <c r="K68" s="18">
        <v>3.2</v>
      </c>
      <c r="L68" s="18">
        <v>0</v>
      </c>
      <c r="M68" s="18">
        <v>2.2000000000000002</v>
      </c>
      <c r="N68" s="18">
        <v>1.1000000000000001</v>
      </c>
      <c r="O68" s="18">
        <v>3.5</v>
      </c>
      <c r="P68" s="18">
        <v>1.4</v>
      </c>
      <c r="Q68" s="18">
        <v>4.5999999999999996</v>
      </c>
      <c r="R68" s="18">
        <v>-6.95</v>
      </c>
      <c r="S68" s="18">
        <v>0.90039999999999998</v>
      </c>
      <c r="T68" s="18">
        <v>1.2</v>
      </c>
      <c r="U68" s="18">
        <v>4.3</v>
      </c>
    </row>
    <row r="69" spans="1:21" x14ac:dyDescent="0.25">
      <c r="A69" s="16">
        <v>43373</v>
      </c>
      <c r="B69" s="18">
        <v>0.12</v>
      </c>
      <c r="C69" s="18">
        <v>0.64400000000000002</v>
      </c>
      <c r="D69" s="18">
        <v>0.14499999999999999</v>
      </c>
      <c r="E69" s="18">
        <v>-0.122</v>
      </c>
      <c r="F69" s="18">
        <v>-0.56999999999999995</v>
      </c>
      <c r="G69" s="18">
        <v>1.597</v>
      </c>
      <c r="H69" s="18">
        <v>0.104</v>
      </c>
      <c r="I69" s="18">
        <v>0.9</v>
      </c>
      <c r="J69" s="18">
        <v>-0.3</v>
      </c>
      <c r="K69" s="18">
        <v>5.6</v>
      </c>
      <c r="L69" s="18">
        <v>-0.1</v>
      </c>
      <c r="M69" s="18">
        <v>1.7</v>
      </c>
      <c r="N69" s="18">
        <v>0.8</v>
      </c>
      <c r="O69" s="18">
        <v>2.2000000000000002</v>
      </c>
      <c r="P69" s="18">
        <v>1.8</v>
      </c>
      <c r="Q69" s="18">
        <v>4</v>
      </c>
      <c r="R69" s="18">
        <v>-25.15</v>
      </c>
      <c r="S69" s="18">
        <v>-0.37059999999999998</v>
      </c>
      <c r="T69" s="18">
        <v>-2.54</v>
      </c>
      <c r="U69" s="18">
        <v>3.5</v>
      </c>
    </row>
    <row r="70" spans="1:21" x14ac:dyDescent="0.25">
      <c r="A70" s="16">
        <v>43465</v>
      </c>
      <c r="B70" s="18">
        <v>0.3</v>
      </c>
      <c r="C70" s="18">
        <v>0.40699999999999997</v>
      </c>
      <c r="D70" s="18">
        <v>2.5000000000000001E-2</v>
      </c>
      <c r="E70" s="18">
        <v>0.111</v>
      </c>
      <c r="F70" s="18">
        <v>7.0000000000000007E-2</v>
      </c>
      <c r="G70" s="18">
        <v>0.60899999999999999</v>
      </c>
      <c r="H70" s="18">
        <v>1.4450000000000001</v>
      </c>
      <c r="I70" s="18">
        <v>0.6</v>
      </c>
      <c r="J70" s="18">
        <v>0.1</v>
      </c>
      <c r="K70" s="18">
        <v>5.2</v>
      </c>
      <c r="L70" s="18">
        <v>0</v>
      </c>
      <c r="M70" s="18">
        <v>1.8</v>
      </c>
      <c r="N70" s="18">
        <v>0.1</v>
      </c>
      <c r="O70" s="18">
        <v>2.5</v>
      </c>
      <c r="P70" s="18">
        <v>-5.5</v>
      </c>
      <c r="Q70" s="18">
        <v>-7</v>
      </c>
      <c r="R70" s="18">
        <v>2.34</v>
      </c>
      <c r="S70" s="18">
        <v>-1.2829999999999999</v>
      </c>
      <c r="T70" s="18">
        <v>-0.86</v>
      </c>
      <c r="U70" s="18">
        <v>4.2</v>
      </c>
    </row>
    <row r="71" spans="1:21" x14ac:dyDescent="0.25">
      <c r="A71" s="16">
        <v>43555</v>
      </c>
      <c r="B71" s="18">
        <v>0.192</v>
      </c>
      <c r="C71" s="18">
        <v>0.63700000000000001</v>
      </c>
      <c r="D71" s="18">
        <v>-7.3999999999999996E-2</v>
      </c>
      <c r="E71" s="18">
        <v>-0.193</v>
      </c>
      <c r="F71" s="18">
        <v>0.748</v>
      </c>
      <c r="G71" s="18">
        <v>2.1000000000000001E-2</v>
      </c>
      <c r="H71" s="18">
        <v>-2.5830000000000002</v>
      </c>
      <c r="I71" s="18">
        <v>0.7</v>
      </c>
      <c r="J71" s="18">
        <v>0.4</v>
      </c>
      <c r="K71" s="18">
        <v>3.6</v>
      </c>
      <c r="L71" s="18">
        <v>0.2</v>
      </c>
      <c r="M71" s="18">
        <v>3</v>
      </c>
      <c r="N71" s="18">
        <v>1.2</v>
      </c>
      <c r="O71" s="18">
        <v>2.6</v>
      </c>
      <c r="P71" s="18">
        <v>-1.5</v>
      </c>
      <c r="Q71" s="18">
        <v>1.3</v>
      </c>
      <c r="R71" s="18">
        <v>-9.31</v>
      </c>
      <c r="S71" s="18">
        <v>-1.4935</v>
      </c>
      <c r="T71" s="18">
        <v>-3.29</v>
      </c>
      <c r="U71" s="18">
        <v>4.7</v>
      </c>
    </row>
    <row r="72" spans="1:21" x14ac:dyDescent="0.25">
      <c r="A72" s="16">
        <v>43646</v>
      </c>
      <c r="B72" s="18">
        <v>0.27500000000000002</v>
      </c>
      <c r="C72" s="18">
        <v>0.89</v>
      </c>
      <c r="D72" s="18">
        <v>0.248</v>
      </c>
      <c r="E72" s="18">
        <v>-4.3999999999999997E-2</v>
      </c>
      <c r="F72" s="18">
        <v>1</v>
      </c>
      <c r="G72" s="18">
        <v>0.92100000000000004</v>
      </c>
      <c r="H72" s="18">
        <v>1.4159999999999999</v>
      </c>
      <c r="I72" s="18">
        <v>0.4</v>
      </c>
      <c r="J72" s="18">
        <v>0.2</v>
      </c>
      <c r="K72" s="18">
        <v>1.1000000000000001</v>
      </c>
      <c r="L72" s="18">
        <v>0</v>
      </c>
      <c r="M72" s="18">
        <v>1.9</v>
      </c>
      <c r="N72" s="18">
        <v>-0.2</v>
      </c>
      <c r="O72" s="18">
        <v>1.3</v>
      </c>
      <c r="P72" s="18">
        <v>-1.2</v>
      </c>
      <c r="Q72" s="18">
        <v>-0.6</v>
      </c>
      <c r="R72" s="18">
        <v>-1.69</v>
      </c>
      <c r="S72" s="18">
        <v>-1.2177</v>
      </c>
      <c r="T72" s="18">
        <v>1.19</v>
      </c>
      <c r="U72" s="18">
        <v>4.5999999999999996</v>
      </c>
    </row>
    <row r="73" spans="1:21" x14ac:dyDescent="0.25">
      <c r="A73" s="16">
        <v>43738</v>
      </c>
      <c r="B73" s="18">
        <v>1.9E-2</v>
      </c>
      <c r="C73" s="18">
        <v>0.78800000000000003</v>
      </c>
      <c r="D73" s="18">
        <v>9.9000000000000005E-2</v>
      </c>
      <c r="E73" s="18">
        <v>-0.28199999999999997</v>
      </c>
      <c r="F73" s="18">
        <v>-0.26500000000000001</v>
      </c>
      <c r="G73" s="18">
        <v>-4.2999999999999997E-2</v>
      </c>
      <c r="H73" s="18">
        <v>6.8000000000000005E-2</v>
      </c>
      <c r="I73" s="18">
        <v>1</v>
      </c>
      <c r="J73" s="18">
        <v>0.3</v>
      </c>
      <c r="K73" s="18">
        <v>-2.4</v>
      </c>
      <c r="L73" s="18">
        <v>0</v>
      </c>
      <c r="M73" s="18">
        <v>1.3</v>
      </c>
      <c r="N73" s="18">
        <v>0.1</v>
      </c>
      <c r="O73" s="18">
        <v>0.8</v>
      </c>
      <c r="P73" s="18">
        <v>-2</v>
      </c>
      <c r="Q73" s="18">
        <v>-1.8</v>
      </c>
      <c r="R73" s="18">
        <v>13.7</v>
      </c>
      <c r="S73" s="18">
        <v>-0.91200000000000003</v>
      </c>
      <c r="T73" s="18">
        <v>0.8</v>
      </c>
      <c r="U73" s="18">
        <v>5.7</v>
      </c>
    </row>
    <row r="74" spans="1:21" x14ac:dyDescent="0.25">
      <c r="A74" s="16">
        <v>43830</v>
      </c>
      <c r="B74" s="18">
        <v>-0.80700000000000005</v>
      </c>
      <c r="C74" s="18">
        <v>-0.32400000000000001</v>
      </c>
      <c r="D74" s="18">
        <v>-0.27400000000000002</v>
      </c>
      <c r="E74" s="18">
        <v>-0.60399999999999998</v>
      </c>
      <c r="F74" s="18">
        <v>-1.022</v>
      </c>
      <c r="G74" s="18">
        <v>-0.623</v>
      </c>
      <c r="H74" s="18">
        <v>-2.323</v>
      </c>
      <c r="I74" s="18">
        <v>1.6</v>
      </c>
      <c r="J74" s="18">
        <v>0.7</v>
      </c>
      <c r="K74" s="18">
        <v>-3.1</v>
      </c>
      <c r="L74" s="18">
        <v>-0.1</v>
      </c>
      <c r="M74" s="18">
        <v>1.1000000000000001</v>
      </c>
      <c r="N74" s="18">
        <v>0.1</v>
      </c>
      <c r="O74" s="18">
        <v>1.5</v>
      </c>
      <c r="P74" s="18">
        <v>-4.0999999999999996</v>
      </c>
      <c r="Q74" s="18">
        <v>-1.3</v>
      </c>
      <c r="R74" s="18">
        <v>12.78</v>
      </c>
      <c r="S74" s="18">
        <v>-0.59379999999999999</v>
      </c>
      <c r="T74" s="18">
        <v>0.79</v>
      </c>
      <c r="U74" s="18">
        <v>4.9000000000000004</v>
      </c>
    </row>
    <row r="75" spans="1:21" x14ac:dyDescent="0.25">
      <c r="A75" s="16">
        <v>43921</v>
      </c>
      <c r="B75" s="18">
        <v>-5.9219999999999997</v>
      </c>
      <c r="C75" s="18">
        <v>-6.4059999999999997</v>
      </c>
      <c r="D75" s="18">
        <v>-7.16</v>
      </c>
      <c r="E75" s="18">
        <v>1.712</v>
      </c>
      <c r="F75" s="18">
        <v>-8.8770000000000007</v>
      </c>
      <c r="G75" s="18">
        <v>-8.4459999999999997</v>
      </c>
      <c r="H75" s="18">
        <v>-5.84</v>
      </c>
      <c r="I75" s="18">
        <v>1.1000000000000001</v>
      </c>
      <c r="J75" s="18">
        <v>-0.1</v>
      </c>
      <c r="K75" s="18">
        <v>-4.9000000000000004</v>
      </c>
      <c r="L75" s="18">
        <v>-1</v>
      </c>
      <c r="M75" s="18">
        <v>0.4</v>
      </c>
      <c r="N75" s="18">
        <v>0.6</v>
      </c>
      <c r="O75" s="18">
        <v>4</v>
      </c>
      <c r="P75" s="18">
        <v>-29.6</v>
      </c>
      <c r="Q75" s="18">
        <v>-25.5</v>
      </c>
      <c r="R75" s="18">
        <v>-85.38</v>
      </c>
      <c r="S75" s="18">
        <v>-4.9923999999999999</v>
      </c>
      <c r="T75" s="18">
        <v>-19.36</v>
      </c>
      <c r="U75" s="18">
        <v>7.5</v>
      </c>
    </row>
    <row r="76" spans="1:21" x14ac:dyDescent="0.25">
      <c r="A76" s="16">
        <v>44012</v>
      </c>
      <c r="B76" s="18">
        <v>-12.66</v>
      </c>
      <c r="C76" s="18">
        <v>-18.478999999999999</v>
      </c>
      <c r="D76" s="18">
        <v>-11.491</v>
      </c>
      <c r="E76" s="18">
        <v>-1.9930000000000001</v>
      </c>
      <c r="F76" s="18">
        <v>-15.941000000000001</v>
      </c>
      <c r="G76" s="18">
        <v>-25.045999999999999</v>
      </c>
      <c r="H76" s="18">
        <v>-18.844999999999999</v>
      </c>
      <c r="I76" s="18">
        <v>2.2000000000000002</v>
      </c>
      <c r="J76" s="18">
        <v>1.3</v>
      </c>
      <c r="K76" s="18">
        <v>-6.1</v>
      </c>
      <c r="L76" s="18">
        <v>-2.2000000000000002</v>
      </c>
      <c r="M76" s="18">
        <v>6.2</v>
      </c>
      <c r="N76" s="18">
        <v>5.2</v>
      </c>
      <c r="O76" s="18">
        <v>7.1</v>
      </c>
      <c r="P76" s="18">
        <v>-13.9</v>
      </c>
      <c r="Q76" s="18">
        <v>-16.100000000000001</v>
      </c>
      <c r="R76" s="18">
        <v>-22.99</v>
      </c>
      <c r="S76" s="18">
        <v>-2.9569999999999999</v>
      </c>
      <c r="T76" s="18">
        <v>-2.35</v>
      </c>
      <c r="U76" s="18">
        <v>9.1999999999999993</v>
      </c>
    </row>
    <row r="77" spans="1:21" x14ac:dyDescent="0.25">
      <c r="A77" s="16">
        <v>44104</v>
      </c>
      <c r="B77" s="18">
        <v>16.119</v>
      </c>
      <c r="C77" s="18">
        <v>-5.3570000000000002</v>
      </c>
      <c r="D77" s="18">
        <v>12.852</v>
      </c>
      <c r="E77" s="18">
        <v>1.5189999999999999</v>
      </c>
      <c r="F77" s="18">
        <v>29.047999999999998</v>
      </c>
      <c r="G77" s="18">
        <v>32.764000000000003</v>
      </c>
      <c r="H77" s="18">
        <v>16.768000000000001</v>
      </c>
      <c r="I77" s="18">
        <v>1.3</v>
      </c>
      <c r="J77" s="18">
        <v>-0.6</v>
      </c>
      <c r="K77" s="18">
        <v>-3.8</v>
      </c>
      <c r="L77" s="18">
        <v>-1.6</v>
      </c>
      <c r="M77" s="18">
        <v>0.4</v>
      </c>
      <c r="N77" s="18">
        <v>-5.3</v>
      </c>
      <c r="O77" s="18">
        <v>1.2</v>
      </c>
      <c r="P77" s="18">
        <v>-4.7</v>
      </c>
      <c r="Q77" s="18">
        <v>-4.4000000000000004</v>
      </c>
      <c r="R77" s="18">
        <v>9.6999999999999993</v>
      </c>
      <c r="S77" s="18">
        <v>-5.2200000000000003E-2</v>
      </c>
      <c r="T77" s="18">
        <v>1.29</v>
      </c>
      <c r="U77" s="18">
        <v>10.3</v>
      </c>
    </row>
    <row r="78" spans="1:21" x14ac:dyDescent="0.25">
      <c r="A78" s="16">
        <v>44196</v>
      </c>
      <c r="B78" s="18">
        <v>-1.573</v>
      </c>
      <c r="C78" s="18">
        <v>-6.0880000000000001</v>
      </c>
      <c r="D78" s="18">
        <v>-2.6930000000000001</v>
      </c>
      <c r="E78" s="18">
        <v>0.81399999999999995</v>
      </c>
      <c r="F78" s="18">
        <v>0.03</v>
      </c>
      <c r="G78" s="18">
        <v>1.99</v>
      </c>
      <c r="H78" s="18">
        <v>5.7249999999999996</v>
      </c>
      <c r="I78" s="18">
        <v>1.1000000000000001</v>
      </c>
      <c r="J78" s="18">
        <v>0.5</v>
      </c>
      <c r="K78" s="18">
        <v>-2.2999999999999998</v>
      </c>
      <c r="L78" s="18">
        <v>-1.6</v>
      </c>
      <c r="M78" s="18">
        <v>0.2</v>
      </c>
      <c r="N78" s="18">
        <v>-0.2</v>
      </c>
      <c r="O78" s="18">
        <v>1</v>
      </c>
      <c r="P78" s="18">
        <v>-1.5</v>
      </c>
      <c r="Q78" s="18">
        <v>-0.2</v>
      </c>
      <c r="R78" s="18">
        <v>-14.83</v>
      </c>
      <c r="S78" s="18">
        <v>0.71</v>
      </c>
      <c r="T78" s="18">
        <v>-3.3</v>
      </c>
      <c r="U78" s="18">
        <v>12.2</v>
      </c>
    </row>
    <row r="79" spans="1:21" x14ac:dyDescent="0.25">
      <c r="A79" s="16">
        <v>44286</v>
      </c>
      <c r="B79" s="18">
        <v>0.20100000000000001</v>
      </c>
      <c r="C79" s="18">
        <v>2.3E-2</v>
      </c>
      <c r="D79" s="18">
        <v>-0.89100000000000001</v>
      </c>
      <c r="E79" s="18">
        <v>0.02</v>
      </c>
      <c r="F79" s="18">
        <v>3.621</v>
      </c>
      <c r="G79" s="18">
        <v>-0.42099999999999999</v>
      </c>
      <c r="H79" s="18">
        <v>2.6080000000000001</v>
      </c>
      <c r="I79" s="18">
        <v>1.2</v>
      </c>
      <c r="J79" s="18">
        <v>0.1</v>
      </c>
      <c r="K79" s="18">
        <v>3</v>
      </c>
      <c r="L79" s="18">
        <v>-0.9</v>
      </c>
      <c r="M79" s="18">
        <v>0.4</v>
      </c>
      <c r="N79" s="18">
        <v>1.1000000000000001</v>
      </c>
      <c r="O79" s="18">
        <v>-1.2</v>
      </c>
      <c r="P79" s="18">
        <v>39.299999999999997</v>
      </c>
      <c r="Q79" s="18">
        <v>38.6</v>
      </c>
      <c r="R79" s="18">
        <v>497.87</v>
      </c>
      <c r="S79" s="18">
        <v>6.9268000000000001</v>
      </c>
      <c r="T79" s="18">
        <v>22.61</v>
      </c>
      <c r="U79" s="18">
        <v>10.1</v>
      </c>
    </row>
    <row r="80" spans="1:21" x14ac:dyDescent="0.25">
      <c r="A80" s="16">
        <v>44377</v>
      </c>
      <c r="B80" s="18">
        <v>2.6320000000000001</v>
      </c>
      <c r="C80" s="18">
        <v>17.536000000000001</v>
      </c>
      <c r="D80" s="18">
        <v>5.0030000000000001</v>
      </c>
      <c r="E80" s="18">
        <v>-0.48399999999999999</v>
      </c>
      <c r="F80" s="18">
        <v>3.0670000000000002</v>
      </c>
      <c r="G80" s="18">
        <v>4.077</v>
      </c>
      <c r="H80" s="18">
        <v>2.5369999999999999</v>
      </c>
      <c r="I80" s="18">
        <v>0</v>
      </c>
      <c r="J80" s="18">
        <v>0</v>
      </c>
      <c r="K80" s="18">
        <v>11</v>
      </c>
      <c r="L80" s="18">
        <v>0.9</v>
      </c>
      <c r="M80" s="18">
        <v>-4</v>
      </c>
      <c r="N80" s="18">
        <v>0.1</v>
      </c>
      <c r="O80" s="18">
        <v>-4.3</v>
      </c>
      <c r="P80" s="18">
        <v>14.4</v>
      </c>
      <c r="Q80" s="18">
        <v>28.4</v>
      </c>
      <c r="R80" s="18">
        <v>12.8</v>
      </c>
      <c r="S80" s="18">
        <v>6.4272</v>
      </c>
      <c r="T80" s="18">
        <v>7.81</v>
      </c>
      <c r="U80" s="18">
        <v>8.4</v>
      </c>
    </row>
    <row r="81" spans="1:21" x14ac:dyDescent="0.25">
      <c r="A81" s="16">
        <v>44469</v>
      </c>
      <c r="B81" s="18">
        <v>2.7349999999999999</v>
      </c>
      <c r="C81" s="18">
        <v>3.9889999999999999</v>
      </c>
      <c r="D81" s="18">
        <v>2.8250000000000002</v>
      </c>
      <c r="E81" s="18">
        <v>0.13100000000000001</v>
      </c>
      <c r="F81" s="18">
        <v>2.3220000000000001</v>
      </c>
      <c r="G81" s="18">
        <v>4.484</v>
      </c>
      <c r="H81" s="18">
        <v>2.8380000000000001</v>
      </c>
      <c r="I81" s="18">
        <v>0.7</v>
      </c>
      <c r="J81" s="18">
        <v>0.1</v>
      </c>
      <c r="K81" s="18">
        <v>15.6</v>
      </c>
      <c r="L81" s="18">
        <v>0.6</v>
      </c>
      <c r="M81" s="18">
        <v>1.1000000000000001</v>
      </c>
      <c r="N81" s="18">
        <v>0</v>
      </c>
      <c r="O81" s="18">
        <v>1.5</v>
      </c>
      <c r="P81" s="18">
        <v>5.0999999999999996</v>
      </c>
      <c r="Q81" s="18">
        <v>15.2</v>
      </c>
      <c r="R81" s="18">
        <v>-32.729999999999997</v>
      </c>
      <c r="S81" s="18">
        <v>3.8203</v>
      </c>
      <c r="T81" s="18">
        <v>5.2</v>
      </c>
      <c r="U81" s="18">
        <v>7.6</v>
      </c>
    </row>
    <row r="82" spans="1:21" s="22" customFormat="1" x14ac:dyDescent="0.25">
      <c r="A82" s="20">
        <v>44561</v>
      </c>
      <c r="B82" s="22">
        <v>0.67700000000000005</v>
      </c>
      <c r="C82" s="22">
        <v>6.367</v>
      </c>
      <c r="D82" s="22">
        <v>0.13900000000000001</v>
      </c>
      <c r="E82" s="22">
        <v>0.10100000000000001</v>
      </c>
      <c r="F82" s="22">
        <v>3.1869999999999998</v>
      </c>
      <c r="G82" s="22">
        <v>0.14299999999999999</v>
      </c>
      <c r="H82" s="22">
        <v>4.609</v>
      </c>
      <c r="I82" s="22">
        <v>-0.1</v>
      </c>
      <c r="J82" s="22">
        <v>-0.4</v>
      </c>
      <c r="K82" s="22">
        <v>28.3</v>
      </c>
      <c r="L82" s="22">
        <v>0.6</v>
      </c>
      <c r="M82" s="22">
        <v>0.5</v>
      </c>
      <c r="N82" s="22">
        <v>-0.5</v>
      </c>
      <c r="O82" s="22">
        <v>0.4</v>
      </c>
      <c r="P82" s="22">
        <v>4.8</v>
      </c>
      <c r="Q82" s="22">
        <v>14.5</v>
      </c>
      <c r="R82" s="22">
        <v>-27.54</v>
      </c>
      <c r="S82" s="22">
        <v>2.1652999999999998</v>
      </c>
      <c r="T82" s="22">
        <v>9.6999999999999993</v>
      </c>
      <c r="U82" s="22">
        <v>6.9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B69E-67C9-48BD-A8AE-B3514A98DBE7}">
  <dimension ref="A1:FM82"/>
  <sheetViews>
    <sheetView showGridLines="0" topLeftCell="J1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1.5" x14ac:dyDescent="0.25"/>
  <cols>
    <col min="1" max="1" width="11.26953125" style="18" bestFit="1" customWidth="1"/>
    <col min="2" max="2" width="25.54296875" style="17" bestFit="1" customWidth="1"/>
    <col min="3" max="3" width="25.81640625" style="17" bestFit="1" customWidth="1"/>
    <col min="4" max="4" width="18.26953125" style="19" bestFit="1" customWidth="1"/>
    <col min="5" max="5" width="17.81640625" style="19" bestFit="1" customWidth="1"/>
    <col min="6" max="6" width="22.453125" style="19" bestFit="1" customWidth="1"/>
    <col min="7" max="7" width="19.81640625" style="19" bestFit="1" customWidth="1"/>
    <col min="8" max="8" width="33.26953125" style="19" bestFit="1" customWidth="1"/>
    <col min="9" max="9" width="33.7265625" style="19"/>
    <col min="10" max="10" width="29.26953125" style="19" bestFit="1" customWidth="1"/>
    <col min="11" max="11" width="27.26953125" style="19" bestFit="1" customWidth="1"/>
    <col min="12" max="12" width="26.81640625" style="19" bestFit="1" customWidth="1"/>
    <col min="13" max="13" width="29.26953125" style="19" bestFit="1" customWidth="1"/>
    <col min="14" max="14" width="25.7265625" style="19" bestFit="1" customWidth="1"/>
    <col min="15" max="15" width="25.1796875" style="19" bestFit="1" customWidth="1"/>
    <col min="16" max="16" width="31" style="19" bestFit="1" customWidth="1"/>
    <col min="17" max="17" width="31.54296875" style="17" bestFit="1" customWidth="1"/>
    <col min="18" max="18" width="34.1796875" style="19" bestFit="1" customWidth="1"/>
    <col min="19" max="25" width="33.7265625" style="18"/>
    <col min="26" max="169" width="33.7265625" style="25"/>
    <col min="170" max="16384" width="33.7265625" style="18"/>
  </cols>
  <sheetData>
    <row r="1" spans="1:18" s="13" customFormat="1" x14ac:dyDescent="0.25">
      <c r="A1" s="13" t="s">
        <v>14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</row>
    <row r="2" spans="1:18" x14ac:dyDescent="0.25">
      <c r="A2" s="16">
        <v>37256</v>
      </c>
      <c r="B2" s="17">
        <v>770730</v>
      </c>
      <c r="C2" s="17">
        <v>23720.67</v>
      </c>
      <c r="D2" s="17">
        <v>22820</v>
      </c>
      <c r="E2" s="17">
        <v>21131</v>
      </c>
      <c r="F2" s="17">
        <v>1420026.9</v>
      </c>
      <c r="G2" s="17">
        <v>421458.7</v>
      </c>
      <c r="H2" s="17">
        <v>332304.40000000002</v>
      </c>
      <c r="I2" s="17">
        <v>251808.1</v>
      </c>
      <c r="J2" s="17">
        <v>80475</v>
      </c>
      <c r="K2" s="17">
        <v>87370.8</v>
      </c>
      <c r="L2" s="17">
        <v>44842.5</v>
      </c>
      <c r="M2" s="17">
        <v>404165.8</v>
      </c>
      <c r="N2" s="17">
        <v>105170.3</v>
      </c>
      <c r="O2" s="17">
        <v>33406.699999999997</v>
      </c>
      <c r="P2" s="17">
        <v>515218</v>
      </c>
      <c r="Q2" s="17">
        <v>258189</v>
      </c>
      <c r="R2" s="17">
        <v>105156</v>
      </c>
    </row>
    <row r="3" spans="1:18" x14ac:dyDescent="0.25">
      <c r="A3" s="16">
        <v>37346</v>
      </c>
      <c r="B3" s="17">
        <v>783646</v>
      </c>
      <c r="C3" s="17">
        <v>22995.3</v>
      </c>
      <c r="D3" s="19">
        <v>22623</v>
      </c>
      <c r="E3" s="19">
        <v>21498</v>
      </c>
      <c r="F3" s="19">
        <v>1460109.5</v>
      </c>
      <c r="G3" s="19">
        <v>421926.1</v>
      </c>
      <c r="H3" s="19">
        <v>332176.7</v>
      </c>
      <c r="I3" s="19">
        <v>252104</v>
      </c>
      <c r="J3" s="19">
        <v>80037.8</v>
      </c>
      <c r="K3" s="19">
        <v>90453.2</v>
      </c>
      <c r="L3" s="19">
        <v>44660.53</v>
      </c>
      <c r="M3" s="19">
        <v>402187.8</v>
      </c>
      <c r="N3" s="19">
        <v>99762.9</v>
      </c>
      <c r="O3" s="19">
        <v>33600.699999999997</v>
      </c>
      <c r="P3" s="19">
        <v>513750</v>
      </c>
      <c r="Q3" s="17">
        <v>262410</v>
      </c>
      <c r="R3" s="19">
        <v>110624</v>
      </c>
    </row>
    <row r="4" spans="1:18" x14ac:dyDescent="0.25">
      <c r="A4" s="16">
        <v>37437</v>
      </c>
      <c r="B4" s="17">
        <v>802132</v>
      </c>
      <c r="C4" s="17">
        <v>20584.534</v>
      </c>
      <c r="D4" s="19">
        <v>22544</v>
      </c>
      <c r="E4" s="19">
        <v>21460</v>
      </c>
      <c r="F4" s="19">
        <v>1465040</v>
      </c>
      <c r="G4" s="19">
        <v>423652.1</v>
      </c>
      <c r="H4" s="19">
        <v>331637.8</v>
      </c>
      <c r="I4" s="19">
        <v>251259.9</v>
      </c>
      <c r="J4" s="19">
        <v>80350.7</v>
      </c>
      <c r="K4" s="19">
        <v>88742.3</v>
      </c>
      <c r="L4" s="19">
        <v>44635.79</v>
      </c>
      <c r="M4" s="19">
        <v>402271.7</v>
      </c>
      <c r="N4" s="19">
        <v>107268.4</v>
      </c>
      <c r="O4" s="19">
        <v>34607.1</v>
      </c>
      <c r="P4" s="19">
        <v>522583</v>
      </c>
      <c r="Q4" s="17">
        <v>271335</v>
      </c>
      <c r="R4" s="19">
        <v>115447</v>
      </c>
    </row>
    <row r="5" spans="1:18" x14ac:dyDescent="0.25">
      <c r="A5" s="16">
        <v>37529</v>
      </c>
      <c r="B5" s="17">
        <v>801993</v>
      </c>
      <c r="C5" s="17">
        <v>23283.368999999999</v>
      </c>
      <c r="D5" s="19">
        <v>22948</v>
      </c>
      <c r="E5" s="19">
        <v>21439</v>
      </c>
      <c r="F5" s="19">
        <v>1467742.9</v>
      </c>
      <c r="G5" s="19">
        <v>424620.9</v>
      </c>
      <c r="H5" s="19">
        <v>333400.09999999998</v>
      </c>
      <c r="I5" s="19">
        <v>251915.4</v>
      </c>
      <c r="J5" s="19">
        <v>81469.100000000006</v>
      </c>
      <c r="K5" s="19">
        <v>90673.7</v>
      </c>
      <c r="L5" s="19">
        <v>45577.62</v>
      </c>
      <c r="M5" s="19">
        <v>404216.5</v>
      </c>
      <c r="N5" s="19">
        <v>107582.6</v>
      </c>
      <c r="O5" s="19">
        <v>34526.6</v>
      </c>
      <c r="P5" s="19">
        <v>521988</v>
      </c>
      <c r="Q5" s="17">
        <v>276603</v>
      </c>
      <c r="R5" s="19">
        <v>119883</v>
      </c>
    </row>
    <row r="6" spans="1:18" x14ac:dyDescent="0.25">
      <c r="A6" s="16">
        <v>37621</v>
      </c>
      <c r="B6" s="17">
        <v>853309</v>
      </c>
      <c r="C6" s="17">
        <v>23446.258000000002</v>
      </c>
      <c r="D6" s="19">
        <v>22839</v>
      </c>
      <c r="E6" s="19">
        <v>22671</v>
      </c>
      <c r="F6" s="19">
        <v>1436141.8</v>
      </c>
      <c r="G6" s="19">
        <v>426198.2</v>
      </c>
      <c r="H6" s="19">
        <v>333546.40000000002</v>
      </c>
      <c r="I6" s="19">
        <v>253551.2</v>
      </c>
      <c r="J6" s="19">
        <v>79953.100000000006</v>
      </c>
      <c r="K6" s="19">
        <v>93632.8</v>
      </c>
      <c r="L6" s="19">
        <v>45773.18</v>
      </c>
      <c r="M6" s="19">
        <v>431827.7</v>
      </c>
      <c r="N6" s="19">
        <v>111356.4</v>
      </c>
      <c r="O6" s="19">
        <v>35210.199999999997</v>
      </c>
      <c r="P6" s="19">
        <v>540984</v>
      </c>
      <c r="Q6" s="17">
        <v>281991</v>
      </c>
      <c r="R6" s="19">
        <v>126991</v>
      </c>
    </row>
    <row r="7" spans="1:18" x14ac:dyDescent="0.25">
      <c r="A7" s="16">
        <v>37711</v>
      </c>
      <c r="B7" s="17">
        <v>889588</v>
      </c>
      <c r="C7" s="17">
        <v>26212.055</v>
      </c>
      <c r="D7" s="19">
        <v>21969</v>
      </c>
      <c r="E7" s="19">
        <v>22303</v>
      </c>
      <c r="F7" s="19">
        <v>1474858</v>
      </c>
      <c r="G7" s="19">
        <v>424724.4</v>
      </c>
      <c r="H7" s="19">
        <v>334119.5</v>
      </c>
      <c r="I7" s="19">
        <v>252946.8</v>
      </c>
      <c r="J7" s="19">
        <v>81148.600000000006</v>
      </c>
      <c r="K7" s="19">
        <v>90731.7</v>
      </c>
      <c r="L7" s="19">
        <v>46550.36</v>
      </c>
      <c r="M7" s="19">
        <v>427464.8</v>
      </c>
      <c r="N7" s="19">
        <v>106714.5</v>
      </c>
      <c r="O7" s="19">
        <v>35192</v>
      </c>
      <c r="P7" s="19">
        <v>545892</v>
      </c>
      <c r="Q7" s="17">
        <v>287096</v>
      </c>
      <c r="R7" s="19">
        <v>132092</v>
      </c>
    </row>
    <row r="8" spans="1:18" x14ac:dyDescent="0.25">
      <c r="A8" s="16">
        <v>37802</v>
      </c>
      <c r="B8" s="17">
        <v>906854</v>
      </c>
      <c r="C8" s="17">
        <v>25218.679</v>
      </c>
      <c r="D8" s="19">
        <v>21349</v>
      </c>
      <c r="E8" s="19">
        <v>21281</v>
      </c>
      <c r="F8" s="19">
        <v>1483887.5</v>
      </c>
      <c r="G8" s="19">
        <v>424045.7</v>
      </c>
      <c r="H8" s="19">
        <v>335041.2</v>
      </c>
      <c r="I8" s="19">
        <v>253529.4</v>
      </c>
      <c r="J8" s="19">
        <v>81489.5</v>
      </c>
      <c r="K8" s="19">
        <v>90784.7</v>
      </c>
      <c r="L8" s="19">
        <v>47074.87</v>
      </c>
      <c r="M8" s="19">
        <v>428656.5</v>
      </c>
      <c r="N8" s="19">
        <v>114270.1</v>
      </c>
      <c r="O8" s="19">
        <v>35921.5</v>
      </c>
      <c r="P8" s="19">
        <v>556291</v>
      </c>
      <c r="Q8" s="17">
        <v>292929</v>
      </c>
      <c r="R8" s="19">
        <v>136572</v>
      </c>
    </row>
    <row r="9" spans="1:18" x14ac:dyDescent="0.25">
      <c r="A9" s="16">
        <v>37894</v>
      </c>
      <c r="B9" s="17">
        <v>906556</v>
      </c>
      <c r="C9" s="17">
        <v>26118.735000000001</v>
      </c>
      <c r="D9" s="19">
        <v>21520</v>
      </c>
      <c r="E9" s="19">
        <v>21106</v>
      </c>
      <c r="F9" s="19">
        <v>1502193.8</v>
      </c>
      <c r="G9" s="19">
        <v>423739.8</v>
      </c>
      <c r="H9" s="19">
        <v>336409.4</v>
      </c>
      <c r="I9" s="19">
        <v>254537.60000000001</v>
      </c>
      <c r="J9" s="19">
        <v>81849.899999999994</v>
      </c>
      <c r="K9" s="19">
        <v>89364.800000000003</v>
      </c>
      <c r="L9" s="19">
        <v>48108.02</v>
      </c>
      <c r="M9" s="19">
        <v>426893.9</v>
      </c>
      <c r="N9" s="19">
        <v>116260.9</v>
      </c>
      <c r="O9" s="19">
        <v>36915.4</v>
      </c>
      <c r="P9" s="19">
        <v>564314</v>
      </c>
      <c r="Q9" s="17">
        <v>301591</v>
      </c>
      <c r="R9" s="19">
        <v>143056</v>
      </c>
    </row>
    <row r="10" spans="1:18" x14ac:dyDescent="0.25">
      <c r="A10" s="16">
        <v>37986</v>
      </c>
      <c r="B10" s="17">
        <v>933937</v>
      </c>
      <c r="C10" s="17">
        <v>20635.047999999999</v>
      </c>
      <c r="D10" s="19">
        <v>21931</v>
      </c>
      <c r="E10" s="19">
        <v>23243</v>
      </c>
      <c r="F10" s="19">
        <v>1471325.7</v>
      </c>
      <c r="G10" s="19">
        <v>427703.6</v>
      </c>
      <c r="H10" s="19">
        <v>336217.59999999998</v>
      </c>
      <c r="I10" s="19">
        <v>254366</v>
      </c>
      <c r="J10" s="19">
        <v>81830.100000000006</v>
      </c>
      <c r="K10" s="19">
        <v>90758.9</v>
      </c>
      <c r="L10" s="19">
        <v>50620.67</v>
      </c>
      <c r="M10" s="19">
        <v>441989.8</v>
      </c>
      <c r="N10" s="19">
        <v>116825.1</v>
      </c>
      <c r="O10" s="19">
        <v>37642.300000000003</v>
      </c>
      <c r="P10" s="19">
        <v>582884</v>
      </c>
      <c r="Q10" s="17">
        <v>309871</v>
      </c>
      <c r="R10" s="19">
        <v>149633</v>
      </c>
    </row>
    <row r="11" spans="1:18" x14ac:dyDescent="0.25">
      <c r="A11" s="16">
        <v>38077</v>
      </c>
      <c r="B11" s="17">
        <v>926863</v>
      </c>
      <c r="C11" s="17">
        <v>20833.574000000001</v>
      </c>
      <c r="D11" s="19">
        <v>23629</v>
      </c>
      <c r="E11" s="19">
        <v>22652</v>
      </c>
      <c r="F11" s="19">
        <v>1524971.2</v>
      </c>
      <c r="G11" s="19">
        <v>428614.3</v>
      </c>
      <c r="H11" s="19">
        <v>337714.2</v>
      </c>
      <c r="I11" s="19">
        <v>255711.2</v>
      </c>
      <c r="J11" s="19">
        <v>81979.5</v>
      </c>
      <c r="K11" s="19">
        <v>91647.4</v>
      </c>
      <c r="L11" s="19">
        <v>51466.15</v>
      </c>
      <c r="M11" s="19">
        <v>440200</v>
      </c>
      <c r="N11" s="19">
        <v>116335.3</v>
      </c>
      <c r="O11" s="19">
        <v>37700.699999999997</v>
      </c>
      <c r="P11" s="19">
        <v>578932</v>
      </c>
      <c r="Q11" s="17">
        <v>317768</v>
      </c>
      <c r="R11" s="19">
        <v>155418</v>
      </c>
    </row>
    <row r="12" spans="1:18" x14ac:dyDescent="0.25">
      <c r="A12" s="16">
        <v>38168</v>
      </c>
      <c r="B12" s="17">
        <v>942065</v>
      </c>
      <c r="C12" s="17">
        <v>22850.451000000001</v>
      </c>
      <c r="D12" s="19">
        <v>23790</v>
      </c>
      <c r="E12" s="19">
        <v>24125</v>
      </c>
      <c r="F12" s="19">
        <v>1566635.7</v>
      </c>
      <c r="G12" s="19">
        <v>430432.7</v>
      </c>
      <c r="H12" s="19">
        <v>338275</v>
      </c>
      <c r="I12" s="19">
        <v>256174.5</v>
      </c>
      <c r="J12" s="19">
        <v>82076.7</v>
      </c>
      <c r="K12" s="19">
        <v>92011.6</v>
      </c>
      <c r="L12" s="19">
        <v>52639</v>
      </c>
      <c r="M12" s="19">
        <v>443538</v>
      </c>
      <c r="N12" s="19">
        <v>125737.8</v>
      </c>
      <c r="O12" s="19">
        <v>38528.400000000001</v>
      </c>
      <c r="P12" s="19">
        <v>592393</v>
      </c>
      <c r="Q12" s="17">
        <v>328174</v>
      </c>
      <c r="R12" s="19">
        <v>163514</v>
      </c>
    </row>
    <row r="13" spans="1:18" x14ac:dyDescent="0.25">
      <c r="A13" s="16">
        <v>38260</v>
      </c>
      <c r="B13" s="17">
        <v>947413</v>
      </c>
      <c r="C13" s="17">
        <v>19276.258999999998</v>
      </c>
      <c r="D13" s="19">
        <v>24104</v>
      </c>
      <c r="E13" s="19">
        <v>24293</v>
      </c>
      <c r="F13" s="19">
        <v>1571859.4</v>
      </c>
      <c r="G13" s="19">
        <v>430385.6</v>
      </c>
      <c r="H13" s="19">
        <v>338331.3</v>
      </c>
      <c r="I13" s="19">
        <v>256321.4</v>
      </c>
      <c r="J13" s="19">
        <v>81985.5</v>
      </c>
      <c r="K13" s="19">
        <v>90933.5</v>
      </c>
      <c r="L13" s="19">
        <v>53402.36</v>
      </c>
      <c r="M13" s="19">
        <v>441921.5</v>
      </c>
      <c r="N13" s="19">
        <v>129542.9</v>
      </c>
      <c r="O13" s="19">
        <v>38510.9</v>
      </c>
      <c r="P13" s="19">
        <v>591059</v>
      </c>
      <c r="Q13" s="17">
        <v>337945</v>
      </c>
      <c r="R13" s="19">
        <v>171166</v>
      </c>
    </row>
    <row r="14" spans="1:18" x14ac:dyDescent="0.25">
      <c r="A14" s="16">
        <v>38352</v>
      </c>
      <c r="B14" s="17">
        <v>981372</v>
      </c>
      <c r="C14" s="17">
        <v>17627.898000000001</v>
      </c>
      <c r="D14" s="19">
        <v>23674</v>
      </c>
      <c r="E14" s="19">
        <v>24352</v>
      </c>
      <c r="F14" s="19">
        <v>1526400.5</v>
      </c>
      <c r="G14" s="19">
        <v>431505.7</v>
      </c>
      <c r="H14" s="19">
        <v>339994.1</v>
      </c>
      <c r="I14" s="19">
        <v>257617.5</v>
      </c>
      <c r="J14" s="19">
        <v>82352</v>
      </c>
      <c r="K14" s="19">
        <v>91578.4</v>
      </c>
      <c r="L14" s="19">
        <v>53815.01</v>
      </c>
      <c r="M14" s="19">
        <v>459464.6</v>
      </c>
      <c r="N14" s="19">
        <v>133229.70000000001</v>
      </c>
      <c r="O14" s="19">
        <v>38706.9</v>
      </c>
      <c r="P14" s="19">
        <v>609418</v>
      </c>
      <c r="Q14" s="17">
        <v>350966</v>
      </c>
      <c r="R14" s="19">
        <v>180350</v>
      </c>
    </row>
    <row r="15" spans="1:18" x14ac:dyDescent="0.25">
      <c r="A15" s="16">
        <v>38442</v>
      </c>
      <c r="B15" s="17">
        <v>973630</v>
      </c>
      <c r="C15" s="17">
        <v>17576.875</v>
      </c>
      <c r="D15" s="19">
        <v>23782</v>
      </c>
      <c r="E15" s="19">
        <v>24753</v>
      </c>
      <c r="F15" s="19">
        <v>1587650.7</v>
      </c>
      <c r="G15" s="19">
        <v>430630.3</v>
      </c>
      <c r="H15" s="19">
        <v>340299.2</v>
      </c>
      <c r="I15" s="19">
        <v>257209.4</v>
      </c>
      <c r="J15" s="19">
        <v>83057.899999999994</v>
      </c>
      <c r="K15" s="19">
        <v>92103.2</v>
      </c>
      <c r="L15" s="19">
        <v>53610.239999999998</v>
      </c>
      <c r="M15" s="19">
        <v>455153.7</v>
      </c>
      <c r="N15" s="19">
        <v>131912.70000000001</v>
      </c>
      <c r="O15" s="19">
        <v>38433.9</v>
      </c>
      <c r="P15" s="19">
        <v>618511</v>
      </c>
      <c r="Q15" s="17">
        <v>357867</v>
      </c>
      <c r="R15" s="19">
        <v>183917</v>
      </c>
    </row>
    <row r="16" spans="1:18" x14ac:dyDescent="0.25">
      <c r="A16" s="16">
        <v>38533</v>
      </c>
      <c r="B16" s="17">
        <v>1005242</v>
      </c>
      <c r="C16" s="17">
        <v>18092.95</v>
      </c>
      <c r="D16" s="19">
        <v>25186</v>
      </c>
      <c r="E16" s="19">
        <v>25520</v>
      </c>
      <c r="F16" s="19">
        <v>1631133.7</v>
      </c>
      <c r="G16" s="19">
        <v>433836.9</v>
      </c>
      <c r="H16" s="19">
        <v>341903</v>
      </c>
      <c r="I16" s="19">
        <v>259348.4</v>
      </c>
      <c r="J16" s="19">
        <v>82535.5</v>
      </c>
      <c r="K16" s="19">
        <v>93018.9</v>
      </c>
      <c r="L16" s="19">
        <v>53978.02</v>
      </c>
      <c r="M16" s="19">
        <v>463589.1</v>
      </c>
      <c r="N16" s="19">
        <v>141669.20000000001</v>
      </c>
      <c r="O16" s="19">
        <v>39973.699999999997</v>
      </c>
      <c r="P16" s="19">
        <v>631197</v>
      </c>
      <c r="Q16" s="17">
        <v>372366</v>
      </c>
      <c r="R16" s="19">
        <v>194778</v>
      </c>
    </row>
    <row r="17" spans="1:18" x14ac:dyDescent="0.25">
      <c r="A17" s="16">
        <v>38625</v>
      </c>
      <c r="B17" s="17">
        <v>1002160</v>
      </c>
      <c r="C17" s="17">
        <v>18162.212</v>
      </c>
      <c r="D17" s="19">
        <v>25290</v>
      </c>
      <c r="E17" s="19">
        <v>26793</v>
      </c>
      <c r="F17" s="19">
        <v>1616144.5</v>
      </c>
      <c r="G17" s="19">
        <v>436546.6</v>
      </c>
      <c r="H17" s="19">
        <v>344133</v>
      </c>
      <c r="I17" s="19">
        <v>261505.3</v>
      </c>
      <c r="J17" s="19">
        <v>82615.100000000006</v>
      </c>
      <c r="K17" s="19">
        <v>93968.5</v>
      </c>
      <c r="L17" s="19">
        <v>54843.11</v>
      </c>
      <c r="M17" s="19">
        <v>460292.2</v>
      </c>
      <c r="N17" s="19">
        <v>141513.60000000001</v>
      </c>
      <c r="O17" s="19">
        <v>39761.9</v>
      </c>
      <c r="P17" s="19">
        <v>629117</v>
      </c>
      <c r="Q17" s="17">
        <v>381811</v>
      </c>
      <c r="R17" s="19">
        <v>202047</v>
      </c>
    </row>
    <row r="18" spans="1:18" x14ac:dyDescent="0.25">
      <c r="A18" s="16">
        <v>38717</v>
      </c>
      <c r="B18" s="17">
        <v>1043488</v>
      </c>
      <c r="C18" s="17">
        <v>19115.829000000002</v>
      </c>
      <c r="D18" s="19">
        <v>25768</v>
      </c>
      <c r="E18" s="19">
        <v>27285</v>
      </c>
      <c r="F18" s="19">
        <v>1591580.6</v>
      </c>
      <c r="G18" s="19">
        <v>437205.2</v>
      </c>
      <c r="H18" s="19">
        <v>343631.1</v>
      </c>
      <c r="I18" s="19">
        <v>261585.8</v>
      </c>
      <c r="J18" s="19">
        <v>82039.100000000006</v>
      </c>
      <c r="K18" s="19">
        <v>94088.8</v>
      </c>
      <c r="L18" s="19">
        <v>45136.05</v>
      </c>
      <c r="M18" s="19">
        <v>478065.8</v>
      </c>
      <c r="N18" s="19">
        <v>147179.20000000001</v>
      </c>
      <c r="O18" s="19">
        <v>40808.1</v>
      </c>
      <c r="P18" s="19">
        <v>640182</v>
      </c>
      <c r="Q18" s="17">
        <v>392158</v>
      </c>
      <c r="R18" s="19">
        <v>213041</v>
      </c>
    </row>
    <row r="19" spans="1:18" x14ac:dyDescent="0.25">
      <c r="A19" s="16">
        <v>38807</v>
      </c>
      <c r="B19" s="17">
        <v>1038900</v>
      </c>
      <c r="C19" s="17">
        <v>19162.162</v>
      </c>
      <c r="D19" s="19">
        <v>26988</v>
      </c>
      <c r="E19" s="19">
        <v>29077</v>
      </c>
      <c r="F19" s="19">
        <v>1642941.2</v>
      </c>
      <c r="G19" s="19">
        <v>438164</v>
      </c>
      <c r="H19" s="19">
        <v>344662.5</v>
      </c>
      <c r="I19" s="19">
        <v>262502.2</v>
      </c>
      <c r="J19" s="19">
        <v>82179.899999999994</v>
      </c>
      <c r="K19" s="19">
        <v>94675.3</v>
      </c>
      <c r="L19" s="19">
        <v>46199.4</v>
      </c>
      <c r="M19" s="19">
        <v>474919.5</v>
      </c>
      <c r="N19" s="19">
        <v>145326.79999999999</v>
      </c>
      <c r="O19" s="19">
        <v>40690.5</v>
      </c>
      <c r="P19" s="19">
        <v>657337</v>
      </c>
      <c r="Q19" s="17">
        <v>403744</v>
      </c>
      <c r="R19" s="19">
        <v>221057</v>
      </c>
    </row>
    <row r="20" spans="1:18" x14ac:dyDescent="0.25">
      <c r="A20" s="16">
        <v>38898</v>
      </c>
      <c r="B20" s="17">
        <v>1065793</v>
      </c>
      <c r="C20" s="17">
        <v>18506.741999999998</v>
      </c>
      <c r="D20" s="19">
        <v>27615</v>
      </c>
      <c r="E20" s="19">
        <v>29393</v>
      </c>
      <c r="F20" s="19">
        <v>1676226.8</v>
      </c>
      <c r="G20" s="19">
        <v>441118</v>
      </c>
      <c r="H20" s="19">
        <v>344497.1</v>
      </c>
      <c r="I20" s="19">
        <v>262456</v>
      </c>
      <c r="J20" s="19">
        <v>82063.899999999994</v>
      </c>
      <c r="K20" s="19">
        <v>95126.2</v>
      </c>
      <c r="L20" s="19">
        <v>45906.89</v>
      </c>
      <c r="M20" s="19">
        <v>486042.2</v>
      </c>
      <c r="N20" s="19">
        <v>153025.4</v>
      </c>
      <c r="O20" s="19">
        <v>42170.2</v>
      </c>
      <c r="P20" s="19">
        <v>676624</v>
      </c>
      <c r="Q20" s="17">
        <v>413707</v>
      </c>
      <c r="R20" s="19">
        <v>228362</v>
      </c>
    </row>
    <row r="21" spans="1:18" x14ac:dyDescent="0.25">
      <c r="A21" s="16">
        <v>38990</v>
      </c>
      <c r="B21" s="17">
        <v>1078400</v>
      </c>
      <c r="C21" s="17">
        <v>18648.142</v>
      </c>
      <c r="D21" s="19">
        <v>27971</v>
      </c>
      <c r="E21" s="19">
        <v>29838</v>
      </c>
      <c r="F21" s="19">
        <v>1678931.5</v>
      </c>
      <c r="G21" s="19">
        <v>443007.1</v>
      </c>
      <c r="H21" s="19">
        <v>345284.1</v>
      </c>
      <c r="I21" s="19">
        <v>263365.59999999998</v>
      </c>
      <c r="J21" s="19">
        <v>81953.5</v>
      </c>
      <c r="K21" s="19">
        <v>95189.5</v>
      </c>
      <c r="L21" s="19">
        <v>46925.69</v>
      </c>
      <c r="M21" s="19">
        <v>485028.9</v>
      </c>
      <c r="N21" s="19">
        <v>153642.9</v>
      </c>
      <c r="O21" s="19">
        <v>42335.1</v>
      </c>
      <c r="P21" s="19">
        <v>687321</v>
      </c>
      <c r="Q21" s="17">
        <v>422870</v>
      </c>
      <c r="R21" s="19">
        <v>235131</v>
      </c>
    </row>
    <row r="22" spans="1:18" x14ac:dyDescent="0.25">
      <c r="A22" s="16">
        <v>39082</v>
      </c>
      <c r="B22" s="17">
        <v>1124171</v>
      </c>
      <c r="C22" s="17">
        <v>18040.826000000001</v>
      </c>
      <c r="D22" s="19">
        <v>30784</v>
      </c>
      <c r="E22" s="19">
        <v>31726</v>
      </c>
      <c r="F22" s="19">
        <v>1657334.2</v>
      </c>
      <c r="G22" s="19">
        <v>448640.1</v>
      </c>
      <c r="H22" s="19">
        <v>347396.3</v>
      </c>
      <c r="I22" s="19">
        <v>264934.59999999998</v>
      </c>
      <c r="J22" s="19">
        <v>82495.3</v>
      </c>
      <c r="K22" s="19">
        <v>98274.3</v>
      </c>
      <c r="L22" s="19">
        <v>47056.6</v>
      </c>
      <c r="M22" s="19">
        <v>510457</v>
      </c>
      <c r="N22" s="19">
        <v>161959.5</v>
      </c>
      <c r="O22" s="19">
        <v>43383</v>
      </c>
      <c r="P22" s="19">
        <v>719760</v>
      </c>
      <c r="Q22" s="17">
        <v>430671</v>
      </c>
      <c r="R22" s="19">
        <v>240121</v>
      </c>
    </row>
    <row r="23" spans="1:18" x14ac:dyDescent="0.25">
      <c r="A23" s="16">
        <v>39172</v>
      </c>
      <c r="B23" s="17">
        <v>1123239</v>
      </c>
      <c r="C23" s="17">
        <v>18985.131000000001</v>
      </c>
      <c r="D23" s="19">
        <v>30045</v>
      </c>
      <c r="E23" s="19">
        <v>30548</v>
      </c>
      <c r="F23" s="19">
        <v>1686652.3</v>
      </c>
      <c r="G23" s="19">
        <v>447946.7</v>
      </c>
      <c r="H23" s="19">
        <v>348450.8</v>
      </c>
      <c r="I23" s="19">
        <v>266147.7</v>
      </c>
      <c r="J23" s="19">
        <v>82358.399999999994</v>
      </c>
      <c r="K23" s="19">
        <v>97984</v>
      </c>
      <c r="L23" s="19">
        <v>47949.21</v>
      </c>
      <c r="M23" s="19">
        <v>498269.8</v>
      </c>
      <c r="N23" s="19">
        <v>163773.20000000001</v>
      </c>
      <c r="O23" s="19">
        <v>43733.7</v>
      </c>
      <c r="P23" s="19">
        <v>735737</v>
      </c>
      <c r="Q23" s="17">
        <v>438976</v>
      </c>
      <c r="R23" s="19">
        <v>244914</v>
      </c>
    </row>
    <row r="24" spans="1:18" x14ac:dyDescent="0.25">
      <c r="A24" s="16">
        <v>39263</v>
      </c>
      <c r="B24" s="17">
        <v>1135898</v>
      </c>
      <c r="C24" s="17">
        <v>20537.903999999999</v>
      </c>
      <c r="D24" s="19">
        <v>30809</v>
      </c>
      <c r="E24" s="19">
        <v>30431</v>
      </c>
      <c r="F24" s="19">
        <v>1701326.3</v>
      </c>
      <c r="G24" s="19">
        <v>448751.1</v>
      </c>
      <c r="H24" s="19">
        <v>349563.8</v>
      </c>
      <c r="I24" s="19">
        <v>267139</v>
      </c>
      <c r="J24" s="19">
        <v>82487.100000000006</v>
      </c>
      <c r="K24" s="19">
        <v>97199.8</v>
      </c>
      <c r="L24" s="19">
        <v>48206.7</v>
      </c>
      <c r="M24" s="19">
        <v>500505.5</v>
      </c>
      <c r="N24" s="19">
        <v>170853.2</v>
      </c>
      <c r="O24" s="19">
        <v>45527.8</v>
      </c>
      <c r="P24" s="19">
        <v>758251</v>
      </c>
      <c r="Q24" s="17">
        <v>448364</v>
      </c>
      <c r="R24" s="19">
        <v>250047</v>
      </c>
    </row>
    <row r="25" spans="1:18" x14ac:dyDescent="0.25">
      <c r="A25" s="16">
        <v>39355</v>
      </c>
      <c r="B25" s="17">
        <v>1126077</v>
      </c>
      <c r="C25" s="17">
        <v>19693.099999999999</v>
      </c>
      <c r="D25" s="19">
        <v>30473</v>
      </c>
      <c r="E25" s="19">
        <v>30905</v>
      </c>
      <c r="F25" s="19">
        <v>1700548.1</v>
      </c>
      <c r="G25" s="19">
        <v>449763.1</v>
      </c>
      <c r="H25" s="19">
        <v>349194.3</v>
      </c>
      <c r="I25" s="19">
        <v>266739.40000000002</v>
      </c>
      <c r="J25" s="19">
        <v>82511.399999999994</v>
      </c>
      <c r="K25" s="19">
        <v>97192.3</v>
      </c>
      <c r="L25" s="19">
        <v>48723.57</v>
      </c>
      <c r="M25" s="19">
        <v>503847.5</v>
      </c>
      <c r="N25" s="19">
        <v>167031.9</v>
      </c>
      <c r="O25" s="19">
        <v>44317</v>
      </c>
      <c r="P25" s="19">
        <v>774677</v>
      </c>
      <c r="Q25" s="17">
        <v>459121</v>
      </c>
      <c r="R25" s="19">
        <v>258445</v>
      </c>
    </row>
    <row r="26" spans="1:18" x14ac:dyDescent="0.25">
      <c r="A26" s="16">
        <v>39447</v>
      </c>
      <c r="B26" s="17">
        <v>1209588</v>
      </c>
      <c r="C26" s="17">
        <v>18112.732</v>
      </c>
      <c r="D26" s="19">
        <v>29422</v>
      </c>
      <c r="E26" s="19">
        <v>31552</v>
      </c>
      <c r="F26" s="19">
        <v>1677649.8</v>
      </c>
      <c r="G26" s="19">
        <v>448226.9</v>
      </c>
      <c r="H26" s="19">
        <v>349116.4</v>
      </c>
      <c r="I26" s="19">
        <v>266138.90000000002</v>
      </c>
      <c r="J26" s="19">
        <v>83007.399999999994</v>
      </c>
      <c r="K26" s="19">
        <v>95735.9</v>
      </c>
      <c r="L26" s="19">
        <v>47221.120000000003</v>
      </c>
      <c r="M26" s="19">
        <v>681870.7</v>
      </c>
      <c r="N26" s="19">
        <v>171833.9</v>
      </c>
      <c r="O26" s="19">
        <v>46461.1</v>
      </c>
      <c r="P26" s="19">
        <v>814484</v>
      </c>
      <c r="Q26" s="17">
        <v>464298</v>
      </c>
      <c r="R26" s="19">
        <v>261010</v>
      </c>
    </row>
    <row r="27" spans="1:18" x14ac:dyDescent="0.25">
      <c r="A27" s="16">
        <v>39538</v>
      </c>
      <c r="B27" s="17">
        <v>1213554</v>
      </c>
      <c r="C27" s="17">
        <v>17514.323</v>
      </c>
      <c r="D27" s="19">
        <v>30971</v>
      </c>
      <c r="E27" s="19">
        <v>31709</v>
      </c>
      <c r="F27" s="19">
        <v>1726441.5</v>
      </c>
      <c r="G27" s="19">
        <v>453226.4</v>
      </c>
      <c r="H27" s="19">
        <v>349484.9</v>
      </c>
      <c r="I27" s="19">
        <v>265942.59999999998</v>
      </c>
      <c r="J27" s="19">
        <v>83558.899999999994</v>
      </c>
      <c r="K27" s="19">
        <v>97210.2</v>
      </c>
      <c r="L27" s="19">
        <v>48691.839999999997</v>
      </c>
      <c r="M27" s="19">
        <v>691058.8</v>
      </c>
      <c r="N27" s="19">
        <v>167055.29999999999</v>
      </c>
      <c r="O27" s="19">
        <v>47060.6</v>
      </c>
      <c r="P27" s="19">
        <v>832195</v>
      </c>
      <c r="Q27" s="17">
        <v>461076</v>
      </c>
      <c r="R27" s="19">
        <v>255533</v>
      </c>
    </row>
    <row r="28" spans="1:18" x14ac:dyDescent="0.25">
      <c r="A28" s="16">
        <v>39629</v>
      </c>
      <c r="B28" s="17">
        <v>1235188</v>
      </c>
      <c r="C28" s="17">
        <v>19472.187000000002</v>
      </c>
      <c r="D28" s="19">
        <v>31433</v>
      </c>
      <c r="E28" s="19">
        <v>32672</v>
      </c>
      <c r="F28" s="19">
        <v>1729810.8</v>
      </c>
      <c r="G28" s="19">
        <v>448938.2</v>
      </c>
      <c r="H28" s="19">
        <v>348152.5</v>
      </c>
      <c r="I28" s="19">
        <v>264387.5</v>
      </c>
      <c r="J28" s="19">
        <v>83760.800000000003</v>
      </c>
      <c r="K28" s="19">
        <v>95679.7</v>
      </c>
      <c r="L28" s="19">
        <v>45237.33</v>
      </c>
      <c r="M28" s="19">
        <v>704409.1</v>
      </c>
      <c r="N28" s="19">
        <v>174308.3</v>
      </c>
      <c r="O28" s="19">
        <v>48337.599999999999</v>
      </c>
      <c r="P28" s="19">
        <v>849948</v>
      </c>
      <c r="Q28" s="17">
        <v>460290</v>
      </c>
      <c r="R28" s="19">
        <v>251759</v>
      </c>
    </row>
    <row r="29" spans="1:18" x14ac:dyDescent="0.25">
      <c r="A29" s="16">
        <v>39721</v>
      </c>
      <c r="B29" s="17">
        <v>1247881</v>
      </c>
      <c r="C29" s="17">
        <v>22875.788</v>
      </c>
      <c r="D29" s="19">
        <v>30564</v>
      </c>
      <c r="E29" s="19">
        <v>32082</v>
      </c>
      <c r="F29" s="19">
        <v>1725252</v>
      </c>
      <c r="G29" s="19">
        <v>443406.9</v>
      </c>
      <c r="H29" s="19">
        <v>346620.6</v>
      </c>
      <c r="I29" s="19">
        <v>262852.5</v>
      </c>
      <c r="J29" s="19">
        <v>83749.899999999994</v>
      </c>
      <c r="K29" s="19">
        <v>93785.2</v>
      </c>
      <c r="L29" s="19">
        <v>43846.32</v>
      </c>
      <c r="M29" s="19">
        <v>712431.2</v>
      </c>
      <c r="N29" s="19">
        <v>175366.7</v>
      </c>
      <c r="O29" s="19">
        <v>47055</v>
      </c>
      <c r="P29" s="19">
        <v>857962</v>
      </c>
      <c r="Q29" s="17">
        <v>466546</v>
      </c>
      <c r="R29" s="19">
        <v>257184</v>
      </c>
    </row>
    <row r="30" spans="1:18" x14ac:dyDescent="0.25">
      <c r="A30" s="16">
        <v>39813</v>
      </c>
      <c r="B30" s="17">
        <v>1292909</v>
      </c>
      <c r="C30" s="17">
        <v>24856.744999999999</v>
      </c>
      <c r="D30" s="19">
        <v>26911</v>
      </c>
      <c r="E30" s="19">
        <v>27197</v>
      </c>
      <c r="F30" s="19">
        <v>1738647</v>
      </c>
      <c r="G30" s="19">
        <v>431789.4</v>
      </c>
      <c r="H30" s="19">
        <v>344614.40000000002</v>
      </c>
      <c r="I30" s="19">
        <v>260910.7</v>
      </c>
      <c r="J30" s="19">
        <v>83669.5</v>
      </c>
      <c r="K30" s="19">
        <v>88856.6</v>
      </c>
      <c r="L30" s="19">
        <v>41318.74</v>
      </c>
      <c r="M30" s="19">
        <v>743620.7</v>
      </c>
      <c r="N30" s="19">
        <v>171509.4</v>
      </c>
      <c r="O30" s="19">
        <v>45266.2</v>
      </c>
      <c r="P30" s="19">
        <v>869431</v>
      </c>
      <c r="Q30" s="17">
        <v>468626</v>
      </c>
      <c r="R30" s="19">
        <v>262548</v>
      </c>
    </row>
    <row r="31" spans="1:18" x14ac:dyDescent="0.25">
      <c r="A31" s="16">
        <v>39903</v>
      </c>
      <c r="B31" s="17">
        <v>1275195</v>
      </c>
      <c r="C31" s="17">
        <v>24854.993999999999</v>
      </c>
      <c r="D31" s="19">
        <v>24235</v>
      </c>
      <c r="E31" s="19">
        <v>24342</v>
      </c>
      <c r="F31" s="19">
        <v>1817198.6</v>
      </c>
      <c r="G31" s="19">
        <v>420158.1</v>
      </c>
      <c r="H31" s="19">
        <v>342255.8</v>
      </c>
      <c r="I31" s="19">
        <v>258987</v>
      </c>
      <c r="J31" s="19">
        <v>83231.8</v>
      </c>
      <c r="K31" s="19">
        <v>85885.6</v>
      </c>
      <c r="L31" s="19">
        <v>44793.120000000003</v>
      </c>
      <c r="M31" s="19">
        <v>743852</v>
      </c>
      <c r="N31" s="19">
        <v>165746.20000000001</v>
      </c>
      <c r="O31" s="19">
        <v>44683.6</v>
      </c>
      <c r="P31" s="19">
        <v>865089</v>
      </c>
      <c r="Q31" s="17">
        <v>470133</v>
      </c>
      <c r="R31" s="19">
        <v>263312</v>
      </c>
    </row>
    <row r="32" spans="1:18" x14ac:dyDescent="0.25">
      <c r="A32" s="16">
        <v>39994</v>
      </c>
      <c r="B32" s="17">
        <v>1314170</v>
      </c>
      <c r="C32" s="17">
        <v>24258.954000000002</v>
      </c>
      <c r="D32" s="19">
        <v>23750</v>
      </c>
      <c r="E32" s="19">
        <v>24767</v>
      </c>
      <c r="F32" s="19">
        <v>1829340.1</v>
      </c>
      <c r="G32" s="19">
        <v>418820.9</v>
      </c>
      <c r="H32" s="19">
        <v>342004.4</v>
      </c>
      <c r="I32" s="19">
        <v>258827.5</v>
      </c>
      <c r="J32" s="19">
        <v>83141.100000000006</v>
      </c>
      <c r="K32" s="19">
        <v>84923.4</v>
      </c>
      <c r="L32" s="19">
        <v>48901.15</v>
      </c>
      <c r="M32" s="19">
        <v>746688.9</v>
      </c>
      <c r="N32" s="19">
        <v>176782.1</v>
      </c>
      <c r="O32" s="19">
        <v>46329.1</v>
      </c>
      <c r="P32" s="19">
        <v>864264</v>
      </c>
      <c r="Q32" s="17">
        <v>481484</v>
      </c>
      <c r="R32" s="19">
        <v>269050</v>
      </c>
    </row>
    <row r="33" spans="1:18" x14ac:dyDescent="0.25">
      <c r="A33" s="16">
        <v>40086</v>
      </c>
      <c r="B33" s="17">
        <v>1322103</v>
      </c>
      <c r="C33" s="17">
        <v>23669.795999999998</v>
      </c>
      <c r="D33" s="19">
        <v>24881</v>
      </c>
      <c r="E33" s="19">
        <v>25061</v>
      </c>
      <c r="F33" s="19">
        <v>1865219.2</v>
      </c>
      <c r="G33" s="19">
        <v>421257.8</v>
      </c>
      <c r="H33" s="19">
        <v>344074.9</v>
      </c>
      <c r="I33" s="19">
        <v>259675.3</v>
      </c>
      <c r="J33" s="19">
        <v>84338.2</v>
      </c>
      <c r="K33" s="19">
        <v>83135.199999999997</v>
      </c>
      <c r="L33" s="19">
        <v>54978.14</v>
      </c>
      <c r="M33" s="19">
        <v>749239.3</v>
      </c>
      <c r="N33" s="19">
        <v>178384.7</v>
      </c>
      <c r="O33" s="19">
        <v>44776.1</v>
      </c>
      <c r="P33" s="19">
        <v>856526</v>
      </c>
      <c r="Q33" s="17">
        <v>483286</v>
      </c>
      <c r="R33" s="19">
        <v>271881</v>
      </c>
    </row>
    <row r="34" spans="1:18" x14ac:dyDescent="0.25">
      <c r="A34" s="16">
        <v>40178</v>
      </c>
      <c r="B34" s="17">
        <v>1363467</v>
      </c>
      <c r="C34" s="17">
        <v>23402.793000000001</v>
      </c>
      <c r="D34" s="19">
        <v>25053</v>
      </c>
      <c r="E34" s="19">
        <v>25474</v>
      </c>
      <c r="F34" s="19">
        <v>1839232.6</v>
      </c>
      <c r="G34" s="19">
        <v>422624.8</v>
      </c>
      <c r="H34" s="19">
        <v>344776.1</v>
      </c>
      <c r="I34" s="19">
        <v>261000</v>
      </c>
      <c r="J34" s="19">
        <v>83742.5</v>
      </c>
      <c r="K34" s="19">
        <v>84888.5</v>
      </c>
      <c r="L34" s="19">
        <v>59165.68</v>
      </c>
      <c r="M34" s="19">
        <v>784226.6</v>
      </c>
      <c r="N34" s="19">
        <v>178857.3</v>
      </c>
      <c r="O34" s="19">
        <v>45847.4</v>
      </c>
      <c r="P34" s="19">
        <v>849025</v>
      </c>
      <c r="Q34" s="17">
        <v>496399</v>
      </c>
      <c r="R34" s="19">
        <v>278365</v>
      </c>
    </row>
    <row r="35" spans="1:18" x14ac:dyDescent="0.25">
      <c r="A35" s="16">
        <v>40268</v>
      </c>
      <c r="B35" s="17">
        <v>1353227</v>
      </c>
      <c r="C35" s="17">
        <v>24540.789000000001</v>
      </c>
      <c r="D35" s="19">
        <v>27004</v>
      </c>
      <c r="E35" s="19">
        <v>28752</v>
      </c>
      <c r="F35" s="19">
        <v>1876146.6</v>
      </c>
      <c r="G35" s="19">
        <v>423758.2</v>
      </c>
      <c r="H35" s="19">
        <v>345368.2</v>
      </c>
      <c r="I35" s="19">
        <v>261100.3</v>
      </c>
      <c r="J35" s="19">
        <v>84219.7</v>
      </c>
      <c r="K35" s="19">
        <v>83548.100000000006</v>
      </c>
      <c r="L35" s="19">
        <v>63642.03</v>
      </c>
      <c r="M35" s="19">
        <v>773683.7</v>
      </c>
      <c r="N35" s="19">
        <v>176640.4</v>
      </c>
      <c r="O35" s="19">
        <v>45291.199999999997</v>
      </c>
      <c r="P35" s="19">
        <v>845604</v>
      </c>
      <c r="Q35" s="17">
        <v>506095</v>
      </c>
      <c r="R35" s="19">
        <v>284618</v>
      </c>
    </row>
    <row r="36" spans="1:18" x14ac:dyDescent="0.25">
      <c r="A36" s="16">
        <v>40359</v>
      </c>
      <c r="B36" s="17">
        <v>1295207</v>
      </c>
      <c r="C36" s="17">
        <v>27884.853999999999</v>
      </c>
      <c r="D36" s="19">
        <v>28490</v>
      </c>
      <c r="E36" s="19">
        <v>31914</v>
      </c>
      <c r="F36" s="19">
        <v>1900490.6</v>
      </c>
      <c r="G36" s="19">
        <v>426925.9</v>
      </c>
      <c r="H36" s="19">
        <v>345724.6</v>
      </c>
      <c r="I36" s="19">
        <v>261327.3</v>
      </c>
      <c r="J36" s="19">
        <v>84346.5</v>
      </c>
      <c r="K36" s="19">
        <v>84967.8</v>
      </c>
      <c r="L36" s="19">
        <v>68597.86</v>
      </c>
      <c r="M36" s="19">
        <v>774949.7</v>
      </c>
      <c r="N36" s="19">
        <v>180124.1</v>
      </c>
      <c r="O36" s="19">
        <v>46635.5</v>
      </c>
      <c r="P36" s="19">
        <v>857059</v>
      </c>
      <c r="Q36" s="17">
        <v>576439</v>
      </c>
      <c r="R36" s="19">
        <v>340845</v>
      </c>
    </row>
    <row r="37" spans="1:18" x14ac:dyDescent="0.25">
      <c r="A37" s="16">
        <v>40451</v>
      </c>
      <c r="B37" s="17">
        <v>1273641</v>
      </c>
      <c r="C37" s="17">
        <v>25887.210999999999</v>
      </c>
      <c r="D37" s="19">
        <v>28894</v>
      </c>
      <c r="E37" s="19">
        <v>31649</v>
      </c>
      <c r="F37" s="19">
        <v>1920853.9</v>
      </c>
      <c r="G37" s="19">
        <v>428966.8</v>
      </c>
      <c r="H37" s="19">
        <v>347737</v>
      </c>
      <c r="I37" s="19">
        <v>263057.8</v>
      </c>
      <c r="J37" s="19">
        <v>84640.4</v>
      </c>
      <c r="K37" s="19">
        <v>84749.4</v>
      </c>
      <c r="L37" s="19">
        <v>72923.88</v>
      </c>
      <c r="M37" s="19">
        <v>773410.6</v>
      </c>
      <c r="N37" s="19">
        <v>175851.8</v>
      </c>
      <c r="O37" s="19">
        <v>45854.8</v>
      </c>
      <c r="P37" s="19">
        <v>863352</v>
      </c>
      <c r="Q37" s="17">
        <v>582928</v>
      </c>
      <c r="R37" s="19">
        <v>344055</v>
      </c>
    </row>
    <row r="38" spans="1:18" x14ac:dyDescent="0.25">
      <c r="A38" s="16">
        <v>40543</v>
      </c>
      <c r="B38" s="17">
        <v>1280767</v>
      </c>
      <c r="C38" s="17">
        <v>26260.432000000001</v>
      </c>
      <c r="D38" s="19">
        <v>29541</v>
      </c>
      <c r="E38" s="19">
        <v>33508</v>
      </c>
      <c r="F38" s="19">
        <v>1920620.2</v>
      </c>
      <c r="G38" s="19">
        <v>431320.7</v>
      </c>
      <c r="H38" s="19">
        <v>347598.8</v>
      </c>
      <c r="I38" s="19">
        <v>264082.09999999998</v>
      </c>
      <c r="J38" s="19">
        <v>83544.100000000006</v>
      </c>
      <c r="K38" s="19">
        <v>84674</v>
      </c>
      <c r="L38" s="19">
        <v>77842.95</v>
      </c>
      <c r="M38" s="19">
        <v>785832.3</v>
      </c>
      <c r="N38" s="19">
        <v>184458.9</v>
      </c>
      <c r="O38" s="19">
        <v>45874.2</v>
      </c>
      <c r="P38" s="19">
        <v>867122</v>
      </c>
      <c r="Q38" s="17">
        <v>592568</v>
      </c>
      <c r="R38" s="19">
        <v>350962</v>
      </c>
    </row>
    <row r="39" spans="1:18" x14ac:dyDescent="0.25">
      <c r="A39" s="16">
        <v>40633</v>
      </c>
      <c r="B39" s="17">
        <v>1263623</v>
      </c>
      <c r="C39" s="17">
        <v>25907.146000000001</v>
      </c>
      <c r="D39" s="19">
        <v>31052</v>
      </c>
      <c r="E39" s="19">
        <v>35204</v>
      </c>
      <c r="F39" s="19">
        <v>1943492.7</v>
      </c>
      <c r="G39" s="19">
        <v>433376.9</v>
      </c>
      <c r="H39" s="19">
        <v>347035.8</v>
      </c>
      <c r="I39" s="19">
        <v>264044.90000000002</v>
      </c>
      <c r="J39" s="19">
        <v>83031.899999999994</v>
      </c>
      <c r="K39" s="19">
        <v>84676</v>
      </c>
      <c r="L39" s="19">
        <v>93867.77</v>
      </c>
      <c r="M39" s="19">
        <v>780319.8</v>
      </c>
      <c r="N39" s="19">
        <v>174679.3</v>
      </c>
      <c r="O39" s="19">
        <v>45149.5</v>
      </c>
      <c r="P39" s="19">
        <v>891790</v>
      </c>
      <c r="Q39" s="17">
        <v>603208</v>
      </c>
      <c r="R39" s="19">
        <v>355601</v>
      </c>
    </row>
    <row r="40" spans="1:18" x14ac:dyDescent="0.25">
      <c r="A40" s="16">
        <v>40724</v>
      </c>
      <c r="B40" s="17">
        <v>1261200</v>
      </c>
      <c r="C40" s="17">
        <v>22894.314999999999</v>
      </c>
      <c r="D40" s="19">
        <v>31088</v>
      </c>
      <c r="E40" s="19">
        <v>33058</v>
      </c>
      <c r="F40" s="19">
        <v>1977596.7</v>
      </c>
      <c r="G40" s="19">
        <v>433571.8</v>
      </c>
      <c r="H40" s="19">
        <v>346545.3</v>
      </c>
      <c r="I40" s="19">
        <v>264129.59999999998</v>
      </c>
      <c r="J40" s="19">
        <v>82480.3</v>
      </c>
      <c r="K40" s="19">
        <v>84182</v>
      </c>
      <c r="L40" s="19">
        <v>97693.29</v>
      </c>
      <c r="M40" s="19">
        <v>779883</v>
      </c>
      <c r="N40" s="19">
        <v>176259</v>
      </c>
      <c r="O40" s="19">
        <v>46340.3</v>
      </c>
      <c r="P40" s="19">
        <v>903074</v>
      </c>
      <c r="Q40" s="17">
        <v>610562</v>
      </c>
      <c r="R40" s="19">
        <v>360317</v>
      </c>
    </row>
    <row r="41" spans="1:18" x14ac:dyDescent="0.25">
      <c r="A41" s="16">
        <v>40816</v>
      </c>
      <c r="B41" s="17">
        <v>1253054</v>
      </c>
      <c r="C41" s="17">
        <v>25107.133000000002</v>
      </c>
      <c r="D41" s="19">
        <v>31860</v>
      </c>
      <c r="E41" s="19">
        <v>33114</v>
      </c>
      <c r="F41" s="19">
        <v>1959696.8</v>
      </c>
      <c r="G41" s="19">
        <v>431305.7</v>
      </c>
      <c r="H41" s="19">
        <v>344833.4</v>
      </c>
      <c r="I41" s="19">
        <v>262853</v>
      </c>
      <c r="J41" s="19">
        <v>82046.100000000006</v>
      </c>
      <c r="K41" s="19">
        <v>83349</v>
      </c>
      <c r="L41" s="19">
        <v>102033.47</v>
      </c>
      <c r="M41" s="19">
        <v>783504.4</v>
      </c>
      <c r="N41" s="19">
        <v>174000.4</v>
      </c>
      <c r="O41" s="19">
        <v>44449.599999999999</v>
      </c>
      <c r="P41" s="19">
        <v>908659</v>
      </c>
      <c r="Q41" s="17">
        <v>615052</v>
      </c>
      <c r="R41" s="19">
        <v>363254</v>
      </c>
    </row>
    <row r="42" spans="1:18" x14ac:dyDescent="0.25">
      <c r="A42" s="16">
        <v>40908</v>
      </c>
      <c r="B42" s="17">
        <v>1266714</v>
      </c>
      <c r="C42" s="17">
        <v>25790.781999999999</v>
      </c>
      <c r="D42" s="19">
        <v>32264</v>
      </c>
      <c r="E42" s="19">
        <v>31838</v>
      </c>
      <c r="F42" s="19">
        <v>1973445.2</v>
      </c>
      <c r="G42" s="19">
        <v>427216</v>
      </c>
      <c r="H42" s="19">
        <v>341102.4</v>
      </c>
      <c r="I42" s="19">
        <v>258769.6</v>
      </c>
      <c r="J42" s="19">
        <v>82333.8</v>
      </c>
      <c r="K42" s="19">
        <v>81815.100000000006</v>
      </c>
      <c r="L42" s="19">
        <v>107197.18</v>
      </c>
      <c r="M42" s="19">
        <v>789962.4</v>
      </c>
      <c r="N42" s="19">
        <v>175157.9</v>
      </c>
      <c r="O42" s="19">
        <v>44278.1</v>
      </c>
      <c r="P42" s="19">
        <v>893577</v>
      </c>
      <c r="Q42" s="17">
        <v>618499</v>
      </c>
      <c r="R42" s="19">
        <v>366615</v>
      </c>
    </row>
    <row r="43" spans="1:18" x14ac:dyDescent="0.25">
      <c r="A43" s="16">
        <v>40999</v>
      </c>
      <c r="B43" s="17">
        <v>1274803</v>
      </c>
      <c r="C43" s="17">
        <v>24807.547999999999</v>
      </c>
      <c r="D43" s="19">
        <v>32493</v>
      </c>
      <c r="E43" s="19">
        <v>31743</v>
      </c>
      <c r="F43" s="19">
        <v>2021506.7</v>
      </c>
      <c r="G43" s="19">
        <v>422577.7</v>
      </c>
      <c r="H43" s="19">
        <v>336626.3</v>
      </c>
      <c r="I43" s="19">
        <v>255072</v>
      </c>
      <c r="J43" s="19">
        <v>81562.399999999994</v>
      </c>
      <c r="K43" s="19">
        <v>77109.2</v>
      </c>
      <c r="L43" s="19">
        <v>107591.39</v>
      </c>
      <c r="M43" s="19">
        <v>797443.3</v>
      </c>
      <c r="N43" s="19">
        <v>176361.2</v>
      </c>
      <c r="O43" s="19">
        <v>44260.2</v>
      </c>
      <c r="P43" s="19">
        <v>884376</v>
      </c>
      <c r="Q43" s="17">
        <v>615174</v>
      </c>
      <c r="R43" s="19">
        <v>365883</v>
      </c>
    </row>
    <row r="44" spans="1:18" x14ac:dyDescent="0.25">
      <c r="A44" s="16">
        <v>41090</v>
      </c>
      <c r="B44" s="17">
        <v>1270889</v>
      </c>
      <c r="C44" s="17">
        <v>27247.491000000002</v>
      </c>
      <c r="D44" s="19">
        <v>32210</v>
      </c>
      <c r="E44" s="19">
        <v>30384</v>
      </c>
      <c r="F44" s="19">
        <v>2050133</v>
      </c>
      <c r="G44" s="19">
        <v>419457.2</v>
      </c>
      <c r="H44" s="19">
        <v>334640.90000000002</v>
      </c>
      <c r="I44" s="19">
        <v>253552.6</v>
      </c>
      <c r="J44" s="19">
        <v>81096</v>
      </c>
      <c r="K44" s="19">
        <v>75998.399999999994</v>
      </c>
      <c r="L44" s="19">
        <v>113130.43</v>
      </c>
      <c r="M44" s="19">
        <v>804943.2</v>
      </c>
      <c r="N44" s="19">
        <v>180796.4</v>
      </c>
      <c r="O44" s="19">
        <v>45210.7</v>
      </c>
      <c r="P44" s="19">
        <v>883203</v>
      </c>
      <c r="Q44" s="17">
        <v>614744</v>
      </c>
      <c r="R44" s="19">
        <v>366196</v>
      </c>
    </row>
    <row r="45" spans="1:18" x14ac:dyDescent="0.25">
      <c r="A45" s="16">
        <v>41182</v>
      </c>
      <c r="B45" s="17">
        <v>1288947</v>
      </c>
      <c r="C45" s="17">
        <v>26480.098999999998</v>
      </c>
      <c r="D45" s="19">
        <v>32554</v>
      </c>
      <c r="E45" s="19">
        <v>31421</v>
      </c>
      <c r="F45" s="19">
        <v>2064254.1</v>
      </c>
      <c r="G45" s="19">
        <v>417283.8</v>
      </c>
      <c r="H45" s="19">
        <v>332652</v>
      </c>
      <c r="I45" s="19">
        <v>251742.9</v>
      </c>
      <c r="J45" s="19">
        <v>80907.399999999994</v>
      </c>
      <c r="K45" s="19">
        <v>74839.7</v>
      </c>
      <c r="L45" s="19">
        <v>117637.42</v>
      </c>
      <c r="M45" s="19">
        <v>815077.9</v>
      </c>
      <c r="N45" s="19">
        <v>185760.8</v>
      </c>
      <c r="O45" s="19">
        <v>43849.5</v>
      </c>
      <c r="P45" s="19">
        <v>869853</v>
      </c>
      <c r="Q45" s="17">
        <v>609841</v>
      </c>
      <c r="R45" s="19">
        <v>365258</v>
      </c>
    </row>
    <row r="46" spans="1:18" x14ac:dyDescent="0.25">
      <c r="A46" s="16">
        <v>41274</v>
      </c>
      <c r="B46" s="17">
        <v>1315084</v>
      </c>
      <c r="C46" s="17">
        <v>25583.096000000001</v>
      </c>
      <c r="D46" s="19">
        <v>32185</v>
      </c>
      <c r="E46" s="19">
        <v>30602</v>
      </c>
      <c r="F46" s="19">
        <v>2054727.9</v>
      </c>
      <c r="G46" s="19">
        <v>414145.5</v>
      </c>
      <c r="H46" s="19">
        <v>330640.2</v>
      </c>
      <c r="I46" s="19">
        <v>250384.3</v>
      </c>
      <c r="J46" s="19">
        <v>80259.199999999997</v>
      </c>
      <c r="K46" s="19">
        <v>73168.899999999994</v>
      </c>
      <c r="L46" s="19">
        <v>124973</v>
      </c>
      <c r="M46" s="19">
        <v>846220.5</v>
      </c>
      <c r="N46" s="19">
        <v>188814.8</v>
      </c>
      <c r="O46" s="19">
        <v>43060</v>
      </c>
      <c r="P46" s="19">
        <v>864655</v>
      </c>
      <c r="Q46" s="17">
        <v>610050</v>
      </c>
      <c r="R46" s="19">
        <v>364896</v>
      </c>
    </row>
    <row r="47" spans="1:18" x14ac:dyDescent="0.25">
      <c r="A47" s="16">
        <v>41364</v>
      </c>
      <c r="B47" s="17">
        <v>1328009</v>
      </c>
      <c r="C47" s="17">
        <v>26188.851999999999</v>
      </c>
      <c r="D47" s="19">
        <v>32554</v>
      </c>
      <c r="E47" s="19">
        <v>30116</v>
      </c>
      <c r="F47" s="19">
        <v>2101498</v>
      </c>
      <c r="G47" s="19">
        <v>410282.5</v>
      </c>
      <c r="H47" s="19">
        <v>327410.40000000002</v>
      </c>
      <c r="I47" s="19">
        <v>247105.4</v>
      </c>
      <c r="J47" s="19">
        <v>80301.8</v>
      </c>
      <c r="K47" s="19">
        <v>70817.2</v>
      </c>
      <c r="L47" s="19">
        <v>130974.9</v>
      </c>
      <c r="M47" s="19">
        <v>854149.7</v>
      </c>
      <c r="N47" s="19">
        <v>191726.3</v>
      </c>
      <c r="O47" s="19">
        <v>44594.6</v>
      </c>
      <c r="P47" s="19">
        <v>855311</v>
      </c>
      <c r="Q47" s="17">
        <v>606485</v>
      </c>
      <c r="R47" s="19">
        <v>363770</v>
      </c>
    </row>
    <row r="48" spans="1:18" x14ac:dyDescent="0.25">
      <c r="A48" s="16">
        <v>41455</v>
      </c>
      <c r="B48" s="17">
        <v>1313319</v>
      </c>
      <c r="C48" s="17">
        <v>26237.518</v>
      </c>
      <c r="D48" s="19">
        <v>32910</v>
      </c>
      <c r="E48" s="19">
        <v>29921</v>
      </c>
      <c r="F48" s="19">
        <v>2142907</v>
      </c>
      <c r="G48" s="19">
        <v>410362.8</v>
      </c>
      <c r="H48" s="19">
        <v>326346.2</v>
      </c>
      <c r="I48" s="19">
        <v>246155.3</v>
      </c>
      <c r="J48" s="19">
        <v>80186.5</v>
      </c>
      <c r="K48" s="19">
        <v>70921.3</v>
      </c>
      <c r="L48" s="19">
        <v>138184.95000000001</v>
      </c>
      <c r="M48" s="19">
        <v>849696.2</v>
      </c>
      <c r="N48" s="19">
        <v>196638.5</v>
      </c>
      <c r="O48" s="19">
        <v>46154.1</v>
      </c>
      <c r="P48" s="19">
        <v>840176</v>
      </c>
      <c r="Q48" s="17">
        <v>606284</v>
      </c>
      <c r="R48" s="19">
        <v>363058</v>
      </c>
    </row>
    <row r="49" spans="1:18" x14ac:dyDescent="0.25">
      <c r="A49" s="16">
        <v>41547</v>
      </c>
      <c r="B49" s="17">
        <v>1307182</v>
      </c>
      <c r="C49" s="17">
        <v>25667.135999999999</v>
      </c>
      <c r="D49" s="19">
        <v>32957</v>
      </c>
      <c r="E49" s="19">
        <v>30958</v>
      </c>
      <c r="F49" s="19">
        <v>2135756.2000000002</v>
      </c>
      <c r="G49" s="19">
        <v>411308.4</v>
      </c>
      <c r="H49" s="19">
        <v>326281.90000000002</v>
      </c>
      <c r="I49" s="19">
        <v>246474.3</v>
      </c>
      <c r="J49" s="19">
        <v>79806.399999999994</v>
      </c>
      <c r="K49" s="19">
        <v>70720.7</v>
      </c>
      <c r="L49" s="19">
        <v>144537.31</v>
      </c>
      <c r="M49" s="19">
        <v>852862.3</v>
      </c>
      <c r="N49" s="19">
        <v>194018.1</v>
      </c>
      <c r="O49" s="19">
        <v>44566.6</v>
      </c>
      <c r="P49" s="19">
        <v>828982</v>
      </c>
      <c r="Q49" s="17">
        <v>603827</v>
      </c>
      <c r="R49" s="19">
        <v>361457</v>
      </c>
    </row>
    <row r="50" spans="1:18" x14ac:dyDescent="0.25">
      <c r="A50" s="16">
        <v>41639</v>
      </c>
      <c r="B50" s="17">
        <v>1322064</v>
      </c>
      <c r="C50" s="17">
        <v>24945.578000000001</v>
      </c>
      <c r="D50" s="19">
        <v>33454</v>
      </c>
      <c r="E50" s="19">
        <v>30364</v>
      </c>
      <c r="F50" s="19">
        <v>2136199.6</v>
      </c>
      <c r="G50" s="19">
        <v>410398.3</v>
      </c>
      <c r="H50" s="19">
        <v>326273.90000000002</v>
      </c>
      <c r="I50" s="19">
        <v>246449.5</v>
      </c>
      <c r="J50" s="19">
        <v>79823</v>
      </c>
      <c r="K50" s="19">
        <v>69273.600000000006</v>
      </c>
      <c r="L50" s="19">
        <v>155874.76999999999</v>
      </c>
      <c r="M50" s="19">
        <v>861804.3</v>
      </c>
      <c r="N50" s="19">
        <v>201682.7</v>
      </c>
      <c r="O50" s="19">
        <v>44008.4</v>
      </c>
      <c r="P50" s="19">
        <v>814108</v>
      </c>
      <c r="Q50" s="17">
        <v>602165</v>
      </c>
      <c r="R50" s="19">
        <v>360781</v>
      </c>
    </row>
    <row r="51" spans="1:18" x14ac:dyDescent="0.25">
      <c r="A51" s="16">
        <v>41729</v>
      </c>
      <c r="B51" s="17">
        <v>1324367</v>
      </c>
      <c r="C51" s="17">
        <v>25055.647000000001</v>
      </c>
      <c r="D51" s="19">
        <v>32682</v>
      </c>
      <c r="E51" s="19">
        <v>29154</v>
      </c>
      <c r="F51" s="19">
        <v>2187824.7999999998</v>
      </c>
      <c r="G51" s="19">
        <v>411047</v>
      </c>
      <c r="H51" s="19">
        <v>325886.59999999998</v>
      </c>
      <c r="I51" s="19">
        <v>246249.5</v>
      </c>
      <c r="J51" s="19">
        <v>79635</v>
      </c>
      <c r="K51" s="19">
        <v>69170.5</v>
      </c>
      <c r="L51" s="19">
        <v>164599.07999999999</v>
      </c>
      <c r="M51" s="19">
        <v>869606.7</v>
      </c>
      <c r="N51" s="19">
        <v>196780.7</v>
      </c>
      <c r="O51" s="19">
        <v>44462</v>
      </c>
      <c r="P51" s="19">
        <v>831835</v>
      </c>
      <c r="Q51" s="17">
        <v>599437</v>
      </c>
      <c r="R51" s="19">
        <v>359463</v>
      </c>
    </row>
    <row r="52" spans="1:18" x14ac:dyDescent="0.25">
      <c r="A52" s="16">
        <v>41820</v>
      </c>
      <c r="B52" s="17">
        <v>1327623</v>
      </c>
      <c r="C52" s="17">
        <v>25432.089</v>
      </c>
      <c r="D52" s="19">
        <v>33315</v>
      </c>
      <c r="E52" s="19">
        <v>30238</v>
      </c>
      <c r="F52" s="19">
        <v>2236455.7000000002</v>
      </c>
      <c r="G52" s="19">
        <v>410915.9</v>
      </c>
      <c r="H52" s="19">
        <v>325506.09999999998</v>
      </c>
      <c r="I52" s="19">
        <v>246120.8</v>
      </c>
      <c r="J52" s="19">
        <v>79383.5</v>
      </c>
      <c r="K52" s="19">
        <v>68685.600000000006</v>
      </c>
      <c r="L52" s="19">
        <v>170412</v>
      </c>
      <c r="M52" s="19">
        <v>874278.5</v>
      </c>
      <c r="N52" s="19">
        <v>198444</v>
      </c>
      <c r="O52" s="19">
        <v>45861.3</v>
      </c>
      <c r="P52" s="19">
        <v>827473</v>
      </c>
      <c r="Q52" s="17">
        <v>598662</v>
      </c>
      <c r="R52" s="19">
        <v>358841</v>
      </c>
    </row>
    <row r="53" spans="1:18" x14ac:dyDescent="0.25">
      <c r="A53" s="16">
        <v>41912</v>
      </c>
      <c r="B53" s="17">
        <v>1335056</v>
      </c>
      <c r="C53" s="17">
        <v>27148.683000000001</v>
      </c>
      <c r="D53" s="19">
        <v>33780</v>
      </c>
      <c r="E53" s="19">
        <v>30605</v>
      </c>
      <c r="F53" s="19">
        <v>2202379.6</v>
      </c>
      <c r="G53" s="19">
        <v>411338.1</v>
      </c>
      <c r="H53" s="19">
        <v>326578.2</v>
      </c>
      <c r="I53" s="19">
        <v>247108.8</v>
      </c>
      <c r="J53" s="19">
        <v>79467.899999999994</v>
      </c>
      <c r="K53" s="19">
        <v>68797.2</v>
      </c>
      <c r="L53" s="19">
        <v>176862.36</v>
      </c>
      <c r="M53" s="19">
        <v>873370.6</v>
      </c>
      <c r="N53" s="19">
        <v>207782.6</v>
      </c>
      <c r="O53" s="19">
        <v>45289.7</v>
      </c>
      <c r="P53" s="19">
        <v>823689</v>
      </c>
      <c r="Q53" s="17">
        <v>597164</v>
      </c>
      <c r="R53" s="19">
        <v>358203</v>
      </c>
    </row>
    <row r="54" spans="1:18" x14ac:dyDescent="0.25">
      <c r="A54" s="16">
        <v>42004</v>
      </c>
      <c r="B54" s="17">
        <v>1350918</v>
      </c>
      <c r="C54" s="17">
        <v>27438.348000000002</v>
      </c>
      <c r="D54" s="19">
        <v>34091</v>
      </c>
      <c r="E54" s="19">
        <v>29116</v>
      </c>
      <c r="F54" s="19">
        <v>2202969.2999999998</v>
      </c>
      <c r="G54" s="19">
        <v>410233.59999999998</v>
      </c>
      <c r="H54" s="19">
        <v>327775.40000000002</v>
      </c>
      <c r="I54" s="19">
        <v>248152.6</v>
      </c>
      <c r="J54" s="19">
        <v>79621.600000000006</v>
      </c>
      <c r="K54" s="19">
        <v>69172.800000000003</v>
      </c>
      <c r="L54" s="19">
        <v>183673.61</v>
      </c>
      <c r="M54" s="19">
        <v>888347.6</v>
      </c>
      <c r="N54" s="19">
        <v>208619.1</v>
      </c>
      <c r="O54" s="19">
        <v>45374.3</v>
      </c>
      <c r="P54" s="19">
        <v>807641</v>
      </c>
      <c r="Q54" s="17">
        <v>596552</v>
      </c>
      <c r="R54" s="19">
        <v>357588</v>
      </c>
    </row>
    <row r="55" spans="1:18" x14ac:dyDescent="0.25">
      <c r="A55" s="16">
        <v>42094</v>
      </c>
      <c r="B55" s="17">
        <v>1349295</v>
      </c>
      <c r="C55" s="17">
        <v>31054.245999999999</v>
      </c>
      <c r="D55" s="19">
        <v>35154</v>
      </c>
      <c r="E55" s="19">
        <v>31611</v>
      </c>
      <c r="F55" s="19">
        <v>2252978.7000000002</v>
      </c>
      <c r="G55" s="19">
        <v>411318.7</v>
      </c>
      <c r="H55" s="19">
        <v>328201.7</v>
      </c>
      <c r="I55" s="19">
        <v>249206.9</v>
      </c>
      <c r="J55" s="19">
        <v>78994.3</v>
      </c>
      <c r="K55" s="19">
        <v>69270</v>
      </c>
      <c r="L55" s="19">
        <v>189552.17</v>
      </c>
      <c r="M55" s="19">
        <v>890347.6</v>
      </c>
      <c r="N55" s="19">
        <v>207784.8</v>
      </c>
      <c r="O55" s="19">
        <v>46418.400000000001</v>
      </c>
      <c r="P55" s="19">
        <v>809769</v>
      </c>
      <c r="Q55" s="17">
        <v>598945</v>
      </c>
      <c r="R55" s="19">
        <v>356946</v>
      </c>
    </row>
    <row r="56" spans="1:18" x14ac:dyDescent="0.25">
      <c r="A56" s="16">
        <v>42185</v>
      </c>
      <c r="B56" s="17">
        <v>1355241</v>
      </c>
      <c r="C56" s="17">
        <v>30791.225999999999</v>
      </c>
      <c r="D56" s="19">
        <v>34816</v>
      </c>
      <c r="E56" s="19">
        <v>32790</v>
      </c>
      <c r="F56" s="19">
        <v>2273257</v>
      </c>
      <c r="G56" s="19">
        <v>412948.6</v>
      </c>
      <c r="H56" s="19">
        <v>330344.90000000002</v>
      </c>
      <c r="I56" s="19">
        <v>251395.3</v>
      </c>
      <c r="J56" s="19">
        <v>78949.7</v>
      </c>
      <c r="K56" s="19">
        <v>70083.399999999994</v>
      </c>
      <c r="L56" s="19">
        <v>195850.3</v>
      </c>
      <c r="M56" s="19">
        <v>889730.6</v>
      </c>
      <c r="N56" s="19">
        <v>212698.4</v>
      </c>
      <c r="O56" s="19">
        <v>48117.8</v>
      </c>
      <c r="P56" s="19">
        <v>810531</v>
      </c>
      <c r="Q56" s="17">
        <v>608518</v>
      </c>
      <c r="R56" s="19">
        <v>358748</v>
      </c>
    </row>
    <row r="57" spans="1:18" x14ac:dyDescent="0.25">
      <c r="A57" s="16">
        <v>42277</v>
      </c>
      <c r="B57" s="17">
        <v>1363390</v>
      </c>
      <c r="C57" s="17">
        <v>30853.848000000002</v>
      </c>
      <c r="D57" s="19">
        <v>33908</v>
      </c>
      <c r="E57" s="19">
        <v>30933</v>
      </c>
      <c r="F57" s="19">
        <v>2261562.4</v>
      </c>
      <c r="G57" s="19">
        <v>413940</v>
      </c>
      <c r="H57" s="19">
        <v>331343.40000000002</v>
      </c>
      <c r="I57" s="19">
        <v>252343.7</v>
      </c>
      <c r="J57" s="19">
        <v>79000</v>
      </c>
      <c r="K57" s="19">
        <v>70225.8</v>
      </c>
      <c r="L57" s="19">
        <v>200415.16</v>
      </c>
      <c r="M57" s="19">
        <v>888081.6</v>
      </c>
      <c r="N57" s="19">
        <v>221468.6</v>
      </c>
      <c r="O57" s="19">
        <v>47642.3</v>
      </c>
      <c r="P57" s="19">
        <v>803260</v>
      </c>
      <c r="Q57" s="17">
        <v>608966</v>
      </c>
      <c r="R57" s="19">
        <v>359099</v>
      </c>
    </row>
    <row r="58" spans="1:18" x14ac:dyDescent="0.25">
      <c r="A58" s="16">
        <v>42369</v>
      </c>
      <c r="B58" s="17">
        <v>1393923</v>
      </c>
      <c r="C58" s="17">
        <v>31635.370999999999</v>
      </c>
      <c r="D58" s="19">
        <v>34011</v>
      </c>
      <c r="E58" s="19">
        <v>29692</v>
      </c>
      <c r="F58" s="19">
        <v>2239381</v>
      </c>
      <c r="G58" s="19">
        <v>416127.5</v>
      </c>
      <c r="H58" s="19">
        <v>332655</v>
      </c>
      <c r="I58" s="19">
        <v>253255.1</v>
      </c>
      <c r="J58" s="19">
        <v>79400.100000000006</v>
      </c>
      <c r="K58" s="19">
        <v>70513</v>
      </c>
      <c r="L58" s="19">
        <v>200705.33</v>
      </c>
      <c r="M58" s="19">
        <v>906806.6</v>
      </c>
      <c r="N58" s="19">
        <v>234879.3</v>
      </c>
      <c r="O58" s="19">
        <v>48696</v>
      </c>
      <c r="P58" s="19">
        <v>793231</v>
      </c>
      <c r="Q58" s="17">
        <v>619783</v>
      </c>
      <c r="R58" s="19">
        <v>360245</v>
      </c>
    </row>
    <row r="59" spans="1:18" x14ac:dyDescent="0.25">
      <c r="A59" s="16">
        <v>42460</v>
      </c>
      <c r="B59" s="17">
        <v>1392597</v>
      </c>
      <c r="C59" s="17">
        <v>30791.522000000001</v>
      </c>
      <c r="D59" s="19">
        <v>33608</v>
      </c>
      <c r="E59" s="19">
        <v>29317</v>
      </c>
      <c r="F59" s="19">
        <v>2298235.9</v>
      </c>
      <c r="G59" s="19">
        <v>417261.8</v>
      </c>
      <c r="H59" s="19">
        <v>333278.2</v>
      </c>
      <c r="I59" s="19">
        <v>253735.1</v>
      </c>
      <c r="J59" s="19">
        <v>79543.100000000006</v>
      </c>
      <c r="K59" s="19">
        <v>72118.7</v>
      </c>
      <c r="L59" s="19">
        <v>196959.5</v>
      </c>
      <c r="M59" s="19">
        <v>918842.3</v>
      </c>
      <c r="N59" s="19">
        <v>220786.7</v>
      </c>
      <c r="O59" s="19">
        <v>50284.4</v>
      </c>
      <c r="P59" s="19">
        <v>788332</v>
      </c>
      <c r="Q59" s="17">
        <v>618952</v>
      </c>
      <c r="R59" s="19">
        <v>360045</v>
      </c>
    </row>
    <row r="60" spans="1:18" x14ac:dyDescent="0.25">
      <c r="A60" s="16">
        <v>42551</v>
      </c>
      <c r="B60" s="17">
        <v>1402176</v>
      </c>
      <c r="C60" s="17">
        <v>31797.791000000001</v>
      </c>
      <c r="D60" s="19">
        <v>34768</v>
      </c>
      <c r="E60" s="19">
        <v>30797</v>
      </c>
      <c r="F60" s="19">
        <v>2319534.7000000002</v>
      </c>
      <c r="G60" s="19">
        <v>418119.8</v>
      </c>
      <c r="H60" s="19">
        <v>333608.2</v>
      </c>
      <c r="I60" s="19">
        <v>253936.1</v>
      </c>
      <c r="J60" s="19">
        <v>79672.100000000006</v>
      </c>
      <c r="K60" s="19">
        <v>72095.100000000006</v>
      </c>
      <c r="L60" s="19">
        <v>197902.2</v>
      </c>
      <c r="M60" s="19">
        <v>920899.3</v>
      </c>
      <c r="N60" s="19">
        <v>225296.1</v>
      </c>
      <c r="O60" s="19">
        <v>52416.7</v>
      </c>
      <c r="P60" s="19">
        <v>791778</v>
      </c>
      <c r="Q60" s="17">
        <v>621219</v>
      </c>
      <c r="R60" s="19">
        <v>362225</v>
      </c>
    </row>
    <row r="61" spans="1:18" x14ac:dyDescent="0.25">
      <c r="A61" s="16">
        <v>42643</v>
      </c>
      <c r="B61" s="17">
        <v>1412017</v>
      </c>
      <c r="C61" s="17">
        <v>31697.394</v>
      </c>
      <c r="D61" s="19">
        <v>35091</v>
      </c>
      <c r="E61" s="19">
        <v>30644</v>
      </c>
      <c r="F61" s="19">
        <v>2282335.7999999998</v>
      </c>
      <c r="G61" s="19">
        <v>420489.3</v>
      </c>
      <c r="H61" s="19">
        <v>334487.7</v>
      </c>
      <c r="I61" s="19">
        <v>254898.3</v>
      </c>
      <c r="J61" s="19">
        <v>79589.399999999994</v>
      </c>
      <c r="K61" s="19">
        <v>73347</v>
      </c>
      <c r="L61" s="19">
        <v>198922.16</v>
      </c>
      <c r="M61" s="19">
        <v>922785.7</v>
      </c>
      <c r="N61" s="19">
        <v>233483.4</v>
      </c>
      <c r="O61" s="19">
        <v>52148.800000000003</v>
      </c>
      <c r="P61" s="19">
        <v>783363</v>
      </c>
      <c r="Q61" s="17">
        <v>622731</v>
      </c>
      <c r="R61" s="19">
        <v>363560</v>
      </c>
    </row>
    <row r="62" spans="1:18" x14ac:dyDescent="0.25">
      <c r="A62" s="16">
        <v>42735</v>
      </c>
      <c r="B62" s="17">
        <v>1458607</v>
      </c>
      <c r="C62" s="17">
        <v>32333.771000000001</v>
      </c>
      <c r="D62" s="19">
        <v>36751</v>
      </c>
      <c r="E62" s="19">
        <v>32385</v>
      </c>
      <c r="F62" s="19">
        <v>2285667.2999999998</v>
      </c>
      <c r="G62" s="19">
        <v>421694.2</v>
      </c>
      <c r="H62" s="19">
        <v>335457.3</v>
      </c>
      <c r="I62" s="19">
        <v>255812.6</v>
      </c>
      <c r="J62" s="19">
        <v>79644.7</v>
      </c>
      <c r="K62" s="19">
        <v>74165.100000000006</v>
      </c>
      <c r="L62" s="19">
        <v>200834.5</v>
      </c>
      <c r="M62" s="19">
        <v>947471.2</v>
      </c>
      <c r="N62" s="19">
        <v>248680.2</v>
      </c>
      <c r="O62" s="19">
        <v>53958.2</v>
      </c>
      <c r="P62" s="19">
        <v>775814</v>
      </c>
      <c r="Q62" s="17">
        <v>624163</v>
      </c>
      <c r="R62" s="19">
        <v>367111</v>
      </c>
    </row>
    <row r="63" spans="1:18" x14ac:dyDescent="0.25">
      <c r="A63" s="16">
        <v>42825</v>
      </c>
      <c r="B63" s="17">
        <v>1456026</v>
      </c>
      <c r="C63" s="17">
        <v>32563.585999999999</v>
      </c>
      <c r="D63" s="19">
        <v>37851</v>
      </c>
      <c r="E63" s="19">
        <v>33480</v>
      </c>
      <c r="F63" s="19">
        <v>2327529.6</v>
      </c>
      <c r="G63" s="19">
        <v>424010.4</v>
      </c>
      <c r="H63" s="19">
        <v>336865</v>
      </c>
      <c r="I63" s="19">
        <v>257455.6</v>
      </c>
      <c r="J63" s="19">
        <v>79419.399999999994</v>
      </c>
      <c r="K63" s="19">
        <v>73797</v>
      </c>
      <c r="L63" s="19">
        <v>202774.16</v>
      </c>
      <c r="M63" s="19">
        <v>944895.6</v>
      </c>
      <c r="N63" s="19">
        <v>241896.7</v>
      </c>
      <c r="O63" s="19">
        <v>54302.9</v>
      </c>
      <c r="P63" s="19">
        <v>777030</v>
      </c>
      <c r="Q63" s="17">
        <v>628452</v>
      </c>
      <c r="R63" s="19">
        <v>368598</v>
      </c>
    </row>
    <row r="64" spans="1:18" x14ac:dyDescent="0.25">
      <c r="A64" s="16">
        <v>42916</v>
      </c>
      <c r="B64" s="17">
        <v>1468029</v>
      </c>
      <c r="C64" s="17">
        <v>32688.847000000002</v>
      </c>
      <c r="D64" s="19">
        <v>37267</v>
      </c>
      <c r="E64" s="19">
        <v>33656</v>
      </c>
      <c r="F64" s="19">
        <v>2357522.4</v>
      </c>
      <c r="G64" s="19">
        <v>425706</v>
      </c>
      <c r="H64" s="19">
        <v>337721.1</v>
      </c>
      <c r="I64" s="19">
        <v>258324</v>
      </c>
      <c r="J64" s="19">
        <v>79409.600000000006</v>
      </c>
      <c r="K64" s="19">
        <v>74570.899999999994</v>
      </c>
      <c r="L64" s="19">
        <v>192007.7</v>
      </c>
      <c r="M64" s="19">
        <v>943086.4</v>
      </c>
      <c r="N64" s="19">
        <v>249779.5</v>
      </c>
      <c r="O64" s="19">
        <v>56038.1</v>
      </c>
      <c r="P64" s="19">
        <v>762158</v>
      </c>
      <c r="Q64" s="17">
        <v>628355</v>
      </c>
      <c r="R64" s="19">
        <v>369742</v>
      </c>
    </row>
    <row r="65" spans="1:18" x14ac:dyDescent="0.25">
      <c r="A65" s="16">
        <v>43008</v>
      </c>
      <c r="B65" s="17">
        <v>1497103</v>
      </c>
      <c r="C65" s="17">
        <v>31619.129000000001</v>
      </c>
      <c r="D65" s="19">
        <v>37765</v>
      </c>
      <c r="E65" s="19">
        <v>32607</v>
      </c>
      <c r="F65" s="19">
        <v>2360335.7999999998</v>
      </c>
      <c r="G65" s="19">
        <v>427331.4</v>
      </c>
      <c r="H65" s="19">
        <v>338543.5</v>
      </c>
      <c r="I65" s="19">
        <v>258851.3</v>
      </c>
      <c r="J65" s="19">
        <v>79703.600000000006</v>
      </c>
      <c r="K65" s="19">
        <v>75983.5</v>
      </c>
      <c r="L65" s="19">
        <v>173370.63</v>
      </c>
      <c r="M65" s="19">
        <v>950865.8</v>
      </c>
      <c r="N65" s="19">
        <v>268722.7</v>
      </c>
      <c r="O65" s="19">
        <v>57019.3</v>
      </c>
      <c r="P65" s="19">
        <v>730929</v>
      </c>
      <c r="Q65" s="17">
        <v>626883</v>
      </c>
      <c r="R65" s="19">
        <v>370953</v>
      </c>
    </row>
    <row r="66" spans="1:18" x14ac:dyDescent="0.25">
      <c r="A66" s="16">
        <v>43100</v>
      </c>
      <c r="B66" s="17">
        <v>1521363</v>
      </c>
      <c r="C66" s="17">
        <v>31309.4</v>
      </c>
      <c r="D66" s="19">
        <v>39926</v>
      </c>
      <c r="E66" s="19">
        <v>35617</v>
      </c>
      <c r="F66" s="19">
        <v>2329857.2999999998</v>
      </c>
      <c r="G66" s="19">
        <v>429623.9</v>
      </c>
      <c r="H66" s="19">
        <v>338889.7</v>
      </c>
      <c r="I66" s="19">
        <v>259152.6</v>
      </c>
      <c r="J66" s="19">
        <v>79748.899999999994</v>
      </c>
      <c r="K66" s="19">
        <v>77221.100000000006</v>
      </c>
      <c r="L66" s="19">
        <v>167444.62</v>
      </c>
      <c r="M66" s="19">
        <v>966794.7</v>
      </c>
      <c r="N66" s="19">
        <v>277263.8</v>
      </c>
      <c r="O66" s="19">
        <v>57957.599999999999</v>
      </c>
      <c r="P66" s="19">
        <v>726729</v>
      </c>
      <c r="Q66" s="17">
        <v>629082</v>
      </c>
      <c r="R66" s="19">
        <v>372876</v>
      </c>
    </row>
    <row r="67" spans="1:18" x14ac:dyDescent="0.25">
      <c r="A67" s="16">
        <v>43190</v>
      </c>
      <c r="B67" s="17">
        <v>1535834</v>
      </c>
      <c r="C67" s="17">
        <v>30843.773000000001</v>
      </c>
      <c r="D67" s="19">
        <v>38252</v>
      </c>
      <c r="E67" s="19">
        <v>34534</v>
      </c>
      <c r="F67" s="19">
        <v>2369270.2999999998</v>
      </c>
      <c r="G67" s="19">
        <v>429465.5</v>
      </c>
      <c r="H67" s="19">
        <v>340203.5</v>
      </c>
      <c r="I67" s="19">
        <v>260508.5</v>
      </c>
      <c r="J67" s="19">
        <v>79712.3</v>
      </c>
      <c r="K67" s="19">
        <v>77005.3</v>
      </c>
      <c r="L67" s="19">
        <v>164058.79</v>
      </c>
      <c r="M67" s="19">
        <v>970352.8</v>
      </c>
      <c r="N67" s="19">
        <v>277216.3</v>
      </c>
      <c r="O67" s="19">
        <v>58928.6</v>
      </c>
      <c r="P67" s="19">
        <v>731802</v>
      </c>
      <c r="Q67" s="17">
        <v>632122</v>
      </c>
      <c r="R67" s="19">
        <v>374141</v>
      </c>
    </row>
    <row r="68" spans="1:18" x14ac:dyDescent="0.25">
      <c r="A68" s="16">
        <v>43281</v>
      </c>
      <c r="B68" s="17">
        <v>1558279</v>
      </c>
      <c r="C68" s="17">
        <v>32762.027999999998</v>
      </c>
      <c r="D68" s="19">
        <v>39700</v>
      </c>
      <c r="E68" s="19">
        <v>35550</v>
      </c>
      <c r="F68" s="19">
        <v>2389484</v>
      </c>
      <c r="G68" s="19">
        <v>429568.7</v>
      </c>
      <c r="H68" s="19">
        <v>340472.1</v>
      </c>
      <c r="I68" s="19">
        <v>260855.6</v>
      </c>
      <c r="J68" s="19">
        <v>79636</v>
      </c>
      <c r="K68" s="19">
        <v>78034.5</v>
      </c>
      <c r="L68" s="19">
        <v>131806.84</v>
      </c>
      <c r="M68" s="19">
        <v>971488.8</v>
      </c>
      <c r="N68" s="19">
        <v>288760.7</v>
      </c>
      <c r="O68" s="19">
        <v>61918.6</v>
      </c>
      <c r="P68" s="19">
        <v>703605</v>
      </c>
      <c r="Q68" s="17">
        <v>629099</v>
      </c>
      <c r="R68" s="19">
        <v>374962</v>
      </c>
    </row>
    <row r="69" spans="1:18" x14ac:dyDescent="0.25">
      <c r="A69" s="16">
        <v>43373</v>
      </c>
      <c r="B69" s="17">
        <v>1553545</v>
      </c>
      <c r="C69" s="17">
        <v>33161.646999999997</v>
      </c>
      <c r="D69" s="19">
        <v>38525</v>
      </c>
      <c r="E69" s="19">
        <v>36017</v>
      </c>
      <c r="F69" s="19">
        <v>2397811.9</v>
      </c>
      <c r="G69" s="19">
        <v>430084.1</v>
      </c>
      <c r="H69" s="19">
        <v>340751.7</v>
      </c>
      <c r="I69" s="19">
        <v>261234.9</v>
      </c>
      <c r="J69" s="19">
        <v>79538.899999999994</v>
      </c>
      <c r="K69" s="19">
        <v>77589.5</v>
      </c>
      <c r="L69" s="19">
        <v>122512.46</v>
      </c>
      <c r="M69" s="19">
        <v>977461.8</v>
      </c>
      <c r="N69" s="19">
        <v>295426</v>
      </c>
      <c r="O69" s="19">
        <v>61009.3</v>
      </c>
      <c r="P69" s="19">
        <v>694964</v>
      </c>
      <c r="Q69" s="17">
        <v>628069</v>
      </c>
      <c r="R69" s="19">
        <v>376035</v>
      </c>
    </row>
    <row r="70" spans="1:18" x14ac:dyDescent="0.25">
      <c r="A70" s="16">
        <v>43465</v>
      </c>
      <c r="B70" s="17">
        <v>1548936</v>
      </c>
      <c r="C70" s="17">
        <v>34181.279000000002</v>
      </c>
      <c r="D70" s="19">
        <v>38722</v>
      </c>
      <c r="E70" s="19">
        <v>36735</v>
      </c>
      <c r="F70" s="19">
        <v>2381509.4</v>
      </c>
      <c r="G70" s="19">
        <v>431374.3</v>
      </c>
      <c r="H70" s="19">
        <v>340905.4</v>
      </c>
      <c r="I70" s="19">
        <v>261299.20000000001</v>
      </c>
      <c r="J70" s="19">
        <v>79627.5</v>
      </c>
      <c r="K70" s="19">
        <v>77643.5</v>
      </c>
      <c r="L70" s="19">
        <v>99664.13</v>
      </c>
      <c r="M70" s="19">
        <v>989778.7</v>
      </c>
      <c r="N70" s="19">
        <v>281686.2</v>
      </c>
      <c r="O70" s="19">
        <v>60434.400000000001</v>
      </c>
      <c r="P70" s="19">
        <v>678483</v>
      </c>
      <c r="Q70" s="17">
        <v>626210</v>
      </c>
      <c r="R70" s="19">
        <v>377109</v>
      </c>
    </row>
    <row r="71" spans="1:18" x14ac:dyDescent="0.25">
      <c r="A71" s="16">
        <v>43555</v>
      </c>
      <c r="B71" s="17">
        <v>1574956</v>
      </c>
      <c r="C71" s="17">
        <v>35710.951000000001</v>
      </c>
      <c r="D71" s="19">
        <v>40023</v>
      </c>
      <c r="E71" s="19">
        <v>35603</v>
      </c>
      <c r="F71" s="19">
        <v>2416410</v>
      </c>
      <c r="G71" s="19">
        <v>432202.4</v>
      </c>
      <c r="H71" s="19">
        <v>340554.9</v>
      </c>
      <c r="I71" s="19">
        <v>261105.2</v>
      </c>
      <c r="J71" s="19">
        <v>79473.899999999994</v>
      </c>
      <c r="K71" s="19">
        <v>78224.3</v>
      </c>
      <c r="L71" s="19">
        <v>91971.46</v>
      </c>
      <c r="M71" s="19">
        <v>1005521.5</v>
      </c>
      <c r="N71" s="19">
        <v>286939</v>
      </c>
      <c r="O71" s="19">
        <v>62082.3</v>
      </c>
      <c r="P71" s="19">
        <v>665144</v>
      </c>
      <c r="Q71" s="17">
        <v>627052</v>
      </c>
      <c r="R71" s="19">
        <v>378353</v>
      </c>
    </row>
    <row r="72" spans="1:18" x14ac:dyDescent="0.25">
      <c r="A72" s="16">
        <v>43646</v>
      </c>
      <c r="B72" s="17">
        <v>1604493</v>
      </c>
      <c r="C72" s="17">
        <v>36167.868000000002</v>
      </c>
      <c r="D72" s="19">
        <v>40768</v>
      </c>
      <c r="E72" s="19">
        <v>35670</v>
      </c>
      <c r="F72" s="19">
        <v>2444090.9</v>
      </c>
      <c r="G72" s="19">
        <v>433392.8</v>
      </c>
      <c r="H72" s="19">
        <v>341163.2</v>
      </c>
      <c r="I72" s="19">
        <v>261753.4</v>
      </c>
      <c r="J72" s="19">
        <v>79439</v>
      </c>
      <c r="K72" s="19">
        <v>79006.899999999994</v>
      </c>
      <c r="L72" s="19">
        <v>90034.73</v>
      </c>
      <c r="M72" s="19">
        <v>1011287.8</v>
      </c>
      <c r="N72" s="19">
        <v>298369</v>
      </c>
      <c r="O72" s="19">
        <v>64790.7</v>
      </c>
      <c r="P72" s="19">
        <v>658806</v>
      </c>
      <c r="Q72" s="17">
        <v>630808</v>
      </c>
      <c r="R72" s="19">
        <v>380526</v>
      </c>
    </row>
    <row r="73" spans="1:18" x14ac:dyDescent="0.25">
      <c r="A73" s="16">
        <v>43738</v>
      </c>
      <c r="B73" s="17">
        <v>1621242</v>
      </c>
      <c r="C73" s="17">
        <v>38044.563999999998</v>
      </c>
      <c r="D73" s="19">
        <v>40801</v>
      </c>
      <c r="E73" s="19">
        <v>36257</v>
      </c>
      <c r="F73" s="19">
        <v>2441302.6</v>
      </c>
      <c r="G73" s="19">
        <v>433475.1</v>
      </c>
      <c r="H73" s="19">
        <v>341191.1</v>
      </c>
      <c r="I73" s="19">
        <v>262012.1</v>
      </c>
      <c r="J73" s="19">
        <v>79214.600000000006</v>
      </c>
      <c r="K73" s="19">
        <v>78797.2</v>
      </c>
      <c r="L73" s="19">
        <v>86242.240000000005</v>
      </c>
      <c r="M73" s="19">
        <v>1032387.9</v>
      </c>
      <c r="N73" s="19">
        <v>294140.40000000002</v>
      </c>
      <c r="O73" s="19">
        <v>64212.3</v>
      </c>
      <c r="P73" s="19">
        <v>647975</v>
      </c>
      <c r="Q73" s="17">
        <v>632116</v>
      </c>
      <c r="R73" s="19">
        <v>381986</v>
      </c>
    </row>
    <row r="74" spans="1:18" x14ac:dyDescent="0.25">
      <c r="A74" s="16">
        <v>43830</v>
      </c>
      <c r="B74" s="17">
        <v>1642929</v>
      </c>
      <c r="C74" s="17">
        <v>38020.347999999998</v>
      </c>
      <c r="D74" s="19">
        <v>40474</v>
      </c>
      <c r="E74" s="19">
        <v>35451</v>
      </c>
      <c r="F74" s="19">
        <v>2410004</v>
      </c>
      <c r="G74" s="19">
        <v>429977.8</v>
      </c>
      <c r="H74" s="19">
        <v>339989.4</v>
      </c>
      <c r="I74" s="19">
        <v>261294</v>
      </c>
      <c r="J74" s="19">
        <v>78736.5</v>
      </c>
      <c r="K74" s="19">
        <v>77992.2</v>
      </c>
      <c r="L74" s="19">
        <v>72393.45</v>
      </c>
      <c r="M74" s="19">
        <v>1043630.7</v>
      </c>
      <c r="N74" s="19">
        <v>301660.59999999998</v>
      </c>
      <c r="O74" s="19">
        <v>64152.9</v>
      </c>
      <c r="P74" s="19">
        <v>631206</v>
      </c>
      <c r="Q74" s="17">
        <v>630337</v>
      </c>
      <c r="R74" s="19">
        <v>381795</v>
      </c>
    </row>
    <row r="75" spans="1:18" x14ac:dyDescent="0.25">
      <c r="A75" s="16">
        <v>43921</v>
      </c>
      <c r="B75" s="17">
        <v>1673964</v>
      </c>
      <c r="C75" s="17">
        <v>39643.658000000003</v>
      </c>
      <c r="D75" s="19">
        <v>33719</v>
      </c>
      <c r="E75" s="19">
        <v>28337</v>
      </c>
      <c r="F75" s="19">
        <v>2433624.4</v>
      </c>
      <c r="G75" s="19">
        <v>404516.5</v>
      </c>
      <c r="H75" s="19">
        <v>322777.59999999998</v>
      </c>
      <c r="I75" s="19">
        <v>242585.1</v>
      </c>
      <c r="J75" s="19">
        <v>80084.7</v>
      </c>
      <c r="K75" s="19">
        <v>71069.100000000006</v>
      </c>
      <c r="L75" s="19">
        <v>70944.600000000006</v>
      </c>
      <c r="M75" s="19">
        <v>1068422</v>
      </c>
      <c r="N75" s="19">
        <v>304371.40000000002</v>
      </c>
      <c r="O75" s="19">
        <v>65444.800000000003</v>
      </c>
      <c r="P75" s="19">
        <v>650601</v>
      </c>
      <c r="Q75" s="17">
        <v>628946</v>
      </c>
      <c r="R75" s="19">
        <v>382680</v>
      </c>
    </row>
    <row r="76" spans="1:18" x14ac:dyDescent="0.25">
      <c r="A76" s="16">
        <v>44012</v>
      </c>
      <c r="B76" s="17">
        <v>1707576</v>
      </c>
      <c r="C76" s="17">
        <v>38380.232000000004</v>
      </c>
      <c r="D76" s="19">
        <v>34829</v>
      </c>
      <c r="E76" s="19">
        <v>29340</v>
      </c>
      <c r="F76" s="19">
        <v>2530451.2999999998</v>
      </c>
      <c r="G76" s="19">
        <v>353305.7</v>
      </c>
      <c r="H76" s="19">
        <v>293453.59999999998</v>
      </c>
      <c r="I76" s="19">
        <v>214710.8</v>
      </c>
      <c r="J76" s="19">
        <v>78488.7</v>
      </c>
      <c r="K76" s="19">
        <v>59740</v>
      </c>
      <c r="L76" s="19">
        <v>68800.75</v>
      </c>
      <c r="M76" s="19">
        <v>1067237.8999999999</v>
      </c>
      <c r="N76" s="19">
        <v>334016.7</v>
      </c>
      <c r="O76" s="19">
        <v>72448.399999999994</v>
      </c>
      <c r="P76" s="19">
        <v>661804</v>
      </c>
      <c r="Q76" s="17">
        <v>632183</v>
      </c>
      <c r="R76" s="19">
        <v>384399</v>
      </c>
    </row>
    <row r="77" spans="1:18" x14ac:dyDescent="0.25">
      <c r="A77" s="16">
        <v>44104</v>
      </c>
      <c r="B77" s="17">
        <v>1743965</v>
      </c>
      <c r="C77" s="17">
        <v>39698.521999999997</v>
      </c>
      <c r="D77" s="19">
        <v>39524</v>
      </c>
      <c r="E77" s="19">
        <v>32331</v>
      </c>
      <c r="F77" s="19">
        <v>2584467.1</v>
      </c>
      <c r="G77" s="19">
        <v>410253.3</v>
      </c>
      <c r="H77" s="19">
        <v>322087.3</v>
      </c>
      <c r="I77" s="19">
        <v>242305.3</v>
      </c>
      <c r="J77" s="19">
        <v>79680.800000000003</v>
      </c>
      <c r="K77" s="19">
        <v>77093</v>
      </c>
      <c r="L77" s="19">
        <v>65085.85</v>
      </c>
      <c r="M77" s="19">
        <v>1079096.7</v>
      </c>
      <c r="N77" s="19">
        <v>364885.2</v>
      </c>
      <c r="O77" s="19">
        <v>74342.100000000006</v>
      </c>
      <c r="P77" s="19">
        <v>677012</v>
      </c>
      <c r="Q77" s="17">
        <v>636758</v>
      </c>
      <c r="R77" s="19">
        <v>386411</v>
      </c>
    </row>
    <row r="78" spans="1:18" x14ac:dyDescent="0.25">
      <c r="A78" s="16">
        <v>44196</v>
      </c>
      <c r="B78" s="17">
        <v>1817572</v>
      </c>
      <c r="C78" s="17">
        <v>37968.868999999999</v>
      </c>
      <c r="D78" s="19">
        <v>39354</v>
      </c>
      <c r="E78" s="19">
        <v>33487</v>
      </c>
      <c r="F78" s="19">
        <v>2572727.2999999998</v>
      </c>
      <c r="G78" s="19">
        <v>403798.8</v>
      </c>
      <c r="H78" s="19">
        <v>316266.40000000002</v>
      </c>
      <c r="I78" s="19">
        <v>235780.4</v>
      </c>
      <c r="J78" s="19">
        <v>80329.3</v>
      </c>
      <c r="K78" s="19">
        <v>77115.8</v>
      </c>
      <c r="L78" s="19">
        <v>51643.3</v>
      </c>
      <c r="M78" s="19">
        <v>1109607.2</v>
      </c>
      <c r="N78" s="19">
        <v>384589.2</v>
      </c>
      <c r="O78" s="19">
        <v>75873.899999999994</v>
      </c>
      <c r="P78" s="19">
        <v>667980</v>
      </c>
      <c r="Q78" s="17">
        <v>640608</v>
      </c>
      <c r="R78" s="19">
        <v>390458</v>
      </c>
    </row>
    <row r="79" spans="1:18" x14ac:dyDescent="0.25">
      <c r="A79" s="16">
        <v>44286</v>
      </c>
      <c r="B79" s="17">
        <v>1834075</v>
      </c>
      <c r="C79" s="17">
        <v>38858.074999999997</v>
      </c>
      <c r="D79" s="19">
        <v>41146</v>
      </c>
      <c r="E79" s="19">
        <v>36559</v>
      </c>
      <c r="F79" s="19">
        <v>2650536.1</v>
      </c>
      <c r="G79" s="19">
        <v>404609.6</v>
      </c>
      <c r="H79" s="19">
        <v>314210.09999999998</v>
      </c>
      <c r="I79" s="19">
        <v>233679.7</v>
      </c>
      <c r="J79" s="19">
        <v>80345.5</v>
      </c>
      <c r="K79" s="19">
        <v>79907.899999999994</v>
      </c>
      <c r="L79" s="19">
        <v>51923.89</v>
      </c>
      <c r="M79" s="19">
        <v>1124925.3999999999</v>
      </c>
      <c r="N79" s="19">
        <v>375944.3</v>
      </c>
      <c r="O79" s="19">
        <v>79100.3</v>
      </c>
      <c r="P79" s="19">
        <v>671212</v>
      </c>
      <c r="Q79" s="17">
        <v>645601</v>
      </c>
      <c r="R79" s="19">
        <v>394313</v>
      </c>
    </row>
    <row r="80" spans="1:18" x14ac:dyDescent="0.25">
      <c r="A80" s="16">
        <v>44377</v>
      </c>
      <c r="B80" s="17">
        <v>1867324</v>
      </c>
      <c r="C80" s="17">
        <v>40839.22</v>
      </c>
      <c r="D80" s="19">
        <v>42485</v>
      </c>
      <c r="E80" s="19">
        <v>38055</v>
      </c>
      <c r="F80" s="19">
        <v>2695452.5</v>
      </c>
      <c r="G80" s="19">
        <v>415260.7</v>
      </c>
      <c r="H80" s="19">
        <v>325347.3</v>
      </c>
      <c r="I80" s="19">
        <v>245371.1</v>
      </c>
      <c r="J80" s="19">
        <v>79957</v>
      </c>
      <c r="K80" s="19">
        <v>82358.899999999994</v>
      </c>
      <c r="L80" s="19">
        <v>48537.16</v>
      </c>
      <c r="M80" s="19">
        <v>1131600.8999999999</v>
      </c>
      <c r="N80" s="19">
        <v>392163.8</v>
      </c>
      <c r="O80" s="19">
        <v>80155</v>
      </c>
      <c r="P80" s="19">
        <v>666135</v>
      </c>
      <c r="Q80" s="17">
        <v>650584</v>
      </c>
      <c r="R80" s="19">
        <v>400042</v>
      </c>
    </row>
    <row r="81" spans="1:18" x14ac:dyDescent="0.25">
      <c r="A81" s="16">
        <v>44469</v>
      </c>
      <c r="B81" s="17">
        <v>1881397</v>
      </c>
      <c r="C81" s="17">
        <v>41818.927000000003</v>
      </c>
      <c r="D81" s="19">
        <v>43687</v>
      </c>
      <c r="E81" s="19">
        <v>40844</v>
      </c>
      <c r="F81" s="19">
        <v>2707205.8</v>
      </c>
      <c r="G81" s="19">
        <v>426619</v>
      </c>
      <c r="H81" s="19">
        <v>332299.90000000002</v>
      </c>
      <c r="I81" s="19">
        <v>252303.8</v>
      </c>
      <c r="J81" s="19">
        <v>80061.899999999994</v>
      </c>
      <c r="K81" s="19">
        <v>84271.5</v>
      </c>
      <c r="L81" s="19">
        <v>44689.02</v>
      </c>
      <c r="M81" s="19">
        <v>1143701.8</v>
      </c>
      <c r="N81" s="19">
        <v>400630</v>
      </c>
      <c r="O81" s="19">
        <v>81359.100000000006</v>
      </c>
      <c r="P81" s="19">
        <v>657805</v>
      </c>
      <c r="Q81" s="17">
        <v>656213</v>
      </c>
      <c r="R81" s="19">
        <v>404269</v>
      </c>
    </row>
    <row r="82" spans="1:18" s="22" customFormat="1" x14ac:dyDescent="0.25">
      <c r="A82" s="20">
        <v>44561</v>
      </c>
      <c r="B82" s="24">
        <v>1950573</v>
      </c>
      <c r="C82" s="24">
        <v>42914.055</v>
      </c>
      <c r="D82" s="21">
        <v>45515</v>
      </c>
      <c r="E82" s="21">
        <v>47988</v>
      </c>
      <c r="F82" s="21">
        <v>2677910.4</v>
      </c>
      <c r="G82" s="21">
        <v>429508.5</v>
      </c>
      <c r="H82" s="21">
        <v>332730.90000000002</v>
      </c>
      <c r="I82" s="21">
        <v>252654.9</v>
      </c>
      <c r="J82" s="21">
        <v>80143.100000000006</v>
      </c>
      <c r="K82" s="21">
        <v>86957.2</v>
      </c>
      <c r="L82" s="21">
        <v>38652.660000000003</v>
      </c>
      <c r="M82" s="21">
        <v>1163424.5</v>
      </c>
      <c r="N82" s="21">
        <v>428419.2</v>
      </c>
      <c r="O82" s="21">
        <v>82770.899999999994</v>
      </c>
      <c r="P82" s="21">
        <v>663169</v>
      </c>
      <c r="Q82" s="24">
        <v>662803</v>
      </c>
      <c r="R82" s="21">
        <v>408868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2B7-7D63-49D2-BB92-71CF428DE0C0}">
  <dimension ref="A1:D106"/>
  <sheetViews>
    <sheetView topLeftCell="A94" workbookViewId="0">
      <selection activeCell="E107" sqref="E107"/>
    </sheetView>
  </sheetViews>
  <sheetFormatPr defaultRowHeight="14.5" x14ac:dyDescent="0.35"/>
  <cols>
    <col min="1" max="1" width="16.26953125" style="26" customWidth="1"/>
    <col min="2" max="2" width="10.1796875" bestFit="1" customWidth="1"/>
    <col min="3" max="3" width="12.453125" bestFit="1" customWidth="1"/>
  </cols>
  <sheetData>
    <row r="1" spans="1:4" x14ac:dyDescent="0.35">
      <c r="A1" t="s">
        <v>14</v>
      </c>
      <c r="B1" t="s">
        <v>61</v>
      </c>
      <c r="C1" t="s">
        <v>62</v>
      </c>
    </row>
    <row r="2" spans="1:4" x14ac:dyDescent="0.35">
      <c r="A2" s="26">
        <v>35155</v>
      </c>
      <c r="B2">
        <v>6.7300000000000007E-3</v>
      </c>
      <c r="C2">
        <f>-LN((1-B2)/B2)</f>
        <v>-4.9944273867527897</v>
      </c>
      <c r="D2" s="27"/>
    </row>
    <row r="3" spans="1:4" x14ac:dyDescent="0.35">
      <c r="A3" s="26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26">
        <v>35338</v>
      </c>
      <c r="B4">
        <v>6.0000000000000001E-3</v>
      </c>
      <c r="C4">
        <f t="shared" si="0"/>
        <v>-5.1099777374285189</v>
      </c>
    </row>
    <row r="5" spans="1:4" x14ac:dyDescent="0.35">
      <c r="A5" s="26">
        <v>35430</v>
      </c>
      <c r="B5">
        <v>7.5599999999999999E-3</v>
      </c>
      <c r="C5">
        <f t="shared" si="0"/>
        <v>-4.8772953671420201</v>
      </c>
    </row>
    <row r="6" spans="1:4" x14ac:dyDescent="0.35">
      <c r="A6" s="26">
        <v>35520</v>
      </c>
      <c r="B6">
        <v>6.3899999999999998E-3</v>
      </c>
      <c r="C6">
        <f t="shared" si="0"/>
        <v>-5.0466105071513629</v>
      </c>
    </row>
    <row r="7" spans="1:4" x14ac:dyDescent="0.35">
      <c r="A7" s="26">
        <v>35611</v>
      </c>
      <c r="B7">
        <v>6.9999999999999993E-3</v>
      </c>
      <c r="C7">
        <f t="shared" si="0"/>
        <v>-4.9548205149898594</v>
      </c>
    </row>
    <row r="8" spans="1:4" x14ac:dyDescent="0.35">
      <c r="A8" s="26">
        <v>35703</v>
      </c>
      <c r="B8">
        <v>5.4900000000000001E-3</v>
      </c>
      <c r="C8">
        <f t="shared" si="0"/>
        <v>-5.1993218980262066</v>
      </c>
    </row>
    <row r="9" spans="1:4" x14ac:dyDescent="0.35">
      <c r="A9" s="26">
        <v>35795</v>
      </c>
      <c r="B9">
        <v>8.4700000000000001E-3</v>
      </c>
      <c r="C9">
        <f t="shared" si="0"/>
        <v>-4.7627186960242298</v>
      </c>
    </row>
    <row r="10" spans="1:4" x14ac:dyDescent="0.35">
      <c r="A10" s="26">
        <v>35885</v>
      </c>
      <c r="B10">
        <v>6.0699999999999999E-3</v>
      </c>
      <c r="C10">
        <f t="shared" si="0"/>
        <v>-5.098308176570173</v>
      </c>
    </row>
    <row r="11" spans="1:4" x14ac:dyDescent="0.35">
      <c r="A11" s="26">
        <v>35976</v>
      </c>
      <c r="B11">
        <v>5.9899999999999997E-3</v>
      </c>
      <c r="C11">
        <f t="shared" si="0"/>
        <v>-5.1116558548407838</v>
      </c>
    </row>
    <row r="12" spans="1:4" x14ac:dyDescent="0.35">
      <c r="A12" s="26">
        <v>36068</v>
      </c>
      <c r="B12">
        <v>5.0499999999999998E-3</v>
      </c>
      <c r="C12">
        <f t="shared" si="0"/>
        <v>-5.2833042413524058</v>
      </c>
    </row>
    <row r="13" spans="1:4" x14ac:dyDescent="0.35">
      <c r="A13" s="26">
        <v>36160</v>
      </c>
      <c r="B13">
        <v>6.7700000000000008E-3</v>
      </c>
      <c r="C13">
        <f t="shared" si="0"/>
        <v>-4.9884611716503517</v>
      </c>
    </row>
    <row r="14" spans="1:4" x14ac:dyDescent="0.35">
      <c r="A14" s="26">
        <v>36250</v>
      </c>
      <c r="B14">
        <v>5.0200000000000002E-3</v>
      </c>
      <c r="C14">
        <f t="shared" si="0"/>
        <v>-5.2892927027504246</v>
      </c>
    </row>
    <row r="15" spans="1:4" x14ac:dyDescent="0.35">
      <c r="A15" s="26">
        <v>36341</v>
      </c>
      <c r="B15">
        <v>5.6399999999999992E-3</v>
      </c>
      <c r="C15">
        <f t="shared" si="0"/>
        <v>-5.1722152486160127</v>
      </c>
    </row>
    <row r="16" spans="1:4" x14ac:dyDescent="0.35">
      <c r="A16" s="26">
        <v>36433</v>
      </c>
      <c r="B16">
        <v>4.28E-3</v>
      </c>
      <c r="C16">
        <f t="shared" si="0"/>
        <v>-5.4495130839700021</v>
      </c>
    </row>
    <row r="17" spans="1:3" x14ac:dyDescent="0.35">
      <c r="A17" s="26">
        <v>36525</v>
      </c>
      <c r="B17">
        <v>7.0799999999999995E-3</v>
      </c>
      <c r="C17">
        <f t="shared" si="0"/>
        <v>-4.9433761891464618</v>
      </c>
    </row>
    <row r="18" spans="1:3" x14ac:dyDescent="0.35">
      <c r="A18" s="26">
        <v>36616</v>
      </c>
      <c r="B18">
        <v>4.2500000000000003E-3</v>
      </c>
      <c r="C18">
        <f t="shared" si="0"/>
        <v>-5.4565772391254281</v>
      </c>
    </row>
    <row r="19" spans="1:3" x14ac:dyDescent="0.35">
      <c r="A19" s="26">
        <v>36707</v>
      </c>
      <c r="B19">
        <v>4.0699999999999998E-3</v>
      </c>
      <c r="C19">
        <f t="shared" si="0"/>
        <v>-5.5000339745357625</v>
      </c>
    </row>
    <row r="20" spans="1:3" x14ac:dyDescent="0.35">
      <c r="A20" s="26">
        <v>36799</v>
      </c>
      <c r="B20">
        <v>3.4399999999999999E-3</v>
      </c>
      <c r="C20">
        <f t="shared" si="0"/>
        <v>-5.6688378771925301</v>
      </c>
    </row>
    <row r="21" spans="1:3" x14ac:dyDescent="0.35">
      <c r="A21" s="26">
        <v>36891</v>
      </c>
      <c r="B21">
        <v>5.1700000000000001E-3</v>
      </c>
      <c r="C21">
        <f t="shared" si="0"/>
        <v>-5.2596991797696449</v>
      </c>
    </row>
    <row r="22" spans="1:3" x14ac:dyDescent="0.35">
      <c r="A22" s="26">
        <v>36981</v>
      </c>
      <c r="B22">
        <v>4.0400000000000002E-3</v>
      </c>
      <c r="C22">
        <f t="shared" si="0"/>
        <v>-5.5074624041625091</v>
      </c>
    </row>
    <row r="23" spans="1:3" x14ac:dyDescent="0.35">
      <c r="A23" s="26">
        <v>37072</v>
      </c>
      <c r="B23">
        <v>3.8600000000000001E-3</v>
      </c>
      <c r="C23">
        <f t="shared" si="0"/>
        <v>-5.5532206264789075</v>
      </c>
    </row>
    <row r="24" spans="1:3" x14ac:dyDescent="0.35">
      <c r="A24" s="26">
        <v>37164</v>
      </c>
      <c r="B24">
        <v>3.2100000000000002E-3</v>
      </c>
      <c r="C24">
        <f t="shared" si="0"/>
        <v>-5.7382691787382134</v>
      </c>
    </row>
    <row r="25" spans="1:3" x14ac:dyDescent="0.35">
      <c r="A25" s="26">
        <v>37256</v>
      </c>
      <c r="B25">
        <v>4.4400000000000004E-3</v>
      </c>
      <c r="C25">
        <f t="shared" si="0"/>
        <v>-5.4126510164643724</v>
      </c>
    </row>
    <row r="26" spans="1:3" x14ac:dyDescent="0.35">
      <c r="A26" s="26">
        <v>37346</v>
      </c>
      <c r="B26">
        <v>3.5699999999999998E-3</v>
      </c>
      <c r="C26">
        <f t="shared" si="0"/>
        <v>-5.6316132955334339</v>
      </c>
    </row>
    <row r="27" spans="1:3" x14ac:dyDescent="0.35">
      <c r="A27" s="26">
        <v>37437</v>
      </c>
      <c r="B27">
        <v>3.79E-3</v>
      </c>
      <c r="C27">
        <f t="shared" si="0"/>
        <v>-5.5715920596394168</v>
      </c>
    </row>
    <row r="28" spans="1:3" x14ac:dyDescent="0.35">
      <c r="A28" s="26">
        <v>37529</v>
      </c>
      <c r="B28">
        <v>3.2000000000000002E-3</v>
      </c>
      <c r="C28">
        <f t="shared" si="0"/>
        <v>-5.7413993382275077</v>
      </c>
    </row>
    <row r="29" spans="1:3" x14ac:dyDescent="0.35">
      <c r="A29" s="26">
        <v>37621</v>
      </c>
      <c r="B29">
        <v>4.2100000000000002E-3</v>
      </c>
      <c r="C29">
        <f t="shared" si="0"/>
        <v>-5.4660737442862253</v>
      </c>
    </row>
    <row r="30" spans="1:3" x14ac:dyDescent="0.35">
      <c r="A30" s="26">
        <v>37711</v>
      </c>
      <c r="B30">
        <v>2.9199999999999999E-3</v>
      </c>
      <c r="C30">
        <f t="shared" si="0"/>
        <v>-5.8332473911846998</v>
      </c>
    </row>
    <row r="31" spans="1:3" x14ac:dyDescent="0.35">
      <c r="A31" s="26">
        <v>37802</v>
      </c>
      <c r="B31">
        <v>3.2100000000000002E-3</v>
      </c>
      <c r="C31">
        <f t="shared" si="0"/>
        <v>-5.7382691787382134</v>
      </c>
    </row>
    <row r="32" spans="1:3" x14ac:dyDescent="0.35">
      <c r="A32" s="26">
        <v>37894</v>
      </c>
      <c r="B32">
        <v>2.8399999999999996E-3</v>
      </c>
      <c r="C32">
        <f t="shared" si="0"/>
        <v>-5.8611071863572874</v>
      </c>
    </row>
    <row r="33" spans="1:3" x14ac:dyDescent="0.35">
      <c r="A33" s="26">
        <v>37986</v>
      </c>
      <c r="B33">
        <v>3.4000000000000002E-3</v>
      </c>
      <c r="C33">
        <f t="shared" si="0"/>
        <v>-5.6805740542251888</v>
      </c>
    </row>
    <row r="34" spans="1:3" x14ac:dyDescent="0.35">
      <c r="A34" s="26">
        <v>38077</v>
      </c>
      <c r="B34">
        <v>3.0699999999999998E-3</v>
      </c>
      <c r="C34">
        <f t="shared" si="0"/>
        <v>-5.7830029952659547</v>
      </c>
    </row>
    <row r="35" spans="1:3" x14ac:dyDescent="0.35">
      <c r="A35" s="26">
        <v>38168</v>
      </c>
      <c r="B35">
        <v>3.16E-3</v>
      </c>
      <c r="C35">
        <f t="shared" si="0"/>
        <v>-5.7540182480401594</v>
      </c>
    </row>
    <row r="36" spans="1:3" x14ac:dyDescent="0.35">
      <c r="A36" s="26">
        <v>38260</v>
      </c>
      <c r="B36">
        <v>2.8299999999999996E-3</v>
      </c>
      <c r="C36">
        <f t="shared" si="0"/>
        <v>-5.8646445553058566</v>
      </c>
    </row>
    <row r="37" spans="1:3" x14ac:dyDescent="0.35">
      <c r="A37" s="26">
        <v>38352</v>
      </c>
      <c r="B37">
        <v>3.2000000000000002E-3</v>
      </c>
      <c r="C37">
        <f t="shared" si="0"/>
        <v>-5.7413993382275077</v>
      </c>
    </row>
    <row r="38" spans="1:3" x14ac:dyDescent="0.35">
      <c r="A38" s="26">
        <v>38442</v>
      </c>
      <c r="B38">
        <v>2.5900000000000003E-3</v>
      </c>
      <c r="C38">
        <f t="shared" si="0"/>
        <v>-5.953504043418091</v>
      </c>
    </row>
    <row r="39" spans="1:3" x14ac:dyDescent="0.35">
      <c r="A39" s="26">
        <v>38533</v>
      </c>
      <c r="B39">
        <v>2.8599999999999997E-3</v>
      </c>
      <c r="C39">
        <f t="shared" si="0"/>
        <v>-5.8540695565357259</v>
      </c>
    </row>
    <row r="40" spans="1:3" x14ac:dyDescent="0.35">
      <c r="A40" s="26">
        <v>38625</v>
      </c>
      <c r="B40">
        <v>2.5000000000000001E-3</v>
      </c>
      <c r="C40">
        <f t="shared" si="0"/>
        <v>-5.9889614168898637</v>
      </c>
    </row>
    <row r="41" spans="1:3" x14ac:dyDescent="0.35">
      <c r="A41" s="26">
        <v>38717</v>
      </c>
      <c r="B41">
        <v>3.2000000000000002E-3</v>
      </c>
      <c r="C41">
        <f t="shared" si="0"/>
        <v>-5.7413993382275077</v>
      </c>
    </row>
    <row r="42" spans="1:3" x14ac:dyDescent="0.35">
      <c r="A42" s="26">
        <v>38807</v>
      </c>
      <c r="B42">
        <v>2.8100000000000004E-3</v>
      </c>
      <c r="C42">
        <f t="shared" si="0"/>
        <v>-5.8717568401748466</v>
      </c>
    </row>
    <row r="43" spans="1:3" x14ac:dyDescent="0.35">
      <c r="A43" s="26">
        <v>38898</v>
      </c>
      <c r="B43">
        <v>2.7000000000000001E-3</v>
      </c>
      <c r="C43">
        <f t="shared" si="0"/>
        <v>-5.9117998543975387</v>
      </c>
    </row>
    <row r="44" spans="1:3" x14ac:dyDescent="0.35">
      <c r="A44" s="26">
        <v>38990</v>
      </c>
      <c r="B44">
        <v>2.6900000000000001E-3</v>
      </c>
      <c r="C44">
        <f t="shared" si="0"/>
        <v>-5.915520460816901</v>
      </c>
    </row>
    <row r="45" spans="1:3" x14ac:dyDescent="0.35">
      <c r="A45" s="26">
        <v>39082</v>
      </c>
      <c r="B45">
        <v>3.0299999999999997E-3</v>
      </c>
      <c r="C45">
        <f t="shared" si="0"/>
        <v>-5.796158059717027</v>
      </c>
    </row>
    <row r="46" spans="1:3" x14ac:dyDescent="0.35">
      <c r="A46" s="26">
        <v>39172</v>
      </c>
      <c r="B46">
        <v>2.5900000000000003E-3</v>
      </c>
      <c r="C46">
        <f t="shared" si="0"/>
        <v>-5.953504043418091</v>
      </c>
    </row>
    <row r="47" spans="1:3" x14ac:dyDescent="0.35">
      <c r="A47" s="26">
        <v>39263</v>
      </c>
      <c r="B47">
        <v>2.8899999999999998E-3</v>
      </c>
      <c r="C47">
        <f t="shared" si="0"/>
        <v>-5.8436045927444606</v>
      </c>
    </row>
    <row r="48" spans="1:3" x14ac:dyDescent="0.35">
      <c r="A48" s="26">
        <v>39355</v>
      </c>
      <c r="B48">
        <v>2.4599999999999999E-3</v>
      </c>
      <c r="C48">
        <f t="shared" si="0"/>
        <v>-6.0051308982663798</v>
      </c>
    </row>
    <row r="49" spans="1:3" x14ac:dyDescent="0.35">
      <c r="A49" s="26">
        <v>39447</v>
      </c>
      <c r="B49">
        <v>3.13E-3</v>
      </c>
      <c r="C49">
        <f t="shared" si="0"/>
        <v>-5.7635873657345877</v>
      </c>
    </row>
    <row r="50" spans="1:3" x14ac:dyDescent="0.35">
      <c r="A50" s="26">
        <v>39538</v>
      </c>
      <c r="B50">
        <v>2.5600000000000002E-3</v>
      </c>
      <c r="C50">
        <f t="shared" si="0"/>
        <v>-5.9651847380875012</v>
      </c>
    </row>
    <row r="51" spans="1:3" x14ac:dyDescent="0.35">
      <c r="A51" s="26">
        <v>39629</v>
      </c>
      <c r="B51">
        <v>2.7700000000000003E-3</v>
      </c>
      <c r="C51">
        <f t="shared" si="0"/>
        <v>-5.8861341152334941</v>
      </c>
    </row>
    <row r="52" spans="1:3" x14ac:dyDescent="0.35">
      <c r="A52" s="26">
        <v>39721</v>
      </c>
      <c r="B52">
        <v>2.3699999999999997E-3</v>
      </c>
      <c r="C52">
        <f t="shared" si="0"/>
        <v>-6.0424925109398444</v>
      </c>
    </row>
    <row r="53" spans="1:3" x14ac:dyDescent="0.35">
      <c r="A53" s="26">
        <v>39813</v>
      </c>
      <c r="B53">
        <v>3.4100000000000003E-3</v>
      </c>
      <c r="C53">
        <f t="shared" si="0"/>
        <v>-5.6776271603855424</v>
      </c>
    </row>
    <row r="54" spans="1:3" x14ac:dyDescent="0.35">
      <c r="A54" s="26">
        <v>39903</v>
      </c>
      <c r="B54">
        <v>3.2500000000000003E-3</v>
      </c>
      <c r="C54">
        <f t="shared" si="0"/>
        <v>-5.7258449899198185</v>
      </c>
    </row>
    <row r="55" spans="1:3" x14ac:dyDescent="0.35">
      <c r="A55" s="26">
        <v>39994</v>
      </c>
      <c r="B55">
        <v>3.6099999999999999E-3</v>
      </c>
      <c r="C55">
        <f t="shared" si="0"/>
        <v>-5.6204309748628054</v>
      </c>
    </row>
    <row r="56" spans="1:3" x14ac:dyDescent="0.35">
      <c r="A56" s="26">
        <v>40086</v>
      </c>
      <c r="B56">
        <v>3.3300000000000001E-3</v>
      </c>
      <c r="C56">
        <f t="shared" si="0"/>
        <v>-5.7014474182002823</v>
      </c>
    </row>
    <row r="57" spans="1:3" x14ac:dyDescent="0.35">
      <c r="A57" s="26">
        <v>40178</v>
      </c>
      <c r="B57">
        <v>4.13E-3</v>
      </c>
      <c r="C57">
        <f t="shared" si="0"/>
        <v>-5.4853393200045542</v>
      </c>
    </row>
    <row r="58" spans="1:3" x14ac:dyDescent="0.35">
      <c r="A58" s="26">
        <v>40268</v>
      </c>
      <c r="B58">
        <v>3.8E-3</v>
      </c>
      <c r="C58">
        <f t="shared" si="0"/>
        <v>-5.5689469739068427</v>
      </c>
    </row>
    <row r="59" spans="1:3" x14ac:dyDescent="0.35">
      <c r="A59" s="26">
        <v>40359</v>
      </c>
      <c r="B59">
        <v>4.1799999999999997E-3</v>
      </c>
      <c r="C59">
        <f t="shared" si="0"/>
        <v>-5.4732552718240175</v>
      </c>
    </row>
    <row r="60" spans="1:3" x14ac:dyDescent="0.35">
      <c r="A60" s="26">
        <v>40451</v>
      </c>
      <c r="B60">
        <v>3.8300000000000001E-3</v>
      </c>
      <c r="C60">
        <f t="shared" si="0"/>
        <v>-5.5610531225583273</v>
      </c>
    </row>
    <row r="61" spans="1:3" x14ac:dyDescent="0.35">
      <c r="A61" s="26">
        <v>40543</v>
      </c>
      <c r="B61">
        <v>3.8400000000000001E-3</v>
      </c>
      <c r="C61">
        <f t="shared" si="0"/>
        <v>-5.5584355206536076</v>
      </c>
    </row>
    <row r="62" spans="1:3" x14ac:dyDescent="0.35">
      <c r="A62" s="26">
        <v>40633</v>
      </c>
      <c r="B62">
        <v>3.4499999999999999E-3</v>
      </c>
      <c r="C62">
        <f t="shared" si="0"/>
        <v>-5.6659250829654786</v>
      </c>
    </row>
    <row r="63" spans="1:3" x14ac:dyDescent="0.35">
      <c r="A63" s="26">
        <v>40724</v>
      </c>
      <c r="B63">
        <v>3.63E-3</v>
      </c>
      <c r="C63">
        <f t="shared" si="0"/>
        <v>-5.6148860262677944</v>
      </c>
    </row>
    <row r="64" spans="1:3" x14ac:dyDescent="0.35">
      <c r="A64" s="26">
        <v>40816</v>
      </c>
      <c r="B64">
        <v>3.65E-3</v>
      </c>
      <c r="C64">
        <f t="shared" si="0"/>
        <v>-5.6093714338841929</v>
      </c>
    </row>
    <row r="65" spans="1:3" x14ac:dyDescent="0.35">
      <c r="A65" s="26">
        <v>40908</v>
      </c>
      <c r="B65">
        <v>4.1900000000000001E-3</v>
      </c>
      <c r="C65">
        <f t="shared" si="0"/>
        <v>-5.470855742400758</v>
      </c>
    </row>
    <row r="66" spans="1:3" x14ac:dyDescent="0.35">
      <c r="A66" s="26">
        <v>40999</v>
      </c>
      <c r="B66">
        <v>3.5299999999999997E-3</v>
      </c>
      <c r="C66">
        <f t="shared" si="0"/>
        <v>-5.6429211628856777</v>
      </c>
    </row>
    <row r="67" spans="1:3" x14ac:dyDescent="0.35">
      <c r="A67" s="26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26">
        <v>41182</v>
      </c>
      <c r="B68">
        <v>4.13E-3</v>
      </c>
      <c r="C68">
        <f t="shared" si="1"/>
        <v>-5.4853393200045542</v>
      </c>
    </row>
    <row r="69" spans="1:3" x14ac:dyDescent="0.35">
      <c r="A69" s="26">
        <v>41274</v>
      </c>
      <c r="B69">
        <v>4.2500000000000003E-3</v>
      </c>
      <c r="C69">
        <f t="shared" si="1"/>
        <v>-5.4565772391254281</v>
      </c>
    </row>
    <row r="70" spans="1:3" x14ac:dyDescent="0.35">
      <c r="A70" s="26">
        <v>41364</v>
      </c>
      <c r="B70">
        <v>3.8800000000000002E-3</v>
      </c>
      <c r="C70">
        <f t="shared" si="1"/>
        <v>-5.548032578619762</v>
      </c>
    </row>
    <row r="71" spans="1:3" x14ac:dyDescent="0.35">
      <c r="A71" s="26">
        <v>41455</v>
      </c>
      <c r="B71">
        <v>3.9500000000000004E-3</v>
      </c>
      <c r="C71">
        <f t="shared" si="1"/>
        <v>-5.5300818782147623</v>
      </c>
    </row>
    <row r="72" spans="1:3" x14ac:dyDescent="0.35">
      <c r="A72" s="26">
        <v>41547</v>
      </c>
      <c r="B72">
        <v>4.1700000000000001E-3</v>
      </c>
      <c r="C72">
        <f t="shared" si="1"/>
        <v>-5.4756605244750096</v>
      </c>
    </row>
    <row r="73" spans="1:3" x14ac:dyDescent="0.35">
      <c r="A73" s="26">
        <v>41639</v>
      </c>
      <c r="B73">
        <v>4.1599999999999996E-3</v>
      </c>
      <c r="C73">
        <f t="shared" si="1"/>
        <v>-5.4780715278367458</v>
      </c>
    </row>
    <row r="74" spans="1:3" x14ac:dyDescent="0.35">
      <c r="A74" s="26">
        <v>41729</v>
      </c>
      <c r="B74">
        <v>3.62E-3</v>
      </c>
      <c r="C74">
        <f t="shared" si="1"/>
        <v>-5.617654685088759</v>
      </c>
    </row>
    <row r="75" spans="1:3" x14ac:dyDescent="0.35">
      <c r="A75" s="26">
        <v>41820</v>
      </c>
      <c r="B75">
        <v>4.5599999999999998E-3</v>
      </c>
      <c r="C75">
        <f t="shared" si="1"/>
        <v>-5.3858622269410814</v>
      </c>
    </row>
    <row r="76" spans="1:3" x14ac:dyDescent="0.35">
      <c r="A76" s="26">
        <v>41912</v>
      </c>
      <c r="B76">
        <v>3.9000000000000003E-3</v>
      </c>
      <c r="C76">
        <f t="shared" si="1"/>
        <v>-5.5428711010155194</v>
      </c>
    </row>
    <row r="77" spans="1:3" x14ac:dyDescent="0.35">
      <c r="A77" s="26">
        <v>42004</v>
      </c>
      <c r="B77">
        <v>4.7399999999999994E-3</v>
      </c>
      <c r="C77">
        <f t="shared" si="1"/>
        <v>-5.3469668738496656</v>
      </c>
    </row>
    <row r="78" spans="1:3" x14ac:dyDescent="0.35">
      <c r="A78" s="26">
        <v>42094</v>
      </c>
      <c r="B78">
        <v>3.9199999999999999E-3</v>
      </c>
      <c r="C78">
        <f t="shared" si="1"/>
        <v>-5.5377359218417856</v>
      </c>
    </row>
    <row r="79" spans="1:3" x14ac:dyDescent="0.35">
      <c r="A79" s="26">
        <v>42185</v>
      </c>
      <c r="B79">
        <v>4.5999999999999999E-3</v>
      </c>
      <c r="C79">
        <f t="shared" si="1"/>
        <v>-5.3770883629294044</v>
      </c>
    </row>
    <row r="80" spans="1:3" x14ac:dyDescent="0.35">
      <c r="A80" s="26">
        <v>42277</v>
      </c>
      <c r="B80">
        <v>3.9000000000000003E-3</v>
      </c>
      <c r="C80">
        <f t="shared" si="1"/>
        <v>-5.5428711010155194</v>
      </c>
    </row>
    <row r="81" spans="1:3" x14ac:dyDescent="0.35">
      <c r="A81" s="26">
        <v>42369</v>
      </c>
      <c r="B81">
        <v>4.6700000000000005E-3</v>
      </c>
      <c r="C81">
        <f t="shared" si="1"/>
        <v>-5.3619152687827905</v>
      </c>
    </row>
    <row r="82" spans="1:3" x14ac:dyDescent="0.35">
      <c r="A82" s="26">
        <v>42460</v>
      </c>
      <c r="B82">
        <v>4.3299999999999996E-3</v>
      </c>
      <c r="C82">
        <f t="shared" si="1"/>
        <v>-5.4378483353686402</v>
      </c>
    </row>
    <row r="83" spans="1:3" x14ac:dyDescent="0.35">
      <c r="A83" s="26">
        <v>42551</v>
      </c>
      <c r="B83">
        <v>4.6700000000000005E-3</v>
      </c>
      <c r="C83">
        <f t="shared" si="1"/>
        <v>-5.3619152687827905</v>
      </c>
    </row>
    <row r="84" spans="1:3" x14ac:dyDescent="0.35">
      <c r="A84" s="26">
        <v>42643</v>
      </c>
      <c r="B84">
        <v>3.6900000000000001E-3</v>
      </c>
      <c r="C84">
        <f t="shared" si="1"/>
        <v>-5.5984319960854112</v>
      </c>
    </row>
    <row r="85" spans="1:3" x14ac:dyDescent="0.35">
      <c r="A85" s="26">
        <v>42735</v>
      </c>
      <c r="B85">
        <v>5.6100000000000004E-3</v>
      </c>
      <c r="C85">
        <f t="shared" si="1"/>
        <v>-5.1775787642959656</v>
      </c>
    </row>
    <row r="86" spans="1:3" x14ac:dyDescent="0.35">
      <c r="A86" s="26">
        <v>42825</v>
      </c>
      <c r="B86">
        <v>4.13E-3</v>
      </c>
      <c r="C86">
        <f t="shared" si="1"/>
        <v>-5.4853393200045542</v>
      </c>
    </row>
    <row r="87" spans="1:3" x14ac:dyDescent="0.35">
      <c r="A87" s="26">
        <v>42916</v>
      </c>
      <c r="B87">
        <v>3.7099999999999998E-3</v>
      </c>
      <c r="C87">
        <f t="shared" si="1"/>
        <v>-5.5930065032436858</v>
      </c>
    </row>
    <row r="88" spans="1:3" x14ac:dyDescent="0.35">
      <c r="A88" s="26">
        <v>43008</v>
      </c>
      <c r="B88">
        <v>3.4100000000000003E-3</v>
      </c>
      <c r="C88">
        <f t="shared" si="1"/>
        <v>-5.6776271603855424</v>
      </c>
    </row>
    <row r="89" spans="1:3" x14ac:dyDescent="0.35">
      <c r="A89" s="26">
        <v>43100</v>
      </c>
      <c r="B89">
        <v>3.4699999999999996E-3</v>
      </c>
      <c r="C89">
        <f t="shared" si="1"/>
        <v>-5.6601246506097151</v>
      </c>
    </row>
    <row r="90" spans="1:3" x14ac:dyDescent="0.35">
      <c r="A90" s="26">
        <v>43190</v>
      </c>
      <c r="B90">
        <v>3.6099999999999999E-3</v>
      </c>
      <c r="C90">
        <f t="shared" si="1"/>
        <v>-5.6204309748628054</v>
      </c>
    </row>
    <row r="91" spans="1:3" x14ac:dyDescent="0.35">
      <c r="A91" s="26">
        <v>43281</v>
      </c>
      <c r="B91">
        <v>3.4399999999999999E-3</v>
      </c>
      <c r="C91">
        <f t="shared" si="1"/>
        <v>-5.6688378771925301</v>
      </c>
    </row>
    <row r="92" spans="1:3" x14ac:dyDescent="0.35">
      <c r="A92" s="26">
        <v>43373</v>
      </c>
      <c r="B92">
        <v>2.98E-3</v>
      </c>
      <c r="C92">
        <f t="shared" si="1"/>
        <v>-5.8128475294238644</v>
      </c>
    </row>
    <row r="93" spans="1:3" x14ac:dyDescent="0.35">
      <c r="A93" s="26">
        <v>43465</v>
      </c>
      <c r="B93">
        <v>3.0999999999999999E-3</v>
      </c>
      <c r="C93">
        <f t="shared" si="1"/>
        <v>-5.773248352537558</v>
      </c>
    </row>
    <row r="94" spans="1:3" x14ac:dyDescent="0.35">
      <c r="A94" s="26">
        <v>43555</v>
      </c>
      <c r="B94">
        <v>2.5500000000000002E-3</v>
      </c>
      <c r="C94">
        <f t="shared" si="1"/>
        <v>-5.9691086630240848</v>
      </c>
    </row>
    <row r="95" spans="1:3" x14ac:dyDescent="0.35">
      <c r="A95" s="26">
        <v>43646</v>
      </c>
      <c r="B95">
        <v>2.8799999999999997E-3</v>
      </c>
      <c r="C95">
        <f t="shared" si="1"/>
        <v>-5.8470808296544199</v>
      </c>
    </row>
    <row r="96" spans="1:3" x14ac:dyDescent="0.35">
      <c r="A96" s="26">
        <v>43738</v>
      </c>
      <c r="B96">
        <v>2.7600000000000003E-3</v>
      </c>
      <c r="C96">
        <f t="shared" si="1"/>
        <v>-5.8897607834303471</v>
      </c>
    </row>
    <row r="97" spans="1:3" x14ac:dyDescent="0.35">
      <c r="A97" s="26">
        <v>43830</v>
      </c>
      <c r="B97">
        <v>2.6099999999999999E-3</v>
      </c>
      <c r="C97">
        <f t="shared" si="1"/>
        <v>-5.9457916456593827</v>
      </c>
    </row>
    <row r="98" spans="1:3" x14ac:dyDescent="0.35">
      <c r="A98" s="26">
        <v>43921</v>
      </c>
      <c r="B98">
        <v>2.2699999999999999E-3</v>
      </c>
      <c r="C98">
        <f t="shared" si="1"/>
        <v>-6.0857028671331479</v>
      </c>
    </row>
    <row r="99" spans="1:3" x14ac:dyDescent="0.35">
      <c r="A99" s="26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26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26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26">
        <v>44286</v>
      </c>
      <c r="B102">
        <v>1.9E-3</v>
      </c>
      <c r="C102">
        <f t="shared" si="1"/>
        <v>-6.2639995855201462</v>
      </c>
    </row>
    <row r="103" spans="1:3" x14ac:dyDescent="0.35">
      <c r="A103" s="26">
        <v>44377</v>
      </c>
      <c r="B103">
        <v>1.97E-3</v>
      </c>
      <c r="C103">
        <f t="shared" si="1"/>
        <v>-6.2277497932300108</v>
      </c>
    </row>
    <row r="104" spans="1:3" x14ac:dyDescent="0.35">
      <c r="A104" s="26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26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26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0D0-0193-4D1D-9536-1091A5ADB5FF}">
  <dimension ref="A1:C33"/>
  <sheetViews>
    <sheetView workbookViewId="0">
      <selection activeCell="E7" sqref="E7"/>
    </sheetView>
  </sheetViews>
  <sheetFormatPr defaultRowHeight="14.5" x14ac:dyDescent="0.35"/>
  <cols>
    <col min="1" max="1" width="11" customWidth="1"/>
    <col min="2" max="3" width="13" customWidth="1"/>
  </cols>
  <sheetData>
    <row r="1" spans="1:3" x14ac:dyDescent="0.35">
      <c r="A1" t="s">
        <v>14</v>
      </c>
      <c r="B1" t="s">
        <v>61</v>
      </c>
      <c r="C1" t="s">
        <v>62</v>
      </c>
    </row>
    <row r="2" spans="1:3" x14ac:dyDescent="0.35">
      <c r="A2" s="28">
        <v>41912</v>
      </c>
      <c r="B2">
        <v>5.2679655142210046E-3</v>
      </c>
      <c r="C2">
        <v>-5.2408291512288177</v>
      </c>
    </row>
    <row r="3" spans="1:3" x14ac:dyDescent="0.35">
      <c r="A3" s="28">
        <v>42004</v>
      </c>
      <c r="B3">
        <v>4.4403090549326295E-3</v>
      </c>
      <c r="C3">
        <v>-5.4125811014867127</v>
      </c>
    </row>
    <row r="4" spans="1:3" x14ac:dyDescent="0.35">
      <c r="A4" s="28">
        <v>42094</v>
      </c>
      <c r="B4">
        <v>2.7147005485030225E-3</v>
      </c>
      <c r="C4">
        <v>-5.9063552348594799</v>
      </c>
    </row>
    <row r="5" spans="1:3" x14ac:dyDescent="0.35">
      <c r="A5" s="28">
        <v>42185</v>
      </c>
      <c r="B5">
        <v>7.3281141822442337E-3</v>
      </c>
      <c r="C5">
        <v>-4.9086819733810652</v>
      </c>
    </row>
    <row r="6" spans="1:3" x14ac:dyDescent="0.35">
      <c r="A6" s="28">
        <v>42277</v>
      </c>
      <c r="B6">
        <v>3.9168180900464363E-3</v>
      </c>
      <c r="C6">
        <v>-5.5385511576080004</v>
      </c>
    </row>
    <row r="7" spans="1:3" x14ac:dyDescent="0.35">
      <c r="A7" s="28">
        <v>42369</v>
      </c>
      <c r="B7">
        <v>3.5228743540586041E-3</v>
      </c>
      <c r="C7">
        <v>-5.6449489504446415</v>
      </c>
    </row>
    <row r="8" spans="1:3" x14ac:dyDescent="0.35">
      <c r="A8" s="28">
        <v>42460</v>
      </c>
      <c r="B8">
        <v>3.3403935692758436E-3</v>
      </c>
      <c r="C8">
        <v>-5.6983206586836346</v>
      </c>
    </row>
    <row r="9" spans="1:3" x14ac:dyDescent="0.35">
      <c r="A9" s="28">
        <v>42551</v>
      </c>
      <c r="B9">
        <v>3.4638527326941275E-3</v>
      </c>
      <c r="C9">
        <v>-5.6619039370820285</v>
      </c>
    </row>
    <row r="10" spans="1:3" x14ac:dyDescent="0.35">
      <c r="A10" s="28">
        <v>42643</v>
      </c>
      <c r="B10">
        <v>4.0936223419287985E-3</v>
      </c>
      <c r="C10">
        <v>-5.4942230185669834</v>
      </c>
    </row>
    <row r="11" spans="1:3" x14ac:dyDescent="0.35">
      <c r="A11" s="28">
        <v>42735</v>
      </c>
      <c r="B11">
        <v>4.0616164733159304E-3</v>
      </c>
      <c r="C11">
        <v>-5.5021043512304857</v>
      </c>
    </row>
    <row r="12" spans="1:3" x14ac:dyDescent="0.35">
      <c r="A12" s="28">
        <v>42825</v>
      </c>
      <c r="B12">
        <v>5.9533989754615713E-3</v>
      </c>
      <c r="C12">
        <v>-5.11782177504326</v>
      </c>
    </row>
    <row r="13" spans="1:3" x14ac:dyDescent="0.35">
      <c r="A13" s="28">
        <v>42916</v>
      </c>
      <c r="B13">
        <v>6.1038617739648665E-3</v>
      </c>
      <c r="C13">
        <v>-5.0927110639217732</v>
      </c>
    </row>
    <row r="14" spans="1:3" x14ac:dyDescent="0.35">
      <c r="A14" s="28">
        <v>43008</v>
      </c>
      <c r="B14">
        <v>4.442643138844289E-3</v>
      </c>
      <c r="C14">
        <v>-5.4120532371142955</v>
      </c>
    </row>
    <row r="15" spans="1:3" x14ac:dyDescent="0.35">
      <c r="A15" s="28">
        <v>43100</v>
      </c>
      <c r="B15">
        <v>4.8248708436696326E-3</v>
      </c>
      <c r="C15">
        <v>-5.3291347645918279</v>
      </c>
    </row>
    <row r="16" spans="1:3" x14ac:dyDescent="0.35">
      <c r="A16" s="28">
        <v>43190</v>
      </c>
      <c r="B16">
        <v>3.5845751944427943E-3</v>
      </c>
      <c r="C16">
        <v>-5.6275242920472008</v>
      </c>
    </row>
    <row r="17" spans="1:3" x14ac:dyDescent="0.35">
      <c r="A17" s="28">
        <v>43281</v>
      </c>
      <c r="B17">
        <v>5.7431370973045244E-3</v>
      </c>
      <c r="C17">
        <v>-5.1539899929882198</v>
      </c>
    </row>
    <row r="18" spans="1:3" x14ac:dyDescent="0.35">
      <c r="A18" s="28">
        <v>43373</v>
      </c>
      <c r="B18">
        <v>4.6693725081714023E-3</v>
      </c>
      <c r="C18">
        <v>-5.3620502748051369</v>
      </c>
    </row>
    <row r="19" spans="1:3" x14ac:dyDescent="0.35">
      <c r="A19" s="28">
        <v>43465</v>
      </c>
      <c r="B19">
        <v>5.52005265280992E-3</v>
      </c>
      <c r="C19">
        <v>-5.1938325357423576</v>
      </c>
    </row>
    <row r="20" spans="1:3" x14ac:dyDescent="0.35">
      <c r="A20" s="28">
        <v>43555</v>
      </c>
      <c r="B20">
        <v>3.9538737648442176E-3</v>
      </c>
      <c r="C20">
        <v>-5.5290977696917771</v>
      </c>
    </row>
    <row r="21" spans="1:3" x14ac:dyDescent="0.35">
      <c r="A21" s="28">
        <v>43646</v>
      </c>
      <c r="B21">
        <v>7.8370537513095338E-3</v>
      </c>
      <c r="C21">
        <v>-4.84102438742089</v>
      </c>
    </row>
    <row r="22" spans="1:3" x14ac:dyDescent="0.35">
      <c r="A22" s="28">
        <v>43738</v>
      </c>
      <c r="B22">
        <v>5.0206015521807416E-3</v>
      </c>
      <c r="C22">
        <v>-5.2891722742305056</v>
      </c>
    </row>
    <row r="23" spans="1:3" x14ac:dyDescent="0.35">
      <c r="A23" s="28">
        <v>43830</v>
      </c>
      <c r="B23">
        <v>6.8613185889352356E-3</v>
      </c>
      <c r="C23">
        <v>-4.9749706759204679</v>
      </c>
    </row>
    <row r="24" spans="1:3" x14ac:dyDescent="0.35">
      <c r="A24" s="28">
        <v>43921</v>
      </c>
      <c r="B24">
        <v>6.0694048273833125E-3</v>
      </c>
      <c r="C24">
        <v>-5.0984068316866589</v>
      </c>
    </row>
    <row r="25" spans="1:3" x14ac:dyDescent="0.35">
      <c r="A25" s="28">
        <v>44012</v>
      </c>
      <c r="B25">
        <v>6.9257699528134358E-3</v>
      </c>
      <c r="C25">
        <v>-4.9655561841570552</v>
      </c>
    </row>
    <row r="26" spans="1:3" x14ac:dyDescent="0.35">
      <c r="A26" s="28">
        <v>44104</v>
      </c>
      <c r="B26">
        <v>7.6180059646824665E-3</v>
      </c>
      <c r="C26">
        <v>-4.8695934567667027</v>
      </c>
    </row>
    <row r="27" spans="1:3" x14ac:dyDescent="0.35">
      <c r="A27" s="28">
        <v>44196</v>
      </c>
      <c r="B27">
        <v>7.8978652367462567E-3</v>
      </c>
      <c r="C27">
        <v>-4.833233560656284</v>
      </c>
    </row>
    <row r="28" spans="1:3" x14ac:dyDescent="0.35">
      <c r="A28" s="28">
        <v>44286</v>
      </c>
      <c r="B28">
        <v>6.7926961656767128E-3</v>
      </c>
      <c r="C28">
        <v>-4.9850914657997611</v>
      </c>
    </row>
    <row r="29" spans="1:3" x14ac:dyDescent="0.35">
      <c r="A29" s="28">
        <v>44377</v>
      </c>
      <c r="B29">
        <v>4.8518946261395836E-3</v>
      </c>
      <c r="C29">
        <v>-5.3235223024710256</v>
      </c>
    </row>
    <row r="30" spans="1:3" x14ac:dyDescent="0.35">
      <c r="A30" s="28">
        <v>44469</v>
      </c>
      <c r="B30">
        <v>3.3644508489443013E-3</v>
      </c>
      <c r="C30">
        <v>-5.6911204008272511</v>
      </c>
    </row>
    <row r="31" spans="1:3" x14ac:dyDescent="0.35">
      <c r="A31" s="28">
        <v>44561</v>
      </c>
      <c r="B31">
        <v>3.4462269756387405E-3</v>
      </c>
      <c r="C31">
        <v>-5.6670230977442335</v>
      </c>
    </row>
    <row r="32" spans="1:3" x14ac:dyDescent="0.35">
      <c r="A32" s="28">
        <v>44651</v>
      </c>
      <c r="B32">
        <v>2.7556453322360626E-3</v>
      </c>
      <c r="C32">
        <v>-5.8913441743188324</v>
      </c>
    </row>
    <row r="33" spans="1:3" x14ac:dyDescent="0.35">
      <c r="A33" s="28">
        <v>44742</v>
      </c>
      <c r="B33">
        <v>4.5674619741654888E-3</v>
      </c>
      <c r="C33">
        <v>-5.3842196703531293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T_Deco_CREDIT_DRIVER</vt:lpstr>
      <vt:lpstr>T_CD_INDICES_STATIC</vt:lpstr>
      <vt:lpstr>T_CD_PERCENT_IR_STATIC</vt:lpstr>
      <vt:lpstr>T_CD_YOY_QOQ_STATIC</vt:lpstr>
      <vt:lpstr>T_CD_VALUES_STATIC</vt:lpstr>
      <vt:lpstr>BANKIT</vt:lpstr>
      <vt:lpstr>BANCA</vt:lpstr>
      <vt:lpstr>T_CREDITWORTHINESS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2022-09-20T15:23:01Z</dcterms:created>
  <dcterms:modified xsi:type="dcterms:W3CDTF">2022-10-28T13:12:07Z</dcterms:modified>
</cp:coreProperties>
</file>