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Modello td Bankit/input files/"/>
    </mc:Choice>
  </mc:AlternateContent>
  <xr:revisionPtr revIDLastSave="6" documentId="8_{0CC51D3E-3B25-4EC5-BB23-D97F67E3E246}" xr6:coauthVersionLast="47" xr6:coauthVersionMax="47" xr10:uidLastSave="{94D849B6-00D1-421F-9BD4-4B7864DED968}"/>
  <bookViews>
    <workbookView xWindow="-110" yWindow="-110" windowWidth="19420" windowHeight="10420" firstSheet="2" activeTab="3" xr2:uid="{53AD8EE6-6EC9-4807-9F48-57682CB28A73}"/>
  </bookViews>
  <sheets>
    <sheet name="T_Deco_CREDIT_DRIVER" sheetId="7" r:id="rId1"/>
    <sheet name="T_CD_INDICES_STATIC" sheetId="1" r:id="rId2"/>
    <sheet name="T_CD_PERCENT_IR_STATIC" sheetId="2" r:id="rId3"/>
    <sheet name="T_CD_YOY_QOQ_STATIC" sheetId="3" r:id="rId4"/>
    <sheet name="T_CD_VALUES_STATIC" sheetId="4" r:id="rId5"/>
    <sheet name="BANKIT" sheetId="5" r:id="rId6"/>
    <sheet name="BANCA" sheetId="6" r:id="rId7"/>
  </sheets>
  <externalReferences>
    <externalReference r:id="rId8"/>
    <externalReference r:id="rId9"/>
    <externalReference r:id="rId10"/>
  </externalReferences>
  <definedNames>
    <definedName name="_xlnm._FilterDatabase" localSheetId="0" hidden="1">T_Deco_CREDIT_DRIVER!$A$1:$L$61</definedName>
    <definedName name="dt_end" localSheetId="1">T_CD_INDICES_STATIC!#REF!</definedName>
    <definedName name="dt_end" localSheetId="2">T_CD_PERCENT_IR_STATIC!#REF!</definedName>
    <definedName name="dt_end" localSheetId="4">T_CD_VALUES_STATIC!#REF!</definedName>
    <definedName name="dt_end" localSheetId="3">T_CD_YOY_QOQ_STATIC!#REF!</definedName>
    <definedName name="dt_end" localSheetId="0">[3]T_credit_driver!$B$17</definedName>
    <definedName name="dt_end">[1]T_credit_driver!$B$17</definedName>
    <definedName name="dt_start" localSheetId="1">T_CD_INDICES_STATIC!#REF!</definedName>
    <definedName name="dt_start" localSheetId="2">T_CD_PERCENT_IR_STATIC!#REF!</definedName>
    <definedName name="dt_start" localSheetId="4">T_CD_VALUES_STATIC!#REF!</definedName>
    <definedName name="dt_start" localSheetId="3">T_CD_YOY_QOQ_STATIC!#REF!</definedName>
    <definedName name="dt_start" localSheetId="0">[3]T_credit_driver!$B$16</definedName>
    <definedName name="dt_start">[1]T_credit_driver!$B$16</definedName>
    <definedName name="JR_PAGE_ANCHOR_0_1">#REF!</definedName>
    <definedName name="PERIOD" localSheetId="1">T_CD_INDICES_STATIC!#REF!</definedName>
    <definedName name="PERIOD" localSheetId="2">T_CD_PERCENT_IR_STATIC!#REF!</definedName>
    <definedName name="PERIOD" localSheetId="4">T_CD_VALUES_STATIC!#REF!</definedName>
    <definedName name="PERIOD" localSheetId="3">T_CD_YOY_QOQ_STATIC!#REF!</definedName>
    <definedName name="PERIOD" localSheetId="0">[3]T_credit_driver!$B$15</definedName>
    <definedName name="PERIOD">[1]T_credit_driver!$B$15</definedName>
    <definedName name="START" localSheetId="1">T_CD_INDICES_STATIC!#REF!</definedName>
    <definedName name="START" localSheetId="2">T_CD_PERCENT_IR_STATIC!#REF!</definedName>
    <definedName name="START" localSheetId="4">T_CD_VALUES_STATIC!#REF!</definedName>
    <definedName name="START" localSheetId="3">T_CD_YOY_QOQ_STATIC!#REF!</definedName>
    <definedName name="T_CREDITWORTHINESS">BANCA!$A$1:$BI$33</definedName>
    <definedName name="VALUE" localSheetId="1">T_CD_INDICES_STATIC!#REF!</definedName>
    <definedName name="VALUE" localSheetId="2">T_CD_PERCENT_IR_STATIC!#REF!</definedName>
    <definedName name="VALUE" localSheetId="4">T_CD_VALUES_STATIC!#REF!</definedName>
    <definedName name="VALUE" localSheetId="3">T_CD_YOY_QOQ_STATIC!#REF!</definedName>
    <definedName name="VALUE" localSheetId="0">[3]T_credit_driver!$B$13</definedName>
    <definedName name="VALUE">[1]T_credit_driver!$B$13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7" l="1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" i="7"/>
  <c r="A3" i="7" s="1"/>
  <c r="H2" i="7"/>
  <c r="A2" i="7"/>
  <c r="B4" i="7" l="1"/>
  <c r="B5" i="7" l="1"/>
  <c r="A4" i="7"/>
  <c r="B6" i="7" l="1"/>
  <c r="A5" i="7"/>
  <c r="A6" i="7" l="1"/>
  <c r="B7" i="7"/>
  <c r="B8" i="7" l="1"/>
  <c r="A7" i="7"/>
  <c r="A8" i="7" l="1"/>
  <c r="B9" i="7"/>
  <c r="B10" i="7" l="1"/>
  <c r="A9" i="7"/>
  <c r="B11" i="7" l="1"/>
  <c r="A10" i="7"/>
  <c r="A11" i="7" l="1"/>
  <c r="B12" i="7"/>
  <c r="B13" i="7" l="1"/>
  <c r="A12" i="7"/>
  <c r="A13" i="7" l="1"/>
  <c r="B14" i="7"/>
  <c r="B15" i="7" l="1"/>
  <c r="A14" i="7"/>
  <c r="B16" i="7" l="1"/>
  <c r="A15" i="7"/>
  <c r="A16" i="7" l="1"/>
  <c r="B17" i="7"/>
  <c r="B18" i="7" l="1"/>
  <c r="A17" i="7"/>
  <c r="A18" i="7" l="1"/>
  <c r="B19" i="7"/>
  <c r="A19" i="7" l="1"/>
  <c r="B20" i="7"/>
  <c r="B21" i="7" l="1"/>
  <c r="A20" i="7"/>
  <c r="B22" i="7" l="1"/>
  <c r="A21" i="7"/>
  <c r="B23" i="7" l="1"/>
  <c r="A22" i="7"/>
  <c r="B24" i="7" l="1"/>
  <c r="A23" i="7"/>
  <c r="A24" i="7" l="1"/>
  <c r="B25" i="7"/>
  <c r="B26" i="7" l="1"/>
  <c r="A25" i="7"/>
  <c r="B27" i="7" l="1"/>
  <c r="A26" i="7"/>
  <c r="A27" i="7" l="1"/>
  <c r="B28" i="7"/>
  <c r="B29" i="7" l="1"/>
  <c r="A28" i="7"/>
  <c r="A29" i="7" l="1"/>
  <c r="B30" i="7"/>
  <c r="A30" i="7" l="1"/>
  <c r="B31" i="7"/>
  <c r="B32" i="7" l="1"/>
  <c r="A31" i="7"/>
  <c r="A32" i="7" l="1"/>
  <c r="B33" i="7"/>
  <c r="B34" i="7" l="1"/>
  <c r="A33" i="7"/>
  <c r="B35" i="7" l="1"/>
  <c r="A34" i="7"/>
  <c r="A35" i="7" l="1"/>
  <c r="B36" i="7"/>
  <c r="B37" i="7" l="1"/>
  <c r="A36" i="7"/>
  <c r="A37" i="7" l="1"/>
  <c r="B38" i="7"/>
  <c r="A38" i="7" l="1"/>
  <c r="B39" i="7"/>
  <c r="B40" i="7" l="1"/>
  <c r="A39" i="7"/>
  <c r="A40" i="7" l="1"/>
  <c r="B41" i="7"/>
  <c r="B42" i="7" l="1"/>
  <c r="A41" i="7"/>
  <c r="B43" i="7" l="1"/>
  <c r="A42" i="7"/>
  <c r="A43" i="7" l="1"/>
  <c r="B44" i="7"/>
  <c r="B45" i="7" l="1"/>
  <c r="A44" i="7"/>
  <c r="A45" i="7" l="1"/>
  <c r="B46" i="7"/>
  <c r="B47" i="7" l="1"/>
  <c r="A46" i="7"/>
  <c r="B48" i="7" l="1"/>
  <c r="A47" i="7"/>
  <c r="A48" i="7" l="1"/>
  <c r="B49" i="7"/>
  <c r="B50" i="7" l="1"/>
  <c r="A49" i="7"/>
  <c r="A50" i="7" l="1"/>
  <c r="B51" i="7"/>
  <c r="A51" i="7" l="1"/>
  <c r="B52" i="7"/>
  <c r="B53" i="7" l="1"/>
  <c r="A52" i="7"/>
  <c r="A53" i="7" l="1"/>
  <c r="B54" i="7"/>
  <c r="A54" i="7" l="1"/>
  <c r="B55" i="7"/>
  <c r="B56" i="7" l="1"/>
  <c r="A55" i="7"/>
  <c r="A56" i="7" l="1"/>
  <c r="B57" i="7"/>
  <c r="B58" i="7" l="1"/>
  <c r="A57" i="7"/>
  <c r="A58" i="7" l="1"/>
  <c r="B59" i="7"/>
  <c r="A59" i="7" l="1"/>
  <c r="B60" i="7"/>
  <c r="B61" i="7" l="1"/>
  <c r="A61" i="7" s="1"/>
  <c r="A60" i="7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<sst xmlns="http://schemas.openxmlformats.org/spreadsheetml/2006/main" count="320" uniqueCount="198">
  <si>
    <t>ITNSTI</t>
  </si>
  <si>
    <t>ITCPEL</t>
  </si>
  <si>
    <t>ITPNI</t>
  </si>
  <si>
    <t>DDIRIT</t>
  </si>
  <si>
    <t>EUWAIT</t>
  </si>
  <si>
    <t>LCTQITI</t>
  </si>
  <si>
    <t>ITPRSAN</t>
  </si>
  <si>
    <t>ITHPG</t>
  </si>
  <si>
    <t>ITHPN</t>
  </si>
  <si>
    <t>ITHPO</t>
  </si>
  <si>
    <t>ITHPE</t>
  </si>
  <si>
    <t>ITHPR</t>
  </si>
  <si>
    <t>ITHPI</t>
  </si>
  <si>
    <t>BISBITR</t>
  </si>
  <si>
    <t>DT</t>
  </si>
  <si>
    <t>UMRTIT</t>
  </si>
  <si>
    <t>EUUCIT</t>
  </si>
  <si>
    <t xml:space="preserve">EONIA  </t>
  </si>
  <si>
    <t>ITBONF</t>
  </si>
  <si>
    <t>IBDMFCOA</t>
  </si>
  <si>
    <t>IBDMAROA</t>
  </si>
  <si>
    <t>ITBOHO</t>
  </si>
  <si>
    <t>ITBOHH</t>
  </si>
  <si>
    <t>CPNFITPC</t>
  </si>
  <si>
    <t>ITPIRLQS</t>
  </si>
  <si>
    <t>ITPIRLYS</t>
  </si>
  <si>
    <t>ITPIRPQS</t>
  </si>
  <si>
    <t>ITPIRUQS</t>
  </si>
  <si>
    <t>ITPIRNQS</t>
  </si>
  <si>
    <t>ITPIREQS</t>
  </si>
  <si>
    <t>ITPIRIQS</t>
  </si>
  <si>
    <t>DFLTITYY</t>
  </si>
  <si>
    <t>DFLTITQQ</t>
  </si>
  <si>
    <t>ITPNIYOY</t>
  </si>
  <si>
    <t>ITBFIALY</t>
  </si>
  <si>
    <t>ITLCYOY</t>
  </si>
  <si>
    <t>ITLCQOQ</t>
  </si>
  <si>
    <t>LNTNITYY</t>
  </si>
  <si>
    <t>ITPRWAY</t>
  </si>
  <si>
    <t>ITISTOTY</t>
  </si>
  <si>
    <t>ITVHYOY</t>
  </si>
  <si>
    <t>OEITKLAP</t>
  </si>
  <si>
    <t>ITNSTY</t>
  </si>
  <si>
    <t>ECMAM3YY</t>
  </si>
  <si>
    <t>ITCNM3ST</t>
  </si>
  <si>
    <t>ITCAFCR</t>
  </si>
  <si>
    <t>ITTRESA</t>
  </si>
  <si>
    <t>ITTRIMSA</t>
  </si>
  <si>
    <t>EUQDIT</t>
  </si>
  <si>
    <t>ITPIRLS</t>
  </si>
  <si>
    <t>ITPIRTCS</t>
  </si>
  <si>
    <t>ITPIRPCS</t>
  </si>
  <si>
    <t>ITPIRUCS</t>
  </si>
  <si>
    <t>ITPIRNS</t>
  </si>
  <si>
    <t>ITDETT</t>
  </si>
  <si>
    <t>BNKDTDNP</t>
  </si>
  <si>
    <t>BNKDTDPR</t>
  </si>
  <si>
    <t>BNKDDNFE</t>
  </si>
  <si>
    <t>ITLONON</t>
  </si>
  <si>
    <t>ITLOHLD</t>
  </si>
  <si>
    <t>ITLOHM5</t>
  </si>
  <si>
    <t>TD</t>
  </si>
  <si>
    <t>CW</t>
  </si>
  <si>
    <t>TD1</t>
  </si>
  <si>
    <t>TD2</t>
  </si>
  <si>
    <t>TD3</t>
  </si>
  <si>
    <t>TD4</t>
  </si>
  <si>
    <t>TD5</t>
  </si>
  <si>
    <t>TD6</t>
  </si>
  <si>
    <t>TD7</t>
  </si>
  <si>
    <t>TD8</t>
  </si>
  <si>
    <t>TD9</t>
  </si>
  <si>
    <t>TD10</t>
  </si>
  <si>
    <t>TD11</t>
  </si>
  <si>
    <t>TD12</t>
  </si>
  <si>
    <t>TD13</t>
  </si>
  <si>
    <t>TD14</t>
  </si>
  <si>
    <t>TD15</t>
  </si>
  <si>
    <t>TD16</t>
  </si>
  <si>
    <t>TD17</t>
  </si>
  <si>
    <t>TD18</t>
  </si>
  <si>
    <t>TD19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</si>
  <si>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</si>
  <si>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</si>
  <si>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</si>
  <si>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</si>
  <si>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</si>
  <si>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</si>
  <si>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</si>
  <si>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</si>
  <si>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</si>
  <si>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</si>
  <si>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CW1</t>
  </si>
  <si>
    <t>CW2</t>
  </si>
  <si>
    <t>CW3</t>
  </si>
  <si>
    <t>CW4</t>
  </si>
  <si>
    <t>CW5</t>
  </si>
  <si>
    <t>CW6</t>
  </si>
  <si>
    <t>CW7</t>
  </si>
  <si>
    <t>CW8</t>
  </si>
  <si>
    <t>CW9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</si>
  <si>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</si>
  <si>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</si>
  <si>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</si>
  <si>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</si>
  <si>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</si>
  <si>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</si>
  <si>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</si>
  <si>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</si>
  <si>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</si>
  <si>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</si>
  <si>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</si>
  <si>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</si>
  <si>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</si>
  <si>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</si>
  <si>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</si>
  <si>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</si>
  <si>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</si>
  <si>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</si>
  <si>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</si>
  <si>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</si>
  <si>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IDX</t>
  </si>
  <si>
    <t>ID</t>
  </si>
  <si>
    <t>Descrizione</t>
  </si>
  <si>
    <t>Ticker</t>
  </si>
  <si>
    <t>TipoDati</t>
  </si>
  <si>
    <t>ID_Tipo</t>
  </si>
  <si>
    <t>id_tipo_2</t>
  </si>
  <si>
    <t>Tipo_2</t>
  </si>
  <si>
    <t>Flag_use</t>
  </si>
  <si>
    <t>Transform</t>
  </si>
  <si>
    <t>Flag_use_QoQ</t>
  </si>
  <si>
    <t>Flag_use_YoY</t>
  </si>
  <si>
    <t>Unemployement Rate</t>
  </si>
  <si>
    <t>Percentuale</t>
  </si>
  <si>
    <t>Capacity Utilization</t>
  </si>
  <si>
    <t>EMMI EURO OverNight Index Aver</t>
  </si>
  <si>
    <t xml:space="preserve">Italy Bank Interest Rates on Outstanding Euro Loans Non Financial Corp </t>
  </si>
  <si>
    <t xml:space="preserve">Minimum Rate on Short Term Loans to Non Financial Corps - Outstanding Amount </t>
  </si>
  <si>
    <t>Average Rate on Bonds - Outstanding Amounts</t>
  </si>
  <si>
    <t>Mortgage Interest Rate NSA</t>
  </si>
  <si>
    <t>Italy Bank Interest Rates on Mortgage</t>
  </si>
  <si>
    <t>BIS Italy Credit to Private Non Financial Sector % of GDP Gaps</t>
  </si>
  <si>
    <t>Real GDP (swda, qoq%)</t>
  </si>
  <si>
    <t>Real GDP (swda, yoy%)</t>
  </si>
  <si>
    <t>Real Private Consumption (qoq %, sa, wda)</t>
  </si>
  <si>
    <t>Real Public Consumption (qoq %, sa, wda)</t>
  </si>
  <si>
    <t>Real Investment (qoq %, sa, wda)</t>
  </si>
  <si>
    <t>Real Exports (qoq %, sa, wda)</t>
  </si>
  <si>
    <t>Real Imports (qoq %, sa, wda)</t>
  </si>
  <si>
    <t>EU Italy GDP Deflator (yoy %, sa)</t>
  </si>
  <si>
    <t>EU Italy GDP Deflator (qoq %, sa)</t>
  </si>
  <si>
    <t>Producer Price Index (yoy %)</t>
  </si>
  <si>
    <t>Large Industry Employment (yoy %)</t>
  </si>
  <si>
    <t>Unit Labor Costs (yoy %)</t>
  </si>
  <si>
    <t>Unit Labor Costs (qoq %, sa)</t>
  </si>
  <si>
    <t>EU Italy Nominal Labour Costs (yoy %, wda)</t>
  </si>
  <si>
    <t>Industrial Production (yoy %, wda)</t>
  </si>
  <si>
    <t>Industrial Sales (yoy %)</t>
  </si>
  <si>
    <t>New Car Registrations (yoy %)</t>
  </si>
  <si>
    <t>OECD Italy Leading Indicator (yoy %)</t>
  </si>
  <si>
    <t>Retail Sales (yoy %)</t>
  </si>
  <si>
    <t>ECB M3 Money Supply (yoy %, sa)</t>
  </si>
  <si>
    <t>M3 NSA</t>
  </si>
  <si>
    <t>Value NSA</t>
  </si>
  <si>
    <t>Italy Foreign Currency Reserve</t>
  </si>
  <si>
    <t>Export NSA</t>
  </si>
  <si>
    <t>Value SA</t>
  </si>
  <si>
    <t>Import NSA</t>
  </si>
  <si>
    <t>Government Debt</t>
  </si>
  <si>
    <t>Italy Real GDP SA WDA</t>
  </si>
  <si>
    <t>Real GDP - Final Consumption Expenditure (EUR, Millions)</t>
  </si>
  <si>
    <t>Real GDP - Household Final Consumption Expenditure</t>
  </si>
  <si>
    <t>Real GDP -  General Government Consumption Expenditure</t>
  </si>
  <si>
    <t>Real GDP - Gross Fixed Capital Formation</t>
  </si>
  <si>
    <t>Non Performing Loans</t>
  </si>
  <si>
    <t xml:space="preserve">Italy Deposits of Resident Consumer Households </t>
  </si>
  <si>
    <t>Deposits of Non-financial Corporations</t>
  </si>
  <si>
    <t>Deposits of  Producer Households</t>
  </si>
  <si>
    <t>Italy Loans to Residents Non Financial Corporations</t>
  </si>
  <si>
    <t>Consumer Credit</t>
  </si>
  <si>
    <t>Italy Loans to Residents &gt; 5Y</t>
  </si>
  <si>
    <t>Retail Sales (Real/Volume)</t>
  </si>
  <si>
    <t>Index SA</t>
  </si>
  <si>
    <t>Harmonised Index of Consumer Prices</t>
  </si>
  <si>
    <t>Index NSA</t>
  </si>
  <si>
    <t>Producer Prices (Output Prices)</t>
  </si>
  <si>
    <t>Disposable Personal Income Real</t>
  </si>
  <si>
    <t>Eurostat Industrial Production Italy Wages &amp; Salaries NSA</t>
  </si>
  <si>
    <t>Eurostat Unit Labor Cost</t>
  </si>
  <si>
    <t>Industrial Production (Volume)</t>
  </si>
  <si>
    <t>House Prices SWDA</t>
  </si>
  <si>
    <t>Property Price - Non-Residential Buildings</t>
  </si>
  <si>
    <t>Property Price - Offices</t>
  </si>
  <si>
    <t>Property Price - Residential Buildings</t>
  </si>
  <si>
    <t>Property Price  Commercial</t>
  </si>
  <si>
    <t>Property Price - Industrial</t>
  </si>
  <si>
    <t xml:space="preserve">Italy Real Effective Exchange Rate Broad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</si>
</sst>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"/>
      <color rgb="FF000000"/>
      <name val="Courier New"/>
      <family val="3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0" xfId="0" applyFont="1" applyFill="1" applyAlignment="1">
      <alignment horizontal="center" wrapText="1"/>
    </xf>
    <xf numFmtId="4" fontId="3" fillId="2" borderId="0" xfId="1" applyNumberFormat="1" applyFont="1" applyFill="1" applyAlignment="1">
      <alignment horizontal="center" wrapText="1"/>
    </xf>
    <xf numFmtId="4" fontId="4" fillId="2" borderId="0" xfId="0" applyNumberFormat="1" applyFont="1" applyFill="1" applyAlignment="1">
      <alignment horizontal="center" wrapText="1"/>
    </xf>
    <xf numFmtId="4" fontId="3" fillId="2" borderId="0" xfId="0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4" fontId="0" fillId="2" borderId="0" xfId="1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0" fillId="2" borderId="0" xfId="0" applyNumberForma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4" fontId="2" fillId="2" borderId="0" xfId="1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" fontId="5" fillId="2" borderId="0" xfId="1" applyNumberFormat="1" applyFont="1" applyFill="1" applyAlignment="1">
      <alignment horizontal="center" wrapText="1"/>
    </xf>
    <xf numFmtId="4" fontId="5" fillId="2" borderId="0" xfId="0" applyNumberFormat="1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4" fontId="6" fillId="2" borderId="0" xfId="1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4" fontId="6" fillId="2" borderId="0" xfId="0" applyNumberFormat="1" applyFont="1" applyFill="1" applyAlignment="1">
      <alignment horizontal="center" wrapText="1"/>
    </xf>
    <xf numFmtId="14" fontId="7" fillId="2" borderId="0" xfId="0" applyNumberFormat="1" applyFont="1" applyFill="1" applyAlignment="1">
      <alignment horizontal="center" wrapText="1"/>
    </xf>
    <xf numFmtId="4" fontId="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4" fontId="7" fillId="2" borderId="0" xfId="1" applyNumberFormat="1" applyFont="1" applyFill="1" applyAlignment="1">
      <alignment horizontal="center" wrapText="1"/>
    </xf>
    <xf numFmtId="0" fontId="6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vertical="center"/>
    </xf>
    <xf numFmtId="15" fontId="0" fillId="0" borderId="0" xfId="0" applyNumberFormat="1"/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4" fontId="10" fillId="2" borderId="0" xfId="1" applyNumberFormat="1" applyFont="1" applyFill="1" applyAlignment="1">
      <alignment horizontal="center" vertical="center"/>
    </xf>
    <xf numFmtId="4" fontId="10" fillId="2" borderId="0" xfId="1" applyNumberFormat="1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4" fontId="10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rattore%20Credit_driver%20Tota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_TD_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9675aa51843a5f4f/Credit_driver%20Total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A"/>
      <sheetName val="BANKI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A962-38A6-46A2-804A-490D7D983EFC}">
  <dimension ref="A1:L61"/>
  <sheetViews>
    <sheetView topLeftCell="C1" workbookViewId="0">
      <selection sqref="A1:XFD1048576"/>
    </sheetView>
  </sheetViews>
  <sheetFormatPr defaultColWidth="9.26953125" defaultRowHeight="12.5" x14ac:dyDescent="0.35"/>
  <cols>
    <col min="1" max="1" width="4.36328125" style="34" bestFit="1" customWidth="1"/>
    <col min="2" max="2" width="9.26953125" style="34"/>
    <col min="3" max="3" width="65.54296875" style="36" bestFit="1" customWidth="1"/>
    <col min="4" max="4" width="10.81640625" style="36" bestFit="1" customWidth="1"/>
    <col min="5" max="5" width="11.7265625" style="34" bestFit="1" customWidth="1"/>
    <col min="6" max="6" width="12.26953125" style="34" bestFit="1" customWidth="1"/>
    <col min="7" max="7" width="9.26953125" style="34"/>
    <col min="8" max="8" width="11.26953125" style="34" customWidth="1"/>
    <col min="9" max="10" width="9.26953125" style="34"/>
    <col min="11" max="11" width="13.6328125" style="34" bestFit="1" customWidth="1"/>
    <col min="12" max="16384" width="9.26953125" style="34"/>
  </cols>
  <sheetData>
    <row r="1" spans="1:12" s="31" customFormat="1" ht="13" x14ac:dyDescent="0.35">
      <c r="A1" s="29" t="s">
        <v>121</v>
      </c>
      <c r="B1" s="29" t="s">
        <v>122</v>
      </c>
      <c r="C1" s="29" t="s">
        <v>123</v>
      </c>
      <c r="D1" s="30" t="s">
        <v>124</v>
      </c>
      <c r="E1" s="31" t="s">
        <v>125</v>
      </c>
      <c r="F1" s="31" t="s">
        <v>126</v>
      </c>
      <c r="G1" s="31" t="s">
        <v>127</v>
      </c>
      <c r="H1" s="31" t="s">
        <v>128</v>
      </c>
      <c r="I1" s="31" t="s">
        <v>129</v>
      </c>
      <c r="J1" s="31" t="s">
        <v>130</v>
      </c>
      <c r="K1" s="31" t="s">
        <v>131</v>
      </c>
      <c r="L1" s="31" t="s">
        <v>132</v>
      </c>
    </row>
    <row r="2" spans="1:12" x14ac:dyDescent="0.35">
      <c r="A2" s="32" t="str">
        <f>"X"&amp;B2</f>
        <v>X1</v>
      </c>
      <c r="B2" s="32">
        <v>1</v>
      </c>
      <c r="C2" s="33" t="s">
        <v>133</v>
      </c>
      <c r="D2" s="33" t="s">
        <v>15</v>
      </c>
      <c r="E2" s="34" t="s">
        <v>134</v>
      </c>
      <c r="F2" s="34">
        <v>0</v>
      </c>
      <c r="G2" s="34">
        <v>0</v>
      </c>
      <c r="H2" s="34" t="str">
        <f>IF(G2=0,"Percentuale",IF(G2=1,"QoQ",IF(G2=2,"YoY",IF(G2=3,"Value","Index"))))</f>
        <v>Percentuale</v>
      </c>
      <c r="I2" s="34">
        <v>1</v>
      </c>
      <c r="J2" s="34">
        <v>1</v>
      </c>
      <c r="K2" s="34">
        <v>1</v>
      </c>
      <c r="L2" s="34">
        <v>1</v>
      </c>
    </row>
    <row r="3" spans="1:12" x14ac:dyDescent="0.35">
      <c r="A3" s="32" t="str">
        <f t="shared" ref="A3:A61" si="0">"X"&amp;B3</f>
        <v>X2</v>
      </c>
      <c r="B3" s="32">
        <f>+B2+1</f>
        <v>2</v>
      </c>
      <c r="C3" s="33" t="s">
        <v>135</v>
      </c>
      <c r="D3" s="33" t="s">
        <v>16</v>
      </c>
      <c r="E3" s="34" t="s">
        <v>134</v>
      </c>
      <c r="F3" s="34">
        <v>0</v>
      </c>
      <c r="G3" s="34">
        <v>0</v>
      </c>
      <c r="H3" s="34" t="str">
        <f t="shared" ref="H3:H61" si="1">IF(G3=0,"Percentuale",IF(G3=1,"QoQ",IF(G3=2,"YoY",IF(G3=3,"Value","Index"))))</f>
        <v>Percentuale</v>
      </c>
      <c r="I3" s="34">
        <v>1</v>
      </c>
      <c r="J3" s="34">
        <v>1</v>
      </c>
      <c r="K3" s="34">
        <v>1</v>
      </c>
      <c r="L3" s="34">
        <v>1</v>
      </c>
    </row>
    <row r="4" spans="1:12" x14ac:dyDescent="0.35">
      <c r="A4" s="32" t="str">
        <f t="shared" si="0"/>
        <v>X3</v>
      </c>
      <c r="B4" s="32">
        <f t="shared" ref="B4:B61" si="2">+B3+1</f>
        <v>3</v>
      </c>
      <c r="C4" s="35" t="s">
        <v>136</v>
      </c>
      <c r="D4" s="35" t="s">
        <v>17</v>
      </c>
      <c r="E4" s="34" t="s">
        <v>134</v>
      </c>
      <c r="F4" s="34">
        <v>0</v>
      </c>
      <c r="G4" s="34">
        <v>0</v>
      </c>
      <c r="H4" s="34" t="str">
        <f t="shared" si="1"/>
        <v>Percentuale</v>
      </c>
      <c r="I4" s="34">
        <v>1</v>
      </c>
      <c r="J4" s="34">
        <v>1</v>
      </c>
      <c r="K4" s="34">
        <v>1</v>
      </c>
      <c r="L4" s="34">
        <v>1</v>
      </c>
    </row>
    <row r="5" spans="1:12" x14ac:dyDescent="0.35">
      <c r="A5" s="32" t="str">
        <f t="shared" si="0"/>
        <v>X4</v>
      </c>
      <c r="B5" s="32">
        <f t="shared" si="2"/>
        <v>4</v>
      </c>
      <c r="C5" s="35" t="s">
        <v>137</v>
      </c>
      <c r="D5" s="35" t="s">
        <v>18</v>
      </c>
      <c r="E5" s="34" t="s">
        <v>134</v>
      </c>
      <c r="F5" s="34">
        <v>0</v>
      </c>
      <c r="G5" s="34">
        <v>0</v>
      </c>
      <c r="H5" s="34" t="str">
        <f t="shared" si="1"/>
        <v>Percentuale</v>
      </c>
      <c r="I5" s="34">
        <v>1</v>
      </c>
      <c r="J5" s="34">
        <v>1</v>
      </c>
      <c r="K5" s="34">
        <v>1</v>
      </c>
      <c r="L5" s="34">
        <v>1</v>
      </c>
    </row>
    <row r="6" spans="1:12" x14ac:dyDescent="0.35">
      <c r="A6" s="32" t="str">
        <f t="shared" si="0"/>
        <v>X5</v>
      </c>
      <c r="B6" s="32">
        <f t="shared" si="2"/>
        <v>5</v>
      </c>
      <c r="C6" s="35" t="s">
        <v>138</v>
      </c>
      <c r="D6" s="35" t="s">
        <v>19</v>
      </c>
      <c r="E6" s="34" t="s">
        <v>134</v>
      </c>
      <c r="F6" s="34">
        <v>0</v>
      </c>
      <c r="G6" s="34">
        <v>0</v>
      </c>
      <c r="H6" s="34" t="str">
        <f t="shared" si="1"/>
        <v>Percentuale</v>
      </c>
      <c r="I6" s="34">
        <v>1</v>
      </c>
      <c r="J6" s="34">
        <v>1</v>
      </c>
      <c r="K6" s="34">
        <v>1</v>
      </c>
      <c r="L6" s="34">
        <v>1</v>
      </c>
    </row>
    <row r="7" spans="1:12" x14ac:dyDescent="0.35">
      <c r="A7" s="32" t="str">
        <f t="shared" si="0"/>
        <v>X6</v>
      </c>
      <c r="B7" s="32">
        <f t="shared" si="2"/>
        <v>6</v>
      </c>
      <c r="C7" s="35" t="s">
        <v>139</v>
      </c>
      <c r="D7" s="35" t="s">
        <v>20</v>
      </c>
      <c r="E7" s="34" t="s">
        <v>134</v>
      </c>
      <c r="F7" s="34">
        <v>0</v>
      </c>
      <c r="G7" s="34">
        <v>0</v>
      </c>
      <c r="H7" s="34" t="str">
        <f t="shared" si="1"/>
        <v>Percentuale</v>
      </c>
      <c r="I7" s="34">
        <v>1</v>
      </c>
      <c r="J7" s="34">
        <v>1</v>
      </c>
      <c r="K7" s="34">
        <v>1</v>
      </c>
      <c r="L7" s="34">
        <v>1</v>
      </c>
    </row>
    <row r="8" spans="1:12" x14ac:dyDescent="0.35">
      <c r="A8" s="32" t="str">
        <f t="shared" si="0"/>
        <v>X7</v>
      </c>
      <c r="B8" s="32">
        <f t="shared" si="2"/>
        <v>7</v>
      </c>
      <c r="C8" s="35" t="s">
        <v>140</v>
      </c>
      <c r="D8" s="35" t="s">
        <v>21</v>
      </c>
      <c r="E8" s="34" t="s">
        <v>134</v>
      </c>
      <c r="F8" s="34">
        <v>0</v>
      </c>
      <c r="G8" s="34">
        <v>0</v>
      </c>
      <c r="H8" s="34" t="str">
        <f t="shared" si="1"/>
        <v>Percentuale</v>
      </c>
      <c r="I8" s="34">
        <v>1</v>
      </c>
      <c r="J8" s="34">
        <v>1</v>
      </c>
      <c r="K8" s="34">
        <v>1</v>
      </c>
      <c r="L8" s="34">
        <v>1</v>
      </c>
    </row>
    <row r="9" spans="1:12" x14ac:dyDescent="0.35">
      <c r="A9" s="32" t="str">
        <f t="shared" si="0"/>
        <v>X8</v>
      </c>
      <c r="B9" s="32">
        <f t="shared" si="2"/>
        <v>8</v>
      </c>
      <c r="C9" s="33" t="s">
        <v>141</v>
      </c>
      <c r="D9" s="33" t="s">
        <v>22</v>
      </c>
      <c r="E9" s="34" t="s">
        <v>134</v>
      </c>
      <c r="F9" s="34">
        <v>0</v>
      </c>
      <c r="G9" s="34">
        <v>0</v>
      </c>
      <c r="H9" s="34" t="str">
        <f t="shared" si="1"/>
        <v>Percentuale</v>
      </c>
      <c r="I9" s="34">
        <v>1</v>
      </c>
      <c r="J9" s="34">
        <v>1</v>
      </c>
      <c r="K9" s="34">
        <v>1</v>
      </c>
      <c r="L9" s="34">
        <v>1</v>
      </c>
    </row>
    <row r="10" spans="1:12" x14ac:dyDescent="0.35">
      <c r="A10" s="32" t="str">
        <f t="shared" si="0"/>
        <v>X9</v>
      </c>
      <c r="B10" s="32">
        <f t="shared" si="2"/>
        <v>9</v>
      </c>
      <c r="C10" s="35" t="s">
        <v>142</v>
      </c>
      <c r="D10" s="35" t="s">
        <v>23</v>
      </c>
      <c r="E10" s="34" t="s">
        <v>134</v>
      </c>
      <c r="F10" s="34">
        <v>0</v>
      </c>
      <c r="G10" s="34">
        <v>0</v>
      </c>
      <c r="H10" s="34" t="str">
        <f t="shared" si="1"/>
        <v>Percentuale</v>
      </c>
      <c r="I10" s="34">
        <v>1</v>
      </c>
      <c r="J10" s="34">
        <v>1</v>
      </c>
      <c r="K10" s="34">
        <v>1</v>
      </c>
      <c r="L10" s="34">
        <v>1</v>
      </c>
    </row>
    <row r="11" spans="1:12" x14ac:dyDescent="0.35">
      <c r="A11" s="32" t="str">
        <f t="shared" si="0"/>
        <v>X10</v>
      </c>
      <c r="B11" s="32">
        <f t="shared" si="2"/>
        <v>10</v>
      </c>
      <c r="C11" s="36" t="s">
        <v>143</v>
      </c>
      <c r="D11" s="36" t="s">
        <v>24</v>
      </c>
      <c r="E11" s="34" t="s">
        <v>134</v>
      </c>
      <c r="F11" s="34">
        <v>0</v>
      </c>
      <c r="G11" s="34">
        <v>1</v>
      </c>
      <c r="H11" s="34" t="str">
        <f t="shared" si="1"/>
        <v>QoQ</v>
      </c>
      <c r="I11" s="34">
        <v>1</v>
      </c>
      <c r="J11" s="34">
        <v>0</v>
      </c>
      <c r="K11" s="34">
        <v>1</v>
      </c>
      <c r="L11" s="34">
        <v>0</v>
      </c>
    </row>
    <row r="12" spans="1:12" x14ac:dyDescent="0.35">
      <c r="A12" s="32" t="str">
        <f t="shared" si="0"/>
        <v>X11</v>
      </c>
      <c r="B12" s="32">
        <f t="shared" si="2"/>
        <v>11</v>
      </c>
      <c r="C12" s="36" t="s">
        <v>144</v>
      </c>
      <c r="D12" s="36" t="s">
        <v>25</v>
      </c>
      <c r="E12" s="34" t="s">
        <v>134</v>
      </c>
      <c r="F12" s="34">
        <v>0</v>
      </c>
      <c r="G12" s="34">
        <v>2</v>
      </c>
      <c r="H12" s="34" t="str">
        <f t="shared" si="1"/>
        <v>YoY</v>
      </c>
      <c r="I12" s="34">
        <v>1</v>
      </c>
      <c r="J12" s="34">
        <v>0</v>
      </c>
      <c r="K12" s="34">
        <v>1</v>
      </c>
      <c r="L12" s="34">
        <v>1</v>
      </c>
    </row>
    <row r="13" spans="1:12" x14ac:dyDescent="0.35">
      <c r="A13" s="32" t="str">
        <f t="shared" si="0"/>
        <v>X12</v>
      </c>
      <c r="B13" s="32">
        <f t="shared" si="2"/>
        <v>12</v>
      </c>
      <c r="C13" s="36" t="s">
        <v>145</v>
      </c>
      <c r="D13" s="36" t="s">
        <v>26</v>
      </c>
      <c r="E13" s="34" t="s">
        <v>134</v>
      </c>
      <c r="F13" s="34">
        <v>0</v>
      </c>
      <c r="G13" s="34">
        <v>1</v>
      </c>
      <c r="H13" s="34" t="str">
        <f t="shared" si="1"/>
        <v>QoQ</v>
      </c>
      <c r="I13" s="34">
        <v>1</v>
      </c>
      <c r="J13" s="34">
        <v>0</v>
      </c>
      <c r="K13" s="34">
        <v>1</v>
      </c>
      <c r="L13" s="34">
        <v>0</v>
      </c>
    </row>
    <row r="14" spans="1:12" x14ac:dyDescent="0.35">
      <c r="A14" s="32" t="str">
        <f t="shared" si="0"/>
        <v>X13</v>
      </c>
      <c r="B14" s="32">
        <f t="shared" si="2"/>
        <v>13</v>
      </c>
      <c r="C14" s="36" t="s">
        <v>146</v>
      </c>
      <c r="D14" s="36" t="s">
        <v>27</v>
      </c>
      <c r="E14" s="34" t="s">
        <v>134</v>
      </c>
      <c r="F14" s="34">
        <v>0</v>
      </c>
      <c r="G14" s="34">
        <v>1</v>
      </c>
      <c r="H14" s="34" t="str">
        <f t="shared" si="1"/>
        <v>QoQ</v>
      </c>
      <c r="I14" s="34">
        <v>1</v>
      </c>
      <c r="J14" s="34">
        <v>0</v>
      </c>
      <c r="K14" s="34">
        <v>1</v>
      </c>
      <c r="L14" s="34">
        <v>0</v>
      </c>
    </row>
    <row r="15" spans="1:12" x14ac:dyDescent="0.35">
      <c r="A15" s="32" t="str">
        <f t="shared" si="0"/>
        <v>X14</v>
      </c>
      <c r="B15" s="32">
        <f t="shared" si="2"/>
        <v>14</v>
      </c>
      <c r="C15" s="36" t="s">
        <v>147</v>
      </c>
      <c r="D15" s="36" t="s">
        <v>28</v>
      </c>
      <c r="E15" s="34" t="s">
        <v>134</v>
      </c>
      <c r="F15" s="34">
        <v>0</v>
      </c>
      <c r="G15" s="34">
        <v>1</v>
      </c>
      <c r="H15" s="34" t="str">
        <f t="shared" si="1"/>
        <v>QoQ</v>
      </c>
      <c r="I15" s="34">
        <v>1</v>
      </c>
      <c r="J15" s="34">
        <v>0</v>
      </c>
      <c r="K15" s="34">
        <v>1</v>
      </c>
      <c r="L15" s="34">
        <v>0</v>
      </c>
    </row>
    <row r="16" spans="1:12" x14ac:dyDescent="0.35">
      <c r="A16" s="32" t="str">
        <f t="shared" si="0"/>
        <v>X15</v>
      </c>
      <c r="B16" s="32">
        <f t="shared" si="2"/>
        <v>15</v>
      </c>
      <c r="C16" s="36" t="s">
        <v>148</v>
      </c>
      <c r="D16" s="36" t="s">
        <v>29</v>
      </c>
      <c r="E16" s="34" t="s">
        <v>134</v>
      </c>
      <c r="F16" s="34">
        <v>0</v>
      </c>
      <c r="G16" s="34">
        <v>1</v>
      </c>
      <c r="H16" s="34" t="str">
        <f t="shared" si="1"/>
        <v>QoQ</v>
      </c>
      <c r="I16" s="34">
        <v>1</v>
      </c>
      <c r="J16" s="34">
        <v>0</v>
      </c>
      <c r="K16" s="34">
        <v>1</v>
      </c>
      <c r="L16" s="34">
        <v>0</v>
      </c>
    </row>
    <row r="17" spans="1:12" x14ac:dyDescent="0.35">
      <c r="A17" s="32" t="str">
        <f t="shared" si="0"/>
        <v>X16</v>
      </c>
      <c r="B17" s="32">
        <f t="shared" si="2"/>
        <v>16</v>
      </c>
      <c r="C17" s="36" t="s">
        <v>149</v>
      </c>
      <c r="D17" s="36" t="s">
        <v>30</v>
      </c>
      <c r="E17" s="34" t="s">
        <v>134</v>
      </c>
      <c r="F17" s="34">
        <v>0</v>
      </c>
      <c r="G17" s="34">
        <v>1</v>
      </c>
      <c r="H17" s="34" t="str">
        <f t="shared" si="1"/>
        <v>QoQ</v>
      </c>
      <c r="I17" s="34">
        <v>1</v>
      </c>
      <c r="J17" s="34">
        <v>0</v>
      </c>
      <c r="K17" s="34">
        <v>1</v>
      </c>
      <c r="L17" s="34">
        <v>0</v>
      </c>
    </row>
    <row r="18" spans="1:12" x14ac:dyDescent="0.35">
      <c r="A18" s="32" t="str">
        <f t="shared" si="0"/>
        <v>X17</v>
      </c>
      <c r="B18" s="32">
        <f t="shared" si="2"/>
        <v>17</v>
      </c>
      <c r="C18" s="36" t="s">
        <v>150</v>
      </c>
      <c r="D18" s="36" t="s">
        <v>31</v>
      </c>
      <c r="E18" s="34" t="s">
        <v>134</v>
      </c>
      <c r="F18" s="34">
        <v>0</v>
      </c>
      <c r="G18" s="34">
        <v>2</v>
      </c>
      <c r="H18" s="34" t="str">
        <f t="shared" si="1"/>
        <v>YoY</v>
      </c>
      <c r="I18" s="34">
        <v>1</v>
      </c>
      <c r="J18" s="34">
        <v>0</v>
      </c>
      <c r="K18" s="34">
        <v>1</v>
      </c>
      <c r="L18" s="34">
        <v>1</v>
      </c>
    </row>
    <row r="19" spans="1:12" x14ac:dyDescent="0.35">
      <c r="A19" s="32" t="str">
        <f t="shared" si="0"/>
        <v>X18</v>
      </c>
      <c r="B19" s="32">
        <f t="shared" si="2"/>
        <v>18</v>
      </c>
      <c r="C19" s="36" t="s">
        <v>151</v>
      </c>
      <c r="D19" s="36" t="s">
        <v>32</v>
      </c>
      <c r="E19" s="34" t="s">
        <v>134</v>
      </c>
      <c r="F19" s="34">
        <v>0</v>
      </c>
      <c r="G19" s="34">
        <v>1</v>
      </c>
      <c r="H19" s="34" t="str">
        <f t="shared" si="1"/>
        <v>QoQ</v>
      </c>
      <c r="I19" s="34">
        <v>1</v>
      </c>
      <c r="J19" s="34">
        <v>0</v>
      </c>
      <c r="K19" s="34">
        <v>1</v>
      </c>
      <c r="L19" s="34">
        <v>0</v>
      </c>
    </row>
    <row r="20" spans="1:12" x14ac:dyDescent="0.35">
      <c r="A20" s="32" t="str">
        <f t="shared" si="0"/>
        <v>X19</v>
      </c>
      <c r="B20" s="32">
        <f t="shared" si="2"/>
        <v>19</v>
      </c>
      <c r="C20" s="36" t="s">
        <v>152</v>
      </c>
      <c r="D20" s="36" t="s">
        <v>33</v>
      </c>
      <c r="E20" s="34" t="s">
        <v>134</v>
      </c>
      <c r="F20" s="34">
        <v>0</v>
      </c>
      <c r="G20" s="34">
        <v>2</v>
      </c>
      <c r="H20" s="34" t="str">
        <f t="shared" si="1"/>
        <v>YoY</v>
      </c>
      <c r="I20" s="34">
        <v>1</v>
      </c>
      <c r="J20" s="34">
        <v>0</v>
      </c>
      <c r="K20" s="34">
        <v>1</v>
      </c>
      <c r="L20" s="34">
        <v>1</v>
      </c>
    </row>
    <row r="21" spans="1:12" x14ac:dyDescent="0.35">
      <c r="A21" s="32" t="str">
        <f t="shared" si="0"/>
        <v>X20</v>
      </c>
      <c r="B21" s="32">
        <f t="shared" si="2"/>
        <v>20</v>
      </c>
      <c r="C21" s="36" t="s">
        <v>153</v>
      </c>
      <c r="D21" s="36" t="s">
        <v>34</v>
      </c>
      <c r="E21" s="34" t="s">
        <v>134</v>
      </c>
      <c r="F21" s="34">
        <v>0</v>
      </c>
      <c r="G21" s="34">
        <v>2</v>
      </c>
      <c r="H21" s="34" t="str">
        <f t="shared" si="1"/>
        <v>YoY</v>
      </c>
      <c r="I21" s="34">
        <v>1</v>
      </c>
      <c r="J21" s="34">
        <v>0</v>
      </c>
      <c r="K21" s="34">
        <v>1</v>
      </c>
      <c r="L21" s="34">
        <v>1</v>
      </c>
    </row>
    <row r="22" spans="1:12" x14ac:dyDescent="0.35">
      <c r="A22" s="32" t="str">
        <f t="shared" si="0"/>
        <v>X21</v>
      </c>
      <c r="B22" s="32">
        <f t="shared" si="2"/>
        <v>21</v>
      </c>
      <c r="C22" s="36" t="s">
        <v>154</v>
      </c>
      <c r="D22" s="36" t="s">
        <v>35</v>
      </c>
      <c r="E22" s="34" t="s">
        <v>134</v>
      </c>
      <c r="F22" s="34">
        <v>0</v>
      </c>
      <c r="G22" s="34">
        <v>2</v>
      </c>
      <c r="H22" s="34" t="str">
        <f t="shared" si="1"/>
        <v>YoY</v>
      </c>
      <c r="I22" s="34">
        <v>1</v>
      </c>
      <c r="J22" s="34">
        <v>0</v>
      </c>
      <c r="K22" s="34">
        <v>1</v>
      </c>
      <c r="L22" s="34">
        <v>1</v>
      </c>
    </row>
    <row r="23" spans="1:12" x14ac:dyDescent="0.35">
      <c r="A23" s="32" t="str">
        <f t="shared" si="0"/>
        <v>X22</v>
      </c>
      <c r="B23" s="32">
        <f t="shared" si="2"/>
        <v>22</v>
      </c>
      <c r="C23" s="36" t="s">
        <v>155</v>
      </c>
      <c r="D23" s="36" t="s">
        <v>36</v>
      </c>
      <c r="E23" s="34" t="s">
        <v>134</v>
      </c>
      <c r="F23" s="34">
        <v>0</v>
      </c>
      <c r="G23" s="34">
        <v>1</v>
      </c>
      <c r="H23" s="34" t="str">
        <f t="shared" si="1"/>
        <v>QoQ</v>
      </c>
      <c r="I23" s="34">
        <v>1</v>
      </c>
      <c r="J23" s="34">
        <v>0</v>
      </c>
      <c r="K23" s="34">
        <v>1</v>
      </c>
      <c r="L23" s="34">
        <v>0</v>
      </c>
    </row>
    <row r="24" spans="1:12" x14ac:dyDescent="0.35">
      <c r="A24" s="32" t="str">
        <f t="shared" si="0"/>
        <v>X23</v>
      </c>
      <c r="B24" s="32">
        <f t="shared" si="2"/>
        <v>23</v>
      </c>
      <c r="C24" s="36" t="s">
        <v>156</v>
      </c>
      <c r="D24" s="36" t="s">
        <v>37</v>
      </c>
      <c r="E24" s="34" t="s">
        <v>134</v>
      </c>
      <c r="F24" s="34">
        <v>0</v>
      </c>
      <c r="G24" s="34">
        <v>2</v>
      </c>
      <c r="H24" s="34" t="str">
        <f t="shared" si="1"/>
        <v>YoY</v>
      </c>
      <c r="I24" s="34">
        <v>1</v>
      </c>
      <c r="J24" s="34">
        <v>0</v>
      </c>
      <c r="K24" s="34">
        <v>1</v>
      </c>
      <c r="L24" s="34">
        <v>1</v>
      </c>
    </row>
    <row r="25" spans="1:12" x14ac:dyDescent="0.35">
      <c r="A25" s="32" t="str">
        <f t="shared" si="0"/>
        <v>X24</v>
      </c>
      <c r="B25" s="32">
        <f t="shared" si="2"/>
        <v>24</v>
      </c>
      <c r="C25" s="36" t="s">
        <v>157</v>
      </c>
      <c r="D25" s="36" t="s">
        <v>38</v>
      </c>
      <c r="E25" s="34" t="s">
        <v>134</v>
      </c>
      <c r="F25" s="34">
        <v>0</v>
      </c>
      <c r="G25" s="34">
        <v>2</v>
      </c>
      <c r="H25" s="34" t="str">
        <f t="shared" si="1"/>
        <v>YoY</v>
      </c>
      <c r="I25" s="34">
        <v>1</v>
      </c>
      <c r="J25" s="34">
        <v>0</v>
      </c>
      <c r="K25" s="34">
        <v>1</v>
      </c>
      <c r="L25" s="34">
        <v>1</v>
      </c>
    </row>
    <row r="26" spans="1:12" x14ac:dyDescent="0.35">
      <c r="A26" s="32" t="str">
        <f t="shared" si="0"/>
        <v>X25</v>
      </c>
      <c r="B26" s="32">
        <f t="shared" si="2"/>
        <v>25</v>
      </c>
      <c r="C26" s="36" t="s">
        <v>158</v>
      </c>
      <c r="D26" s="36" t="s">
        <v>39</v>
      </c>
      <c r="E26" s="34" t="s">
        <v>134</v>
      </c>
      <c r="F26" s="34">
        <v>0</v>
      </c>
      <c r="G26" s="34">
        <v>2</v>
      </c>
      <c r="H26" s="34" t="str">
        <f t="shared" si="1"/>
        <v>YoY</v>
      </c>
      <c r="I26" s="34">
        <v>1</v>
      </c>
      <c r="J26" s="34">
        <v>0</v>
      </c>
      <c r="K26" s="34">
        <v>1</v>
      </c>
      <c r="L26" s="34">
        <v>1</v>
      </c>
    </row>
    <row r="27" spans="1:12" x14ac:dyDescent="0.35">
      <c r="A27" s="32" t="str">
        <f t="shared" si="0"/>
        <v>X26</v>
      </c>
      <c r="B27" s="32">
        <f t="shared" si="2"/>
        <v>26</v>
      </c>
      <c r="C27" s="36" t="s">
        <v>159</v>
      </c>
      <c r="D27" s="36" t="s">
        <v>40</v>
      </c>
      <c r="E27" s="34" t="s">
        <v>134</v>
      </c>
      <c r="F27" s="34">
        <v>0</v>
      </c>
      <c r="G27" s="34">
        <v>2</v>
      </c>
      <c r="H27" s="34" t="str">
        <f t="shared" si="1"/>
        <v>YoY</v>
      </c>
      <c r="I27" s="34">
        <v>1</v>
      </c>
      <c r="J27" s="34">
        <v>0</v>
      </c>
      <c r="K27" s="34">
        <v>1</v>
      </c>
      <c r="L27" s="34">
        <v>1</v>
      </c>
    </row>
    <row r="28" spans="1:12" x14ac:dyDescent="0.35">
      <c r="A28" s="32" t="str">
        <f t="shared" si="0"/>
        <v>X27</v>
      </c>
      <c r="B28" s="32">
        <f t="shared" si="2"/>
        <v>27</v>
      </c>
      <c r="C28" s="36" t="s">
        <v>160</v>
      </c>
      <c r="D28" s="36" t="s">
        <v>41</v>
      </c>
      <c r="E28" s="34" t="s">
        <v>134</v>
      </c>
      <c r="F28" s="34">
        <v>0</v>
      </c>
      <c r="G28" s="34">
        <v>2</v>
      </c>
      <c r="H28" s="34" t="str">
        <f t="shared" si="1"/>
        <v>YoY</v>
      </c>
      <c r="I28" s="34">
        <v>1</v>
      </c>
      <c r="J28" s="34">
        <v>0</v>
      </c>
      <c r="K28" s="34">
        <v>1</v>
      </c>
      <c r="L28" s="34">
        <v>1</v>
      </c>
    </row>
    <row r="29" spans="1:12" x14ac:dyDescent="0.35">
      <c r="A29" s="32" t="str">
        <f t="shared" si="0"/>
        <v>X28</v>
      </c>
      <c r="B29" s="32">
        <f t="shared" si="2"/>
        <v>28</v>
      </c>
      <c r="C29" s="36" t="s">
        <v>161</v>
      </c>
      <c r="D29" s="36" t="s">
        <v>42</v>
      </c>
      <c r="E29" s="34" t="s">
        <v>134</v>
      </c>
      <c r="F29" s="34">
        <v>0</v>
      </c>
      <c r="G29" s="34">
        <v>2</v>
      </c>
      <c r="H29" s="34" t="str">
        <f t="shared" si="1"/>
        <v>YoY</v>
      </c>
      <c r="I29" s="34">
        <v>1</v>
      </c>
      <c r="J29" s="34">
        <v>0</v>
      </c>
      <c r="K29" s="34">
        <v>1</v>
      </c>
      <c r="L29" s="34">
        <v>1</v>
      </c>
    </row>
    <row r="30" spans="1:12" x14ac:dyDescent="0.35">
      <c r="A30" s="32" t="str">
        <f t="shared" si="0"/>
        <v>X29</v>
      </c>
      <c r="B30" s="32">
        <f t="shared" si="2"/>
        <v>29</v>
      </c>
      <c r="C30" s="36" t="s">
        <v>162</v>
      </c>
      <c r="D30" s="36" t="s">
        <v>43</v>
      </c>
      <c r="E30" s="34" t="s">
        <v>134</v>
      </c>
      <c r="F30" s="34">
        <v>0</v>
      </c>
      <c r="G30" s="34">
        <v>2</v>
      </c>
      <c r="H30" s="34" t="str">
        <f t="shared" si="1"/>
        <v>YoY</v>
      </c>
      <c r="I30" s="34">
        <v>1</v>
      </c>
      <c r="J30" s="34">
        <v>0</v>
      </c>
      <c r="K30" s="34">
        <v>1</v>
      </c>
      <c r="L30" s="34">
        <v>1</v>
      </c>
    </row>
    <row r="31" spans="1:12" x14ac:dyDescent="0.35">
      <c r="A31" s="32" t="str">
        <f t="shared" si="0"/>
        <v>X30</v>
      </c>
      <c r="B31" s="32">
        <f t="shared" si="2"/>
        <v>30</v>
      </c>
      <c r="C31" s="34" t="s">
        <v>163</v>
      </c>
      <c r="D31" s="36" t="s">
        <v>44</v>
      </c>
      <c r="E31" s="34" t="s">
        <v>164</v>
      </c>
      <c r="F31" s="34">
        <v>1</v>
      </c>
      <c r="G31" s="34">
        <v>3</v>
      </c>
      <c r="H31" s="34" t="str">
        <f t="shared" si="1"/>
        <v>Value</v>
      </c>
      <c r="I31" s="34">
        <v>1</v>
      </c>
      <c r="J31" s="34">
        <v>1</v>
      </c>
      <c r="K31" s="34">
        <v>0</v>
      </c>
      <c r="L31" s="34">
        <v>0</v>
      </c>
    </row>
    <row r="32" spans="1:12" x14ac:dyDescent="0.35">
      <c r="A32" s="32" t="str">
        <f t="shared" si="0"/>
        <v>X31</v>
      </c>
      <c r="B32" s="32">
        <f t="shared" si="2"/>
        <v>31</v>
      </c>
      <c r="C32" s="34" t="s">
        <v>165</v>
      </c>
      <c r="D32" s="36" t="s">
        <v>45</v>
      </c>
      <c r="E32" s="34" t="s">
        <v>164</v>
      </c>
      <c r="F32" s="34">
        <v>1</v>
      </c>
      <c r="G32" s="34">
        <v>3</v>
      </c>
      <c r="H32" s="34" t="str">
        <f t="shared" si="1"/>
        <v>Value</v>
      </c>
      <c r="I32" s="34">
        <v>1</v>
      </c>
      <c r="J32" s="34">
        <v>1</v>
      </c>
      <c r="K32" s="34">
        <v>1</v>
      </c>
      <c r="L32" s="34">
        <v>1</v>
      </c>
    </row>
    <row r="33" spans="1:12" x14ac:dyDescent="0.35">
      <c r="A33" s="32" t="str">
        <f t="shared" si="0"/>
        <v>X32</v>
      </c>
      <c r="B33" s="32">
        <f t="shared" si="2"/>
        <v>32</v>
      </c>
      <c r="C33" s="34" t="s">
        <v>166</v>
      </c>
      <c r="D33" s="36" t="s">
        <v>46</v>
      </c>
      <c r="E33" s="34" t="s">
        <v>167</v>
      </c>
      <c r="F33" s="34">
        <v>1</v>
      </c>
      <c r="G33" s="34">
        <v>3</v>
      </c>
      <c r="H33" s="34" t="str">
        <f t="shared" si="1"/>
        <v>Value</v>
      </c>
      <c r="I33" s="34">
        <v>1</v>
      </c>
      <c r="J33" s="34">
        <v>1</v>
      </c>
      <c r="K33" s="34">
        <v>0</v>
      </c>
      <c r="L33" s="34">
        <v>1</v>
      </c>
    </row>
    <row r="34" spans="1:12" x14ac:dyDescent="0.35">
      <c r="A34" s="32" t="str">
        <f t="shared" si="0"/>
        <v>X33</v>
      </c>
      <c r="B34" s="32">
        <f t="shared" si="2"/>
        <v>33</v>
      </c>
      <c r="C34" s="34" t="s">
        <v>168</v>
      </c>
      <c r="D34" s="36" t="s">
        <v>47</v>
      </c>
      <c r="E34" s="34" t="s">
        <v>167</v>
      </c>
      <c r="F34" s="34">
        <v>1</v>
      </c>
      <c r="G34" s="34">
        <v>3</v>
      </c>
      <c r="H34" s="34" t="str">
        <f t="shared" si="1"/>
        <v>Value</v>
      </c>
      <c r="I34" s="34">
        <v>1</v>
      </c>
      <c r="J34" s="34">
        <v>1</v>
      </c>
      <c r="K34" s="34">
        <v>0</v>
      </c>
      <c r="L34" s="34">
        <v>1</v>
      </c>
    </row>
    <row r="35" spans="1:12" x14ac:dyDescent="0.35">
      <c r="A35" s="32" t="str">
        <f t="shared" si="0"/>
        <v>X34</v>
      </c>
      <c r="B35" s="32">
        <f t="shared" si="2"/>
        <v>34</v>
      </c>
      <c r="C35" s="34" t="s">
        <v>169</v>
      </c>
      <c r="D35" s="36" t="s">
        <v>48</v>
      </c>
      <c r="E35" s="34" t="s">
        <v>164</v>
      </c>
      <c r="F35" s="34">
        <v>1</v>
      </c>
      <c r="G35" s="34">
        <v>3</v>
      </c>
      <c r="H35" s="34" t="str">
        <f t="shared" si="1"/>
        <v>Value</v>
      </c>
      <c r="I35" s="34">
        <v>1</v>
      </c>
      <c r="J35" s="34">
        <v>1</v>
      </c>
      <c r="K35" s="34">
        <v>1</v>
      </c>
      <c r="L35" s="34">
        <v>1</v>
      </c>
    </row>
    <row r="36" spans="1:12" x14ac:dyDescent="0.35">
      <c r="A36" s="32" t="str">
        <f t="shared" si="0"/>
        <v>X35</v>
      </c>
      <c r="B36" s="32">
        <f t="shared" si="2"/>
        <v>35</v>
      </c>
      <c r="C36" s="34" t="s">
        <v>170</v>
      </c>
      <c r="D36" s="36" t="s">
        <v>49</v>
      </c>
      <c r="E36" s="34" t="s">
        <v>164</v>
      </c>
      <c r="F36" s="34">
        <v>1</v>
      </c>
      <c r="G36" s="34">
        <v>3</v>
      </c>
      <c r="H36" s="34" t="str">
        <f t="shared" si="1"/>
        <v>Value</v>
      </c>
      <c r="I36" s="34">
        <v>1</v>
      </c>
      <c r="J36" s="34">
        <v>1</v>
      </c>
      <c r="K36" s="34">
        <v>0</v>
      </c>
      <c r="L36" s="34">
        <v>0</v>
      </c>
    </row>
    <row r="37" spans="1:12" x14ac:dyDescent="0.35">
      <c r="A37" s="32" t="str">
        <f t="shared" si="0"/>
        <v>X36</v>
      </c>
      <c r="B37" s="32">
        <f t="shared" si="2"/>
        <v>36</v>
      </c>
      <c r="C37" s="34" t="s">
        <v>171</v>
      </c>
      <c r="D37" s="36" t="s">
        <v>50</v>
      </c>
      <c r="E37" s="34" t="s">
        <v>164</v>
      </c>
      <c r="F37" s="34">
        <v>1</v>
      </c>
      <c r="G37" s="34">
        <v>3</v>
      </c>
      <c r="H37" s="34" t="str">
        <f t="shared" si="1"/>
        <v>Value</v>
      </c>
      <c r="I37" s="34">
        <v>1</v>
      </c>
      <c r="J37" s="34">
        <v>1</v>
      </c>
      <c r="K37" s="34">
        <v>0</v>
      </c>
      <c r="L37" s="34">
        <v>0</v>
      </c>
    </row>
    <row r="38" spans="1:12" x14ac:dyDescent="0.35">
      <c r="A38" s="32" t="str">
        <f t="shared" si="0"/>
        <v>X37</v>
      </c>
      <c r="B38" s="32">
        <f t="shared" si="2"/>
        <v>37</v>
      </c>
      <c r="C38" s="34" t="s">
        <v>172</v>
      </c>
      <c r="D38" s="36" t="s">
        <v>51</v>
      </c>
      <c r="E38" s="34" t="s">
        <v>164</v>
      </c>
      <c r="F38" s="34">
        <v>1</v>
      </c>
      <c r="G38" s="34">
        <v>3</v>
      </c>
      <c r="H38" s="34" t="str">
        <f t="shared" si="1"/>
        <v>Value</v>
      </c>
      <c r="I38" s="34">
        <v>1</v>
      </c>
      <c r="J38" s="34">
        <v>1</v>
      </c>
      <c r="K38" s="34">
        <v>0</v>
      </c>
      <c r="L38" s="34">
        <v>0</v>
      </c>
    </row>
    <row r="39" spans="1:12" x14ac:dyDescent="0.35">
      <c r="A39" s="32" t="str">
        <f t="shared" si="0"/>
        <v>X38</v>
      </c>
      <c r="B39" s="32">
        <f t="shared" si="2"/>
        <v>38</v>
      </c>
      <c r="C39" s="34" t="s">
        <v>173</v>
      </c>
      <c r="D39" s="36" t="s">
        <v>52</v>
      </c>
      <c r="E39" s="34" t="s">
        <v>164</v>
      </c>
      <c r="F39" s="34">
        <v>1</v>
      </c>
      <c r="G39" s="34">
        <v>3</v>
      </c>
      <c r="H39" s="34" t="str">
        <f t="shared" si="1"/>
        <v>Value</v>
      </c>
      <c r="I39" s="34">
        <v>1</v>
      </c>
      <c r="J39" s="34">
        <v>1</v>
      </c>
      <c r="K39" s="34">
        <v>0</v>
      </c>
      <c r="L39" s="34">
        <v>0</v>
      </c>
    </row>
    <row r="40" spans="1:12" x14ac:dyDescent="0.35">
      <c r="A40" s="32" t="str">
        <f t="shared" si="0"/>
        <v>X39</v>
      </c>
      <c r="B40" s="32">
        <f t="shared" si="2"/>
        <v>39</v>
      </c>
      <c r="C40" s="34" t="s">
        <v>174</v>
      </c>
      <c r="D40" s="36" t="s">
        <v>53</v>
      </c>
      <c r="E40" s="34" t="s">
        <v>164</v>
      </c>
      <c r="F40" s="34">
        <v>1</v>
      </c>
      <c r="G40" s="34">
        <v>3</v>
      </c>
      <c r="H40" s="34" t="str">
        <f t="shared" si="1"/>
        <v>Value</v>
      </c>
      <c r="I40" s="34">
        <v>1</v>
      </c>
      <c r="J40" s="34">
        <v>1</v>
      </c>
      <c r="K40" s="34">
        <v>0</v>
      </c>
      <c r="L40" s="34">
        <v>0</v>
      </c>
    </row>
    <row r="41" spans="1:12" x14ac:dyDescent="0.35">
      <c r="A41" s="32" t="str">
        <f t="shared" si="0"/>
        <v>X40</v>
      </c>
      <c r="B41" s="32">
        <f t="shared" si="2"/>
        <v>40</v>
      </c>
      <c r="C41" s="34" t="s">
        <v>175</v>
      </c>
      <c r="D41" s="36" t="s">
        <v>54</v>
      </c>
      <c r="E41" s="34" t="s">
        <v>164</v>
      </c>
      <c r="F41" s="34">
        <v>1</v>
      </c>
      <c r="G41" s="34">
        <v>3</v>
      </c>
      <c r="H41" s="34" t="str">
        <f t="shared" si="1"/>
        <v>Value</v>
      </c>
      <c r="I41" s="34">
        <v>1</v>
      </c>
      <c r="J41" s="34">
        <v>1</v>
      </c>
      <c r="K41" s="34">
        <v>1</v>
      </c>
      <c r="L41" s="34">
        <v>1</v>
      </c>
    </row>
    <row r="42" spans="1:12" x14ac:dyDescent="0.35">
      <c r="A42" s="32" t="str">
        <f t="shared" si="0"/>
        <v>X41</v>
      </c>
      <c r="B42" s="32">
        <f t="shared" si="2"/>
        <v>41</v>
      </c>
      <c r="C42" s="34" t="s">
        <v>176</v>
      </c>
      <c r="D42" s="36" t="s">
        <v>55</v>
      </c>
      <c r="E42" s="34" t="s">
        <v>164</v>
      </c>
      <c r="F42" s="34">
        <v>1</v>
      </c>
      <c r="G42" s="34">
        <v>3</v>
      </c>
      <c r="H42" s="34" t="str">
        <f t="shared" si="1"/>
        <v>Value</v>
      </c>
      <c r="I42" s="34">
        <v>1</v>
      </c>
      <c r="J42" s="34">
        <v>1</v>
      </c>
      <c r="K42" s="34">
        <v>1</v>
      </c>
      <c r="L42" s="34">
        <v>1</v>
      </c>
    </row>
    <row r="43" spans="1:12" x14ac:dyDescent="0.35">
      <c r="A43" s="32" t="str">
        <f t="shared" si="0"/>
        <v>X42</v>
      </c>
      <c r="B43" s="32">
        <f t="shared" si="2"/>
        <v>42</v>
      </c>
      <c r="C43" s="34" t="s">
        <v>177</v>
      </c>
      <c r="D43" s="36" t="s">
        <v>56</v>
      </c>
      <c r="E43" s="34" t="s">
        <v>164</v>
      </c>
      <c r="F43" s="34">
        <v>1</v>
      </c>
      <c r="G43" s="34">
        <v>3</v>
      </c>
      <c r="H43" s="34" t="str">
        <f t="shared" si="1"/>
        <v>Value</v>
      </c>
      <c r="I43" s="34">
        <v>1</v>
      </c>
      <c r="J43" s="34">
        <v>1</v>
      </c>
      <c r="K43" s="34">
        <v>1</v>
      </c>
      <c r="L43" s="34">
        <v>1</v>
      </c>
    </row>
    <row r="44" spans="1:12" x14ac:dyDescent="0.35">
      <c r="A44" s="32" t="str">
        <f t="shared" si="0"/>
        <v>X43</v>
      </c>
      <c r="B44" s="32">
        <f t="shared" si="2"/>
        <v>43</v>
      </c>
      <c r="C44" s="34" t="s">
        <v>178</v>
      </c>
      <c r="D44" s="36" t="s">
        <v>57</v>
      </c>
      <c r="E44" s="34" t="s">
        <v>164</v>
      </c>
      <c r="F44" s="34">
        <v>1</v>
      </c>
      <c r="G44" s="34">
        <v>3</v>
      </c>
      <c r="H44" s="34" t="str">
        <f t="shared" si="1"/>
        <v>Value</v>
      </c>
      <c r="I44" s="34">
        <v>1</v>
      </c>
      <c r="J44" s="34">
        <v>1</v>
      </c>
      <c r="K44" s="34">
        <v>1</v>
      </c>
      <c r="L44" s="34">
        <v>1</v>
      </c>
    </row>
    <row r="45" spans="1:12" x14ac:dyDescent="0.35">
      <c r="A45" s="32" t="str">
        <f t="shared" si="0"/>
        <v>X44</v>
      </c>
      <c r="B45" s="32">
        <f t="shared" si="2"/>
        <v>44</v>
      </c>
      <c r="C45" s="34" t="s">
        <v>179</v>
      </c>
      <c r="D45" s="36" t="s">
        <v>58</v>
      </c>
      <c r="E45" s="34" t="s">
        <v>164</v>
      </c>
      <c r="F45" s="34">
        <v>1</v>
      </c>
      <c r="G45" s="34">
        <v>3</v>
      </c>
      <c r="H45" s="34" t="str">
        <f t="shared" si="1"/>
        <v>Value</v>
      </c>
      <c r="I45" s="34">
        <v>1</v>
      </c>
      <c r="J45" s="34">
        <v>1</v>
      </c>
      <c r="K45" s="34">
        <v>1</v>
      </c>
      <c r="L45" s="34">
        <v>1</v>
      </c>
    </row>
    <row r="46" spans="1:12" x14ac:dyDescent="0.35">
      <c r="A46" s="32" t="str">
        <f t="shared" si="0"/>
        <v>X45</v>
      </c>
      <c r="B46" s="32">
        <f t="shared" si="2"/>
        <v>45</v>
      </c>
      <c r="C46" s="34" t="s">
        <v>180</v>
      </c>
      <c r="D46" s="36" t="s">
        <v>59</v>
      </c>
      <c r="E46" s="34" t="s">
        <v>164</v>
      </c>
      <c r="F46" s="34">
        <v>1</v>
      </c>
      <c r="G46" s="34">
        <v>3</v>
      </c>
      <c r="H46" s="34" t="str">
        <f t="shared" si="1"/>
        <v>Value</v>
      </c>
      <c r="I46" s="34">
        <v>1</v>
      </c>
      <c r="J46" s="34">
        <v>1</v>
      </c>
      <c r="K46" s="34">
        <v>1</v>
      </c>
      <c r="L46" s="34">
        <v>1</v>
      </c>
    </row>
    <row r="47" spans="1:12" ht="14.25" customHeight="1" x14ac:dyDescent="0.35">
      <c r="A47" s="32" t="str">
        <f t="shared" si="0"/>
        <v>X46</v>
      </c>
      <c r="B47" s="32">
        <f t="shared" si="2"/>
        <v>46</v>
      </c>
      <c r="C47" s="34" t="s">
        <v>181</v>
      </c>
      <c r="D47" s="36" t="s">
        <v>60</v>
      </c>
      <c r="E47" s="34" t="s">
        <v>164</v>
      </c>
      <c r="F47" s="34">
        <v>1</v>
      </c>
      <c r="G47" s="34">
        <v>3</v>
      </c>
      <c r="H47" s="34" t="str">
        <f t="shared" si="1"/>
        <v>Value</v>
      </c>
      <c r="I47" s="34">
        <v>1</v>
      </c>
      <c r="J47" s="34">
        <v>1</v>
      </c>
      <c r="K47" s="34">
        <v>1</v>
      </c>
      <c r="L47" s="34">
        <v>1</v>
      </c>
    </row>
    <row r="48" spans="1:12" x14ac:dyDescent="0.35">
      <c r="A48" s="32" t="str">
        <f t="shared" si="0"/>
        <v>X47</v>
      </c>
      <c r="B48" s="32">
        <f t="shared" si="2"/>
        <v>47</v>
      </c>
      <c r="C48" s="34" t="s">
        <v>182</v>
      </c>
      <c r="D48" s="36" t="s">
        <v>0</v>
      </c>
      <c r="E48" s="34" t="s">
        <v>183</v>
      </c>
      <c r="F48" s="34">
        <v>2</v>
      </c>
      <c r="G48" s="34">
        <v>4</v>
      </c>
      <c r="H48" s="34" t="str">
        <f t="shared" si="1"/>
        <v>Index</v>
      </c>
      <c r="I48" s="34">
        <v>1</v>
      </c>
      <c r="J48" s="34">
        <v>1</v>
      </c>
      <c r="K48" s="34">
        <v>1</v>
      </c>
      <c r="L48" s="34">
        <v>1</v>
      </c>
    </row>
    <row r="49" spans="1:12" x14ac:dyDescent="0.35">
      <c r="A49" s="32" t="str">
        <f t="shared" si="0"/>
        <v>X48</v>
      </c>
      <c r="B49" s="32">
        <f t="shared" si="2"/>
        <v>48</v>
      </c>
      <c r="C49" s="34" t="s">
        <v>184</v>
      </c>
      <c r="D49" s="36" t="s">
        <v>1</v>
      </c>
      <c r="E49" s="34" t="s">
        <v>185</v>
      </c>
      <c r="F49" s="34">
        <v>2</v>
      </c>
      <c r="G49" s="34">
        <v>4</v>
      </c>
      <c r="H49" s="34" t="str">
        <f t="shared" si="1"/>
        <v>Index</v>
      </c>
      <c r="I49" s="34">
        <v>1</v>
      </c>
      <c r="J49" s="34">
        <v>1</v>
      </c>
      <c r="K49" s="34">
        <v>1</v>
      </c>
      <c r="L49" s="34">
        <v>1</v>
      </c>
    </row>
    <row r="50" spans="1:12" x14ac:dyDescent="0.35">
      <c r="A50" s="32" t="str">
        <f t="shared" si="0"/>
        <v>X49</v>
      </c>
      <c r="B50" s="32">
        <f t="shared" si="2"/>
        <v>49</v>
      </c>
      <c r="C50" s="34" t="s">
        <v>186</v>
      </c>
      <c r="D50" s="36" t="s">
        <v>2</v>
      </c>
      <c r="E50" s="34" t="s">
        <v>185</v>
      </c>
      <c r="F50" s="34">
        <v>2</v>
      </c>
      <c r="G50" s="34">
        <v>4</v>
      </c>
      <c r="H50" s="34" t="str">
        <f t="shared" si="1"/>
        <v>Index</v>
      </c>
      <c r="I50" s="34">
        <v>1</v>
      </c>
      <c r="J50" s="34">
        <v>1</v>
      </c>
      <c r="K50" s="34">
        <v>1</v>
      </c>
      <c r="L50" s="34">
        <v>1</v>
      </c>
    </row>
    <row r="51" spans="1:12" x14ac:dyDescent="0.35">
      <c r="A51" s="32" t="str">
        <f t="shared" si="0"/>
        <v>X50</v>
      </c>
      <c r="B51" s="32">
        <f t="shared" si="2"/>
        <v>50</v>
      </c>
      <c r="C51" s="34" t="s">
        <v>187</v>
      </c>
      <c r="D51" s="36" t="s">
        <v>3</v>
      </c>
      <c r="E51" s="34" t="s">
        <v>183</v>
      </c>
      <c r="F51" s="34">
        <v>2</v>
      </c>
      <c r="G51" s="34">
        <v>4</v>
      </c>
      <c r="H51" s="34" t="str">
        <f t="shared" si="1"/>
        <v>Index</v>
      </c>
      <c r="I51" s="34">
        <v>1</v>
      </c>
      <c r="J51" s="34">
        <v>1</v>
      </c>
      <c r="K51" s="34">
        <v>1</v>
      </c>
      <c r="L51" s="34">
        <v>1</v>
      </c>
    </row>
    <row r="52" spans="1:12" x14ac:dyDescent="0.35">
      <c r="A52" s="32" t="str">
        <f t="shared" si="0"/>
        <v>X51</v>
      </c>
      <c r="B52" s="32">
        <f t="shared" si="2"/>
        <v>51</v>
      </c>
      <c r="C52" s="34" t="s">
        <v>188</v>
      </c>
      <c r="D52" s="36" t="s">
        <v>4</v>
      </c>
      <c r="E52" s="34" t="s">
        <v>185</v>
      </c>
      <c r="F52" s="34">
        <v>2</v>
      </c>
      <c r="G52" s="34">
        <v>4</v>
      </c>
      <c r="H52" s="34" t="str">
        <f t="shared" si="1"/>
        <v>Index</v>
      </c>
      <c r="I52" s="34">
        <v>1</v>
      </c>
      <c r="J52" s="34">
        <v>1</v>
      </c>
      <c r="K52" s="34">
        <v>1</v>
      </c>
      <c r="L52" s="34">
        <v>1</v>
      </c>
    </row>
    <row r="53" spans="1:12" x14ac:dyDescent="0.35">
      <c r="A53" s="32" t="str">
        <f t="shared" si="0"/>
        <v>X52</v>
      </c>
      <c r="B53" s="32">
        <f t="shared" si="2"/>
        <v>52</v>
      </c>
      <c r="C53" s="34" t="s">
        <v>189</v>
      </c>
      <c r="D53" s="36" t="s">
        <v>5</v>
      </c>
      <c r="E53" s="34" t="s">
        <v>185</v>
      </c>
      <c r="F53" s="34">
        <v>2</v>
      </c>
      <c r="G53" s="34">
        <v>4</v>
      </c>
      <c r="H53" s="34" t="str">
        <f t="shared" si="1"/>
        <v>Index</v>
      </c>
      <c r="I53" s="34">
        <v>1</v>
      </c>
      <c r="J53" s="34">
        <v>1</v>
      </c>
      <c r="K53" s="34">
        <v>0</v>
      </c>
      <c r="L53" s="34">
        <v>0</v>
      </c>
    </row>
    <row r="54" spans="1:12" x14ac:dyDescent="0.35">
      <c r="A54" s="32" t="str">
        <f t="shared" si="0"/>
        <v>X53</v>
      </c>
      <c r="B54" s="32">
        <f t="shared" si="2"/>
        <v>53</v>
      </c>
      <c r="C54" s="34" t="s">
        <v>190</v>
      </c>
      <c r="D54" s="36" t="s">
        <v>6</v>
      </c>
      <c r="E54" s="34" t="s">
        <v>183</v>
      </c>
      <c r="F54" s="34">
        <v>2</v>
      </c>
      <c r="G54" s="34">
        <v>4</v>
      </c>
      <c r="H54" s="34" t="str">
        <f t="shared" si="1"/>
        <v>Index</v>
      </c>
      <c r="I54" s="34">
        <v>1</v>
      </c>
      <c r="J54" s="34">
        <v>1</v>
      </c>
      <c r="K54" s="34">
        <v>0</v>
      </c>
      <c r="L54" s="34">
        <v>0</v>
      </c>
    </row>
    <row r="55" spans="1:12" x14ac:dyDescent="0.35">
      <c r="A55" s="32" t="str">
        <f t="shared" si="0"/>
        <v>X54</v>
      </c>
      <c r="B55" s="32">
        <f t="shared" si="2"/>
        <v>54</v>
      </c>
      <c r="C55" s="34" t="s">
        <v>191</v>
      </c>
      <c r="D55" s="36" t="s">
        <v>7</v>
      </c>
      <c r="E55" s="34" t="s">
        <v>185</v>
      </c>
      <c r="F55" s="34">
        <v>2</v>
      </c>
      <c r="G55" s="34">
        <v>4</v>
      </c>
      <c r="H55" s="34" t="str">
        <f t="shared" si="1"/>
        <v>Index</v>
      </c>
      <c r="I55" s="34">
        <v>1</v>
      </c>
      <c r="J55" s="34">
        <v>1</v>
      </c>
      <c r="K55" s="34">
        <v>1</v>
      </c>
      <c r="L55" s="34">
        <v>1</v>
      </c>
    </row>
    <row r="56" spans="1:12" x14ac:dyDescent="0.35">
      <c r="A56" s="32" t="str">
        <f t="shared" si="0"/>
        <v>X55</v>
      </c>
      <c r="B56" s="32">
        <f t="shared" si="2"/>
        <v>55</v>
      </c>
      <c r="C56" s="34" t="s">
        <v>192</v>
      </c>
      <c r="D56" s="36" t="s">
        <v>8</v>
      </c>
      <c r="E56" s="34" t="s">
        <v>185</v>
      </c>
      <c r="F56" s="34">
        <v>2</v>
      </c>
      <c r="G56" s="34">
        <v>4</v>
      </c>
      <c r="H56" s="34" t="str">
        <f t="shared" si="1"/>
        <v>Index</v>
      </c>
      <c r="I56" s="34">
        <v>1</v>
      </c>
      <c r="J56" s="34">
        <v>1</v>
      </c>
      <c r="K56" s="34">
        <v>1</v>
      </c>
      <c r="L56" s="34">
        <v>1</v>
      </c>
    </row>
    <row r="57" spans="1:12" x14ac:dyDescent="0.35">
      <c r="A57" s="32" t="str">
        <f t="shared" si="0"/>
        <v>X56</v>
      </c>
      <c r="B57" s="32">
        <f t="shared" si="2"/>
        <v>56</v>
      </c>
      <c r="C57" s="34" t="s">
        <v>193</v>
      </c>
      <c r="D57" s="36" t="s">
        <v>9</v>
      </c>
      <c r="E57" s="34" t="s">
        <v>185</v>
      </c>
      <c r="F57" s="34">
        <v>2</v>
      </c>
      <c r="G57" s="34">
        <v>4</v>
      </c>
      <c r="H57" s="34" t="str">
        <f t="shared" si="1"/>
        <v>Index</v>
      </c>
      <c r="I57" s="34">
        <v>1</v>
      </c>
      <c r="J57" s="34">
        <v>1</v>
      </c>
      <c r="K57" s="34">
        <v>1</v>
      </c>
      <c r="L57" s="34">
        <v>1</v>
      </c>
    </row>
    <row r="58" spans="1:12" x14ac:dyDescent="0.35">
      <c r="A58" s="32" t="str">
        <f t="shared" si="0"/>
        <v>X57</v>
      </c>
      <c r="B58" s="32">
        <f t="shared" si="2"/>
        <v>57</v>
      </c>
      <c r="C58" s="34" t="s">
        <v>194</v>
      </c>
      <c r="D58" s="36" t="s">
        <v>10</v>
      </c>
      <c r="E58" s="34" t="s">
        <v>185</v>
      </c>
      <c r="F58" s="34">
        <v>2</v>
      </c>
      <c r="G58" s="34">
        <v>4</v>
      </c>
      <c r="H58" s="34" t="str">
        <f t="shared" si="1"/>
        <v>Index</v>
      </c>
      <c r="I58" s="34">
        <v>1</v>
      </c>
      <c r="J58" s="34">
        <v>1</v>
      </c>
      <c r="K58" s="34">
        <v>1</v>
      </c>
      <c r="L58" s="34">
        <v>1</v>
      </c>
    </row>
    <row r="59" spans="1:12" x14ac:dyDescent="0.35">
      <c r="A59" s="32" t="str">
        <f t="shared" si="0"/>
        <v>X58</v>
      </c>
      <c r="B59" s="32">
        <f t="shared" si="2"/>
        <v>58</v>
      </c>
      <c r="C59" s="34" t="s">
        <v>195</v>
      </c>
      <c r="D59" s="36" t="s">
        <v>11</v>
      </c>
      <c r="E59" s="34" t="s">
        <v>185</v>
      </c>
      <c r="F59" s="34">
        <v>2</v>
      </c>
      <c r="G59" s="34">
        <v>4</v>
      </c>
      <c r="H59" s="34" t="str">
        <f t="shared" si="1"/>
        <v>Index</v>
      </c>
      <c r="I59" s="34">
        <v>1</v>
      </c>
      <c r="J59" s="34">
        <v>1</v>
      </c>
      <c r="K59" s="34">
        <v>1</v>
      </c>
      <c r="L59" s="34">
        <v>1</v>
      </c>
    </row>
    <row r="60" spans="1:12" x14ac:dyDescent="0.35">
      <c r="A60" s="32" t="str">
        <f t="shared" si="0"/>
        <v>X59</v>
      </c>
      <c r="B60" s="32">
        <f t="shared" si="2"/>
        <v>59</v>
      </c>
      <c r="C60" s="34" t="s">
        <v>196</v>
      </c>
      <c r="D60" s="36" t="s">
        <v>12</v>
      </c>
      <c r="E60" s="34" t="s">
        <v>185</v>
      </c>
      <c r="F60" s="34">
        <v>2</v>
      </c>
      <c r="G60" s="34">
        <v>4</v>
      </c>
      <c r="H60" s="34" t="str">
        <f t="shared" si="1"/>
        <v>Index</v>
      </c>
      <c r="I60" s="34">
        <v>1</v>
      </c>
      <c r="J60" s="34">
        <v>1</v>
      </c>
      <c r="K60" s="34">
        <v>1</v>
      </c>
      <c r="L60" s="34">
        <v>1</v>
      </c>
    </row>
    <row r="61" spans="1:12" x14ac:dyDescent="0.35">
      <c r="A61" s="32" t="str">
        <f t="shared" si="0"/>
        <v>X60</v>
      </c>
      <c r="B61" s="32">
        <f t="shared" si="2"/>
        <v>60</v>
      </c>
      <c r="C61" s="34" t="s">
        <v>197</v>
      </c>
      <c r="D61" s="36" t="s">
        <v>13</v>
      </c>
      <c r="E61" s="34" t="s">
        <v>185</v>
      </c>
      <c r="F61" s="34">
        <v>2</v>
      </c>
      <c r="G61" s="34">
        <v>4</v>
      </c>
      <c r="H61" s="34" t="str">
        <f t="shared" si="1"/>
        <v>Index</v>
      </c>
      <c r="I61" s="34">
        <v>1</v>
      </c>
      <c r="J61" s="34">
        <v>1</v>
      </c>
      <c r="K61" s="34">
        <v>1</v>
      </c>
      <c r="L61" s="3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7EEB-BBC6-4B8B-8CC3-6ECCF894B3FE}">
  <dimension ref="A1:O82"/>
  <sheetViews>
    <sheetView showGridLines="0" zoomScale="120" zoomScaleNormal="120" workbookViewId="0">
      <pane ySplit="1" topLeftCell="A2" activePane="bottomLeft" state="frozen"/>
      <selection pane="bottomLeft" sqref="A1:XFD1"/>
    </sheetView>
  </sheetViews>
  <sheetFormatPr defaultColWidth="33.7265625" defaultRowHeight="14.5" x14ac:dyDescent="0.35"/>
  <cols>
    <col min="1" max="1" width="11.26953125" style="7" bestFit="1" customWidth="1"/>
    <col min="2" max="2" width="20.1796875" style="6" bestFit="1" customWidth="1"/>
    <col min="3" max="3" width="28.81640625" style="6" bestFit="1" customWidth="1"/>
    <col min="4" max="4" width="26.7265625" style="6" bestFit="1" customWidth="1"/>
    <col min="5" max="5" width="29.453125" style="6" bestFit="1" customWidth="1"/>
    <col min="6" max="6" width="32.7265625" style="8" bestFit="1" customWidth="1"/>
    <col min="7" max="7" width="27.1796875" style="8" bestFit="1" customWidth="1"/>
    <col min="8" max="8" width="25.26953125" style="8" bestFit="1" customWidth="1"/>
    <col min="9" max="9" width="30.453125" style="8" bestFit="1" customWidth="1"/>
    <col min="10" max="10" width="30.81640625" style="8" bestFit="1" customWidth="1"/>
    <col min="11" max="11" width="23.7265625" style="8" bestFit="1" customWidth="1"/>
    <col min="12" max="12" width="27" style="8" bestFit="1" customWidth="1"/>
    <col min="13" max="13" width="27.26953125" style="8" bestFit="1" customWidth="1"/>
    <col min="14" max="14" width="25.81640625" style="8" bestFit="1" customWidth="1"/>
    <col min="15" max="15" width="32.453125" style="7" bestFit="1" customWidth="1"/>
    <col min="16" max="16384" width="33.7265625" style="7"/>
  </cols>
  <sheetData>
    <row r="1" spans="1:15" s="1" customFormat="1" ht="13" x14ac:dyDescent="0.3">
      <c r="A1" s="1" t="s">
        <v>14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</row>
    <row r="2" spans="1:15" x14ac:dyDescent="0.35">
      <c r="A2" s="5">
        <v>37256</v>
      </c>
      <c r="B2" s="6">
        <v>143.4</v>
      </c>
      <c r="C2" s="6">
        <v>76.8</v>
      </c>
      <c r="D2" s="6">
        <v>79.099999999999994</v>
      </c>
      <c r="E2" s="6">
        <v>97.07</v>
      </c>
      <c r="F2" s="6">
        <v>99.9</v>
      </c>
      <c r="G2" s="6">
        <v>88.8</v>
      </c>
      <c r="H2" s="6">
        <v>123.4</v>
      </c>
      <c r="I2" s="6">
        <v>170.4</v>
      </c>
      <c r="J2" s="6">
        <v>114</v>
      </c>
      <c r="K2" s="6">
        <v>115.5</v>
      </c>
      <c r="L2" s="6">
        <v>185.3</v>
      </c>
      <c r="M2" s="6">
        <v>115.1</v>
      </c>
      <c r="N2" s="6">
        <v>113.7</v>
      </c>
      <c r="O2" s="6">
        <v>95.18</v>
      </c>
    </row>
    <row r="3" spans="1:15" x14ac:dyDescent="0.35">
      <c r="A3" s="5">
        <v>37346</v>
      </c>
      <c r="B3" s="6">
        <v>97.9</v>
      </c>
      <c r="C3" s="6">
        <v>77.2</v>
      </c>
      <c r="D3" s="6">
        <v>79.599999999999994</v>
      </c>
      <c r="E3" s="6">
        <v>98.46</v>
      </c>
      <c r="F3" s="8">
        <v>79.8</v>
      </c>
      <c r="G3" s="8">
        <v>75.599999999999994</v>
      </c>
      <c r="H3" s="8">
        <v>124.7</v>
      </c>
      <c r="I3" s="8">
        <v>178</v>
      </c>
      <c r="J3" s="8">
        <v>116.4</v>
      </c>
      <c r="K3" s="8">
        <v>116.7</v>
      </c>
      <c r="L3" s="8">
        <v>194.5</v>
      </c>
      <c r="M3" s="8">
        <v>116.5</v>
      </c>
      <c r="N3" s="8">
        <v>119.3</v>
      </c>
      <c r="O3" s="7">
        <v>94.78</v>
      </c>
    </row>
    <row r="4" spans="1:15" x14ac:dyDescent="0.35">
      <c r="A4" s="5">
        <v>37437</v>
      </c>
      <c r="B4" s="6">
        <v>101.7</v>
      </c>
      <c r="C4" s="6">
        <v>78.099999999999994</v>
      </c>
      <c r="D4" s="6">
        <v>79.8</v>
      </c>
      <c r="E4" s="6">
        <v>99.16</v>
      </c>
      <c r="F4" s="8">
        <v>84.9</v>
      </c>
      <c r="G4" s="8">
        <v>78.900000000000006</v>
      </c>
      <c r="H4" s="8">
        <v>124</v>
      </c>
      <c r="I4" s="8">
        <v>187.1</v>
      </c>
      <c r="J4" s="8">
        <v>120.1</v>
      </c>
      <c r="K4" s="8">
        <v>120.7</v>
      </c>
      <c r="L4" s="8">
        <v>205.2</v>
      </c>
      <c r="M4" s="8">
        <v>118.7</v>
      </c>
      <c r="N4" s="8">
        <v>125.1</v>
      </c>
      <c r="O4" s="7">
        <v>97.42</v>
      </c>
    </row>
    <row r="5" spans="1:15" x14ac:dyDescent="0.35">
      <c r="A5" s="5">
        <v>37529</v>
      </c>
      <c r="B5" s="6">
        <v>98.5</v>
      </c>
      <c r="C5" s="6">
        <v>78.3</v>
      </c>
      <c r="D5" s="6">
        <v>80.5</v>
      </c>
      <c r="E5" s="6">
        <v>97.62</v>
      </c>
      <c r="F5" s="8">
        <v>81.2</v>
      </c>
      <c r="G5" s="8">
        <v>76.5</v>
      </c>
      <c r="H5" s="8">
        <v>124.3</v>
      </c>
      <c r="I5" s="8">
        <v>192.6</v>
      </c>
      <c r="J5" s="8">
        <v>122.3</v>
      </c>
      <c r="K5" s="8">
        <v>123.4</v>
      </c>
      <c r="L5" s="8">
        <v>211.6</v>
      </c>
      <c r="M5" s="8">
        <v>120.2</v>
      </c>
      <c r="N5" s="8">
        <v>128.19999999999999</v>
      </c>
      <c r="O5" s="7">
        <v>98.44</v>
      </c>
    </row>
    <row r="6" spans="1:15" x14ac:dyDescent="0.35">
      <c r="A6" s="5">
        <v>37621</v>
      </c>
      <c r="B6" s="6">
        <v>147.19999999999999</v>
      </c>
      <c r="C6" s="6">
        <v>79.099999999999994</v>
      </c>
      <c r="D6" s="6">
        <v>80.7</v>
      </c>
      <c r="E6" s="6">
        <v>98.29</v>
      </c>
      <c r="F6" s="8">
        <v>102.5</v>
      </c>
      <c r="G6" s="8">
        <v>91.1</v>
      </c>
      <c r="H6" s="8">
        <v>123.7</v>
      </c>
      <c r="I6" s="8">
        <v>202.3</v>
      </c>
      <c r="J6" s="8">
        <v>124.6</v>
      </c>
      <c r="K6" s="8">
        <v>127</v>
      </c>
      <c r="L6" s="8">
        <v>223.7</v>
      </c>
      <c r="M6" s="8">
        <v>121.9</v>
      </c>
      <c r="N6" s="8">
        <v>130.1</v>
      </c>
      <c r="O6" s="7">
        <v>99.48</v>
      </c>
    </row>
    <row r="7" spans="1:15" x14ac:dyDescent="0.35">
      <c r="A7" s="5">
        <v>37711</v>
      </c>
      <c r="B7" s="6">
        <v>98.1</v>
      </c>
      <c r="C7" s="6">
        <v>79.5</v>
      </c>
      <c r="D7" s="6">
        <v>81.8</v>
      </c>
      <c r="E7" s="6">
        <v>98.33</v>
      </c>
      <c r="F7" s="8">
        <v>80.7</v>
      </c>
      <c r="G7" s="8">
        <v>78.099999999999994</v>
      </c>
      <c r="H7" s="8">
        <v>122.7</v>
      </c>
      <c r="I7" s="8">
        <v>213.2</v>
      </c>
      <c r="J7" s="8">
        <v>126.2</v>
      </c>
      <c r="K7" s="8">
        <v>129.69999999999999</v>
      </c>
      <c r="L7" s="8">
        <v>237.6</v>
      </c>
      <c r="M7" s="8">
        <v>123.4</v>
      </c>
      <c r="N7" s="8">
        <v>130.1</v>
      </c>
      <c r="O7" s="7">
        <v>101.32</v>
      </c>
    </row>
    <row r="8" spans="1:15" x14ac:dyDescent="0.35">
      <c r="A8" s="5">
        <v>37802</v>
      </c>
      <c r="B8" s="6">
        <v>101.3</v>
      </c>
      <c r="C8" s="6">
        <v>80.3</v>
      </c>
      <c r="D8" s="6">
        <v>81.099999999999994</v>
      </c>
      <c r="E8" s="6">
        <v>98.72</v>
      </c>
      <c r="F8" s="8">
        <v>86.6</v>
      </c>
      <c r="G8" s="8">
        <v>82.9</v>
      </c>
      <c r="H8" s="8">
        <v>121.7</v>
      </c>
      <c r="I8" s="8">
        <v>221.5</v>
      </c>
      <c r="J8" s="8">
        <v>127.1</v>
      </c>
      <c r="K8" s="8">
        <v>132.30000000000001</v>
      </c>
      <c r="L8" s="8">
        <v>248.5</v>
      </c>
      <c r="M8" s="8">
        <v>125.2</v>
      </c>
      <c r="N8" s="8">
        <v>127.2</v>
      </c>
      <c r="O8" s="7">
        <v>103.75</v>
      </c>
    </row>
    <row r="9" spans="1:15" x14ac:dyDescent="0.35">
      <c r="A9" s="5">
        <v>37894</v>
      </c>
      <c r="B9" s="6">
        <v>101.2</v>
      </c>
      <c r="C9" s="6">
        <v>80.599999999999994</v>
      </c>
      <c r="D9" s="6">
        <v>81.3</v>
      </c>
      <c r="E9" s="6">
        <v>99.21</v>
      </c>
      <c r="F9" s="8">
        <v>83.6</v>
      </c>
      <c r="G9" s="8">
        <v>81.3</v>
      </c>
      <c r="H9" s="8">
        <v>121.3</v>
      </c>
      <c r="I9" s="8">
        <v>228.2</v>
      </c>
      <c r="J9" s="8">
        <v>128.19999999999999</v>
      </c>
      <c r="K9" s="8">
        <v>134.30000000000001</v>
      </c>
      <c r="L9" s="8">
        <v>257</v>
      </c>
      <c r="M9" s="8">
        <v>127.3</v>
      </c>
      <c r="N9" s="8">
        <v>125.8</v>
      </c>
      <c r="O9" s="7">
        <v>102.49</v>
      </c>
    </row>
    <row r="10" spans="1:15" x14ac:dyDescent="0.35">
      <c r="A10" s="5">
        <v>37986</v>
      </c>
      <c r="B10" s="6">
        <v>149.1</v>
      </c>
      <c r="C10" s="6">
        <v>81.099999999999994</v>
      </c>
      <c r="D10" s="6">
        <v>81.3</v>
      </c>
      <c r="E10" s="6">
        <v>98.68</v>
      </c>
      <c r="F10" s="8">
        <v>104.5</v>
      </c>
      <c r="G10" s="8">
        <v>93.8</v>
      </c>
      <c r="H10" s="8">
        <v>124.1</v>
      </c>
      <c r="I10" s="8">
        <v>237.2</v>
      </c>
      <c r="J10" s="8">
        <v>132.1</v>
      </c>
      <c r="K10" s="8">
        <v>138.80000000000001</v>
      </c>
      <c r="L10" s="8">
        <v>267.7</v>
      </c>
      <c r="M10" s="8">
        <v>132.69999999999999</v>
      </c>
      <c r="N10" s="8">
        <v>126.3</v>
      </c>
      <c r="O10" s="7">
        <v>104.84</v>
      </c>
    </row>
    <row r="11" spans="1:15" x14ac:dyDescent="0.35">
      <c r="A11" s="5">
        <v>38077</v>
      </c>
      <c r="B11" s="6">
        <v>98.1</v>
      </c>
      <c r="C11" s="6">
        <v>81.3</v>
      </c>
      <c r="D11" s="6">
        <v>82.3</v>
      </c>
      <c r="E11" s="6">
        <v>99.49</v>
      </c>
      <c r="F11" s="8">
        <v>83.1</v>
      </c>
      <c r="G11" s="8">
        <v>80.7</v>
      </c>
      <c r="H11" s="8">
        <v>121.5</v>
      </c>
      <c r="I11" s="8">
        <v>244.5</v>
      </c>
      <c r="J11" s="8">
        <v>134.4</v>
      </c>
      <c r="K11" s="8">
        <v>140.5</v>
      </c>
      <c r="L11" s="8">
        <v>276.60000000000002</v>
      </c>
      <c r="M11" s="8">
        <v>137.9</v>
      </c>
      <c r="N11" s="8">
        <v>125.7</v>
      </c>
      <c r="O11" s="7">
        <v>104.2</v>
      </c>
    </row>
    <row r="12" spans="1:15" x14ac:dyDescent="0.35">
      <c r="A12" s="5">
        <v>38168</v>
      </c>
      <c r="B12" s="6">
        <v>103.3</v>
      </c>
      <c r="C12" s="6">
        <v>82.2</v>
      </c>
      <c r="D12" s="6">
        <v>83.6</v>
      </c>
      <c r="E12" s="6">
        <v>100.17</v>
      </c>
      <c r="F12" s="8">
        <v>88.8</v>
      </c>
      <c r="G12" s="8">
        <v>85.5</v>
      </c>
      <c r="H12" s="8">
        <v>122.8</v>
      </c>
      <c r="I12" s="8">
        <v>251</v>
      </c>
      <c r="J12" s="8">
        <v>136.9</v>
      </c>
      <c r="K12" s="8">
        <v>143</v>
      </c>
      <c r="L12" s="8">
        <v>284.39999999999998</v>
      </c>
      <c r="M12" s="8">
        <v>143</v>
      </c>
      <c r="N12" s="8">
        <v>124.8</v>
      </c>
      <c r="O12" s="7">
        <v>103.94</v>
      </c>
    </row>
    <row r="13" spans="1:15" x14ac:dyDescent="0.35">
      <c r="A13" s="5">
        <v>38260</v>
      </c>
      <c r="B13" s="6">
        <v>99.2</v>
      </c>
      <c r="C13" s="6">
        <v>82.3</v>
      </c>
      <c r="D13" s="6">
        <v>84.4</v>
      </c>
      <c r="E13" s="6">
        <v>100.46</v>
      </c>
      <c r="F13" s="8">
        <v>85.1</v>
      </c>
      <c r="G13" s="8">
        <v>81.099999999999994</v>
      </c>
      <c r="H13" s="8">
        <v>122.2</v>
      </c>
      <c r="I13" s="8">
        <v>253.7</v>
      </c>
      <c r="J13" s="8">
        <v>138.1</v>
      </c>
      <c r="K13" s="8">
        <v>144.6</v>
      </c>
      <c r="L13" s="8">
        <v>287.5</v>
      </c>
      <c r="M13" s="8">
        <v>144.4</v>
      </c>
      <c r="N13" s="8">
        <v>124.9</v>
      </c>
      <c r="O13" s="7">
        <v>104.15</v>
      </c>
    </row>
    <row r="14" spans="1:15" x14ac:dyDescent="0.35">
      <c r="A14" s="5">
        <v>38352</v>
      </c>
      <c r="B14" s="6">
        <v>148.19999999999999</v>
      </c>
      <c r="C14" s="6">
        <v>83</v>
      </c>
      <c r="D14" s="6">
        <v>84.7</v>
      </c>
      <c r="E14" s="6">
        <v>99.7</v>
      </c>
      <c r="F14" s="8">
        <v>106.6</v>
      </c>
      <c r="G14" s="8">
        <v>97.3</v>
      </c>
      <c r="H14" s="8">
        <v>120.3</v>
      </c>
      <c r="I14" s="8">
        <v>262.5</v>
      </c>
      <c r="J14" s="8">
        <v>140.19999999999999</v>
      </c>
      <c r="K14" s="8">
        <v>146.30000000000001</v>
      </c>
      <c r="L14" s="8">
        <v>298.60000000000002</v>
      </c>
      <c r="M14" s="8">
        <v>147.80000000000001</v>
      </c>
      <c r="N14" s="8">
        <v>126</v>
      </c>
      <c r="O14" s="7">
        <v>105.44</v>
      </c>
    </row>
    <row r="15" spans="1:15" x14ac:dyDescent="0.35">
      <c r="A15" s="5">
        <v>38442</v>
      </c>
      <c r="B15" s="6">
        <v>98.2</v>
      </c>
      <c r="C15" s="6">
        <v>83.1</v>
      </c>
      <c r="D15" s="6">
        <v>86.1</v>
      </c>
      <c r="E15" s="6">
        <v>99.78</v>
      </c>
      <c r="F15" s="8">
        <v>83.2</v>
      </c>
      <c r="G15" s="8">
        <v>83.3</v>
      </c>
      <c r="H15" s="8">
        <v>120.9</v>
      </c>
      <c r="I15" s="8">
        <v>267.60000000000002</v>
      </c>
      <c r="J15" s="8">
        <v>141.69999999999999</v>
      </c>
      <c r="K15" s="8">
        <v>147.5</v>
      </c>
      <c r="L15" s="8">
        <v>304.89999999999998</v>
      </c>
      <c r="M15" s="8">
        <v>150.30000000000001</v>
      </c>
      <c r="N15" s="8">
        <v>126.7</v>
      </c>
      <c r="O15" s="7">
        <v>104.38</v>
      </c>
    </row>
    <row r="16" spans="1:15" x14ac:dyDescent="0.35">
      <c r="A16" s="5">
        <v>38533</v>
      </c>
      <c r="B16" s="6">
        <v>102.2</v>
      </c>
      <c r="C16" s="6">
        <v>84</v>
      </c>
      <c r="D16" s="6">
        <v>86.7</v>
      </c>
      <c r="E16" s="6">
        <v>98.98</v>
      </c>
      <c r="F16" s="8">
        <v>89</v>
      </c>
      <c r="G16" s="8">
        <v>86.7</v>
      </c>
      <c r="H16" s="8">
        <v>120.7</v>
      </c>
      <c r="I16" s="8">
        <v>271.39999999999998</v>
      </c>
      <c r="J16" s="8">
        <v>143.30000000000001</v>
      </c>
      <c r="K16" s="8">
        <v>149.4</v>
      </c>
      <c r="L16" s="8">
        <v>309.5</v>
      </c>
      <c r="M16" s="8">
        <v>152.1</v>
      </c>
      <c r="N16" s="8">
        <v>127.2</v>
      </c>
      <c r="O16" s="7">
        <v>102.05</v>
      </c>
    </row>
    <row r="17" spans="1:15" x14ac:dyDescent="0.35">
      <c r="A17" s="5">
        <v>38625</v>
      </c>
      <c r="B17" s="6">
        <v>103</v>
      </c>
      <c r="C17" s="6">
        <v>84.1</v>
      </c>
      <c r="D17" s="6">
        <v>87.7</v>
      </c>
      <c r="E17" s="6">
        <v>99.49</v>
      </c>
      <c r="F17" s="8">
        <v>84.4</v>
      </c>
      <c r="G17" s="8">
        <v>81.2</v>
      </c>
      <c r="H17" s="8">
        <v>122.1</v>
      </c>
      <c r="I17" s="8">
        <v>274.7</v>
      </c>
      <c r="J17" s="8">
        <v>144.19999999999999</v>
      </c>
      <c r="K17" s="8">
        <v>150.5</v>
      </c>
      <c r="L17" s="8">
        <v>313.60000000000002</v>
      </c>
      <c r="M17" s="8">
        <v>153.5</v>
      </c>
      <c r="N17" s="8">
        <v>127.4</v>
      </c>
      <c r="O17" s="7">
        <v>101.79</v>
      </c>
    </row>
    <row r="18" spans="1:15" x14ac:dyDescent="0.35">
      <c r="A18" s="5">
        <v>38717</v>
      </c>
      <c r="B18" s="6">
        <v>153.5</v>
      </c>
      <c r="C18" s="6">
        <v>84.7</v>
      </c>
      <c r="D18" s="6">
        <v>88.1</v>
      </c>
      <c r="E18" s="6">
        <v>101.75</v>
      </c>
      <c r="F18" s="8">
        <v>107.2</v>
      </c>
      <c r="G18" s="8">
        <v>101.5</v>
      </c>
      <c r="H18" s="8">
        <v>121.7</v>
      </c>
      <c r="I18" s="8">
        <v>279.8</v>
      </c>
      <c r="J18" s="8">
        <v>146.5</v>
      </c>
      <c r="K18" s="8">
        <v>152.1</v>
      </c>
      <c r="L18" s="8">
        <v>319.5</v>
      </c>
      <c r="M18" s="8">
        <v>157.4</v>
      </c>
      <c r="N18" s="8">
        <v>128.6</v>
      </c>
      <c r="O18" s="7">
        <v>101.09</v>
      </c>
    </row>
    <row r="19" spans="1:15" x14ac:dyDescent="0.35">
      <c r="A19" s="5">
        <v>38807</v>
      </c>
      <c r="B19" s="6">
        <v>97.3</v>
      </c>
      <c r="C19" s="6">
        <v>84.9</v>
      </c>
      <c r="D19" s="6">
        <v>90.6</v>
      </c>
      <c r="E19" s="6">
        <v>100.7</v>
      </c>
      <c r="F19" s="8">
        <v>86.6</v>
      </c>
      <c r="G19" s="8">
        <v>85.1</v>
      </c>
      <c r="H19" s="8">
        <v>125.2</v>
      </c>
      <c r="I19" s="8">
        <v>282.10000000000002</v>
      </c>
      <c r="J19" s="8">
        <v>148.80000000000001</v>
      </c>
      <c r="K19" s="8">
        <v>153.69999999999999</v>
      </c>
      <c r="L19" s="8">
        <v>321.8</v>
      </c>
      <c r="M19" s="8">
        <v>161.30000000000001</v>
      </c>
      <c r="N19" s="8">
        <v>129.69999999999999</v>
      </c>
      <c r="O19" s="7">
        <v>101.25</v>
      </c>
    </row>
    <row r="20" spans="1:15" x14ac:dyDescent="0.35">
      <c r="A20" s="5">
        <v>38898</v>
      </c>
      <c r="B20" s="6">
        <v>103.5</v>
      </c>
      <c r="C20" s="6">
        <v>86</v>
      </c>
      <c r="D20" s="6">
        <v>91.7</v>
      </c>
      <c r="E20" s="6">
        <v>99.61</v>
      </c>
      <c r="F20" s="8">
        <v>91.6</v>
      </c>
      <c r="G20" s="8">
        <v>89.8</v>
      </c>
      <c r="H20" s="8">
        <v>127.4</v>
      </c>
      <c r="I20" s="8">
        <v>282.2</v>
      </c>
      <c r="J20" s="8">
        <v>150.69999999999999</v>
      </c>
      <c r="K20" s="8">
        <v>155</v>
      </c>
      <c r="L20" s="8">
        <v>321.10000000000002</v>
      </c>
      <c r="M20" s="8">
        <v>163.80000000000001</v>
      </c>
      <c r="N20" s="8">
        <v>131.69999999999999</v>
      </c>
      <c r="O20" s="7">
        <v>102.83</v>
      </c>
    </row>
    <row r="21" spans="1:15" x14ac:dyDescent="0.35">
      <c r="A21" s="5">
        <v>38990</v>
      </c>
      <c r="B21" s="6">
        <v>104.8</v>
      </c>
      <c r="C21" s="6">
        <v>86.2</v>
      </c>
      <c r="D21" s="6">
        <v>91.8</v>
      </c>
      <c r="E21" s="6">
        <v>101.18</v>
      </c>
      <c r="F21" s="8">
        <v>88</v>
      </c>
      <c r="G21" s="8">
        <v>85.3</v>
      </c>
      <c r="H21" s="8">
        <v>126.9</v>
      </c>
      <c r="I21" s="8">
        <v>275.60000000000002</v>
      </c>
      <c r="J21" s="8">
        <v>152.5</v>
      </c>
      <c r="K21" s="8">
        <v>156.30000000000001</v>
      </c>
      <c r="L21" s="8">
        <v>311.60000000000002</v>
      </c>
      <c r="M21" s="8">
        <v>164.9</v>
      </c>
      <c r="N21" s="8">
        <v>133.69999999999999</v>
      </c>
      <c r="O21" s="7">
        <v>102.9</v>
      </c>
    </row>
    <row r="22" spans="1:15" x14ac:dyDescent="0.35">
      <c r="A22" s="5">
        <v>39082</v>
      </c>
      <c r="B22" s="6">
        <v>154.6</v>
      </c>
      <c r="C22" s="6">
        <v>86.5</v>
      </c>
      <c r="D22" s="6">
        <v>91.6</v>
      </c>
      <c r="E22" s="6">
        <v>101.98</v>
      </c>
      <c r="F22" s="8">
        <v>111.2</v>
      </c>
      <c r="G22" s="8">
        <v>101.2</v>
      </c>
      <c r="H22" s="8">
        <v>129.5</v>
      </c>
      <c r="I22" s="8">
        <v>269.5</v>
      </c>
      <c r="J22" s="8">
        <v>154.80000000000001</v>
      </c>
      <c r="K22" s="8">
        <v>159</v>
      </c>
      <c r="L22" s="8">
        <v>302.3</v>
      </c>
      <c r="M22" s="8">
        <v>167.1</v>
      </c>
      <c r="N22" s="8">
        <v>136.80000000000001</v>
      </c>
      <c r="O22" s="7">
        <v>102.86</v>
      </c>
    </row>
    <row r="23" spans="1:15" x14ac:dyDescent="0.35">
      <c r="A23" s="5">
        <v>39172</v>
      </c>
      <c r="B23" s="6">
        <v>101.1</v>
      </c>
      <c r="C23" s="6">
        <v>86.6</v>
      </c>
      <c r="D23" s="6">
        <v>92.9</v>
      </c>
      <c r="E23" s="6">
        <v>102.45</v>
      </c>
      <c r="F23" s="8">
        <v>89.1</v>
      </c>
      <c r="G23" s="8">
        <v>85.8</v>
      </c>
      <c r="H23" s="8">
        <v>129.9</v>
      </c>
      <c r="I23" s="8">
        <v>274.39999999999998</v>
      </c>
      <c r="J23" s="8">
        <v>158</v>
      </c>
      <c r="K23" s="8">
        <v>162.5</v>
      </c>
      <c r="L23" s="8">
        <v>307.8</v>
      </c>
      <c r="M23" s="8">
        <v>169.6</v>
      </c>
      <c r="N23" s="8">
        <v>140.5</v>
      </c>
      <c r="O23" s="7">
        <v>102.64</v>
      </c>
    </row>
    <row r="24" spans="1:15" x14ac:dyDescent="0.35">
      <c r="A24" s="5">
        <v>39263</v>
      </c>
      <c r="B24" s="6">
        <v>105.6</v>
      </c>
      <c r="C24" s="6">
        <v>87.7</v>
      </c>
      <c r="D24" s="6">
        <v>94.1</v>
      </c>
      <c r="E24" s="6">
        <v>103.21</v>
      </c>
      <c r="F24" s="8">
        <v>95.5</v>
      </c>
      <c r="G24" s="8">
        <v>90.7</v>
      </c>
      <c r="H24" s="8">
        <v>129.30000000000001</v>
      </c>
      <c r="I24" s="8">
        <v>278.2</v>
      </c>
      <c r="J24" s="8">
        <v>161.30000000000001</v>
      </c>
      <c r="K24" s="8">
        <v>166.2</v>
      </c>
      <c r="L24" s="8">
        <v>311.5</v>
      </c>
      <c r="M24" s="8">
        <v>171.8</v>
      </c>
      <c r="N24" s="8">
        <v>144.80000000000001</v>
      </c>
      <c r="O24" s="7">
        <v>102.34</v>
      </c>
    </row>
    <row r="25" spans="1:15" x14ac:dyDescent="0.35">
      <c r="A25" s="5">
        <v>39355</v>
      </c>
      <c r="B25" s="6">
        <v>104.5</v>
      </c>
      <c r="C25" s="6">
        <v>87.7</v>
      </c>
      <c r="D25" s="6">
        <v>95.4</v>
      </c>
      <c r="E25" s="6">
        <v>101.1</v>
      </c>
      <c r="F25" s="8">
        <v>91.7</v>
      </c>
      <c r="G25" s="8">
        <v>86.3</v>
      </c>
      <c r="H25" s="8">
        <v>129.9</v>
      </c>
      <c r="I25" s="8">
        <v>278.8</v>
      </c>
      <c r="J25" s="8">
        <v>163.4</v>
      </c>
      <c r="K25" s="8">
        <v>167.9</v>
      </c>
      <c r="L25" s="8">
        <v>311.5</v>
      </c>
      <c r="M25" s="8">
        <v>174</v>
      </c>
      <c r="N25" s="8">
        <v>147.5</v>
      </c>
      <c r="O25" s="7">
        <v>102.81</v>
      </c>
    </row>
    <row r="26" spans="1:15" x14ac:dyDescent="0.35">
      <c r="A26" s="5">
        <v>39447</v>
      </c>
      <c r="B26" s="6">
        <v>156</v>
      </c>
      <c r="C26" s="6">
        <v>88.9</v>
      </c>
      <c r="D26" s="6">
        <v>97.1</v>
      </c>
      <c r="E26" s="6">
        <v>100.99</v>
      </c>
      <c r="F26" s="8">
        <v>116.3</v>
      </c>
      <c r="G26" s="8">
        <v>105.8</v>
      </c>
      <c r="H26" s="8">
        <v>127.9</v>
      </c>
      <c r="I26" s="8">
        <v>277.89999999999998</v>
      </c>
      <c r="J26" s="8">
        <v>165.5</v>
      </c>
      <c r="K26" s="8">
        <v>169.9</v>
      </c>
      <c r="L26" s="8">
        <v>309.60000000000002</v>
      </c>
      <c r="M26" s="8">
        <v>176</v>
      </c>
      <c r="N26" s="8">
        <v>149.9</v>
      </c>
      <c r="O26" s="7">
        <v>103.32</v>
      </c>
    </row>
    <row r="27" spans="1:15" x14ac:dyDescent="0.35">
      <c r="A27" s="5">
        <v>39538</v>
      </c>
      <c r="B27" s="6">
        <v>101</v>
      </c>
      <c r="C27" s="6">
        <v>89.7</v>
      </c>
      <c r="D27" s="6">
        <v>99</v>
      </c>
      <c r="E27" s="6">
        <v>101.23</v>
      </c>
      <c r="F27" s="8">
        <v>95</v>
      </c>
      <c r="G27" s="8">
        <v>89.6</v>
      </c>
      <c r="H27" s="8">
        <v>130.4</v>
      </c>
      <c r="I27" s="8">
        <v>278.8</v>
      </c>
      <c r="J27" s="8">
        <v>167.8</v>
      </c>
      <c r="K27" s="8">
        <v>172.7</v>
      </c>
      <c r="L27" s="8">
        <v>309.89999999999998</v>
      </c>
      <c r="M27" s="8">
        <v>177.7</v>
      </c>
      <c r="N27" s="8">
        <v>152.30000000000001</v>
      </c>
      <c r="O27" s="7">
        <v>104.49</v>
      </c>
    </row>
    <row r="28" spans="1:15" x14ac:dyDescent="0.35">
      <c r="A28" s="5">
        <v>39629</v>
      </c>
      <c r="B28" s="6">
        <v>102.7</v>
      </c>
      <c r="C28" s="6">
        <v>91.2</v>
      </c>
      <c r="D28" s="6">
        <v>101.8</v>
      </c>
      <c r="E28" s="6">
        <v>101.4</v>
      </c>
      <c r="F28" s="8">
        <v>98.6</v>
      </c>
      <c r="G28" s="8">
        <v>94.1</v>
      </c>
      <c r="H28" s="8">
        <v>128.4</v>
      </c>
      <c r="I28" s="8">
        <v>280.10000000000002</v>
      </c>
      <c r="J28" s="8">
        <v>170.2</v>
      </c>
      <c r="K28" s="8">
        <v>176</v>
      </c>
      <c r="L28" s="8">
        <v>310.89999999999998</v>
      </c>
      <c r="M28" s="8">
        <v>179.9</v>
      </c>
      <c r="N28" s="8">
        <v>154.1</v>
      </c>
      <c r="O28" s="7">
        <v>104.22</v>
      </c>
    </row>
    <row r="29" spans="1:15" x14ac:dyDescent="0.35">
      <c r="A29" s="5">
        <v>39721</v>
      </c>
      <c r="B29" s="6">
        <v>105.4</v>
      </c>
      <c r="C29" s="6">
        <v>91.1</v>
      </c>
      <c r="D29" s="6">
        <v>102.4</v>
      </c>
      <c r="E29" s="6">
        <v>98.76</v>
      </c>
      <c r="F29" s="8">
        <v>95.5</v>
      </c>
      <c r="G29" s="8">
        <v>90.1</v>
      </c>
      <c r="H29" s="8">
        <v>120.4</v>
      </c>
      <c r="I29" s="8">
        <v>280.60000000000002</v>
      </c>
      <c r="J29" s="8">
        <v>171.3</v>
      </c>
      <c r="K29" s="8">
        <v>177.4</v>
      </c>
      <c r="L29" s="8">
        <v>311.2</v>
      </c>
      <c r="M29" s="8">
        <v>180.4</v>
      </c>
      <c r="N29" s="8">
        <v>155.4</v>
      </c>
      <c r="O29" s="7">
        <v>102.46</v>
      </c>
    </row>
    <row r="30" spans="1:15" x14ac:dyDescent="0.35">
      <c r="A30" s="5">
        <v>39813</v>
      </c>
      <c r="B30" s="6">
        <v>151.80000000000001</v>
      </c>
      <c r="C30" s="6">
        <v>91</v>
      </c>
      <c r="D30" s="6">
        <v>96.4</v>
      </c>
      <c r="E30" s="6">
        <v>96.89</v>
      </c>
      <c r="F30" s="8">
        <v>117.4</v>
      </c>
      <c r="G30" s="8">
        <v>110.2</v>
      </c>
      <c r="H30" s="8">
        <v>109.2</v>
      </c>
      <c r="I30" s="8">
        <v>276.60000000000002</v>
      </c>
      <c r="J30" s="8">
        <v>172.7</v>
      </c>
      <c r="K30" s="8">
        <v>179.3</v>
      </c>
      <c r="L30" s="8">
        <v>305.39999999999998</v>
      </c>
      <c r="M30" s="8">
        <v>181.7</v>
      </c>
      <c r="N30" s="8">
        <v>156.30000000000001</v>
      </c>
      <c r="O30" s="7">
        <v>103.48</v>
      </c>
    </row>
    <row r="31" spans="1:15" x14ac:dyDescent="0.35">
      <c r="A31" s="5">
        <v>39903</v>
      </c>
      <c r="B31" s="6">
        <v>96.8</v>
      </c>
      <c r="C31" s="6">
        <v>90.7</v>
      </c>
      <c r="D31" s="6">
        <v>94.4</v>
      </c>
      <c r="E31" s="6">
        <v>98.43</v>
      </c>
      <c r="F31" s="8">
        <v>88.2</v>
      </c>
      <c r="G31" s="8">
        <v>95.6</v>
      </c>
      <c r="H31" s="8">
        <v>97.2</v>
      </c>
      <c r="I31" s="8">
        <v>273.39999999999998</v>
      </c>
      <c r="J31" s="8">
        <v>173.1</v>
      </c>
      <c r="K31" s="8">
        <v>180.4</v>
      </c>
      <c r="L31" s="8">
        <v>301.10000000000002</v>
      </c>
      <c r="M31" s="8">
        <v>182.4</v>
      </c>
      <c r="N31" s="8">
        <v>155.5</v>
      </c>
      <c r="O31" s="7">
        <v>104.06</v>
      </c>
    </row>
    <row r="32" spans="1:15" x14ac:dyDescent="0.35">
      <c r="A32" s="5">
        <v>39994</v>
      </c>
      <c r="B32" s="6">
        <v>102</v>
      </c>
      <c r="C32" s="6">
        <v>91.7</v>
      </c>
      <c r="D32" s="6">
        <v>94.6</v>
      </c>
      <c r="E32" s="6">
        <v>96.58</v>
      </c>
      <c r="F32" s="8">
        <v>91.1</v>
      </c>
      <c r="G32" s="8">
        <v>100</v>
      </c>
      <c r="H32" s="8">
        <v>98.7</v>
      </c>
      <c r="I32" s="8">
        <v>270.8</v>
      </c>
      <c r="J32" s="8">
        <v>172.9</v>
      </c>
      <c r="K32" s="8">
        <v>181.1</v>
      </c>
      <c r="L32" s="8">
        <v>297.8</v>
      </c>
      <c r="M32" s="8">
        <v>182.2</v>
      </c>
      <c r="N32" s="8">
        <v>154.1</v>
      </c>
      <c r="O32" s="7">
        <v>104.48</v>
      </c>
    </row>
    <row r="33" spans="1:15" x14ac:dyDescent="0.35">
      <c r="A33" s="5">
        <v>40086</v>
      </c>
      <c r="B33" s="6">
        <v>103.4</v>
      </c>
      <c r="C33" s="6">
        <v>91.4</v>
      </c>
      <c r="D33" s="6">
        <v>94.4</v>
      </c>
      <c r="E33" s="6">
        <v>96.27</v>
      </c>
      <c r="F33" s="8">
        <v>87.6</v>
      </c>
      <c r="G33" s="8">
        <v>92.9</v>
      </c>
      <c r="H33" s="8">
        <v>101.6</v>
      </c>
      <c r="I33" s="8">
        <v>267.7</v>
      </c>
      <c r="J33" s="8">
        <v>172.3</v>
      </c>
      <c r="K33" s="8">
        <v>181.1</v>
      </c>
      <c r="L33" s="8">
        <v>293.89999999999998</v>
      </c>
      <c r="M33" s="8">
        <v>181.3</v>
      </c>
      <c r="N33" s="8">
        <v>153.1</v>
      </c>
      <c r="O33" s="7">
        <v>104.98</v>
      </c>
    </row>
    <row r="34" spans="1:15" x14ac:dyDescent="0.35">
      <c r="A34" s="5">
        <v>40178</v>
      </c>
      <c r="B34" s="6">
        <v>152.4</v>
      </c>
      <c r="C34" s="6">
        <v>92</v>
      </c>
      <c r="D34" s="6">
        <v>94.8</v>
      </c>
      <c r="E34" s="6">
        <v>95.97</v>
      </c>
      <c r="F34" s="8">
        <v>111.5</v>
      </c>
      <c r="G34" s="8">
        <v>111.7</v>
      </c>
      <c r="H34" s="8">
        <v>102</v>
      </c>
      <c r="I34" s="8">
        <v>264.8</v>
      </c>
      <c r="J34" s="8">
        <v>170.4</v>
      </c>
      <c r="K34" s="8">
        <v>179</v>
      </c>
      <c r="L34" s="8">
        <v>290.7</v>
      </c>
      <c r="M34" s="8">
        <v>179.7</v>
      </c>
      <c r="N34" s="8">
        <v>151.19999999999999</v>
      </c>
      <c r="O34" s="7">
        <v>104.42</v>
      </c>
    </row>
    <row r="35" spans="1:15" x14ac:dyDescent="0.35">
      <c r="A35" s="5">
        <v>40268</v>
      </c>
      <c r="B35" s="6">
        <v>101</v>
      </c>
      <c r="C35" s="6">
        <v>92</v>
      </c>
      <c r="D35" s="6">
        <v>96.4</v>
      </c>
      <c r="E35" s="6">
        <v>94.89</v>
      </c>
      <c r="F35" s="8">
        <v>85.9</v>
      </c>
      <c r="G35" s="8">
        <v>94.9</v>
      </c>
      <c r="H35" s="8">
        <v>105.1</v>
      </c>
      <c r="I35" s="8">
        <v>264.39999999999998</v>
      </c>
      <c r="J35" s="8">
        <v>170.6</v>
      </c>
      <c r="K35" s="8">
        <v>179.5</v>
      </c>
      <c r="L35" s="8">
        <v>290.10000000000002</v>
      </c>
      <c r="M35" s="8">
        <v>180.4</v>
      </c>
      <c r="N35" s="8">
        <v>150.19999999999999</v>
      </c>
      <c r="O35" s="7">
        <v>101.09</v>
      </c>
    </row>
    <row r="36" spans="1:15" x14ac:dyDescent="0.35">
      <c r="A36" s="5">
        <v>40359</v>
      </c>
      <c r="B36" s="6">
        <v>100.8</v>
      </c>
      <c r="C36" s="6">
        <v>93</v>
      </c>
      <c r="D36" s="6">
        <v>97.9</v>
      </c>
      <c r="E36" s="6">
        <v>94.44</v>
      </c>
      <c r="F36" s="8">
        <v>93.3</v>
      </c>
      <c r="G36" s="8">
        <v>100.7</v>
      </c>
      <c r="H36" s="8">
        <v>109.1</v>
      </c>
      <c r="I36" s="8">
        <v>264.3</v>
      </c>
      <c r="J36" s="8">
        <v>170</v>
      </c>
      <c r="K36" s="8">
        <v>180.4</v>
      </c>
      <c r="L36" s="8">
        <v>290.10000000000002</v>
      </c>
      <c r="M36" s="8">
        <v>179.3</v>
      </c>
      <c r="N36" s="8">
        <v>148.5</v>
      </c>
      <c r="O36" s="7">
        <v>98</v>
      </c>
    </row>
    <row r="37" spans="1:15" x14ac:dyDescent="0.35">
      <c r="A37" s="5">
        <v>40451</v>
      </c>
      <c r="B37" s="6">
        <v>102.3</v>
      </c>
      <c r="C37" s="6">
        <v>92.9</v>
      </c>
      <c r="D37" s="6">
        <v>98.4</v>
      </c>
      <c r="E37" s="6">
        <v>94.27</v>
      </c>
      <c r="F37" s="8">
        <v>88.9</v>
      </c>
      <c r="G37" s="8">
        <v>93.2</v>
      </c>
      <c r="H37" s="8">
        <v>108</v>
      </c>
      <c r="I37" s="8">
        <v>264.3</v>
      </c>
      <c r="J37" s="8">
        <v>169.4</v>
      </c>
      <c r="K37" s="8">
        <v>180.6</v>
      </c>
      <c r="L37" s="8">
        <v>290.39999999999998</v>
      </c>
      <c r="M37" s="8">
        <v>178.3</v>
      </c>
      <c r="N37" s="8">
        <v>147.5</v>
      </c>
      <c r="O37" s="7">
        <v>99</v>
      </c>
    </row>
    <row r="38" spans="1:15" x14ac:dyDescent="0.35">
      <c r="A38" s="5">
        <v>40543</v>
      </c>
      <c r="B38" s="6">
        <v>144.5</v>
      </c>
      <c r="C38" s="6">
        <v>93.9</v>
      </c>
      <c r="D38" s="6">
        <v>98.5</v>
      </c>
      <c r="E38" s="6">
        <v>95.18</v>
      </c>
      <c r="F38" s="8">
        <v>112.9</v>
      </c>
      <c r="G38" s="8">
        <v>111.2</v>
      </c>
      <c r="H38" s="8">
        <v>109.8</v>
      </c>
      <c r="I38" s="8">
        <v>265.60000000000002</v>
      </c>
      <c r="J38" s="8">
        <v>168.2</v>
      </c>
      <c r="K38" s="8">
        <v>179.2</v>
      </c>
      <c r="L38" s="8">
        <v>292.39999999999998</v>
      </c>
      <c r="M38" s="8">
        <v>177.2</v>
      </c>
      <c r="N38" s="8">
        <v>146.5</v>
      </c>
      <c r="O38" s="7">
        <v>98.61</v>
      </c>
    </row>
    <row r="39" spans="1:15" x14ac:dyDescent="0.35">
      <c r="A39" s="5">
        <v>40633</v>
      </c>
      <c r="B39" s="6">
        <v>99.1</v>
      </c>
      <c r="C39" s="6">
        <v>94.6</v>
      </c>
      <c r="D39" s="6">
        <v>101.2</v>
      </c>
      <c r="E39" s="6">
        <v>94.85</v>
      </c>
      <c r="F39" s="8">
        <v>89.6</v>
      </c>
      <c r="G39" s="8">
        <v>95.5</v>
      </c>
      <c r="H39" s="8">
        <v>110.8</v>
      </c>
      <c r="I39" s="8">
        <v>267.2</v>
      </c>
      <c r="J39" s="8">
        <v>168.6</v>
      </c>
      <c r="K39" s="8">
        <v>180</v>
      </c>
      <c r="L39" s="8">
        <v>294.5</v>
      </c>
      <c r="M39" s="8">
        <v>177.5</v>
      </c>
      <c r="N39" s="8">
        <v>146</v>
      </c>
      <c r="O39" s="7">
        <v>99.84</v>
      </c>
    </row>
    <row r="40" spans="1:15" x14ac:dyDescent="0.35">
      <c r="A40" s="5">
        <v>40724</v>
      </c>
      <c r="B40" s="6">
        <v>100.1</v>
      </c>
      <c r="C40" s="6">
        <v>95.8</v>
      </c>
      <c r="D40" s="6">
        <v>102.4</v>
      </c>
      <c r="E40" s="6">
        <v>94.36</v>
      </c>
      <c r="F40" s="8">
        <v>97.4</v>
      </c>
      <c r="G40" s="8">
        <v>100.5</v>
      </c>
      <c r="H40" s="8">
        <v>108.9</v>
      </c>
      <c r="I40" s="8">
        <v>269.8</v>
      </c>
      <c r="J40" s="8">
        <v>169.1</v>
      </c>
      <c r="K40" s="8">
        <v>181.3</v>
      </c>
      <c r="L40" s="8">
        <v>297.7</v>
      </c>
      <c r="M40" s="8">
        <v>178.1</v>
      </c>
      <c r="N40" s="8">
        <v>145.69999999999999</v>
      </c>
      <c r="O40" s="7">
        <v>100.38</v>
      </c>
    </row>
    <row r="41" spans="1:15" x14ac:dyDescent="0.35">
      <c r="A41" s="5">
        <v>40816</v>
      </c>
      <c r="B41" s="6">
        <v>101.1</v>
      </c>
      <c r="C41" s="6">
        <v>96.3</v>
      </c>
      <c r="D41" s="6">
        <v>103.5</v>
      </c>
      <c r="E41" s="6">
        <v>93.85</v>
      </c>
      <c r="F41" s="8">
        <v>90.7</v>
      </c>
      <c r="G41" s="8">
        <v>93.7</v>
      </c>
      <c r="H41" s="8">
        <v>107.3</v>
      </c>
      <c r="I41" s="8">
        <v>269.39999999999998</v>
      </c>
      <c r="J41" s="8">
        <v>169.2</v>
      </c>
      <c r="K41" s="8">
        <v>181.5</v>
      </c>
      <c r="L41" s="8">
        <v>297.10000000000002</v>
      </c>
      <c r="M41" s="8">
        <v>178.4</v>
      </c>
      <c r="N41" s="8">
        <v>145.30000000000001</v>
      </c>
      <c r="O41" s="7">
        <v>99.89</v>
      </c>
    </row>
    <row r="42" spans="1:15" x14ac:dyDescent="0.35">
      <c r="A42" s="5">
        <v>40908</v>
      </c>
      <c r="B42" s="6">
        <v>139.9</v>
      </c>
      <c r="C42" s="6">
        <v>97.4</v>
      </c>
      <c r="D42" s="6">
        <v>104</v>
      </c>
      <c r="E42" s="6">
        <v>93.4</v>
      </c>
      <c r="F42" s="8">
        <v>114</v>
      </c>
      <c r="G42" s="8">
        <v>112.7</v>
      </c>
      <c r="H42" s="8">
        <v>107.8</v>
      </c>
      <c r="I42" s="8">
        <v>267.89999999999998</v>
      </c>
      <c r="J42" s="8">
        <v>168.8</v>
      </c>
      <c r="K42" s="8">
        <v>181.7</v>
      </c>
      <c r="L42" s="8">
        <v>295.3</v>
      </c>
      <c r="M42" s="8">
        <v>177.5</v>
      </c>
      <c r="N42" s="8">
        <v>144.80000000000001</v>
      </c>
      <c r="O42" s="7">
        <v>99.32</v>
      </c>
    </row>
    <row r="43" spans="1:15" x14ac:dyDescent="0.35">
      <c r="A43" s="5">
        <v>40999</v>
      </c>
      <c r="B43" s="6">
        <v>101.4</v>
      </c>
      <c r="C43" s="6">
        <v>98.2</v>
      </c>
      <c r="D43" s="6">
        <v>106.1</v>
      </c>
      <c r="E43" s="6">
        <v>90.98</v>
      </c>
      <c r="F43" s="8">
        <v>90.5</v>
      </c>
      <c r="G43" s="8">
        <v>97.2</v>
      </c>
      <c r="H43" s="8">
        <v>104.3</v>
      </c>
      <c r="I43" s="8">
        <v>269.10000000000002</v>
      </c>
      <c r="J43" s="8">
        <v>169.1</v>
      </c>
      <c r="K43" s="8">
        <v>182.6</v>
      </c>
      <c r="L43" s="8">
        <v>296.8</v>
      </c>
      <c r="M43" s="8">
        <v>177.4</v>
      </c>
      <c r="N43" s="8">
        <v>145</v>
      </c>
      <c r="O43" s="7">
        <v>98.56</v>
      </c>
    </row>
    <row r="44" spans="1:15" x14ac:dyDescent="0.35">
      <c r="A44" s="5">
        <v>41090</v>
      </c>
      <c r="B44" s="6">
        <v>100.3</v>
      </c>
      <c r="C44" s="6">
        <v>99.3</v>
      </c>
      <c r="D44" s="6">
        <v>106.6</v>
      </c>
      <c r="E44" s="6">
        <v>89.89</v>
      </c>
      <c r="F44" s="8">
        <v>95.4</v>
      </c>
      <c r="G44" s="8">
        <v>102.1</v>
      </c>
      <c r="H44" s="8">
        <v>102.2</v>
      </c>
      <c r="I44" s="8">
        <v>269.89999999999998</v>
      </c>
      <c r="J44" s="8">
        <v>169.6</v>
      </c>
      <c r="K44" s="8">
        <v>183.3</v>
      </c>
      <c r="L44" s="8">
        <v>297.7</v>
      </c>
      <c r="M44" s="8">
        <v>178.1</v>
      </c>
      <c r="N44" s="8">
        <v>145</v>
      </c>
      <c r="O44" s="7">
        <v>98.23</v>
      </c>
    </row>
    <row r="45" spans="1:15" x14ac:dyDescent="0.35">
      <c r="A45" s="5">
        <v>41182</v>
      </c>
      <c r="B45" s="6">
        <v>100</v>
      </c>
      <c r="C45" s="6">
        <v>99.6</v>
      </c>
      <c r="D45" s="6">
        <v>107.9</v>
      </c>
      <c r="E45" s="6">
        <v>87.92</v>
      </c>
      <c r="F45" s="8">
        <v>89.3</v>
      </c>
      <c r="G45" s="8">
        <v>95</v>
      </c>
      <c r="H45" s="8">
        <v>102.5</v>
      </c>
      <c r="I45" s="8">
        <v>268.39999999999998</v>
      </c>
      <c r="J45" s="8">
        <v>168.7</v>
      </c>
      <c r="K45" s="8">
        <v>182.6</v>
      </c>
      <c r="L45" s="8">
        <v>295.89999999999998</v>
      </c>
      <c r="M45" s="8">
        <v>176.8</v>
      </c>
      <c r="N45" s="8">
        <v>144.6</v>
      </c>
      <c r="O45" s="7">
        <v>98.13</v>
      </c>
    </row>
    <row r="46" spans="1:15" x14ac:dyDescent="0.35">
      <c r="A46" s="5">
        <v>41274</v>
      </c>
      <c r="B46" s="6">
        <v>135.19999999999999</v>
      </c>
      <c r="C46" s="6">
        <v>99.9</v>
      </c>
      <c r="D46" s="6">
        <v>106.5</v>
      </c>
      <c r="E46" s="6">
        <v>87.08</v>
      </c>
      <c r="F46" s="8">
        <v>112.6</v>
      </c>
      <c r="G46" s="8">
        <v>114.4</v>
      </c>
      <c r="H46" s="8">
        <v>99.9</v>
      </c>
      <c r="I46" s="8">
        <v>265.10000000000002</v>
      </c>
      <c r="J46" s="8">
        <v>167.6</v>
      </c>
      <c r="K46" s="8">
        <v>181.1</v>
      </c>
      <c r="L46" s="8">
        <v>292.10000000000002</v>
      </c>
      <c r="M46" s="8">
        <v>175.9</v>
      </c>
      <c r="N46" s="8">
        <v>143.1</v>
      </c>
      <c r="O46" s="7">
        <v>98.42</v>
      </c>
    </row>
    <row r="47" spans="1:15" x14ac:dyDescent="0.35">
      <c r="A47" s="5">
        <v>41364</v>
      </c>
      <c r="B47" s="6">
        <v>98.2</v>
      </c>
      <c r="C47" s="6">
        <v>100</v>
      </c>
      <c r="D47" s="6">
        <v>106.1</v>
      </c>
      <c r="E47" s="6">
        <v>87.99</v>
      </c>
      <c r="F47" s="8">
        <v>88.3</v>
      </c>
      <c r="G47" s="8">
        <v>98.3</v>
      </c>
      <c r="H47" s="8">
        <v>98.7</v>
      </c>
      <c r="I47" s="8">
        <v>263.8</v>
      </c>
      <c r="J47" s="8">
        <v>167.6</v>
      </c>
      <c r="K47" s="8">
        <v>181.5</v>
      </c>
      <c r="L47" s="8">
        <v>290.39999999999998</v>
      </c>
      <c r="M47" s="8">
        <v>176.5</v>
      </c>
      <c r="N47" s="8">
        <v>142.4</v>
      </c>
      <c r="O47" s="7">
        <v>98.4</v>
      </c>
    </row>
    <row r="48" spans="1:15" x14ac:dyDescent="0.35">
      <c r="A48" s="5">
        <v>41455</v>
      </c>
      <c r="B48" s="6">
        <v>97.4</v>
      </c>
      <c r="C48" s="6">
        <v>100.5</v>
      </c>
      <c r="D48" s="6">
        <v>105.9</v>
      </c>
      <c r="E48" s="6">
        <v>87.6</v>
      </c>
      <c r="F48" s="8">
        <v>94.2</v>
      </c>
      <c r="G48" s="8">
        <v>102.5</v>
      </c>
      <c r="H48" s="8">
        <v>99.8</v>
      </c>
      <c r="I48" s="8">
        <v>262.7</v>
      </c>
      <c r="J48" s="8">
        <v>167.5</v>
      </c>
      <c r="K48" s="8">
        <v>181.1</v>
      </c>
      <c r="L48" s="8">
        <v>288.89999999999998</v>
      </c>
      <c r="M48" s="8">
        <v>177</v>
      </c>
      <c r="N48" s="8">
        <v>141.69999999999999</v>
      </c>
      <c r="O48" s="7">
        <v>99.68</v>
      </c>
    </row>
    <row r="49" spans="1:15" x14ac:dyDescent="0.35">
      <c r="A49" s="5">
        <v>41547</v>
      </c>
      <c r="B49" s="6">
        <v>97.2</v>
      </c>
      <c r="C49" s="6">
        <v>100.5</v>
      </c>
      <c r="D49" s="6">
        <v>105.6</v>
      </c>
      <c r="E49" s="6">
        <v>88.67</v>
      </c>
      <c r="F49" s="8">
        <v>88.8</v>
      </c>
      <c r="G49" s="8">
        <v>95.4</v>
      </c>
      <c r="H49" s="8">
        <v>99.7</v>
      </c>
      <c r="I49" s="8">
        <v>262.3</v>
      </c>
      <c r="J49" s="8">
        <v>167.5</v>
      </c>
      <c r="K49" s="8">
        <v>180.9</v>
      </c>
      <c r="L49" s="8">
        <v>288.3</v>
      </c>
      <c r="M49" s="8">
        <v>177.5</v>
      </c>
      <c r="N49" s="8">
        <v>141.4</v>
      </c>
      <c r="O49" s="7">
        <v>100.19</v>
      </c>
    </row>
    <row r="50" spans="1:15" x14ac:dyDescent="0.35">
      <c r="A50" s="5">
        <v>41639</v>
      </c>
      <c r="B50" s="6">
        <v>131.69999999999999</v>
      </c>
      <c r="C50" s="6">
        <v>100.5</v>
      </c>
      <c r="D50" s="6">
        <v>104.3</v>
      </c>
      <c r="E50" s="6">
        <v>88.48</v>
      </c>
      <c r="F50" s="8">
        <v>113.4</v>
      </c>
      <c r="G50" s="8">
        <v>115.7</v>
      </c>
      <c r="H50" s="8">
        <v>98.7</v>
      </c>
      <c r="I50" s="8">
        <v>261.39999999999998</v>
      </c>
      <c r="J50" s="8">
        <v>166.7</v>
      </c>
      <c r="K50" s="8">
        <v>180.9</v>
      </c>
      <c r="L50" s="8">
        <v>287.5</v>
      </c>
      <c r="M50" s="8">
        <v>175.8</v>
      </c>
      <c r="N50" s="8">
        <v>140.69999999999999</v>
      </c>
      <c r="O50" s="7">
        <v>100.72</v>
      </c>
    </row>
    <row r="51" spans="1:15" x14ac:dyDescent="0.35">
      <c r="A51" s="5">
        <v>41729</v>
      </c>
      <c r="B51" s="6">
        <v>94.7</v>
      </c>
      <c r="C51" s="6">
        <v>100.3</v>
      </c>
      <c r="D51" s="6">
        <v>104</v>
      </c>
      <c r="E51" s="6">
        <v>88.44</v>
      </c>
      <c r="F51" s="8">
        <v>89.4</v>
      </c>
      <c r="G51" s="8">
        <v>98.1</v>
      </c>
      <c r="H51" s="8">
        <v>98.5</v>
      </c>
      <c r="I51" s="8">
        <v>260.10000000000002</v>
      </c>
      <c r="J51" s="8">
        <v>165.9</v>
      </c>
      <c r="K51" s="8">
        <v>180.2</v>
      </c>
      <c r="L51" s="8">
        <v>286</v>
      </c>
      <c r="M51" s="8">
        <v>175.1</v>
      </c>
      <c r="N51" s="8">
        <v>139.9</v>
      </c>
      <c r="O51" s="7">
        <v>101.17</v>
      </c>
    </row>
    <row r="52" spans="1:15" x14ac:dyDescent="0.35">
      <c r="A52" s="5">
        <v>41820</v>
      </c>
      <c r="B52" s="6">
        <v>94.7</v>
      </c>
      <c r="C52" s="6">
        <v>100.8</v>
      </c>
      <c r="D52" s="6">
        <v>103.9</v>
      </c>
      <c r="E52" s="6">
        <v>88.26</v>
      </c>
      <c r="F52" s="8">
        <v>95.9</v>
      </c>
      <c r="G52" s="8">
        <v>102.7</v>
      </c>
      <c r="H52" s="8">
        <v>100</v>
      </c>
      <c r="I52" s="8">
        <v>258.2</v>
      </c>
      <c r="J52" s="8">
        <v>165.2</v>
      </c>
      <c r="K52" s="8">
        <v>179.9</v>
      </c>
      <c r="L52" s="8">
        <v>283.7</v>
      </c>
      <c r="M52" s="8">
        <v>174.7</v>
      </c>
      <c r="N52" s="8">
        <v>138.19999999999999</v>
      </c>
      <c r="O52" s="7">
        <v>99.94</v>
      </c>
    </row>
    <row r="53" spans="1:15" x14ac:dyDescent="0.35">
      <c r="A53" s="5">
        <v>41912</v>
      </c>
      <c r="B53" s="6">
        <v>96.6</v>
      </c>
      <c r="C53" s="6">
        <v>100.4</v>
      </c>
      <c r="D53" s="6">
        <v>103.4</v>
      </c>
      <c r="E53" s="6">
        <v>88.87</v>
      </c>
      <c r="F53" s="8">
        <v>90.8</v>
      </c>
      <c r="G53" s="8">
        <v>95.5</v>
      </c>
      <c r="H53" s="8">
        <v>97.9</v>
      </c>
      <c r="I53" s="8">
        <v>256.7</v>
      </c>
      <c r="J53" s="8">
        <v>164.5</v>
      </c>
      <c r="K53" s="8">
        <v>179</v>
      </c>
      <c r="L53" s="8">
        <v>282</v>
      </c>
      <c r="M53" s="8">
        <v>174.4</v>
      </c>
      <c r="N53" s="8">
        <v>137.5</v>
      </c>
      <c r="O53" s="7">
        <v>98.08</v>
      </c>
    </row>
    <row r="54" spans="1:15" x14ac:dyDescent="0.35">
      <c r="A54" s="5">
        <v>42004</v>
      </c>
      <c r="B54" s="6">
        <v>131.80000000000001</v>
      </c>
      <c r="C54" s="6">
        <v>100.5</v>
      </c>
      <c r="D54" s="6">
        <v>102</v>
      </c>
      <c r="E54" s="6">
        <v>88.76</v>
      </c>
      <c r="F54" s="8">
        <v>115</v>
      </c>
      <c r="G54" s="8">
        <v>116.5</v>
      </c>
      <c r="H54" s="8">
        <v>98.8</v>
      </c>
      <c r="I54" s="8">
        <v>254.7</v>
      </c>
      <c r="J54" s="8">
        <v>163.5</v>
      </c>
      <c r="K54" s="8">
        <v>177.7</v>
      </c>
      <c r="L54" s="8">
        <v>279.8</v>
      </c>
      <c r="M54" s="8">
        <v>173.3</v>
      </c>
      <c r="N54" s="8">
        <v>136.80000000000001</v>
      </c>
      <c r="O54" s="7">
        <v>98.18</v>
      </c>
    </row>
    <row r="55" spans="1:15" x14ac:dyDescent="0.35">
      <c r="A55" s="5">
        <v>42094</v>
      </c>
      <c r="B55" s="6">
        <v>95.4</v>
      </c>
      <c r="C55" s="6">
        <v>100.3</v>
      </c>
      <c r="D55" s="6">
        <v>100.9</v>
      </c>
      <c r="E55" s="6">
        <v>89.03</v>
      </c>
      <c r="F55" s="8">
        <v>91</v>
      </c>
      <c r="G55" s="8">
        <v>99.1</v>
      </c>
      <c r="H55" s="8">
        <v>99.4</v>
      </c>
      <c r="I55" s="8">
        <v>254.5</v>
      </c>
      <c r="J55" s="8">
        <v>163.69999999999999</v>
      </c>
      <c r="K55" s="8">
        <v>177.7</v>
      </c>
      <c r="L55" s="8">
        <v>279.5</v>
      </c>
      <c r="M55" s="8">
        <v>173.8</v>
      </c>
      <c r="N55" s="8">
        <v>136.69999999999999</v>
      </c>
      <c r="O55" s="7">
        <v>93.55</v>
      </c>
    </row>
    <row r="56" spans="1:15" x14ac:dyDescent="0.35">
      <c r="A56" s="5">
        <v>42185</v>
      </c>
      <c r="B56" s="6">
        <v>97.3</v>
      </c>
      <c r="C56" s="6">
        <v>101</v>
      </c>
      <c r="D56" s="6">
        <v>100.8</v>
      </c>
      <c r="E56" s="6">
        <v>89.52</v>
      </c>
      <c r="F56" s="8">
        <v>97.6</v>
      </c>
      <c r="G56" s="8">
        <v>104</v>
      </c>
      <c r="H56" s="8">
        <v>100</v>
      </c>
      <c r="I56" s="8">
        <v>253.9</v>
      </c>
      <c r="J56" s="8">
        <v>163.80000000000001</v>
      </c>
      <c r="K56" s="8">
        <v>177.7</v>
      </c>
      <c r="L56" s="8">
        <v>278.7</v>
      </c>
      <c r="M56" s="8">
        <v>174.4</v>
      </c>
      <c r="N56" s="8">
        <v>136.4</v>
      </c>
      <c r="O56" s="7">
        <v>94.58</v>
      </c>
    </row>
    <row r="57" spans="1:15" x14ac:dyDescent="0.35">
      <c r="A57" s="5">
        <v>42277</v>
      </c>
      <c r="B57" s="6">
        <v>99.1</v>
      </c>
      <c r="C57" s="6">
        <v>100.6</v>
      </c>
      <c r="D57" s="6">
        <v>99.4</v>
      </c>
      <c r="E57" s="6">
        <v>89.9</v>
      </c>
      <c r="F57" s="8">
        <v>92.4</v>
      </c>
      <c r="G57" s="8">
        <v>96.7</v>
      </c>
      <c r="H57" s="8">
        <v>99.8</v>
      </c>
      <c r="I57" s="8">
        <v>254.6</v>
      </c>
      <c r="J57" s="8">
        <v>163.69999999999999</v>
      </c>
      <c r="K57" s="8">
        <v>176.8</v>
      </c>
      <c r="L57" s="8">
        <v>279.5</v>
      </c>
      <c r="M57" s="8">
        <v>174.9</v>
      </c>
      <c r="N57" s="8">
        <v>136.5</v>
      </c>
      <c r="O57" s="7">
        <v>96</v>
      </c>
    </row>
    <row r="58" spans="1:15" x14ac:dyDescent="0.35">
      <c r="A58" s="5">
        <v>42369</v>
      </c>
      <c r="B58" s="6">
        <v>127.1</v>
      </c>
      <c r="C58" s="6">
        <v>100.6</v>
      </c>
      <c r="D58" s="6">
        <v>98.1</v>
      </c>
      <c r="E58" s="6">
        <v>90.77</v>
      </c>
      <c r="F58" s="8">
        <v>119</v>
      </c>
      <c r="G58" s="8">
        <v>116.5</v>
      </c>
      <c r="H58" s="8">
        <v>98.7</v>
      </c>
      <c r="I58" s="8">
        <v>254</v>
      </c>
      <c r="J58" s="8">
        <v>163.19999999999999</v>
      </c>
      <c r="K58" s="8">
        <v>176.5</v>
      </c>
      <c r="L58" s="8">
        <v>279</v>
      </c>
      <c r="M58" s="8">
        <v>174.2</v>
      </c>
      <c r="N58" s="8">
        <v>136.1</v>
      </c>
      <c r="O58" s="7">
        <v>95.03</v>
      </c>
    </row>
    <row r="59" spans="1:15" x14ac:dyDescent="0.35">
      <c r="A59" s="5">
        <v>42460</v>
      </c>
      <c r="B59" s="6">
        <v>97.6</v>
      </c>
      <c r="C59" s="6">
        <v>100.1</v>
      </c>
      <c r="D59" s="6">
        <v>97</v>
      </c>
      <c r="E59" s="6">
        <v>91.23</v>
      </c>
      <c r="F59" s="8">
        <v>93.4</v>
      </c>
      <c r="G59" s="8">
        <v>99.6</v>
      </c>
      <c r="H59" s="8">
        <v>100.5</v>
      </c>
      <c r="I59" s="8">
        <v>255.3</v>
      </c>
      <c r="J59" s="8">
        <v>163.4</v>
      </c>
      <c r="K59" s="8">
        <v>176.1</v>
      </c>
      <c r="L59" s="8">
        <v>280.60000000000002</v>
      </c>
      <c r="M59" s="8">
        <v>175.1</v>
      </c>
      <c r="N59" s="8">
        <v>136.1</v>
      </c>
      <c r="O59" s="7">
        <v>95.3</v>
      </c>
    </row>
    <row r="60" spans="1:15" x14ac:dyDescent="0.35">
      <c r="A60" s="5">
        <v>42551</v>
      </c>
      <c r="B60" s="6">
        <v>98.1</v>
      </c>
      <c r="C60" s="6">
        <v>100.8</v>
      </c>
      <c r="D60" s="6">
        <v>97.4</v>
      </c>
      <c r="E60" s="6">
        <v>91.23</v>
      </c>
      <c r="F60" s="8">
        <v>100.7</v>
      </c>
      <c r="G60" s="8">
        <v>105</v>
      </c>
      <c r="H60" s="8">
        <v>99.3</v>
      </c>
      <c r="I60" s="8">
        <v>255.6</v>
      </c>
      <c r="J60" s="8">
        <v>163.5</v>
      </c>
      <c r="K60" s="8">
        <v>174.9</v>
      </c>
      <c r="L60" s="8">
        <v>280.89999999999998</v>
      </c>
      <c r="M60" s="8">
        <v>176.5</v>
      </c>
      <c r="N60" s="8">
        <v>136.1</v>
      </c>
      <c r="O60" s="7">
        <v>95.29</v>
      </c>
    </row>
    <row r="61" spans="1:15" x14ac:dyDescent="0.35">
      <c r="A61" s="5">
        <v>42643</v>
      </c>
      <c r="B61" s="6">
        <v>98.7</v>
      </c>
      <c r="C61" s="6">
        <v>100.7</v>
      </c>
      <c r="D61" s="6">
        <v>98.7</v>
      </c>
      <c r="E61" s="6">
        <v>91.46</v>
      </c>
      <c r="F61" s="8">
        <v>94</v>
      </c>
      <c r="G61" s="8">
        <v>96.7</v>
      </c>
      <c r="H61" s="8">
        <v>101.9</v>
      </c>
      <c r="I61" s="8">
        <v>255.8</v>
      </c>
      <c r="J61" s="8">
        <v>163.4</v>
      </c>
      <c r="K61" s="8">
        <v>174.9</v>
      </c>
      <c r="L61" s="8">
        <v>281.2</v>
      </c>
      <c r="M61" s="8">
        <v>176.5</v>
      </c>
      <c r="N61" s="8">
        <v>135.69999999999999</v>
      </c>
      <c r="O61" s="7">
        <v>95.41</v>
      </c>
    </row>
    <row r="62" spans="1:15" x14ac:dyDescent="0.35">
      <c r="A62" s="5">
        <v>42735</v>
      </c>
      <c r="B62" s="6">
        <v>127.1</v>
      </c>
      <c r="C62" s="6">
        <v>101.1</v>
      </c>
      <c r="D62" s="6">
        <v>98.9</v>
      </c>
      <c r="E62" s="6">
        <v>91.34</v>
      </c>
      <c r="F62" s="8">
        <v>120.7</v>
      </c>
      <c r="G62" s="8">
        <v>116.9</v>
      </c>
      <c r="H62" s="8">
        <v>105</v>
      </c>
      <c r="I62" s="8">
        <v>255.3</v>
      </c>
      <c r="J62" s="8">
        <v>163.5</v>
      </c>
      <c r="K62" s="8">
        <v>175.9</v>
      </c>
      <c r="L62" s="8">
        <v>280.60000000000002</v>
      </c>
      <c r="M62" s="8">
        <v>176.3</v>
      </c>
      <c r="N62" s="8">
        <v>135</v>
      </c>
      <c r="O62" s="7">
        <v>94.3</v>
      </c>
    </row>
    <row r="63" spans="1:15" x14ac:dyDescent="0.35">
      <c r="A63" s="5">
        <v>42825</v>
      </c>
      <c r="B63" s="6">
        <v>97.8</v>
      </c>
      <c r="C63" s="6">
        <v>101.5</v>
      </c>
      <c r="D63" s="6">
        <v>100.2</v>
      </c>
      <c r="E63" s="6">
        <v>91.86</v>
      </c>
      <c r="F63" s="8">
        <v>96.3</v>
      </c>
      <c r="G63" s="8">
        <v>99.5</v>
      </c>
      <c r="H63" s="8">
        <v>103.8</v>
      </c>
      <c r="I63" s="8">
        <v>257</v>
      </c>
      <c r="J63" s="8">
        <v>164.3</v>
      </c>
      <c r="K63" s="8">
        <v>176.6</v>
      </c>
      <c r="L63" s="8">
        <v>282.60000000000002</v>
      </c>
      <c r="M63" s="8">
        <v>177.7</v>
      </c>
      <c r="N63" s="8">
        <v>135.19999999999999</v>
      </c>
      <c r="O63" s="7">
        <v>94.43</v>
      </c>
    </row>
    <row r="64" spans="1:15" x14ac:dyDescent="0.35">
      <c r="A64" s="5">
        <v>42916</v>
      </c>
      <c r="B64" s="6">
        <v>99.9</v>
      </c>
      <c r="C64" s="6">
        <v>102</v>
      </c>
      <c r="D64" s="6">
        <v>99.8</v>
      </c>
      <c r="E64" s="6">
        <v>92.21</v>
      </c>
      <c r="F64" s="8">
        <v>102.1</v>
      </c>
      <c r="G64" s="8">
        <v>103.9</v>
      </c>
      <c r="H64" s="8">
        <v>105.7</v>
      </c>
      <c r="I64" s="8">
        <v>257.60000000000002</v>
      </c>
      <c r="J64" s="8">
        <v>164.1</v>
      </c>
      <c r="K64" s="8">
        <v>176.1</v>
      </c>
      <c r="L64" s="8">
        <v>283.39999999999998</v>
      </c>
      <c r="M64" s="8">
        <v>178</v>
      </c>
      <c r="N64" s="8">
        <v>134.80000000000001</v>
      </c>
      <c r="O64" s="7">
        <v>95.51</v>
      </c>
    </row>
    <row r="65" spans="1:15" x14ac:dyDescent="0.35">
      <c r="A65" s="5">
        <v>43008</v>
      </c>
      <c r="B65" s="6">
        <v>102.4</v>
      </c>
      <c r="C65" s="6">
        <v>102</v>
      </c>
      <c r="D65" s="6">
        <v>100.3</v>
      </c>
      <c r="E65" s="6">
        <v>92.92</v>
      </c>
      <c r="F65" s="8">
        <v>96.8</v>
      </c>
      <c r="G65" s="8">
        <v>97.4</v>
      </c>
      <c r="H65" s="8">
        <v>105.2</v>
      </c>
      <c r="I65" s="8">
        <v>258</v>
      </c>
      <c r="J65" s="8">
        <v>163.9</v>
      </c>
      <c r="K65" s="8">
        <v>175.9</v>
      </c>
      <c r="L65" s="8">
        <v>284</v>
      </c>
      <c r="M65" s="8">
        <v>178.2</v>
      </c>
      <c r="N65" s="8">
        <v>134.1</v>
      </c>
      <c r="O65" s="7">
        <v>96.85</v>
      </c>
    </row>
    <row r="66" spans="1:15" x14ac:dyDescent="0.35">
      <c r="A66" s="5">
        <v>43100</v>
      </c>
      <c r="B66" s="6">
        <v>127.5</v>
      </c>
      <c r="C66" s="6">
        <v>102.1</v>
      </c>
      <c r="D66" s="6">
        <v>101.1</v>
      </c>
      <c r="E66" s="6">
        <v>93.16</v>
      </c>
      <c r="F66" s="8">
        <v>123.2</v>
      </c>
      <c r="G66" s="8">
        <v>116.9</v>
      </c>
      <c r="H66" s="8">
        <v>110.7</v>
      </c>
      <c r="I66" s="8">
        <v>258.8</v>
      </c>
      <c r="J66" s="8">
        <v>164.4</v>
      </c>
      <c r="K66" s="8">
        <v>176.5</v>
      </c>
      <c r="L66" s="8">
        <v>284.89999999999998</v>
      </c>
      <c r="M66" s="8">
        <v>178.9</v>
      </c>
      <c r="N66" s="8">
        <v>134.4</v>
      </c>
      <c r="O66" s="7">
        <v>96.55</v>
      </c>
    </row>
    <row r="67" spans="1:15" x14ac:dyDescent="0.35">
      <c r="A67" s="5">
        <v>43190</v>
      </c>
      <c r="B67" s="6">
        <v>100.4</v>
      </c>
      <c r="C67" s="6">
        <v>102.4</v>
      </c>
      <c r="D67" s="6">
        <v>102.4</v>
      </c>
      <c r="E67" s="6">
        <v>93.11</v>
      </c>
      <c r="F67" s="8">
        <v>98.3</v>
      </c>
      <c r="G67" s="8">
        <v>99.6</v>
      </c>
      <c r="H67" s="8">
        <v>107.4</v>
      </c>
      <c r="I67" s="8">
        <v>259.3</v>
      </c>
      <c r="J67" s="8">
        <v>164.7</v>
      </c>
      <c r="K67" s="8">
        <v>176.5</v>
      </c>
      <c r="L67" s="8">
        <v>285.39999999999998</v>
      </c>
      <c r="M67" s="8">
        <v>179.7</v>
      </c>
      <c r="N67" s="8">
        <v>134.5</v>
      </c>
      <c r="O67" s="7">
        <v>97.32</v>
      </c>
    </row>
    <row r="68" spans="1:15" x14ac:dyDescent="0.35">
      <c r="A68" s="5">
        <v>43281</v>
      </c>
      <c r="B68" s="6">
        <v>101.1</v>
      </c>
      <c r="C68" s="6">
        <v>103.4</v>
      </c>
      <c r="D68" s="6">
        <v>103</v>
      </c>
      <c r="E68" s="6">
        <v>94.05</v>
      </c>
      <c r="F68" s="8">
        <v>105.7</v>
      </c>
      <c r="G68" s="8">
        <v>107.2</v>
      </c>
      <c r="H68" s="8">
        <v>107.2</v>
      </c>
      <c r="I68" s="8">
        <v>261.3</v>
      </c>
      <c r="J68" s="8">
        <v>165.5</v>
      </c>
      <c r="K68" s="8">
        <v>177.2</v>
      </c>
      <c r="L68" s="8">
        <v>287.7</v>
      </c>
      <c r="M68" s="8">
        <v>180.9</v>
      </c>
      <c r="N68" s="8">
        <v>135</v>
      </c>
      <c r="O68" s="7">
        <v>96.54</v>
      </c>
    </row>
    <row r="69" spans="1:15" x14ac:dyDescent="0.35">
      <c r="A69" s="5">
        <v>43373</v>
      </c>
      <c r="B69" s="6">
        <v>99.8</v>
      </c>
      <c r="C69" s="6">
        <v>103.5</v>
      </c>
      <c r="D69" s="6">
        <v>105.9</v>
      </c>
      <c r="E69" s="6">
        <v>93.61</v>
      </c>
      <c r="F69" s="8">
        <v>99.6</v>
      </c>
      <c r="G69" s="8">
        <v>100</v>
      </c>
      <c r="H69" s="8">
        <v>107.1</v>
      </c>
      <c r="I69" s="8">
        <v>260.39999999999998</v>
      </c>
      <c r="J69" s="8">
        <v>164.9</v>
      </c>
      <c r="K69" s="8">
        <v>175.7</v>
      </c>
      <c r="L69" s="8">
        <v>286.89999999999998</v>
      </c>
      <c r="M69" s="8">
        <v>180.6</v>
      </c>
      <c r="N69" s="8">
        <v>134.80000000000001</v>
      </c>
      <c r="O69" s="7">
        <v>97.65</v>
      </c>
    </row>
    <row r="70" spans="1:15" x14ac:dyDescent="0.35">
      <c r="A70" s="5">
        <v>43465</v>
      </c>
      <c r="B70" s="6">
        <v>126.4</v>
      </c>
      <c r="C70" s="6">
        <v>103.3</v>
      </c>
      <c r="D70" s="6">
        <v>106.4</v>
      </c>
      <c r="E70" s="6">
        <v>93.9</v>
      </c>
      <c r="F70" s="8">
        <v>126.7</v>
      </c>
      <c r="G70" s="8">
        <v>119.2</v>
      </c>
      <c r="H70" s="8">
        <v>105.5</v>
      </c>
      <c r="I70" s="8">
        <v>262.60000000000002</v>
      </c>
      <c r="J70" s="8">
        <v>165.5</v>
      </c>
      <c r="K70" s="8">
        <v>176.8</v>
      </c>
      <c r="L70" s="8">
        <v>289.39999999999998</v>
      </c>
      <c r="M70" s="8">
        <v>181.3</v>
      </c>
      <c r="N70" s="8">
        <v>134.80000000000001</v>
      </c>
      <c r="O70" s="7">
        <v>96.26</v>
      </c>
    </row>
    <row r="71" spans="1:15" x14ac:dyDescent="0.35">
      <c r="A71" s="5">
        <v>43555</v>
      </c>
      <c r="B71" s="6">
        <v>97.1</v>
      </c>
      <c r="C71" s="6">
        <v>103.5</v>
      </c>
      <c r="D71" s="6">
        <v>106.1</v>
      </c>
      <c r="E71" s="6">
        <v>93.51</v>
      </c>
      <c r="F71" s="8">
        <v>101.8</v>
      </c>
      <c r="G71" s="8">
        <v>102.5</v>
      </c>
      <c r="H71" s="8">
        <v>105.6</v>
      </c>
      <c r="I71" s="8">
        <v>262.39999999999998</v>
      </c>
      <c r="J71" s="8">
        <v>165.5</v>
      </c>
      <c r="K71" s="8">
        <v>176.4</v>
      </c>
      <c r="L71" s="8">
        <v>289.10000000000002</v>
      </c>
      <c r="M71" s="8">
        <v>182.2</v>
      </c>
      <c r="N71" s="8">
        <v>134.4</v>
      </c>
      <c r="O71" s="7">
        <v>95.46</v>
      </c>
    </row>
    <row r="72" spans="1:15" x14ac:dyDescent="0.35">
      <c r="A72" s="5">
        <v>43646</v>
      </c>
      <c r="B72" s="6">
        <v>102.3</v>
      </c>
      <c r="C72" s="6">
        <v>104.2</v>
      </c>
      <c r="D72" s="6">
        <v>104.1</v>
      </c>
      <c r="E72" s="6">
        <v>95.31</v>
      </c>
      <c r="F72" s="8">
        <v>108.2</v>
      </c>
      <c r="G72" s="8">
        <v>108.1</v>
      </c>
      <c r="H72" s="8">
        <v>106.1</v>
      </c>
      <c r="I72" s="8">
        <v>262.8</v>
      </c>
      <c r="J72" s="8">
        <v>165.5</v>
      </c>
      <c r="K72" s="8">
        <v>176.4</v>
      </c>
      <c r="L72" s="8">
        <v>289.7</v>
      </c>
      <c r="M72" s="8">
        <v>182.5</v>
      </c>
      <c r="N72" s="8">
        <v>133.80000000000001</v>
      </c>
      <c r="O72" s="7">
        <v>95.45</v>
      </c>
    </row>
    <row r="73" spans="1:15" x14ac:dyDescent="0.35">
      <c r="A73" s="5">
        <v>43738</v>
      </c>
      <c r="B73" s="6">
        <v>100.6</v>
      </c>
      <c r="C73" s="6">
        <v>103.7</v>
      </c>
      <c r="D73" s="6">
        <v>103.4</v>
      </c>
      <c r="E73" s="6">
        <v>94.22</v>
      </c>
      <c r="F73" s="8">
        <v>101.3</v>
      </c>
      <c r="G73" s="8">
        <v>100.2</v>
      </c>
      <c r="H73" s="8">
        <v>105</v>
      </c>
      <c r="I73" s="8">
        <v>262.5</v>
      </c>
      <c r="J73" s="8">
        <v>165.2</v>
      </c>
      <c r="K73" s="8">
        <v>175.7</v>
      </c>
      <c r="L73" s="8">
        <v>289.39999999999998</v>
      </c>
      <c r="M73" s="8">
        <v>182.5</v>
      </c>
      <c r="N73" s="8">
        <v>133.6</v>
      </c>
      <c r="O73" s="7">
        <v>94.49</v>
      </c>
    </row>
    <row r="74" spans="1:15" x14ac:dyDescent="0.35">
      <c r="A74" s="5">
        <v>43830</v>
      </c>
      <c r="B74" s="6">
        <v>127.4</v>
      </c>
      <c r="C74" s="6">
        <v>103.8</v>
      </c>
      <c r="D74" s="6">
        <v>103.1</v>
      </c>
      <c r="E74" s="6">
        <v>93.88</v>
      </c>
      <c r="F74" s="8">
        <v>129</v>
      </c>
      <c r="G74" s="8">
        <v>120.8</v>
      </c>
      <c r="H74" s="8">
        <v>101.8</v>
      </c>
      <c r="I74" s="8">
        <v>265.39999999999998</v>
      </c>
      <c r="J74" s="8">
        <v>166.4</v>
      </c>
      <c r="K74" s="8">
        <v>177</v>
      </c>
      <c r="L74" s="8">
        <v>292.89999999999998</v>
      </c>
      <c r="M74" s="8">
        <v>184.2</v>
      </c>
      <c r="N74" s="8">
        <v>134.19999999999999</v>
      </c>
      <c r="O74" s="7">
        <v>93.79</v>
      </c>
    </row>
    <row r="75" spans="1:15" x14ac:dyDescent="0.35">
      <c r="A75" s="5">
        <v>43921</v>
      </c>
      <c r="B75" s="6">
        <v>78.3</v>
      </c>
      <c r="C75" s="6">
        <v>103.6</v>
      </c>
      <c r="D75" s="6">
        <v>100.9</v>
      </c>
      <c r="E75" s="6">
        <v>92.12</v>
      </c>
      <c r="F75" s="8">
        <v>97</v>
      </c>
      <c r="G75" s="8">
        <v>105.2</v>
      </c>
      <c r="H75" s="8">
        <v>74.099999999999994</v>
      </c>
      <c r="I75" s="8">
        <v>266.7</v>
      </c>
      <c r="J75" s="8">
        <v>166.9</v>
      </c>
      <c r="K75" s="8">
        <v>177.9</v>
      </c>
      <c r="L75" s="8">
        <v>294.39999999999998</v>
      </c>
      <c r="M75" s="8">
        <v>184.9</v>
      </c>
      <c r="N75" s="8">
        <v>134.19999999999999</v>
      </c>
      <c r="O75" s="7">
        <v>94.99</v>
      </c>
    </row>
    <row r="76" spans="1:15" x14ac:dyDescent="0.35">
      <c r="A76" s="5">
        <v>44012</v>
      </c>
      <c r="B76" s="6">
        <v>99.9</v>
      </c>
      <c r="C76" s="6">
        <v>103.8</v>
      </c>
      <c r="D76" s="6">
        <v>97.8</v>
      </c>
      <c r="E76" s="6">
        <v>89.62</v>
      </c>
      <c r="F76" s="8">
        <v>88.1</v>
      </c>
      <c r="G76" s="8">
        <v>113.2</v>
      </c>
      <c r="H76" s="8">
        <v>91.6</v>
      </c>
      <c r="I76" s="8">
        <v>263.2</v>
      </c>
      <c r="J76" s="8">
        <v>168.4</v>
      </c>
      <c r="K76" s="8">
        <v>180.9</v>
      </c>
      <c r="L76" s="8">
        <v>289.39999999999998</v>
      </c>
      <c r="M76" s="8">
        <v>182.9</v>
      </c>
      <c r="N76" s="8">
        <v>137.69999999999999</v>
      </c>
      <c r="O76" s="7">
        <v>95.48</v>
      </c>
    </row>
    <row r="77" spans="1:15" x14ac:dyDescent="0.35">
      <c r="A77" s="5">
        <v>44104</v>
      </c>
      <c r="B77" s="6">
        <v>101.9</v>
      </c>
      <c r="C77" s="6">
        <v>102.7</v>
      </c>
      <c r="D77" s="6">
        <v>99.5</v>
      </c>
      <c r="E77" s="6">
        <v>93.43</v>
      </c>
      <c r="F77" s="8">
        <v>96</v>
      </c>
      <c r="G77" s="8">
        <v>101.1</v>
      </c>
      <c r="H77" s="8">
        <v>100.2</v>
      </c>
      <c r="I77" s="8">
        <v>263.89999999999998</v>
      </c>
      <c r="J77" s="8">
        <v>168.4</v>
      </c>
      <c r="K77" s="8">
        <v>180.9</v>
      </c>
      <c r="L77" s="8">
        <v>290.2</v>
      </c>
      <c r="M77" s="8">
        <v>181.8</v>
      </c>
      <c r="N77" s="8">
        <v>139.1</v>
      </c>
      <c r="O77" s="7">
        <v>96.22</v>
      </c>
    </row>
    <row r="78" spans="1:15" x14ac:dyDescent="0.35">
      <c r="A78" s="5">
        <v>44196</v>
      </c>
      <c r="B78" s="6">
        <v>123.2</v>
      </c>
      <c r="C78" s="6">
        <v>103.5</v>
      </c>
      <c r="D78" s="6">
        <v>100.7</v>
      </c>
      <c r="E78" s="6">
        <v>93.04</v>
      </c>
      <c r="F78" s="8">
        <v>123.9</v>
      </c>
      <c r="G78" s="8">
        <v>121.7</v>
      </c>
      <c r="H78" s="8">
        <v>100.6</v>
      </c>
      <c r="I78" s="8">
        <v>261.89999999999998</v>
      </c>
      <c r="J78" s="8">
        <v>166.6</v>
      </c>
      <c r="K78" s="8">
        <v>176.6</v>
      </c>
      <c r="L78" s="8">
        <v>288.5</v>
      </c>
      <c r="M78" s="8">
        <v>179.5</v>
      </c>
      <c r="N78" s="8">
        <v>140.9</v>
      </c>
      <c r="O78" s="7">
        <v>96.42</v>
      </c>
    </row>
    <row r="79" spans="1:15" x14ac:dyDescent="0.35">
      <c r="A79" s="5">
        <v>44286</v>
      </c>
      <c r="B79" s="6">
        <v>96</v>
      </c>
      <c r="C79" s="6">
        <v>104.2</v>
      </c>
      <c r="D79" s="6">
        <v>103.9</v>
      </c>
      <c r="E79" s="6">
        <v>94.6</v>
      </c>
      <c r="F79" s="8">
        <v>98.5</v>
      </c>
      <c r="G79" s="8">
        <v>104.1</v>
      </c>
      <c r="H79" s="8">
        <v>102.9</v>
      </c>
      <c r="I79" s="8">
        <v>262.3</v>
      </c>
      <c r="J79" s="8">
        <v>166.6</v>
      </c>
      <c r="K79" s="8">
        <v>175.7</v>
      </c>
      <c r="L79" s="8">
        <v>288.8</v>
      </c>
      <c r="M79" s="8">
        <v>177.5</v>
      </c>
      <c r="N79" s="8">
        <v>142.5</v>
      </c>
      <c r="O79" s="7">
        <v>95.65</v>
      </c>
    </row>
    <row r="80" spans="1:15" x14ac:dyDescent="0.35">
      <c r="A80" s="5">
        <v>44377</v>
      </c>
      <c r="B80" s="6">
        <v>107.7</v>
      </c>
      <c r="C80" s="6">
        <v>105.2</v>
      </c>
      <c r="D80" s="6">
        <v>108.6</v>
      </c>
      <c r="E80" s="6">
        <v>96.33</v>
      </c>
      <c r="F80" s="8">
        <v>107.4</v>
      </c>
      <c r="G80" s="8">
        <v>110.2</v>
      </c>
      <c r="H80" s="8">
        <v>104.9</v>
      </c>
      <c r="I80" s="8">
        <v>264.8</v>
      </c>
      <c r="J80" s="8">
        <v>166.4</v>
      </c>
      <c r="K80" s="8">
        <v>176.8</v>
      </c>
      <c r="L80" s="8">
        <v>292</v>
      </c>
      <c r="M80" s="8">
        <v>176.6</v>
      </c>
      <c r="N80" s="8">
        <v>143.5</v>
      </c>
      <c r="O80" s="7">
        <v>95.27</v>
      </c>
    </row>
    <row r="81" spans="1:15" x14ac:dyDescent="0.35">
      <c r="A81" s="5">
        <v>44469</v>
      </c>
      <c r="B81" s="6">
        <v>107.2</v>
      </c>
      <c r="C81" s="6">
        <v>105.7</v>
      </c>
      <c r="D81" s="6">
        <v>115</v>
      </c>
      <c r="E81" s="6">
        <v>95.7</v>
      </c>
      <c r="F81" s="8">
        <v>103.6</v>
      </c>
      <c r="G81" s="8">
        <v>103.1</v>
      </c>
      <c r="H81" s="8">
        <v>105.4</v>
      </c>
      <c r="I81" s="8">
        <v>265.89999999999998</v>
      </c>
      <c r="J81" s="8">
        <v>166.6</v>
      </c>
      <c r="K81" s="8">
        <v>176.9</v>
      </c>
      <c r="L81" s="8">
        <v>293.39999999999998</v>
      </c>
      <c r="M81" s="8">
        <v>176.8</v>
      </c>
      <c r="N81" s="8">
        <v>143.9</v>
      </c>
      <c r="O81" s="7">
        <v>94.47</v>
      </c>
    </row>
    <row r="82" spans="1:15" s="12" customFormat="1" x14ac:dyDescent="0.35">
      <c r="A82" s="9">
        <v>44561</v>
      </c>
      <c r="B82" s="10">
        <v>135.19999999999999</v>
      </c>
      <c r="C82" s="10">
        <v>107.8</v>
      </c>
      <c r="D82" s="10">
        <v>129.19999999999999</v>
      </c>
      <c r="E82" s="10">
        <v>96.42</v>
      </c>
      <c r="F82" s="11">
        <v>132</v>
      </c>
      <c r="G82" s="11">
        <v>122.7</v>
      </c>
      <c r="H82" s="11">
        <v>105.5</v>
      </c>
      <c r="I82" s="11">
        <v>267.3</v>
      </c>
      <c r="J82" s="11">
        <v>167.4</v>
      </c>
      <c r="K82" s="11">
        <v>177.1</v>
      </c>
      <c r="L82" s="11">
        <v>294.89999999999998</v>
      </c>
      <c r="M82" s="11">
        <v>177.5</v>
      </c>
      <c r="N82" s="11">
        <v>145.4</v>
      </c>
      <c r="O82" s="12">
        <v>93.87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8BAB-5055-4FF2-9D47-35BBB3516885}">
  <dimension ref="A1:J82"/>
  <sheetViews>
    <sheetView showGridLines="0" zoomScale="120" zoomScaleNormal="120" workbookViewId="0">
      <pane ySplit="1" topLeftCell="A2" activePane="bottomLeft" state="frozen"/>
      <selection pane="bottomLeft" activeCell="B2" sqref="B2"/>
    </sheetView>
  </sheetViews>
  <sheetFormatPr defaultColWidth="33.7265625" defaultRowHeight="11.5" x14ac:dyDescent="0.25"/>
  <cols>
    <col min="1" max="1" width="9.81640625" style="18" bestFit="1" customWidth="1"/>
    <col min="2" max="2" width="17.7265625" style="19" bestFit="1" customWidth="1"/>
    <col min="3" max="3" width="16.7265625" style="19" bestFit="1" customWidth="1"/>
    <col min="4" max="4" width="20.26953125" style="19" bestFit="1" customWidth="1"/>
    <col min="5" max="8" width="16.453125" style="18" bestFit="1" customWidth="1"/>
    <col min="9" max="9" width="16.453125" style="19" bestFit="1" customWidth="1"/>
    <col min="10" max="10" width="16.54296875" style="19" bestFit="1" customWidth="1"/>
    <col min="11" max="16384" width="33.7265625" style="18"/>
  </cols>
  <sheetData>
    <row r="1" spans="1:10" s="13" customFormat="1" x14ac:dyDescent="0.25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4" t="s">
        <v>22</v>
      </c>
      <c r="J1" s="15" t="s">
        <v>23</v>
      </c>
    </row>
    <row r="2" spans="1:10" x14ac:dyDescent="0.25">
      <c r="A2" s="16">
        <v>37256</v>
      </c>
      <c r="B2" s="17">
        <v>8.8000000000000007</v>
      </c>
      <c r="C2" s="17">
        <v>75.7</v>
      </c>
      <c r="D2" s="17">
        <v>3.91</v>
      </c>
      <c r="E2" s="17">
        <v>5.88</v>
      </c>
      <c r="F2" s="17">
        <v>3.59</v>
      </c>
      <c r="G2" s="17">
        <v>4.28</v>
      </c>
      <c r="H2" s="17">
        <v>7.43</v>
      </c>
      <c r="I2" s="17">
        <v>6</v>
      </c>
      <c r="J2" s="17">
        <v>8.9</v>
      </c>
    </row>
    <row r="3" spans="1:10" x14ac:dyDescent="0.25">
      <c r="A3" s="16">
        <v>37346</v>
      </c>
      <c r="B3" s="19">
        <v>8.5</v>
      </c>
      <c r="C3" s="19">
        <v>75.599999999999994</v>
      </c>
      <c r="D3" s="19">
        <v>3.39</v>
      </c>
      <c r="E3" s="18">
        <v>5.66</v>
      </c>
      <c r="F3" s="18">
        <v>3.47</v>
      </c>
      <c r="G3" s="18">
        <v>4.1399999999999997</v>
      </c>
      <c r="H3" s="18">
        <v>7.18</v>
      </c>
      <c r="I3" s="19">
        <v>5.8</v>
      </c>
      <c r="J3" s="19">
        <v>8.1999999999999993</v>
      </c>
    </row>
    <row r="4" spans="1:10" x14ac:dyDescent="0.25">
      <c r="A4" s="16">
        <v>37437</v>
      </c>
      <c r="B4" s="19">
        <v>8.8000000000000007</v>
      </c>
      <c r="C4" s="19">
        <v>75.5</v>
      </c>
      <c r="D4" s="19">
        <v>3.49</v>
      </c>
      <c r="E4" s="18">
        <v>5.64</v>
      </c>
      <c r="F4" s="18">
        <v>3.53</v>
      </c>
      <c r="G4" s="18">
        <v>4.07</v>
      </c>
      <c r="H4" s="18">
        <v>7.17</v>
      </c>
      <c r="I4" s="19">
        <v>5.78</v>
      </c>
      <c r="J4" s="19">
        <v>8.6</v>
      </c>
    </row>
    <row r="5" spans="1:10" x14ac:dyDescent="0.25">
      <c r="A5" s="16">
        <v>37529</v>
      </c>
      <c r="B5" s="19">
        <v>8.6</v>
      </c>
      <c r="C5" s="19">
        <v>76.2</v>
      </c>
      <c r="D5" s="19">
        <v>3.42</v>
      </c>
      <c r="E5" s="18">
        <v>5.63</v>
      </c>
      <c r="F5" s="18">
        <v>3.5</v>
      </c>
      <c r="G5" s="18">
        <v>4.03</v>
      </c>
      <c r="H5" s="18">
        <v>7.15</v>
      </c>
      <c r="I5" s="19">
        <v>5.77</v>
      </c>
      <c r="J5" s="19">
        <v>7.6</v>
      </c>
    </row>
    <row r="6" spans="1:10" x14ac:dyDescent="0.25">
      <c r="A6" s="16">
        <v>37621</v>
      </c>
      <c r="B6" s="19">
        <v>8.4</v>
      </c>
      <c r="C6" s="19">
        <v>75.3</v>
      </c>
      <c r="D6" s="19">
        <v>3.44</v>
      </c>
      <c r="E6" s="18">
        <v>5.43</v>
      </c>
      <c r="F6" s="18">
        <v>3.28</v>
      </c>
      <c r="G6" s="18">
        <v>3.9</v>
      </c>
      <c r="H6" s="18">
        <v>6.93</v>
      </c>
      <c r="I6" s="19">
        <v>5.6</v>
      </c>
      <c r="J6" s="19">
        <v>8.5</v>
      </c>
    </row>
    <row r="7" spans="1:10" x14ac:dyDescent="0.25">
      <c r="A7" s="16">
        <v>37711</v>
      </c>
      <c r="B7" s="19">
        <v>8.6999999999999993</v>
      </c>
      <c r="C7" s="19">
        <v>76.2</v>
      </c>
      <c r="D7" s="19">
        <v>2.66</v>
      </c>
      <c r="E7" s="18">
        <v>5.14</v>
      </c>
      <c r="F7" s="18">
        <v>2.89</v>
      </c>
      <c r="G7" s="18">
        <v>3.7</v>
      </c>
      <c r="H7" s="18">
        <v>6.45</v>
      </c>
      <c r="I7" s="19">
        <v>5.4</v>
      </c>
      <c r="J7" s="19">
        <v>7.9</v>
      </c>
    </row>
    <row r="8" spans="1:10" x14ac:dyDescent="0.25">
      <c r="A8" s="16">
        <v>37802</v>
      </c>
      <c r="B8" s="19">
        <v>8.5</v>
      </c>
      <c r="C8" s="19">
        <v>75</v>
      </c>
      <c r="D8" s="19">
        <v>2.38</v>
      </c>
      <c r="E8" s="18">
        <v>4.83</v>
      </c>
      <c r="F8" s="18">
        <v>2.6</v>
      </c>
      <c r="G8" s="18">
        <v>3.54</v>
      </c>
      <c r="H8" s="18">
        <v>6.22</v>
      </c>
      <c r="I8" s="19">
        <v>5.1100000000000003</v>
      </c>
      <c r="J8" s="19">
        <v>8.6</v>
      </c>
    </row>
    <row r="9" spans="1:10" x14ac:dyDescent="0.25">
      <c r="A9" s="16">
        <v>37894</v>
      </c>
      <c r="B9" s="19">
        <v>8.4</v>
      </c>
      <c r="C9" s="19">
        <v>76.5</v>
      </c>
      <c r="D9" s="19">
        <v>2.1</v>
      </c>
      <c r="E9" s="18">
        <v>4.5599999999999996</v>
      </c>
      <c r="F9" s="18">
        <v>2.3199999999999998</v>
      </c>
      <c r="G9" s="18">
        <v>3.35</v>
      </c>
      <c r="H9" s="18">
        <v>5.98</v>
      </c>
      <c r="I9" s="19">
        <v>4.83</v>
      </c>
      <c r="J9" s="19">
        <v>7.6</v>
      </c>
    </row>
    <row r="10" spans="1:10" x14ac:dyDescent="0.25">
      <c r="A10" s="16">
        <v>37986</v>
      </c>
      <c r="B10" s="19">
        <v>8.1999999999999993</v>
      </c>
      <c r="C10" s="19">
        <v>75.2</v>
      </c>
      <c r="D10" s="19">
        <v>2.3199999999999998</v>
      </c>
      <c r="E10" s="18">
        <v>4.4400000000000004</v>
      </c>
      <c r="F10" s="18">
        <v>2.2999999999999998</v>
      </c>
      <c r="G10" s="18">
        <v>3.3</v>
      </c>
      <c r="H10" s="18">
        <v>5.82</v>
      </c>
      <c r="I10" s="19">
        <v>4.68</v>
      </c>
      <c r="J10" s="19">
        <v>9.4</v>
      </c>
    </row>
    <row r="11" spans="1:10" x14ac:dyDescent="0.25">
      <c r="A11" s="16">
        <v>38077</v>
      </c>
      <c r="B11" s="19">
        <v>8.3000000000000007</v>
      </c>
      <c r="C11" s="19">
        <v>76.400000000000006</v>
      </c>
      <c r="D11" s="19">
        <v>2.06</v>
      </c>
      <c r="E11" s="18">
        <v>4.41</v>
      </c>
      <c r="F11" s="18">
        <v>2.36</v>
      </c>
      <c r="G11" s="18">
        <v>3.14</v>
      </c>
      <c r="H11" s="18">
        <v>5.71</v>
      </c>
      <c r="I11" s="19">
        <v>4.57</v>
      </c>
      <c r="J11" s="19">
        <v>8.1999999999999993</v>
      </c>
    </row>
    <row r="12" spans="1:10" x14ac:dyDescent="0.25">
      <c r="A12" s="16">
        <v>38168</v>
      </c>
      <c r="B12" s="19">
        <v>7.9</v>
      </c>
      <c r="C12" s="19">
        <v>75.7</v>
      </c>
      <c r="D12" s="19">
        <v>2.13</v>
      </c>
      <c r="E12" s="18">
        <v>4.33</v>
      </c>
      <c r="F12" s="18">
        <v>2.34</v>
      </c>
      <c r="G12" s="18">
        <v>3.18</v>
      </c>
      <c r="H12" s="18">
        <v>5.61</v>
      </c>
      <c r="I12" s="19">
        <v>4.4800000000000004</v>
      </c>
      <c r="J12" s="19">
        <v>9.1</v>
      </c>
    </row>
    <row r="13" spans="1:10" x14ac:dyDescent="0.25">
      <c r="A13" s="16">
        <v>38260</v>
      </c>
      <c r="B13" s="19">
        <v>8</v>
      </c>
      <c r="C13" s="19">
        <v>76.400000000000006</v>
      </c>
      <c r="D13" s="19">
        <v>2.09</v>
      </c>
      <c r="E13" s="18">
        <v>4.38</v>
      </c>
      <c r="F13" s="18">
        <v>2.35</v>
      </c>
      <c r="G13" s="18">
        <v>3.14</v>
      </c>
      <c r="H13" s="18">
        <v>5.57</v>
      </c>
      <c r="I13" s="19">
        <v>4.43</v>
      </c>
      <c r="J13" s="19">
        <v>8.6</v>
      </c>
    </row>
    <row r="14" spans="1:10" x14ac:dyDescent="0.25">
      <c r="A14" s="16">
        <v>38352</v>
      </c>
      <c r="B14" s="19">
        <v>7.8</v>
      </c>
      <c r="C14" s="19">
        <v>75.7</v>
      </c>
      <c r="D14" s="19">
        <v>2.21</v>
      </c>
      <c r="E14" s="18">
        <v>4.3099999999999996</v>
      </c>
      <c r="F14" s="18">
        <v>2.35</v>
      </c>
      <c r="G14" s="18">
        <v>3.1</v>
      </c>
      <c r="H14" s="18">
        <v>5.48</v>
      </c>
      <c r="I14" s="19">
        <v>4.37</v>
      </c>
      <c r="J14" s="19">
        <v>9.9</v>
      </c>
    </row>
    <row r="15" spans="1:10" x14ac:dyDescent="0.25">
      <c r="A15" s="16">
        <v>38442</v>
      </c>
      <c r="B15" s="19">
        <v>7.9</v>
      </c>
      <c r="C15" s="19">
        <v>76.099999999999994</v>
      </c>
      <c r="D15" s="19">
        <v>2.12</v>
      </c>
      <c r="E15" s="18">
        <v>4.29</v>
      </c>
      <c r="F15" s="18">
        <v>2.36</v>
      </c>
      <c r="G15" s="18">
        <v>3.06</v>
      </c>
      <c r="H15" s="18">
        <v>5.41</v>
      </c>
      <c r="I15" s="19">
        <v>4.3099999999999996</v>
      </c>
      <c r="J15" s="19">
        <v>10</v>
      </c>
    </row>
    <row r="16" spans="1:10" x14ac:dyDescent="0.25">
      <c r="A16" s="16">
        <v>38533</v>
      </c>
      <c r="B16" s="19">
        <v>7.9</v>
      </c>
      <c r="C16" s="19">
        <v>75.2</v>
      </c>
      <c r="D16" s="19">
        <v>2.17</v>
      </c>
      <c r="E16" s="18">
        <v>4.21</v>
      </c>
      <c r="F16" s="18">
        <v>2.35</v>
      </c>
      <c r="G16" s="18">
        <v>3.03</v>
      </c>
      <c r="H16" s="18">
        <v>5.32</v>
      </c>
      <c r="I16" s="19">
        <v>4.24</v>
      </c>
      <c r="J16" s="19">
        <v>10.6</v>
      </c>
    </row>
    <row r="17" spans="1:10" x14ac:dyDescent="0.25">
      <c r="A17" s="16">
        <v>38625</v>
      </c>
      <c r="B17" s="19">
        <v>7.8</v>
      </c>
      <c r="C17" s="19">
        <v>75.7</v>
      </c>
      <c r="D17" s="19">
        <v>2.15</v>
      </c>
      <c r="E17" s="18">
        <v>4.18</v>
      </c>
      <c r="F17" s="18">
        <v>2.2999999999999998</v>
      </c>
      <c r="G17" s="18">
        <v>2.99</v>
      </c>
      <c r="H17" s="18">
        <v>5.23</v>
      </c>
      <c r="I17" s="19">
        <v>4.17</v>
      </c>
      <c r="J17" s="19">
        <v>10.1</v>
      </c>
    </row>
    <row r="18" spans="1:10" x14ac:dyDescent="0.25">
      <c r="A18" s="16">
        <v>38717</v>
      </c>
      <c r="B18" s="19">
        <v>7.6</v>
      </c>
      <c r="C18" s="19">
        <v>75.599999999999994</v>
      </c>
      <c r="D18" s="19">
        <v>2.42</v>
      </c>
      <c r="E18" s="18">
        <v>4.26</v>
      </c>
      <c r="F18" s="18">
        <v>2.4</v>
      </c>
      <c r="G18" s="18">
        <v>3.06</v>
      </c>
      <c r="H18" s="18">
        <v>5.22</v>
      </c>
      <c r="I18" s="19">
        <v>4.21</v>
      </c>
      <c r="J18" s="19">
        <v>11.4</v>
      </c>
    </row>
    <row r="19" spans="1:10" x14ac:dyDescent="0.25">
      <c r="A19" s="16">
        <v>38807</v>
      </c>
      <c r="B19" s="19">
        <v>7.2</v>
      </c>
      <c r="C19" s="19">
        <v>76.599999999999994</v>
      </c>
      <c r="D19" s="19">
        <v>2.62</v>
      </c>
      <c r="E19" s="18">
        <v>4.4400000000000004</v>
      </c>
      <c r="F19" s="18">
        <v>2.65</v>
      </c>
      <c r="G19" s="18">
        <v>3.15</v>
      </c>
      <c r="H19" s="18">
        <v>5.33</v>
      </c>
      <c r="I19" s="19">
        <v>4.3600000000000003</v>
      </c>
      <c r="J19" s="19">
        <v>11.3</v>
      </c>
    </row>
    <row r="20" spans="1:10" x14ac:dyDescent="0.25">
      <c r="A20" s="16">
        <v>38898</v>
      </c>
      <c r="B20" s="19">
        <v>6.7</v>
      </c>
      <c r="C20" s="19">
        <v>76.599999999999994</v>
      </c>
      <c r="D20" s="19">
        <v>2.89</v>
      </c>
      <c r="E20" s="18">
        <v>4.62</v>
      </c>
      <c r="F20" s="18">
        <v>2.86</v>
      </c>
      <c r="G20" s="18">
        <v>3.26</v>
      </c>
      <c r="H20" s="18">
        <v>5.45</v>
      </c>
      <c r="I20" s="19">
        <v>4.51</v>
      </c>
      <c r="J20" s="19">
        <v>12</v>
      </c>
    </row>
    <row r="21" spans="1:10" x14ac:dyDescent="0.25">
      <c r="A21" s="16">
        <v>38990</v>
      </c>
      <c r="B21" s="19">
        <v>6.7</v>
      </c>
      <c r="C21" s="19">
        <v>77.8</v>
      </c>
      <c r="D21" s="19">
        <v>3.1</v>
      </c>
      <c r="E21" s="18">
        <v>4.8600000000000003</v>
      </c>
      <c r="F21" s="18">
        <v>3.19</v>
      </c>
      <c r="G21" s="18">
        <v>3.4</v>
      </c>
      <c r="H21" s="18">
        <v>5.63</v>
      </c>
      <c r="I21" s="19">
        <v>4.75</v>
      </c>
      <c r="J21" s="19">
        <v>11.5</v>
      </c>
    </row>
    <row r="22" spans="1:10" x14ac:dyDescent="0.25">
      <c r="A22" s="16">
        <v>39082</v>
      </c>
      <c r="B22" s="19">
        <v>6.2</v>
      </c>
      <c r="C22" s="19">
        <v>77.2</v>
      </c>
      <c r="D22" s="19">
        <v>3.69</v>
      </c>
      <c r="E22" s="18">
        <v>5.1100000000000003</v>
      </c>
      <c r="F22" s="18">
        <v>3.58</v>
      </c>
      <c r="G22" s="18">
        <v>3.56</v>
      </c>
      <c r="H22" s="18">
        <v>5.79</v>
      </c>
      <c r="I22" s="19">
        <v>4.96</v>
      </c>
      <c r="J22" s="19">
        <v>12.7</v>
      </c>
    </row>
    <row r="23" spans="1:10" x14ac:dyDescent="0.25">
      <c r="A23" s="16">
        <v>39172</v>
      </c>
      <c r="B23" s="19">
        <v>6.1</v>
      </c>
      <c r="C23" s="19">
        <v>77.900000000000006</v>
      </c>
      <c r="D23" s="19">
        <v>3.9</v>
      </c>
      <c r="E23" s="18">
        <v>5.33</v>
      </c>
      <c r="F23" s="18">
        <v>3.83</v>
      </c>
      <c r="G23" s="18">
        <v>3.69</v>
      </c>
      <c r="H23" s="18">
        <v>5.96</v>
      </c>
      <c r="I23" s="19">
        <v>5.16</v>
      </c>
      <c r="J23" s="19">
        <v>12.2</v>
      </c>
    </row>
    <row r="24" spans="1:10" x14ac:dyDescent="0.25">
      <c r="A24" s="16">
        <v>39263</v>
      </c>
      <c r="B24" s="19">
        <v>6</v>
      </c>
      <c r="C24" s="19">
        <v>77.8</v>
      </c>
      <c r="D24" s="19">
        <v>4.1399999999999997</v>
      </c>
      <c r="E24" s="18">
        <v>5.5</v>
      </c>
      <c r="F24" s="18">
        <v>4.0599999999999996</v>
      </c>
      <c r="G24" s="18">
        <v>3.83</v>
      </c>
      <c r="H24" s="18">
        <v>6.07</v>
      </c>
      <c r="I24" s="19">
        <v>5.31</v>
      </c>
      <c r="J24" s="19">
        <v>13.4</v>
      </c>
    </row>
    <row r="25" spans="1:10" x14ac:dyDescent="0.25">
      <c r="A25" s="16">
        <v>39355</v>
      </c>
      <c r="B25" s="19">
        <v>6.2</v>
      </c>
      <c r="C25" s="19">
        <v>78</v>
      </c>
      <c r="D25" s="19">
        <v>4.1619999999999999</v>
      </c>
      <c r="E25" s="18">
        <v>5.8</v>
      </c>
      <c r="F25" s="18">
        <v>4.34</v>
      </c>
      <c r="G25" s="18">
        <v>4.08</v>
      </c>
      <c r="H25" s="18">
        <v>6.28</v>
      </c>
      <c r="I25" s="19">
        <v>5.57</v>
      </c>
      <c r="J25" s="19">
        <v>13</v>
      </c>
    </row>
    <row r="26" spans="1:10" x14ac:dyDescent="0.25">
      <c r="A26" s="16">
        <v>39447</v>
      </c>
      <c r="B26" s="19">
        <v>6.6</v>
      </c>
      <c r="C26" s="19">
        <v>77.2</v>
      </c>
      <c r="D26" s="19">
        <v>3.9159999999999999</v>
      </c>
      <c r="E26" s="18">
        <v>6.03</v>
      </c>
      <c r="F26" s="18">
        <v>4.46</v>
      </c>
      <c r="G26" s="18">
        <v>4.28</v>
      </c>
      <c r="H26" s="18">
        <v>6.4</v>
      </c>
      <c r="I26" s="19">
        <v>5.71</v>
      </c>
      <c r="J26" s="19">
        <v>15.1</v>
      </c>
    </row>
    <row r="27" spans="1:10" x14ac:dyDescent="0.25">
      <c r="A27" s="16">
        <v>39538</v>
      </c>
      <c r="B27" s="19">
        <v>6.4</v>
      </c>
      <c r="C27" s="19">
        <v>77.2</v>
      </c>
      <c r="D27" s="19">
        <v>4.1589999999999998</v>
      </c>
      <c r="E27" s="18">
        <v>5.97</v>
      </c>
      <c r="F27" s="18">
        <v>4.45</v>
      </c>
      <c r="G27" s="18">
        <v>4.3099999999999996</v>
      </c>
      <c r="H27" s="18">
        <v>6.41</v>
      </c>
      <c r="I27" s="19">
        <v>5.67</v>
      </c>
      <c r="J27" s="19">
        <v>17</v>
      </c>
    </row>
    <row r="28" spans="1:10" x14ac:dyDescent="0.25">
      <c r="A28" s="16">
        <v>39629</v>
      </c>
      <c r="B28" s="19">
        <v>6.9</v>
      </c>
      <c r="C28" s="19">
        <v>75.900000000000006</v>
      </c>
      <c r="D28" s="19">
        <v>4.2649999999999997</v>
      </c>
      <c r="E28" s="18">
        <v>6.16</v>
      </c>
      <c r="F28" s="18">
        <v>4.6399999999999997</v>
      </c>
      <c r="G28" s="18">
        <v>4.57</v>
      </c>
      <c r="H28" s="18">
        <v>6.54</v>
      </c>
      <c r="I28" s="19">
        <v>5.81</v>
      </c>
      <c r="J28" s="19">
        <v>15.7</v>
      </c>
    </row>
    <row r="29" spans="1:10" x14ac:dyDescent="0.25">
      <c r="A29" s="16">
        <v>39721</v>
      </c>
      <c r="B29" s="19">
        <v>6.9</v>
      </c>
      <c r="C29" s="19">
        <v>76.400000000000006</v>
      </c>
      <c r="D29" s="19">
        <v>4.173</v>
      </c>
      <c r="E29" s="18">
        <v>6.36</v>
      </c>
      <c r="F29" s="18">
        <v>4.8099999999999996</v>
      </c>
      <c r="G29" s="18">
        <v>4.72</v>
      </c>
      <c r="H29" s="18">
        <v>6.65</v>
      </c>
      <c r="I29" s="19">
        <v>5.92</v>
      </c>
      <c r="J29" s="19">
        <v>14.2</v>
      </c>
    </row>
    <row r="30" spans="1:10" x14ac:dyDescent="0.25">
      <c r="A30" s="16">
        <v>39813</v>
      </c>
      <c r="B30" s="19">
        <v>6.9</v>
      </c>
      <c r="C30" s="19">
        <v>75.2</v>
      </c>
      <c r="D30" s="19">
        <v>2.3519999999999999</v>
      </c>
      <c r="E30" s="18">
        <v>5.89</v>
      </c>
      <c r="F30" s="18">
        <v>3.99</v>
      </c>
      <c r="G30" s="18">
        <v>4.49</v>
      </c>
      <c r="H30" s="18">
        <v>6.4</v>
      </c>
      <c r="I30" s="19">
        <v>5.63</v>
      </c>
      <c r="J30" s="19">
        <v>12.5</v>
      </c>
    </row>
    <row r="31" spans="1:10" x14ac:dyDescent="0.25">
      <c r="A31" s="16">
        <v>39903</v>
      </c>
      <c r="B31" s="19">
        <v>7.7</v>
      </c>
      <c r="C31" s="19">
        <v>69.599999999999994</v>
      </c>
      <c r="D31" s="19">
        <v>1.6359999999999999</v>
      </c>
      <c r="E31" s="18">
        <v>4.5199999999999996</v>
      </c>
      <c r="F31" s="18">
        <v>2.1</v>
      </c>
      <c r="G31" s="18">
        <v>3.61</v>
      </c>
      <c r="H31" s="18">
        <v>5.56</v>
      </c>
      <c r="I31" s="19">
        <v>4.71</v>
      </c>
      <c r="J31" s="19">
        <v>14.4</v>
      </c>
    </row>
    <row r="32" spans="1:10" x14ac:dyDescent="0.25">
      <c r="A32" s="16">
        <v>39994</v>
      </c>
      <c r="B32" s="19">
        <v>7.8</v>
      </c>
      <c r="C32" s="19">
        <v>64.3</v>
      </c>
      <c r="D32" s="19">
        <v>0.40100000000000002</v>
      </c>
      <c r="E32" s="18">
        <v>3.79</v>
      </c>
      <c r="F32" s="18">
        <v>1.49</v>
      </c>
      <c r="G32" s="18">
        <v>3.11</v>
      </c>
      <c r="H32" s="18">
        <v>5.14</v>
      </c>
      <c r="I32" s="19">
        <v>4.3099999999999996</v>
      </c>
      <c r="J32" s="19">
        <v>16.600000000000001</v>
      </c>
    </row>
    <row r="33" spans="1:10" x14ac:dyDescent="0.25">
      <c r="A33" s="16">
        <v>40086</v>
      </c>
      <c r="B33" s="19">
        <v>8.3000000000000007</v>
      </c>
      <c r="C33" s="19">
        <v>65.400000000000006</v>
      </c>
      <c r="D33" s="19">
        <v>0.53300000000000003</v>
      </c>
      <c r="E33" s="18">
        <v>3.37</v>
      </c>
      <c r="F33" s="18">
        <v>1.1200000000000001</v>
      </c>
      <c r="G33" s="18">
        <v>2.92</v>
      </c>
      <c r="H33" s="18">
        <v>4.7699999999999996</v>
      </c>
      <c r="I33" s="19">
        <v>3.93</v>
      </c>
      <c r="J33" s="19">
        <v>15.4</v>
      </c>
    </row>
    <row r="34" spans="1:10" x14ac:dyDescent="0.25">
      <c r="A34" s="16">
        <v>40178</v>
      </c>
      <c r="B34" s="19">
        <v>8.5</v>
      </c>
      <c r="C34" s="19">
        <v>65.900000000000006</v>
      </c>
      <c r="D34" s="19">
        <v>0.41</v>
      </c>
      <c r="E34" s="18">
        <v>3.21</v>
      </c>
      <c r="F34" s="18">
        <v>0.99</v>
      </c>
      <c r="G34" s="18">
        <v>2.91</v>
      </c>
      <c r="H34" s="18">
        <v>4.59</v>
      </c>
      <c r="I34" s="19">
        <v>3.76</v>
      </c>
      <c r="J34" s="19">
        <v>14.5</v>
      </c>
    </row>
    <row r="35" spans="1:10" x14ac:dyDescent="0.25">
      <c r="A35" s="16">
        <v>40268</v>
      </c>
      <c r="B35" s="19">
        <v>8.5</v>
      </c>
      <c r="C35" s="19">
        <v>67</v>
      </c>
      <c r="D35" s="19">
        <v>0.40100000000000002</v>
      </c>
      <c r="E35" s="18">
        <v>3.12</v>
      </c>
      <c r="F35" s="18">
        <v>0.92</v>
      </c>
      <c r="G35" s="18">
        <v>2.75</v>
      </c>
      <c r="H35" s="18">
        <v>4.45</v>
      </c>
      <c r="I35" s="19">
        <v>3.62</v>
      </c>
      <c r="J35" s="19">
        <v>13.1</v>
      </c>
    </row>
    <row r="36" spans="1:10" x14ac:dyDescent="0.25">
      <c r="A36" s="16">
        <v>40359</v>
      </c>
      <c r="B36" s="19">
        <v>8.5</v>
      </c>
      <c r="C36" s="19">
        <v>68.2</v>
      </c>
      <c r="D36" s="19">
        <v>0.54200000000000004</v>
      </c>
      <c r="E36" s="18">
        <v>3.04</v>
      </c>
      <c r="F36" s="18">
        <v>0.82</v>
      </c>
      <c r="G36" s="18">
        <v>2.66</v>
      </c>
      <c r="H36" s="18">
        <v>4.28</v>
      </c>
      <c r="I36" s="19">
        <v>3.54</v>
      </c>
      <c r="J36" s="19">
        <v>11.9</v>
      </c>
    </row>
    <row r="37" spans="1:10" x14ac:dyDescent="0.25">
      <c r="A37" s="16">
        <v>40451</v>
      </c>
      <c r="B37" s="19">
        <v>8.4</v>
      </c>
      <c r="C37" s="19">
        <v>71.900000000000006</v>
      </c>
      <c r="D37" s="19">
        <v>0.878</v>
      </c>
      <c r="E37" s="18">
        <v>3.14</v>
      </c>
      <c r="F37" s="18">
        <v>1.03</v>
      </c>
      <c r="G37" s="18">
        <v>2.74</v>
      </c>
      <c r="H37" s="18">
        <v>4.26</v>
      </c>
      <c r="I37" s="19">
        <v>3.54</v>
      </c>
      <c r="J37" s="19">
        <v>10.6</v>
      </c>
    </row>
    <row r="38" spans="1:10" x14ac:dyDescent="0.25">
      <c r="A38" s="16">
        <v>40543</v>
      </c>
      <c r="B38" s="19">
        <v>8.1999999999999993</v>
      </c>
      <c r="C38" s="19">
        <v>73.2</v>
      </c>
      <c r="D38" s="19">
        <v>0.81699999999999995</v>
      </c>
      <c r="E38" s="18">
        <v>3.19</v>
      </c>
      <c r="F38" s="18">
        <v>1.17</v>
      </c>
      <c r="G38" s="18">
        <v>2.91</v>
      </c>
      <c r="H38" s="18">
        <v>4.2300000000000004</v>
      </c>
      <c r="I38" s="19">
        <v>3.53</v>
      </c>
      <c r="J38" s="19">
        <v>9.1</v>
      </c>
    </row>
    <row r="39" spans="1:10" x14ac:dyDescent="0.25">
      <c r="A39" s="16">
        <v>40633</v>
      </c>
      <c r="B39" s="19">
        <v>8.1999999999999993</v>
      </c>
      <c r="C39" s="19">
        <v>73.400000000000006</v>
      </c>
      <c r="D39" s="19">
        <v>0.90200000000000002</v>
      </c>
      <c r="E39" s="18">
        <v>3.29</v>
      </c>
      <c r="F39" s="18">
        <v>1.21</v>
      </c>
      <c r="G39" s="18">
        <v>3.06</v>
      </c>
      <c r="H39" s="18">
        <v>4.24</v>
      </c>
      <c r="I39" s="19">
        <v>3.52</v>
      </c>
      <c r="J39" s="19">
        <v>7.7</v>
      </c>
    </row>
    <row r="40" spans="1:10" x14ac:dyDescent="0.25">
      <c r="A40" s="16">
        <v>40724</v>
      </c>
      <c r="B40" s="19">
        <v>8.3000000000000007</v>
      </c>
      <c r="C40" s="19">
        <v>74</v>
      </c>
      <c r="D40" s="19">
        <v>1.7150000000000001</v>
      </c>
      <c r="E40" s="18">
        <v>3.55</v>
      </c>
      <c r="F40" s="18">
        <v>1.59</v>
      </c>
      <c r="G40" s="18">
        <v>3.21</v>
      </c>
      <c r="H40" s="18">
        <v>4.3499999999999996</v>
      </c>
      <c r="I40" s="19">
        <v>3.64</v>
      </c>
      <c r="J40" s="19">
        <v>6.6</v>
      </c>
    </row>
    <row r="41" spans="1:10" x14ac:dyDescent="0.25">
      <c r="A41" s="16">
        <v>40816</v>
      </c>
      <c r="B41" s="19">
        <v>9</v>
      </c>
      <c r="C41" s="19">
        <v>73.5</v>
      </c>
      <c r="D41" s="19">
        <v>1.4630000000000001</v>
      </c>
      <c r="E41" s="18">
        <v>3.79</v>
      </c>
      <c r="F41" s="18">
        <v>1.8</v>
      </c>
      <c r="G41" s="18">
        <v>3.31</v>
      </c>
      <c r="H41" s="18">
        <v>4.46</v>
      </c>
      <c r="I41" s="19">
        <v>3.74</v>
      </c>
      <c r="J41" s="19">
        <v>4.8</v>
      </c>
    </row>
    <row r="42" spans="1:10" x14ac:dyDescent="0.25">
      <c r="A42" s="16">
        <v>40908</v>
      </c>
      <c r="B42" s="19">
        <v>9.6999999999999993</v>
      </c>
      <c r="C42" s="19">
        <v>73.099999999999994</v>
      </c>
      <c r="D42" s="19">
        <v>0.629</v>
      </c>
      <c r="E42" s="18">
        <v>4.04</v>
      </c>
      <c r="F42" s="18">
        <v>1.93</v>
      </c>
      <c r="G42" s="18">
        <v>3.37</v>
      </c>
      <c r="H42" s="18">
        <v>4.45</v>
      </c>
      <c r="I42" s="19">
        <v>3.69</v>
      </c>
      <c r="J42" s="19">
        <v>3.1</v>
      </c>
    </row>
    <row r="43" spans="1:10" x14ac:dyDescent="0.25">
      <c r="A43" s="16">
        <v>40999</v>
      </c>
      <c r="B43" s="19">
        <v>10.7</v>
      </c>
      <c r="C43" s="19">
        <v>72.400000000000006</v>
      </c>
      <c r="D43" s="19">
        <v>0.38800000000000001</v>
      </c>
      <c r="E43" s="18">
        <v>3.96</v>
      </c>
      <c r="F43" s="18">
        <v>1.76</v>
      </c>
      <c r="G43" s="18">
        <v>3.37</v>
      </c>
      <c r="H43" s="18">
        <v>4.32</v>
      </c>
      <c r="I43" s="19">
        <v>3.49</v>
      </c>
      <c r="J43" s="19">
        <v>2.6</v>
      </c>
    </row>
    <row r="44" spans="1:10" x14ac:dyDescent="0.25">
      <c r="A44" s="16">
        <v>41090</v>
      </c>
      <c r="B44" s="19">
        <v>10.9</v>
      </c>
      <c r="C44" s="19">
        <v>71.900000000000006</v>
      </c>
      <c r="D44" s="19">
        <v>0.38200000000000001</v>
      </c>
      <c r="E44" s="18">
        <v>3.78</v>
      </c>
      <c r="F44" s="18">
        <v>1.55</v>
      </c>
      <c r="G44" s="18">
        <v>3.34</v>
      </c>
      <c r="H44" s="18">
        <v>4.17</v>
      </c>
      <c r="I44" s="19">
        <v>3.32</v>
      </c>
      <c r="J44" s="19">
        <v>2.1</v>
      </c>
    </row>
    <row r="45" spans="1:10" x14ac:dyDescent="0.25">
      <c r="A45" s="16">
        <v>41182</v>
      </c>
      <c r="B45" s="19">
        <v>11.2</v>
      </c>
      <c r="C45" s="19">
        <v>71.5</v>
      </c>
      <c r="D45" s="19">
        <v>0.107</v>
      </c>
      <c r="E45" s="18">
        <v>3.6</v>
      </c>
      <c r="F45" s="18">
        <v>1.33</v>
      </c>
      <c r="G45" s="18">
        <v>3.32</v>
      </c>
      <c r="H45" s="18">
        <v>4.09</v>
      </c>
      <c r="I45" s="19">
        <v>3.24</v>
      </c>
      <c r="J45" s="19">
        <v>1.2</v>
      </c>
    </row>
    <row r="46" spans="1:10" x14ac:dyDescent="0.25">
      <c r="A46" s="16">
        <v>41274</v>
      </c>
      <c r="B46" s="19">
        <v>11.6</v>
      </c>
      <c r="C46" s="19">
        <v>70.900000000000006</v>
      </c>
      <c r="D46" s="19">
        <v>0.13100000000000001</v>
      </c>
      <c r="E46" s="18">
        <v>3.62</v>
      </c>
      <c r="F46" s="18">
        <v>1.3</v>
      </c>
      <c r="G46" s="18">
        <v>3.36</v>
      </c>
      <c r="H46" s="18">
        <v>3.96</v>
      </c>
      <c r="I46" s="19">
        <v>3.05</v>
      </c>
      <c r="J46" s="19">
        <v>1.1000000000000001</v>
      </c>
    </row>
    <row r="47" spans="1:10" x14ac:dyDescent="0.25">
      <c r="A47" s="16">
        <v>41364</v>
      </c>
      <c r="B47" s="19">
        <v>12.1</v>
      </c>
      <c r="C47" s="19">
        <v>70.2</v>
      </c>
      <c r="D47" s="19">
        <v>0.112</v>
      </c>
      <c r="E47" s="18">
        <v>3.57</v>
      </c>
      <c r="F47" s="18">
        <v>1.27</v>
      </c>
      <c r="G47" s="18">
        <v>3.43</v>
      </c>
      <c r="H47" s="18">
        <v>3.94</v>
      </c>
      <c r="I47" s="19">
        <v>3.01</v>
      </c>
      <c r="J47" s="19">
        <v>-0.6</v>
      </c>
    </row>
    <row r="48" spans="1:10" x14ac:dyDescent="0.25">
      <c r="A48" s="16">
        <v>41455</v>
      </c>
      <c r="B48" s="19">
        <v>12.4</v>
      </c>
      <c r="C48" s="19">
        <v>69.900000000000006</v>
      </c>
      <c r="D48" s="19">
        <v>0.20799999999999999</v>
      </c>
      <c r="E48" s="18">
        <v>3.58</v>
      </c>
      <c r="F48" s="18">
        <v>1.23</v>
      </c>
      <c r="G48" s="18">
        <v>3.42</v>
      </c>
      <c r="H48" s="18">
        <v>3.94</v>
      </c>
      <c r="I48" s="19">
        <v>3</v>
      </c>
      <c r="J48" s="19">
        <v>-1.7</v>
      </c>
    </row>
    <row r="49" spans="1:10" x14ac:dyDescent="0.25">
      <c r="A49" s="16">
        <v>41547</v>
      </c>
      <c r="B49" s="19">
        <v>12.6</v>
      </c>
      <c r="C49" s="19">
        <v>73.7</v>
      </c>
      <c r="D49" s="19">
        <v>0.17899999999999999</v>
      </c>
      <c r="E49" s="18">
        <v>3.67</v>
      </c>
      <c r="F49" s="18">
        <v>1.29</v>
      </c>
      <c r="G49" s="18">
        <v>3.43</v>
      </c>
      <c r="H49" s="18">
        <v>3.94</v>
      </c>
      <c r="I49" s="19">
        <v>3.01</v>
      </c>
      <c r="J49" s="19">
        <v>-2.8</v>
      </c>
    </row>
    <row r="50" spans="1:10" x14ac:dyDescent="0.25">
      <c r="A50" s="16">
        <v>41639</v>
      </c>
      <c r="B50" s="19">
        <v>12.6</v>
      </c>
      <c r="C50" s="19">
        <v>74.099999999999994</v>
      </c>
      <c r="D50" s="19">
        <v>0.44600000000000001</v>
      </c>
      <c r="E50" s="18">
        <v>3.68</v>
      </c>
      <c r="F50" s="18">
        <v>1.24</v>
      </c>
      <c r="G50" s="18">
        <v>3.44</v>
      </c>
      <c r="H50" s="18">
        <v>3.93</v>
      </c>
      <c r="I50" s="19">
        <v>3.01</v>
      </c>
      <c r="J50" s="19">
        <v>-4.0999999999999996</v>
      </c>
    </row>
    <row r="51" spans="1:10" x14ac:dyDescent="0.25">
      <c r="A51" s="16">
        <v>41729</v>
      </c>
      <c r="B51" s="19">
        <v>12.7</v>
      </c>
      <c r="C51" s="19">
        <v>73.599999999999994</v>
      </c>
      <c r="D51" s="19">
        <v>0.68799999999999994</v>
      </c>
      <c r="E51" s="18">
        <v>3.77</v>
      </c>
      <c r="F51" s="18">
        <v>1.23</v>
      </c>
      <c r="G51" s="18">
        <v>3.37</v>
      </c>
      <c r="H51" s="18">
        <v>3.96</v>
      </c>
      <c r="I51" s="19">
        <v>3.04</v>
      </c>
      <c r="J51" s="19">
        <v>-5</v>
      </c>
    </row>
    <row r="52" spans="1:10" x14ac:dyDescent="0.25">
      <c r="A52" s="16">
        <v>41820</v>
      </c>
      <c r="B52" s="19">
        <v>12.3</v>
      </c>
      <c r="C52" s="19">
        <v>73.5</v>
      </c>
      <c r="D52" s="19">
        <v>0.33600000000000002</v>
      </c>
      <c r="E52" s="18">
        <v>3.74</v>
      </c>
      <c r="F52" s="18">
        <v>1.1399999999999999</v>
      </c>
      <c r="G52" s="18">
        <v>3.31</v>
      </c>
      <c r="H52" s="18">
        <v>3.99</v>
      </c>
      <c r="I52" s="19">
        <v>3.06</v>
      </c>
      <c r="J52" s="19">
        <v>-5.6</v>
      </c>
    </row>
    <row r="53" spans="1:10" x14ac:dyDescent="0.25">
      <c r="A53" s="16">
        <v>41912</v>
      </c>
      <c r="B53" s="19">
        <v>12.8</v>
      </c>
      <c r="C53" s="19">
        <v>73.7</v>
      </c>
      <c r="D53" s="19">
        <v>0.19700000000000001</v>
      </c>
      <c r="E53" s="18">
        <v>3.62</v>
      </c>
      <c r="F53" s="18">
        <v>0.91</v>
      </c>
      <c r="G53" s="18">
        <v>3.21</v>
      </c>
      <c r="H53" s="18">
        <v>3.9</v>
      </c>
      <c r="I53" s="19">
        <v>2.97</v>
      </c>
      <c r="J53" s="19">
        <v>-6.5</v>
      </c>
    </row>
    <row r="54" spans="1:10" x14ac:dyDescent="0.25">
      <c r="A54" s="16">
        <v>42004</v>
      </c>
      <c r="B54" s="19">
        <v>12.3</v>
      </c>
      <c r="C54" s="19">
        <v>74</v>
      </c>
      <c r="D54" s="19">
        <v>0.14399999999999999</v>
      </c>
      <c r="E54" s="18">
        <v>3.49</v>
      </c>
      <c r="F54" s="18">
        <v>0.69</v>
      </c>
      <c r="G54" s="18">
        <v>3.16</v>
      </c>
      <c r="H54" s="18">
        <v>3.79</v>
      </c>
      <c r="I54" s="19">
        <v>2.88</v>
      </c>
      <c r="J54" s="19">
        <v>-8.3000000000000007</v>
      </c>
    </row>
    <row r="55" spans="1:10" x14ac:dyDescent="0.25">
      <c r="A55" s="16">
        <v>42094</v>
      </c>
      <c r="B55" s="19">
        <v>12.6</v>
      </c>
      <c r="C55" s="19">
        <v>74.3</v>
      </c>
      <c r="D55" s="19">
        <v>0.05</v>
      </c>
      <c r="E55" s="18">
        <v>3.36</v>
      </c>
      <c r="F55" s="18">
        <v>0.57999999999999996</v>
      </c>
      <c r="G55" s="18">
        <v>3.06</v>
      </c>
      <c r="H55" s="18">
        <v>3.76</v>
      </c>
      <c r="I55" s="19">
        <v>2.83</v>
      </c>
      <c r="J55" s="19">
        <v>-8.6</v>
      </c>
    </row>
    <row r="56" spans="1:10" x14ac:dyDescent="0.25">
      <c r="A56" s="16">
        <v>42185</v>
      </c>
      <c r="B56" s="19">
        <v>12.3</v>
      </c>
      <c r="C56" s="19">
        <v>75.5</v>
      </c>
      <c r="D56" s="19">
        <v>-0.06</v>
      </c>
      <c r="E56" s="18">
        <v>3.17</v>
      </c>
      <c r="F56" s="18">
        <v>0.44</v>
      </c>
      <c r="G56" s="18">
        <v>3.06</v>
      </c>
      <c r="H56" s="18">
        <v>3.77</v>
      </c>
      <c r="I56" s="19">
        <v>2.75</v>
      </c>
      <c r="J56" s="19">
        <v>-9.6999999999999993</v>
      </c>
    </row>
    <row r="57" spans="1:10" x14ac:dyDescent="0.25">
      <c r="A57" s="16">
        <v>42277</v>
      </c>
      <c r="B57" s="19">
        <v>11.6</v>
      </c>
      <c r="C57" s="19">
        <v>75.7</v>
      </c>
      <c r="D57" s="19">
        <v>-0.122</v>
      </c>
      <c r="E57" s="18">
        <v>3.07</v>
      </c>
      <c r="F57" s="18">
        <v>0.37</v>
      </c>
      <c r="G57" s="18">
        <v>3.03</v>
      </c>
      <c r="H57" s="18">
        <v>3.71</v>
      </c>
      <c r="I57" s="19">
        <v>2.7</v>
      </c>
      <c r="J57" s="19">
        <v>-10.9</v>
      </c>
    </row>
    <row r="58" spans="1:10" x14ac:dyDescent="0.25">
      <c r="A58" s="16">
        <v>42369</v>
      </c>
      <c r="B58" s="19">
        <v>11.7</v>
      </c>
      <c r="C58" s="19">
        <v>76.099999999999994</v>
      </c>
      <c r="D58" s="19">
        <v>-0.127</v>
      </c>
      <c r="E58" s="18">
        <v>2.94</v>
      </c>
      <c r="F58" s="18">
        <v>0.28999999999999998</v>
      </c>
      <c r="G58" s="18">
        <v>2.94</v>
      </c>
      <c r="H58" s="18">
        <v>3.64</v>
      </c>
      <c r="I58" s="19">
        <v>2.61</v>
      </c>
      <c r="J58" s="19">
        <v>-13.3</v>
      </c>
    </row>
    <row r="59" spans="1:10" x14ac:dyDescent="0.25">
      <c r="A59" s="16">
        <v>42460</v>
      </c>
      <c r="B59" s="19">
        <v>11.6</v>
      </c>
      <c r="C59" s="19">
        <v>76.5</v>
      </c>
      <c r="D59" s="19">
        <v>-0.30299999999999999</v>
      </c>
      <c r="E59" s="18">
        <v>2.85</v>
      </c>
      <c r="F59" s="18">
        <v>0.28000000000000003</v>
      </c>
      <c r="G59" s="18">
        <v>2.91</v>
      </c>
      <c r="H59" s="18">
        <v>3.55</v>
      </c>
      <c r="I59" s="19">
        <v>2.5099999999999998</v>
      </c>
      <c r="J59" s="19">
        <v>-14.8</v>
      </c>
    </row>
    <row r="60" spans="1:10" x14ac:dyDescent="0.25">
      <c r="A60" s="16">
        <v>42551</v>
      </c>
      <c r="B60" s="19">
        <v>11.7</v>
      </c>
      <c r="C60" s="19">
        <v>75.900000000000006</v>
      </c>
      <c r="D60" s="19">
        <v>-0.29299999999999998</v>
      </c>
      <c r="E60" s="18">
        <v>2.71</v>
      </c>
      <c r="F60" s="18">
        <v>0.2</v>
      </c>
      <c r="G60" s="18">
        <v>2.87</v>
      </c>
      <c r="H60" s="18">
        <v>3.48</v>
      </c>
      <c r="I60" s="19">
        <v>2.4300000000000002</v>
      </c>
      <c r="J60" s="19">
        <v>-14.6</v>
      </c>
    </row>
    <row r="61" spans="1:10" x14ac:dyDescent="0.25">
      <c r="A61" s="16">
        <v>42643</v>
      </c>
      <c r="B61" s="19">
        <v>11.9</v>
      </c>
      <c r="C61" s="19">
        <v>76.400000000000006</v>
      </c>
      <c r="D61" s="19">
        <v>-0.32900000000000001</v>
      </c>
      <c r="E61" s="18">
        <v>2.62</v>
      </c>
      <c r="F61" s="18">
        <v>0.17</v>
      </c>
      <c r="G61" s="18">
        <v>2.79</v>
      </c>
      <c r="H61" s="18">
        <v>3.41</v>
      </c>
      <c r="I61" s="19">
        <v>2.36</v>
      </c>
      <c r="J61" s="19">
        <v>-15.3</v>
      </c>
    </row>
    <row r="62" spans="1:10" x14ac:dyDescent="0.25">
      <c r="A62" s="16">
        <v>42735</v>
      </c>
      <c r="B62" s="19">
        <v>11.8</v>
      </c>
      <c r="C62" s="19">
        <v>75.8</v>
      </c>
      <c r="D62" s="19">
        <v>-0.32900000000000001</v>
      </c>
      <c r="E62" s="18">
        <v>2.5</v>
      </c>
      <c r="F62" s="18">
        <v>0.16</v>
      </c>
      <c r="G62" s="18">
        <v>2.74</v>
      </c>
      <c r="H62" s="18">
        <v>3.28</v>
      </c>
      <c r="I62" s="19">
        <v>2.2599999999999998</v>
      </c>
      <c r="J62" s="19">
        <v>-17</v>
      </c>
    </row>
    <row r="63" spans="1:10" x14ac:dyDescent="0.25">
      <c r="A63" s="16">
        <v>42825</v>
      </c>
      <c r="B63" s="19">
        <v>11.7</v>
      </c>
      <c r="C63" s="19">
        <v>76.599999999999994</v>
      </c>
      <c r="D63" s="19">
        <v>-0.35499999999999998</v>
      </c>
      <c r="E63" s="18">
        <v>2.4700000000000002</v>
      </c>
      <c r="F63" s="18">
        <v>0.15</v>
      </c>
      <c r="G63" s="18">
        <v>2.72</v>
      </c>
      <c r="H63" s="18">
        <v>3.28</v>
      </c>
      <c r="I63" s="19">
        <v>2.21</v>
      </c>
      <c r="J63" s="19">
        <v>-16.899999999999999</v>
      </c>
    </row>
    <row r="64" spans="1:10" x14ac:dyDescent="0.25">
      <c r="A64" s="16">
        <v>42916</v>
      </c>
      <c r="B64" s="19">
        <v>11.2</v>
      </c>
      <c r="C64" s="19">
        <v>76.2</v>
      </c>
      <c r="D64" s="19">
        <v>-0.35</v>
      </c>
      <c r="E64" s="18">
        <v>2.36</v>
      </c>
      <c r="F64" s="18">
        <v>0.13</v>
      </c>
      <c r="G64" s="18">
        <v>2.67</v>
      </c>
      <c r="H64" s="18">
        <v>3.34</v>
      </c>
      <c r="I64" s="19">
        <v>2.17</v>
      </c>
      <c r="J64" s="19">
        <v>-17.600000000000001</v>
      </c>
    </row>
    <row r="65" spans="1:10" x14ac:dyDescent="0.25">
      <c r="A65" s="16">
        <v>43008</v>
      </c>
      <c r="B65" s="19">
        <v>11.2</v>
      </c>
      <c r="C65" s="19">
        <v>77.5</v>
      </c>
      <c r="D65" s="19">
        <v>-0.34899999999999998</v>
      </c>
      <c r="E65" s="18">
        <v>2.29</v>
      </c>
      <c r="F65" s="18">
        <v>0.15</v>
      </c>
      <c r="G65" s="18">
        <v>2.7</v>
      </c>
      <c r="H65" s="18">
        <v>3.29</v>
      </c>
      <c r="I65" s="19">
        <v>2.14</v>
      </c>
      <c r="J65" s="19">
        <v>-18.899999999999999</v>
      </c>
    </row>
    <row r="66" spans="1:10" x14ac:dyDescent="0.25">
      <c r="A66" s="16">
        <v>43100</v>
      </c>
      <c r="B66" s="19">
        <v>10.9</v>
      </c>
      <c r="C66" s="19">
        <v>77.5</v>
      </c>
      <c r="D66" s="19">
        <v>-0.34599999999999997</v>
      </c>
      <c r="E66" s="18">
        <v>2.2200000000000002</v>
      </c>
      <c r="F66" s="18">
        <v>0.13</v>
      </c>
      <c r="G66" s="18">
        <v>2.6</v>
      </c>
      <c r="H66" s="18">
        <v>3.24</v>
      </c>
      <c r="I66" s="19">
        <v>2.1</v>
      </c>
      <c r="J66" s="19">
        <v>-18.399999999999999</v>
      </c>
    </row>
    <row r="67" spans="1:10" x14ac:dyDescent="0.25">
      <c r="A67" s="16">
        <v>43190</v>
      </c>
      <c r="B67" s="19">
        <v>10.9</v>
      </c>
      <c r="C67" s="19">
        <v>78.2</v>
      </c>
      <c r="D67" s="19">
        <v>-0.34799999999999998</v>
      </c>
      <c r="E67" s="18">
        <v>2.1800000000000002</v>
      </c>
      <c r="F67" s="18">
        <v>0.11</v>
      </c>
      <c r="G67" s="18">
        <v>2.56</v>
      </c>
      <c r="H67" s="18">
        <v>3.24</v>
      </c>
      <c r="I67" s="19">
        <v>2.0699999999999998</v>
      </c>
      <c r="J67" s="19">
        <v>-19</v>
      </c>
    </row>
    <row r="68" spans="1:10" x14ac:dyDescent="0.25">
      <c r="A68" s="16">
        <v>43281</v>
      </c>
      <c r="B68" s="19">
        <v>10.8</v>
      </c>
      <c r="C68" s="19">
        <v>77.8</v>
      </c>
      <c r="D68" s="19">
        <v>-0.35799999999999998</v>
      </c>
      <c r="E68" s="18">
        <v>2.12</v>
      </c>
      <c r="F68" s="18">
        <v>0.13</v>
      </c>
      <c r="G68" s="18">
        <v>2.4900000000000002</v>
      </c>
      <c r="H68" s="18">
        <v>3.14</v>
      </c>
      <c r="I68" s="19">
        <v>2.04</v>
      </c>
      <c r="J68" s="19">
        <v>-18.3</v>
      </c>
    </row>
    <row r="69" spans="1:10" x14ac:dyDescent="0.25">
      <c r="A69" s="16">
        <v>43373</v>
      </c>
      <c r="B69" s="19">
        <v>10.3</v>
      </c>
      <c r="C69" s="19">
        <v>78.3</v>
      </c>
      <c r="D69" s="19">
        <v>-0.35099999999999998</v>
      </c>
      <c r="E69" s="18">
        <v>2.08</v>
      </c>
      <c r="F69" s="18">
        <v>0.11</v>
      </c>
      <c r="G69" s="18">
        <v>2.4300000000000002</v>
      </c>
      <c r="H69" s="18">
        <v>3.11</v>
      </c>
      <c r="I69" s="19">
        <v>2.02</v>
      </c>
      <c r="J69" s="19">
        <v>-18.3</v>
      </c>
    </row>
    <row r="70" spans="1:10" x14ac:dyDescent="0.25">
      <c r="A70" s="16">
        <v>43465</v>
      </c>
      <c r="B70" s="19">
        <v>10.199999999999999</v>
      </c>
      <c r="C70" s="19">
        <v>77.599999999999994</v>
      </c>
      <c r="D70" s="19">
        <v>-0.35599999999999998</v>
      </c>
      <c r="E70" s="18">
        <v>2.06</v>
      </c>
      <c r="F70" s="18">
        <v>0.06</v>
      </c>
      <c r="G70" s="18">
        <v>2.39</v>
      </c>
      <c r="H70" s="18">
        <v>3.08</v>
      </c>
      <c r="I70" s="19">
        <v>2.0099999999999998</v>
      </c>
      <c r="J70" s="19">
        <v>-18.100000000000001</v>
      </c>
    </row>
    <row r="71" spans="1:10" x14ac:dyDescent="0.25">
      <c r="A71" s="16">
        <v>43555</v>
      </c>
      <c r="B71" s="19">
        <v>10.1</v>
      </c>
      <c r="C71" s="19">
        <v>78.3</v>
      </c>
      <c r="D71" s="19">
        <v>-0.35599999999999998</v>
      </c>
      <c r="E71" s="18">
        <v>2.1</v>
      </c>
      <c r="F71" s="18">
        <v>0.1</v>
      </c>
      <c r="G71" s="18">
        <v>2.3199999999999998</v>
      </c>
      <c r="H71" s="18">
        <v>3.08</v>
      </c>
      <c r="I71" s="19">
        <v>2</v>
      </c>
      <c r="J71" s="19">
        <v>-18.399999999999999</v>
      </c>
    </row>
    <row r="72" spans="1:10" x14ac:dyDescent="0.25">
      <c r="A72" s="16">
        <v>43646</v>
      </c>
      <c r="B72" s="19">
        <v>9.6</v>
      </c>
      <c r="C72" s="19">
        <v>77.099999999999994</v>
      </c>
      <c r="D72" s="19">
        <v>-0.36</v>
      </c>
      <c r="E72" s="18">
        <v>2.08</v>
      </c>
      <c r="F72" s="18">
        <v>0.12</v>
      </c>
      <c r="G72" s="18">
        <v>2.37</v>
      </c>
      <c r="H72" s="18">
        <v>3.06</v>
      </c>
      <c r="I72" s="19">
        <v>1.98</v>
      </c>
      <c r="J72" s="19">
        <v>-17.7</v>
      </c>
    </row>
    <row r="73" spans="1:10" x14ac:dyDescent="0.25">
      <c r="A73" s="16">
        <v>43738</v>
      </c>
      <c r="B73" s="19">
        <v>9.8000000000000007</v>
      </c>
      <c r="C73" s="19">
        <v>77.5</v>
      </c>
      <c r="D73" s="19">
        <v>-0.45100000000000001</v>
      </c>
      <c r="E73" s="18">
        <v>2.0299999999999998</v>
      </c>
      <c r="F73" s="18">
        <v>0.1</v>
      </c>
      <c r="G73" s="18">
        <v>2.3199999999999998</v>
      </c>
      <c r="H73" s="18">
        <v>3.03</v>
      </c>
      <c r="I73" s="19">
        <v>1.93</v>
      </c>
      <c r="J73" s="19">
        <v>-17.100000000000001</v>
      </c>
    </row>
    <row r="74" spans="1:10" x14ac:dyDescent="0.25">
      <c r="A74" s="16">
        <v>43830</v>
      </c>
      <c r="B74" s="19">
        <v>9.6999999999999993</v>
      </c>
      <c r="C74" s="19">
        <v>76.8</v>
      </c>
      <c r="D74" s="19">
        <v>-0.44600000000000001</v>
      </c>
      <c r="E74" s="18">
        <v>2</v>
      </c>
      <c r="F74" s="18">
        <v>0.09</v>
      </c>
      <c r="G74" s="18">
        <v>2.15</v>
      </c>
      <c r="H74" s="18">
        <v>2.98</v>
      </c>
      <c r="I74" s="19">
        <v>1.88</v>
      </c>
      <c r="J74" s="19">
        <v>-16.899999999999999</v>
      </c>
    </row>
    <row r="75" spans="1:10" x14ac:dyDescent="0.25">
      <c r="A75" s="16">
        <v>43921</v>
      </c>
      <c r="B75" s="19">
        <v>7.8</v>
      </c>
      <c r="C75" s="19">
        <v>76.7</v>
      </c>
      <c r="D75" s="19">
        <v>-0.437</v>
      </c>
      <c r="E75" s="18">
        <v>1.97</v>
      </c>
      <c r="F75" s="18">
        <v>0.09</v>
      </c>
      <c r="G75" s="18">
        <v>2.14</v>
      </c>
      <c r="H75" s="18">
        <v>2.96</v>
      </c>
      <c r="I75" s="19">
        <v>1.84</v>
      </c>
      <c r="J75" s="19">
        <v>-14.7</v>
      </c>
    </row>
    <row r="76" spans="1:10" x14ac:dyDescent="0.25">
      <c r="A76" s="16">
        <v>44012</v>
      </c>
      <c r="B76" s="19">
        <v>9.6</v>
      </c>
      <c r="C76" s="19">
        <v>63.8</v>
      </c>
      <c r="D76" s="19">
        <v>-0.47</v>
      </c>
      <c r="E76" s="18">
        <v>1.89</v>
      </c>
      <c r="F76" s="18">
        <v>0.1</v>
      </c>
      <c r="G76" s="18">
        <v>2.11</v>
      </c>
      <c r="H76" s="18">
        <v>2.88</v>
      </c>
      <c r="I76" s="19">
        <v>1.83</v>
      </c>
      <c r="J76" s="19">
        <v>-8.6</v>
      </c>
    </row>
    <row r="77" spans="1:10" x14ac:dyDescent="0.25">
      <c r="A77" s="16">
        <v>44104</v>
      </c>
      <c r="B77" s="19">
        <v>10</v>
      </c>
      <c r="C77" s="19">
        <v>73</v>
      </c>
      <c r="D77" s="19">
        <v>-0.48499999999999999</v>
      </c>
      <c r="E77" s="18">
        <v>1.81</v>
      </c>
      <c r="F77" s="18">
        <v>0.02</v>
      </c>
      <c r="G77" s="18">
        <v>1.99</v>
      </c>
      <c r="H77" s="18">
        <v>2.81</v>
      </c>
      <c r="I77" s="19">
        <v>1.75</v>
      </c>
      <c r="J77" s="19">
        <v>-5.7</v>
      </c>
    </row>
    <row r="78" spans="1:10" x14ac:dyDescent="0.25">
      <c r="A78" s="16">
        <v>44196</v>
      </c>
      <c r="B78" s="19">
        <v>9.8000000000000007</v>
      </c>
      <c r="C78" s="19">
        <v>75.099999999999994</v>
      </c>
      <c r="D78" s="19">
        <v>-0.498</v>
      </c>
      <c r="E78" s="18">
        <v>1.79</v>
      </c>
      <c r="F78" s="18">
        <v>0.04</v>
      </c>
      <c r="G78" s="18">
        <v>1.94</v>
      </c>
      <c r="H78" s="18">
        <v>2.78</v>
      </c>
      <c r="I78" s="19">
        <v>1.69</v>
      </c>
      <c r="J78" s="19">
        <v>-3.6</v>
      </c>
    </row>
    <row r="79" spans="1:10" x14ac:dyDescent="0.25">
      <c r="A79" s="16">
        <v>44286</v>
      </c>
      <c r="B79" s="19">
        <v>10.1</v>
      </c>
      <c r="C79" s="19">
        <v>75.400000000000006</v>
      </c>
      <c r="D79" s="19">
        <v>-0.48899999999999999</v>
      </c>
      <c r="E79" s="18">
        <v>1.75</v>
      </c>
      <c r="F79" s="18">
        <v>0.02</v>
      </c>
      <c r="G79" s="18">
        <v>1.84</v>
      </c>
      <c r="H79" s="18">
        <v>2.75</v>
      </c>
      <c r="I79" s="19">
        <v>1.66</v>
      </c>
      <c r="J79" s="19">
        <v>-3.6</v>
      </c>
    </row>
    <row r="80" spans="1:10" x14ac:dyDescent="0.25">
      <c r="A80" s="16">
        <v>44377</v>
      </c>
      <c r="B80" s="19">
        <v>9.4</v>
      </c>
      <c r="C80" s="19">
        <v>77.5</v>
      </c>
      <c r="D80" s="19">
        <v>-0.496</v>
      </c>
      <c r="E80" s="18">
        <v>1.71</v>
      </c>
      <c r="F80" s="18">
        <v>0.05</v>
      </c>
      <c r="G80" s="18">
        <v>1.81</v>
      </c>
      <c r="H80" s="18">
        <v>2.7</v>
      </c>
      <c r="I80" s="19">
        <v>1.63</v>
      </c>
      <c r="J80" s="19">
        <v>-7.6</v>
      </c>
    </row>
    <row r="81" spans="1:10" x14ac:dyDescent="0.25">
      <c r="A81" s="16">
        <v>44469</v>
      </c>
      <c r="B81" s="19">
        <v>9.1</v>
      </c>
      <c r="C81" s="19">
        <v>77.7</v>
      </c>
      <c r="D81" s="19">
        <v>-0.495</v>
      </c>
      <c r="E81" s="18">
        <v>1.69</v>
      </c>
      <c r="F81" s="18">
        <v>0.02</v>
      </c>
      <c r="G81" s="18">
        <v>1.8</v>
      </c>
      <c r="H81" s="18">
        <v>2.69</v>
      </c>
      <c r="I81" s="19">
        <v>1.61</v>
      </c>
      <c r="J81" s="19">
        <v>-9</v>
      </c>
    </row>
    <row r="82" spans="1:10" s="22" customFormat="1" x14ac:dyDescent="0.25">
      <c r="A82" s="20">
        <v>44561</v>
      </c>
      <c r="B82" s="21">
        <v>8.8000000000000007</v>
      </c>
      <c r="C82" s="21">
        <v>78.599999999999994</v>
      </c>
      <c r="D82" s="21">
        <v>-0.505</v>
      </c>
      <c r="E82" s="22">
        <v>1.62</v>
      </c>
      <c r="F82" s="22">
        <v>0</v>
      </c>
      <c r="G82" s="22">
        <v>1.76</v>
      </c>
      <c r="H82" s="22">
        <v>2.64</v>
      </c>
      <c r="I82" s="21">
        <v>1.59</v>
      </c>
      <c r="J82" s="21">
        <v>-8.6999999999999993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9B9A-866E-4B4C-92C3-0ACC5107DB70}">
  <dimension ref="A1:U82"/>
  <sheetViews>
    <sheetView showGridLines="0" tabSelected="1" topLeftCell="P1" zoomScale="120" zoomScaleNormal="120" workbookViewId="0">
      <pane ySplit="1" topLeftCell="A2" activePane="bottomLeft" state="frozen"/>
      <selection pane="bottomLeft" activeCell="R17" sqref="R17"/>
    </sheetView>
  </sheetViews>
  <sheetFormatPr defaultColWidth="33.7265625" defaultRowHeight="11.5" x14ac:dyDescent="0.25"/>
  <cols>
    <col min="1" max="1" width="9.81640625" style="18" bestFit="1" customWidth="1"/>
    <col min="2" max="2" width="20.1796875" style="18" bestFit="1" customWidth="1"/>
    <col min="3" max="3" width="19.7265625" style="18" bestFit="1" customWidth="1"/>
    <col min="4" max="4" width="32.453125" style="18" bestFit="1" customWidth="1"/>
    <col min="5" max="5" width="31.54296875" style="18" bestFit="1" customWidth="1"/>
    <col min="6" max="6" width="28.54296875" style="18" bestFit="1" customWidth="1"/>
    <col min="7" max="7" width="25.54296875" style="18" bestFit="1" customWidth="1"/>
    <col min="8" max="8" width="25.453125" style="18" bestFit="1" customWidth="1"/>
    <col min="9" max="9" width="27.54296875" style="18" bestFit="1" customWidth="1"/>
    <col min="10" max="10" width="28" style="18" bestFit="1" customWidth="1"/>
    <col min="11" max="11" width="24.81640625" style="18" bestFit="1" customWidth="1"/>
    <col min="12" max="12" width="30" style="18" bestFit="1" customWidth="1"/>
    <col min="13" max="13" width="21" style="18" bestFit="1" customWidth="1"/>
    <col min="14" max="14" width="24.453125" style="18" bestFit="1" customWidth="1"/>
    <col min="15" max="15" width="32.1796875" style="18" bestFit="1" customWidth="1"/>
    <col min="16" max="16" width="29.1796875" style="18" bestFit="1" customWidth="1"/>
    <col min="17" max="17" width="20" style="18" bestFit="1" customWidth="1"/>
    <col min="18" max="18" width="25.81640625" style="18" bestFit="1" customWidth="1"/>
    <col min="19" max="19" width="9" style="18" bestFit="1" customWidth="1"/>
    <col min="20" max="20" width="16.81640625" style="18" bestFit="1" customWidth="1"/>
    <col min="21" max="21" width="28.81640625" style="18" bestFit="1" customWidth="1"/>
    <col min="22" max="16384" width="33.7265625" style="18"/>
  </cols>
  <sheetData>
    <row r="1" spans="1:21" s="13" customFormat="1" x14ac:dyDescent="0.25">
      <c r="A1" s="13" t="s">
        <v>14</v>
      </c>
      <c r="B1" s="18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31</v>
      </c>
      <c r="J1" s="18" t="s">
        <v>32</v>
      </c>
      <c r="K1" s="18" t="s">
        <v>33</v>
      </c>
      <c r="L1" s="18" t="s">
        <v>34</v>
      </c>
      <c r="M1" s="18" t="s">
        <v>35</v>
      </c>
      <c r="N1" s="18" t="s">
        <v>36</v>
      </c>
      <c r="O1" s="18" t="s">
        <v>37</v>
      </c>
      <c r="P1" s="18" t="s">
        <v>38</v>
      </c>
      <c r="Q1" s="18" t="s">
        <v>39</v>
      </c>
      <c r="R1" s="18" t="s">
        <v>40</v>
      </c>
      <c r="S1" s="18" t="s">
        <v>41</v>
      </c>
      <c r="T1" s="18" t="s">
        <v>42</v>
      </c>
      <c r="U1" s="18" t="s">
        <v>43</v>
      </c>
    </row>
    <row r="2" spans="1:21" x14ac:dyDescent="0.25">
      <c r="A2" s="16">
        <v>37256</v>
      </c>
      <c r="B2" s="17">
        <v>-0.17799999999999999</v>
      </c>
      <c r="C2" s="17">
        <v>-0.19500000000000001</v>
      </c>
      <c r="D2" s="17">
        <v>0.187</v>
      </c>
      <c r="E2" s="17">
        <v>1.577</v>
      </c>
      <c r="F2" s="17">
        <v>0.111</v>
      </c>
      <c r="G2" s="17">
        <v>-1.3939999999999999</v>
      </c>
      <c r="H2" s="17">
        <v>-1.704</v>
      </c>
      <c r="I2" s="17">
        <v>3.7</v>
      </c>
      <c r="J2" s="17">
        <v>1</v>
      </c>
      <c r="K2" s="17">
        <v>-0.7</v>
      </c>
      <c r="L2" s="17">
        <v>-2.2000000000000002</v>
      </c>
      <c r="M2" s="17">
        <v>3</v>
      </c>
      <c r="N2" s="17">
        <v>0</v>
      </c>
      <c r="O2" s="17">
        <v>5.6</v>
      </c>
      <c r="P2" s="17">
        <v>-7.2</v>
      </c>
      <c r="Q2" s="17">
        <v>-7.8</v>
      </c>
      <c r="R2" s="17">
        <v>6.43</v>
      </c>
      <c r="S2" s="17">
        <v>-0.29060000000000002</v>
      </c>
      <c r="T2" s="17">
        <v>2.14</v>
      </c>
      <c r="U2" s="17">
        <v>8</v>
      </c>
    </row>
    <row r="3" spans="1:21" x14ac:dyDescent="0.25">
      <c r="A3" s="16">
        <v>37346</v>
      </c>
      <c r="B3" s="18">
        <v>0.111</v>
      </c>
      <c r="C3" s="18">
        <v>-0.745</v>
      </c>
      <c r="D3" s="18">
        <v>0.11799999999999999</v>
      </c>
      <c r="E3" s="18">
        <v>-0.54300000000000004</v>
      </c>
      <c r="F3" s="18">
        <v>3.528</v>
      </c>
      <c r="G3" s="18">
        <v>-0.38600000000000001</v>
      </c>
      <c r="H3" s="18">
        <v>1.1319999999999999</v>
      </c>
      <c r="I3" s="18">
        <v>4</v>
      </c>
      <c r="J3" s="18">
        <v>1</v>
      </c>
      <c r="K3" s="18">
        <v>-0.9</v>
      </c>
      <c r="L3" s="18">
        <v>-2.4</v>
      </c>
      <c r="M3" s="18">
        <v>2.7</v>
      </c>
      <c r="N3" s="18">
        <v>1</v>
      </c>
      <c r="O3" s="18">
        <v>4.3</v>
      </c>
      <c r="P3" s="18">
        <v>-2.6</v>
      </c>
      <c r="Q3" s="18">
        <v>-1.5</v>
      </c>
      <c r="R3" s="18">
        <v>-15.85</v>
      </c>
      <c r="S3" s="18">
        <v>0.72540000000000004</v>
      </c>
      <c r="T3" s="18">
        <v>3.82</v>
      </c>
      <c r="U3" s="18">
        <v>7.3</v>
      </c>
    </row>
    <row r="4" spans="1:21" x14ac:dyDescent="0.25">
      <c r="A4" s="16">
        <v>37437</v>
      </c>
      <c r="B4" s="18">
        <v>0.40899999999999997</v>
      </c>
      <c r="C4" s="18">
        <v>5.6000000000000001E-2</v>
      </c>
      <c r="D4" s="18">
        <v>-0.33500000000000002</v>
      </c>
      <c r="E4" s="18">
        <v>0.39100000000000001</v>
      </c>
      <c r="F4" s="18">
        <v>-1.891</v>
      </c>
      <c r="G4" s="18">
        <v>-0.29499999999999998</v>
      </c>
      <c r="H4" s="18">
        <v>-0.41299999999999998</v>
      </c>
      <c r="I4" s="18">
        <v>3.4</v>
      </c>
      <c r="J4" s="18">
        <v>0.5</v>
      </c>
      <c r="K4" s="18">
        <v>-0.5</v>
      </c>
      <c r="L4" s="18">
        <v>-2</v>
      </c>
      <c r="M4" s="18">
        <v>3</v>
      </c>
      <c r="N4" s="18">
        <v>0.4</v>
      </c>
      <c r="O4" s="18">
        <v>3.9</v>
      </c>
      <c r="P4" s="18">
        <v>-2.1</v>
      </c>
      <c r="Q4" s="18">
        <v>-4.4000000000000004</v>
      </c>
      <c r="R4" s="18">
        <v>-17.170000000000002</v>
      </c>
      <c r="S4" s="18">
        <v>1.3285</v>
      </c>
      <c r="T4" s="18">
        <v>1.19</v>
      </c>
      <c r="U4" s="18">
        <v>7.1</v>
      </c>
    </row>
    <row r="5" spans="1:21" x14ac:dyDescent="0.25">
      <c r="A5" s="16">
        <v>37529</v>
      </c>
      <c r="B5" s="18">
        <v>0.22900000000000001</v>
      </c>
      <c r="C5" s="18">
        <v>0.57099999999999995</v>
      </c>
      <c r="D5" s="18">
        <v>0.26100000000000001</v>
      </c>
      <c r="E5" s="18">
        <v>1.3919999999999999</v>
      </c>
      <c r="F5" s="18">
        <v>2.1760000000000002</v>
      </c>
      <c r="G5" s="18">
        <v>-0.13500000000000001</v>
      </c>
      <c r="H5" s="18">
        <v>0.214</v>
      </c>
      <c r="I5" s="18">
        <v>3.3</v>
      </c>
      <c r="J5" s="18">
        <v>0.8</v>
      </c>
      <c r="K5" s="18">
        <v>0.9</v>
      </c>
      <c r="L5" s="18">
        <v>-1.9</v>
      </c>
      <c r="M5" s="18">
        <v>2.1</v>
      </c>
      <c r="N5" s="18">
        <v>0.4</v>
      </c>
      <c r="O5" s="18">
        <v>3.7</v>
      </c>
      <c r="P5" s="18">
        <v>0</v>
      </c>
      <c r="Q5" s="18">
        <v>1.8</v>
      </c>
      <c r="R5" s="18">
        <v>3.42</v>
      </c>
      <c r="S5" s="18">
        <v>1.6274</v>
      </c>
      <c r="T5" s="18">
        <v>-0.1</v>
      </c>
      <c r="U5" s="18">
        <v>7.2</v>
      </c>
    </row>
    <row r="6" spans="1:21" x14ac:dyDescent="0.25">
      <c r="A6" s="16">
        <v>37621</v>
      </c>
      <c r="B6" s="18">
        <v>0.371</v>
      </c>
      <c r="C6" s="18">
        <v>1.125</v>
      </c>
      <c r="D6" s="18">
        <v>0.64900000000000002</v>
      </c>
      <c r="E6" s="18">
        <v>-1.861</v>
      </c>
      <c r="F6" s="18">
        <v>3.2629999999999999</v>
      </c>
      <c r="G6" s="18">
        <v>1.7589999999999999</v>
      </c>
      <c r="H6" s="18">
        <v>4.1970000000000001</v>
      </c>
      <c r="I6" s="18">
        <v>2.4</v>
      </c>
      <c r="J6" s="18">
        <v>0.1</v>
      </c>
      <c r="K6" s="18">
        <v>2</v>
      </c>
      <c r="L6" s="18">
        <v>-1.5</v>
      </c>
      <c r="M6" s="18">
        <v>2.7</v>
      </c>
      <c r="N6" s="18">
        <v>0.8</v>
      </c>
      <c r="O6" s="18">
        <v>2.9</v>
      </c>
      <c r="P6" s="18">
        <v>0.3</v>
      </c>
      <c r="Q6" s="18">
        <v>5</v>
      </c>
      <c r="R6" s="18">
        <v>51.42</v>
      </c>
      <c r="S6" s="18">
        <v>1.1214</v>
      </c>
      <c r="T6" s="18">
        <v>2.65</v>
      </c>
      <c r="U6" s="18">
        <v>7</v>
      </c>
    </row>
    <row r="7" spans="1:21" x14ac:dyDescent="0.25">
      <c r="A7" s="16">
        <v>37711</v>
      </c>
      <c r="B7" s="18">
        <v>-0.34599999999999997</v>
      </c>
      <c r="C7" s="18">
        <v>0.66300000000000003</v>
      </c>
      <c r="D7" s="18">
        <v>-0.23799999999999999</v>
      </c>
      <c r="E7" s="18">
        <v>1.4950000000000001</v>
      </c>
      <c r="F7" s="18">
        <v>-3.0979999999999999</v>
      </c>
      <c r="G7" s="18">
        <v>-1.766</v>
      </c>
      <c r="H7" s="18">
        <v>-0.625</v>
      </c>
      <c r="I7" s="18">
        <v>2.6</v>
      </c>
      <c r="J7" s="18">
        <v>1.2</v>
      </c>
      <c r="K7" s="18">
        <v>2.9</v>
      </c>
      <c r="L7" s="18">
        <v>-1.4</v>
      </c>
      <c r="M7" s="18">
        <v>1.5</v>
      </c>
      <c r="N7" s="18">
        <v>0.1</v>
      </c>
      <c r="O7" s="18">
        <v>3</v>
      </c>
      <c r="P7" s="18">
        <v>-2</v>
      </c>
      <c r="Q7" s="18">
        <v>-1.9</v>
      </c>
      <c r="R7" s="18">
        <v>27.39</v>
      </c>
      <c r="S7" s="18">
        <v>0.17269999999999999</v>
      </c>
      <c r="T7" s="18">
        <v>0.2</v>
      </c>
      <c r="U7" s="18">
        <v>8.1999999999999993</v>
      </c>
    </row>
    <row r="8" spans="1:21" x14ac:dyDescent="0.25">
      <c r="A8" s="16">
        <v>37802</v>
      </c>
      <c r="B8" s="18">
        <v>-0.16</v>
      </c>
      <c r="C8" s="18">
        <v>9.2999999999999999E-2</v>
      </c>
      <c r="D8" s="18">
        <v>0.23</v>
      </c>
      <c r="E8" s="18">
        <v>0.42</v>
      </c>
      <c r="F8" s="18">
        <v>5.8000000000000003E-2</v>
      </c>
      <c r="G8" s="18">
        <v>-3.3010000000000002</v>
      </c>
      <c r="H8" s="18">
        <v>-2.0310000000000001</v>
      </c>
      <c r="I8" s="18">
        <v>3.2</v>
      </c>
      <c r="J8" s="18">
        <v>1.1000000000000001</v>
      </c>
      <c r="K8" s="18">
        <v>1.6</v>
      </c>
      <c r="L8" s="18">
        <v>-1.3</v>
      </c>
      <c r="M8" s="18">
        <v>1.9</v>
      </c>
      <c r="N8" s="18">
        <v>0.8</v>
      </c>
      <c r="O8" s="18">
        <v>4</v>
      </c>
      <c r="P8" s="18">
        <v>-2.1</v>
      </c>
      <c r="Q8" s="18">
        <v>0.4</v>
      </c>
      <c r="R8" s="18">
        <v>5.34</v>
      </c>
      <c r="S8" s="18">
        <v>-0.13689999999999999</v>
      </c>
      <c r="T8" s="18">
        <v>-0.39</v>
      </c>
      <c r="U8" s="18">
        <v>8.6</v>
      </c>
    </row>
    <row r="9" spans="1:21" x14ac:dyDescent="0.25">
      <c r="A9" s="16">
        <v>37894</v>
      </c>
      <c r="B9" s="18">
        <v>-7.1999999999999995E-2</v>
      </c>
      <c r="C9" s="18">
        <v>-0.20799999999999999</v>
      </c>
      <c r="D9" s="18">
        <v>0.39800000000000002</v>
      </c>
      <c r="E9" s="18">
        <v>0.442</v>
      </c>
      <c r="F9" s="18">
        <v>-1.5640000000000001</v>
      </c>
      <c r="G9" s="18">
        <v>2.3370000000000002</v>
      </c>
      <c r="H9" s="18">
        <v>-1.401</v>
      </c>
      <c r="I9" s="18">
        <v>3.8</v>
      </c>
      <c r="J9" s="18">
        <v>1.4</v>
      </c>
      <c r="K9" s="18">
        <v>1</v>
      </c>
      <c r="L9" s="18">
        <v>-1.4</v>
      </c>
      <c r="M9" s="18">
        <v>2.6</v>
      </c>
      <c r="N9" s="18">
        <v>1.1000000000000001</v>
      </c>
      <c r="O9" s="18">
        <v>6</v>
      </c>
      <c r="P9" s="18">
        <v>-2.5</v>
      </c>
      <c r="Q9" s="18">
        <v>-3.5</v>
      </c>
      <c r="R9" s="18">
        <v>9.0500000000000007</v>
      </c>
      <c r="S9" s="18">
        <v>0.31709999999999999</v>
      </c>
      <c r="T9" s="18">
        <v>2.74</v>
      </c>
      <c r="U9" s="18">
        <v>7.6</v>
      </c>
    </row>
    <row r="10" spans="1:21" x14ac:dyDescent="0.25">
      <c r="A10" s="16">
        <v>37986</v>
      </c>
      <c r="B10" s="18">
        <v>0.93500000000000005</v>
      </c>
      <c r="C10" s="18">
        <v>0.35299999999999998</v>
      </c>
      <c r="D10" s="18">
        <v>-6.7000000000000004E-2</v>
      </c>
      <c r="E10" s="18">
        <v>-2.4E-2</v>
      </c>
      <c r="F10" s="18">
        <v>1.56</v>
      </c>
      <c r="G10" s="18">
        <v>1.5249999999999999</v>
      </c>
      <c r="H10" s="18">
        <v>1.585</v>
      </c>
      <c r="I10" s="18">
        <v>3</v>
      </c>
      <c r="J10" s="18">
        <v>-0.6</v>
      </c>
      <c r="K10" s="18">
        <v>0.7</v>
      </c>
      <c r="L10" s="18">
        <v>-1.2</v>
      </c>
      <c r="M10" s="18">
        <v>2.6</v>
      </c>
      <c r="N10" s="18">
        <v>0.4</v>
      </c>
      <c r="O10" s="18">
        <v>2.8</v>
      </c>
      <c r="P10" s="18">
        <v>0.2</v>
      </c>
      <c r="Q10" s="18">
        <v>-2.2999999999999998</v>
      </c>
      <c r="R10" s="18">
        <v>-28.1</v>
      </c>
      <c r="S10" s="18">
        <v>1.1648000000000001</v>
      </c>
      <c r="T10" s="18">
        <v>1.29</v>
      </c>
      <c r="U10" s="18">
        <v>7.2</v>
      </c>
    </row>
    <row r="11" spans="1:21" x14ac:dyDescent="0.25">
      <c r="A11" s="16">
        <v>38077</v>
      </c>
      <c r="B11" s="18">
        <v>0.21299999999999999</v>
      </c>
      <c r="C11" s="18">
        <v>0.91600000000000004</v>
      </c>
      <c r="D11" s="18">
        <v>0.52900000000000003</v>
      </c>
      <c r="E11" s="18">
        <v>0.183</v>
      </c>
      <c r="F11" s="18">
        <v>0.97899999999999998</v>
      </c>
      <c r="G11" s="18">
        <v>1.4570000000000001</v>
      </c>
      <c r="H11" s="18">
        <v>2.3719999999999999</v>
      </c>
      <c r="I11" s="18">
        <v>2.9</v>
      </c>
      <c r="J11" s="18">
        <v>1</v>
      </c>
      <c r="K11" s="18">
        <v>0.5</v>
      </c>
      <c r="L11" s="18">
        <v>-1.5</v>
      </c>
      <c r="M11" s="18">
        <v>2.8</v>
      </c>
      <c r="N11" s="18">
        <v>0.4</v>
      </c>
      <c r="O11" s="18">
        <v>4.0999999999999996</v>
      </c>
      <c r="P11" s="18">
        <v>-1.2</v>
      </c>
      <c r="Q11" s="18">
        <v>1.1000000000000001</v>
      </c>
      <c r="R11" s="18">
        <v>-7.97</v>
      </c>
      <c r="S11" s="18">
        <v>1.637</v>
      </c>
      <c r="T11" s="18">
        <v>0</v>
      </c>
      <c r="U11" s="18">
        <v>6.3</v>
      </c>
    </row>
    <row r="12" spans="1:21" x14ac:dyDescent="0.25">
      <c r="A12" s="16">
        <v>38168</v>
      </c>
      <c r="B12" s="18">
        <v>0.42399999999999999</v>
      </c>
      <c r="C12" s="18">
        <v>1.506</v>
      </c>
      <c r="D12" s="18">
        <v>0.18099999999999999</v>
      </c>
      <c r="E12" s="18">
        <v>0.11899999999999999</v>
      </c>
      <c r="F12" s="18">
        <v>0.39700000000000002</v>
      </c>
      <c r="G12" s="18">
        <v>2.7759999999999998</v>
      </c>
      <c r="H12" s="18">
        <v>1.593</v>
      </c>
      <c r="I12" s="18">
        <v>3.1</v>
      </c>
      <c r="J12" s="18">
        <v>1.3</v>
      </c>
      <c r="K12" s="18">
        <v>3</v>
      </c>
      <c r="L12" s="18">
        <v>-1.5</v>
      </c>
      <c r="M12" s="18">
        <v>3.2</v>
      </c>
      <c r="N12" s="18">
        <v>0.8</v>
      </c>
      <c r="O12" s="18">
        <v>4.3</v>
      </c>
      <c r="P12" s="18">
        <v>0.8</v>
      </c>
      <c r="Q12" s="18">
        <v>1.7</v>
      </c>
      <c r="R12" s="18">
        <v>3.29</v>
      </c>
      <c r="S12" s="18">
        <v>1.8611</v>
      </c>
      <c r="T12" s="18">
        <v>1.97</v>
      </c>
      <c r="U12" s="18">
        <v>5.4</v>
      </c>
    </row>
    <row r="13" spans="1:21" x14ac:dyDescent="0.25">
      <c r="A13" s="16">
        <v>38260</v>
      </c>
      <c r="B13" s="18">
        <v>-1.0999999999999999E-2</v>
      </c>
      <c r="C13" s="18">
        <v>1.5680000000000001</v>
      </c>
      <c r="D13" s="18">
        <v>5.7000000000000002E-2</v>
      </c>
      <c r="E13" s="18">
        <v>-0.111</v>
      </c>
      <c r="F13" s="18">
        <v>-1.1719999999999999</v>
      </c>
      <c r="G13" s="18">
        <v>1.224</v>
      </c>
      <c r="H13" s="18">
        <v>0.53700000000000003</v>
      </c>
      <c r="I13" s="18">
        <v>1.6</v>
      </c>
      <c r="J13" s="18">
        <v>0</v>
      </c>
      <c r="K13" s="18">
        <v>3.8</v>
      </c>
      <c r="L13" s="18">
        <v>-1.4</v>
      </c>
      <c r="M13" s="18">
        <v>3.2</v>
      </c>
      <c r="N13" s="18">
        <v>1.2</v>
      </c>
      <c r="O13" s="18">
        <v>0.5</v>
      </c>
      <c r="P13" s="18">
        <v>0.9</v>
      </c>
      <c r="Q13" s="18">
        <v>5.9</v>
      </c>
      <c r="R13" s="18">
        <v>-0.66</v>
      </c>
      <c r="S13" s="18">
        <v>1.9069</v>
      </c>
      <c r="T13" s="18">
        <v>-1.98</v>
      </c>
      <c r="U13" s="18">
        <v>5.9</v>
      </c>
    </row>
    <row r="14" spans="1:21" x14ac:dyDescent="0.25">
      <c r="A14" s="16">
        <v>38352</v>
      </c>
      <c r="B14" s="18">
        <v>0.26</v>
      </c>
      <c r="C14" s="18">
        <v>0.88900000000000001</v>
      </c>
      <c r="D14" s="18">
        <v>0.50600000000000001</v>
      </c>
      <c r="E14" s="18">
        <v>0.44700000000000001</v>
      </c>
      <c r="F14" s="18">
        <v>0.70899999999999996</v>
      </c>
      <c r="G14" s="18">
        <v>-1.056</v>
      </c>
      <c r="H14" s="18">
        <v>0.84199999999999997</v>
      </c>
      <c r="I14" s="18">
        <v>3.1</v>
      </c>
      <c r="J14" s="18">
        <v>0.8</v>
      </c>
      <c r="K14" s="18">
        <v>4.2</v>
      </c>
      <c r="L14" s="18">
        <v>-1.5</v>
      </c>
      <c r="M14" s="18">
        <v>2.9</v>
      </c>
      <c r="N14" s="18">
        <v>0.4</v>
      </c>
      <c r="O14" s="18">
        <v>3.7</v>
      </c>
      <c r="P14" s="18">
        <v>-3.4</v>
      </c>
      <c r="Q14" s="18">
        <v>-2.6</v>
      </c>
      <c r="R14" s="18">
        <v>5.22</v>
      </c>
      <c r="S14" s="18">
        <v>1.6063000000000001</v>
      </c>
      <c r="T14" s="18">
        <v>-0.6</v>
      </c>
      <c r="U14" s="18">
        <v>6.6</v>
      </c>
    </row>
    <row r="15" spans="1:21" x14ac:dyDescent="0.25">
      <c r="A15" s="16">
        <v>38442</v>
      </c>
      <c r="B15" s="18">
        <v>-0.20300000000000001</v>
      </c>
      <c r="C15" s="18">
        <v>0.47</v>
      </c>
      <c r="D15" s="18">
        <v>-0.158</v>
      </c>
      <c r="E15" s="18">
        <v>0.85699999999999998</v>
      </c>
      <c r="F15" s="18">
        <v>0.57299999999999995</v>
      </c>
      <c r="G15" s="18">
        <v>0.84299999999999997</v>
      </c>
      <c r="H15" s="18">
        <v>0.95399999999999996</v>
      </c>
      <c r="I15" s="18">
        <v>2.4</v>
      </c>
      <c r="J15" s="18">
        <v>0.3</v>
      </c>
      <c r="K15" s="18">
        <v>4.5999999999999996</v>
      </c>
      <c r="L15" s="18">
        <v>-0.7</v>
      </c>
      <c r="M15" s="18">
        <v>3.3</v>
      </c>
      <c r="N15" s="18">
        <v>0.9</v>
      </c>
      <c r="O15" s="18">
        <v>4.0999999999999996</v>
      </c>
      <c r="P15" s="18">
        <v>-0.7</v>
      </c>
      <c r="Q15" s="18">
        <v>0.5</v>
      </c>
      <c r="R15" s="18">
        <v>-8.6</v>
      </c>
      <c r="S15" s="18">
        <v>1.0921000000000001</v>
      </c>
      <c r="T15" s="18">
        <v>0.1</v>
      </c>
      <c r="U15" s="18">
        <v>6.4</v>
      </c>
    </row>
    <row r="16" spans="1:21" x14ac:dyDescent="0.25">
      <c r="A16" s="16">
        <v>38533</v>
      </c>
      <c r="B16" s="18">
        <v>0.745</v>
      </c>
      <c r="C16" s="18">
        <v>0.79100000000000004</v>
      </c>
      <c r="D16" s="18">
        <v>0.83199999999999996</v>
      </c>
      <c r="E16" s="18">
        <v>-0.629</v>
      </c>
      <c r="F16" s="18">
        <v>0.99399999999999999</v>
      </c>
      <c r="G16" s="18">
        <v>2.044</v>
      </c>
      <c r="H16" s="18">
        <v>1.6839999999999999</v>
      </c>
      <c r="I16" s="18">
        <v>1.4</v>
      </c>
      <c r="J16" s="18">
        <v>0.3</v>
      </c>
      <c r="K16" s="18">
        <v>3.7</v>
      </c>
      <c r="L16" s="18">
        <v>-0.6</v>
      </c>
      <c r="M16" s="18">
        <v>3.6</v>
      </c>
      <c r="N16" s="18">
        <v>1</v>
      </c>
      <c r="O16" s="18">
        <v>1.4</v>
      </c>
      <c r="P16" s="18">
        <v>-1.8</v>
      </c>
      <c r="Q16" s="18">
        <v>1.5</v>
      </c>
      <c r="R16" s="18">
        <v>17.98</v>
      </c>
      <c r="S16" s="18">
        <v>0.45850000000000002</v>
      </c>
      <c r="T16" s="18">
        <v>-1.06</v>
      </c>
      <c r="U16" s="18">
        <v>7.5</v>
      </c>
    </row>
    <row r="17" spans="1:21" x14ac:dyDescent="0.25">
      <c r="A17" s="16">
        <v>38625</v>
      </c>
      <c r="B17" s="18">
        <v>0.625</v>
      </c>
      <c r="C17" s="18">
        <v>1.4319999999999999</v>
      </c>
      <c r="D17" s="18">
        <v>0.83199999999999996</v>
      </c>
      <c r="E17" s="18">
        <v>9.6000000000000002E-2</v>
      </c>
      <c r="F17" s="18">
        <v>1.0209999999999999</v>
      </c>
      <c r="G17" s="18">
        <v>1.2010000000000001</v>
      </c>
      <c r="H17" s="18">
        <v>0.11899999999999999</v>
      </c>
      <c r="I17" s="18">
        <v>1.8</v>
      </c>
      <c r="J17" s="18">
        <v>0.4</v>
      </c>
      <c r="K17" s="18">
        <v>3.8</v>
      </c>
      <c r="L17" s="18">
        <v>-0.5</v>
      </c>
      <c r="M17" s="18">
        <v>2.2000000000000002</v>
      </c>
      <c r="N17" s="18">
        <v>0.4</v>
      </c>
      <c r="O17" s="18">
        <v>1.9</v>
      </c>
      <c r="P17" s="18">
        <v>0.1</v>
      </c>
      <c r="Q17" s="18">
        <v>2.7</v>
      </c>
      <c r="R17" s="18">
        <v>3.5</v>
      </c>
      <c r="S17" s="18">
        <v>0.32329999999999998</v>
      </c>
      <c r="T17" s="18">
        <v>3.83</v>
      </c>
      <c r="U17" s="18">
        <v>8.4</v>
      </c>
    </row>
    <row r="18" spans="1:21" x14ac:dyDescent="0.25">
      <c r="A18" s="16">
        <v>38717</v>
      </c>
      <c r="B18" s="18">
        <v>0.151</v>
      </c>
      <c r="C18" s="18">
        <v>1.321</v>
      </c>
      <c r="D18" s="18">
        <v>3.1E-2</v>
      </c>
      <c r="E18" s="18">
        <v>-0.69699999999999995</v>
      </c>
      <c r="F18" s="18">
        <v>0.128</v>
      </c>
      <c r="G18" s="18">
        <v>2.2269999999999999</v>
      </c>
      <c r="H18" s="18">
        <v>2.0779999999999998</v>
      </c>
      <c r="I18" s="18">
        <v>2.5</v>
      </c>
      <c r="J18" s="18">
        <v>1.5</v>
      </c>
      <c r="K18" s="18">
        <v>4</v>
      </c>
      <c r="L18" s="18">
        <v>-0.2</v>
      </c>
      <c r="M18" s="18">
        <v>3.2</v>
      </c>
      <c r="N18" s="18">
        <v>1.4</v>
      </c>
      <c r="O18" s="18">
        <v>6</v>
      </c>
      <c r="P18" s="18">
        <v>1.1000000000000001</v>
      </c>
      <c r="Q18" s="18">
        <v>11.7</v>
      </c>
      <c r="R18" s="18">
        <v>-6.33</v>
      </c>
      <c r="S18" s="18">
        <v>0.76919999999999999</v>
      </c>
      <c r="T18" s="18">
        <v>3.58</v>
      </c>
      <c r="U18" s="18">
        <v>7.3</v>
      </c>
    </row>
    <row r="19" spans="1:21" x14ac:dyDescent="0.25">
      <c r="A19" s="16">
        <v>38807</v>
      </c>
      <c r="B19" s="18">
        <v>0.219</v>
      </c>
      <c r="C19" s="18">
        <v>1.7490000000000001</v>
      </c>
      <c r="D19" s="18">
        <v>0.35</v>
      </c>
      <c r="E19" s="18">
        <v>0.17199999999999999</v>
      </c>
      <c r="F19" s="18">
        <v>0.623</v>
      </c>
      <c r="G19" s="18">
        <v>3.0750000000000002</v>
      </c>
      <c r="H19" s="18">
        <v>3.9609999999999999</v>
      </c>
      <c r="I19" s="18">
        <v>1.9</v>
      </c>
      <c r="J19" s="18">
        <v>-0.3</v>
      </c>
      <c r="K19" s="18">
        <v>5.3</v>
      </c>
      <c r="L19" s="18">
        <v>0</v>
      </c>
      <c r="M19" s="18">
        <v>4.0999999999999996</v>
      </c>
      <c r="N19" s="18">
        <v>0.6</v>
      </c>
      <c r="O19" s="18">
        <v>2.6</v>
      </c>
      <c r="P19" s="18">
        <v>3.4</v>
      </c>
      <c r="Q19" s="18">
        <v>9.4</v>
      </c>
      <c r="R19" s="18">
        <v>8</v>
      </c>
      <c r="S19" s="18">
        <v>1.8337000000000001</v>
      </c>
      <c r="T19" s="18">
        <v>-0.92</v>
      </c>
      <c r="U19" s="18">
        <v>8.4</v>
      </c>
    </row>
    <row r="20" spans="1:21" x14ac:dyDescent="0.25">
      <c r="A20" s="16">
        <v>38898</v>
      </c>
      <c r="B20" s="18">
        <v>0.67400000000000004</v>
      </c>
      <c r="C20" s="18">
        <v>1.6779999999999999</v>
      </c>
      <c r="D20" s="18">
        <v>-1.7999999999999999E-2</v>
      </c>
      <c r="E20" s="18">
        <v>-0.14099999999999999</v>
      </c>
      <c r="F20" s="18">
        <v>0.47599999999999998</v>
      </c>
      <c r="G20" s="18">
        <v>1.595</v>
      </c>
      <c r="H20" s="18">
        <v>0.78400000000000003</v>
      </c>
      <c r="I20" s="18">
        <v>2.5</v>
      </c>
      <c r="J20" s="18">
        <v>0.8</v>
      </c>
      <c r="K20" s="18">
        <v>5.8</v>
      </c>
      <c r="L20" s="18">
        <v>0.4</v>
      </c>
      <c r="M20" s="18">
        <v>2.1</v>
      </c>
      <c r="N20" s="18">
        <v>0.1</v>
      </c>
      <c r="O20" s="18">
        <v>5.4</v>
      </c>
      <c r="P20" s="18">
        <v>5.5</v>
      </c>
      <c r="Q20" s="18">
        <v>12</v>
      </c>
      <c r="R20" s="18">
        <v>-12.56</v>
      </c>
      <c r="S20" s="18">
        <v>2.8186</v>
      </c>
      <c r="T20" s="18">
        <v>1.27</v>
      </c>
      <c r="U20" s="18">
        <v>8.5</v>
      </c>
    </row>
    <row r="21" spans="1:21" x14ac:dyDescent="0.25">
      <c r="A21" s="16">
        <v>38990</v>
      </c>
      <c r="B21" s="18">
        <v>0.42799999999999999</v>
      </c>
      <c r="C21" s="18">
        <v>1.48</v>
      </c>
      <c r="D21" s="18">
        <v>0.34699999999999998</v>
      </c>
      <c r="E21" s="18">
        <v>-0.13500000000000001</v>
      </c>
      <c r="F21" s="18">
        <v>6.7000000000000004E-2</v>
      </c>
      <c r="G21" s="18">
        <v>6.6000000000000003E-2</v>
      </c>
      <c r="H21" s="18">
        <v>1.296</v>
      </c>
      <c r="I21" s="18">
        <v>2.6</v>
      </c>
      <c r="J21" s="18">
        <v>0.6</v>
      </c>
      <c r="K21" s="18">
        <v>4.8</v>
      </c>
      <c r="L21" s="18">
        <v>0.4</v>
      </c>
      <c r="M21" s="18">
        <v>2.2000000000000002</v>
      </c>
      <c r="N21" s="18">
        <v>0.6</v>
      </c>
      <c r="O21" s="18">
        <v>4.3</v>
      </c>
      <c r="P21" s="18">
        <v>4.2</v>
      </c>
      <c r="Q21" s="18">
        <v>7.9</v>
      </c>
      <c r="R21" s="18">
        <v>-3.24</v>
      </c>
      <c r="S21" s="18">
        <v>2.9571999999999998</v>
      </c>
      <c r="T21" s="18">
        <v>1.75</v>
      </c>
      <c r="U21" s="18">
        <v>8.4</v>
      </c>
    </row>
    <row r="22" spans="1:21" x14ac:dyDescent="0.25">
      <c r="A22" s="16">
        <v>39082</v>
      </c>
      <c r="B22" s="18">
        <v>1.272</v>
      </c>
      <c r="C22" s="18">
        <v>2.6150000000000002</v>
      </c>
      <c r="D22" s="18">
        <v>0.59599999999999997</v>
      </c>
      <c r="E22" s="18">
        <v>0.66100000000000003</v>
      </c>
      <c r="F22" s="18">
        <v>3.2410000000000001</v>
      </c>
      <c r="G22" s="18">
        <v>5.2629999999999999</v>
      </c>
      <c r="H22" s="18">
        <v>3.65</v>
      </c>
      <c r="I22" s="18">
        <v>1.5</v>
      </c>
      <c r="J22" s="18">
        <v>0.4</v>
      </c>
      <c r="K22" s="18">
        <v>3.9</v>
      </c>
      <c r="L22" s="18">
        <v>0.6</v>
      </c>
      <c r="M22" s="18">
        <v>1.8</v>
      </c>
      <c r="N22" s="18">
        <v>0.7</v>
      </c>
      <c r="O22" s="18">
        <v>-0.6</v>
      </c>
      <c r="P22" s="18">
        <v>6.5</v>
      </c>
      <c r="Q22" s="18">
        <v>8.9</v>
      </c>
      <c r="R22" s="18">
        <v>-2.5499999999999998</v>
      </c>
      <c r="S22" s="18">
        <v>2.6469</v>
      </c>
      <c r="T22" s="18">
        <v>0.72</v>
      </c>
      <c r="U22" s="18">
        <v>10</v>
      </c>
    </row>
    <row r="23" spans="1:21" x14ac:dyDescent="0.25">
      <c r="A23" s="16">
        <v>39172</v>
      </c>
      <c r="B23" s="18">
        <v>-0.155</v>
      </c>
      <c r="C23" s="18">
        <v>2.2330000000000001</v>
      </c>
      <c r="D23" s="18">
        <v>0.45800000000000002</v>
      </c>
      <c r="E23" s="18">
        <v>-0.16600000000000001</v>
      </c>
      <c r="F23" s="18">
        <v>-0.29499999999999998</v>
      </c>
      <c r="G23" s="18">
        <v>0.23</v>
      </c>
      <c r="H23" s="18">
        <v>0.90800000000000003</v>
      </c>
      <c r="I23" s="18">
        <v>2.2000000000000002</v>
      </c>
      <c r="J23" s="18">
        <v>0.4</v>
      </c>
      <c r="K23" s="18">
        <v>2.5</v>
      </c>
      <c r="L23" s="18">
        <v>0.6</v>
      </c>
      <c r="M23" s="18">
        <v>2.4</v>
      </c>
      <c r="N23" s="18">
        <v>0.7</v>
      </c>
      <c r="O23" s="18">
        <v>1.4</v>
      </c>
      <c r="P23" s="18">
        <v>3.6</v>
      </c>
      <c r="Q23" s="18">
        <v>7.8</v>
      </c>
      <c r="R23" s="18">
        <v>2.36</v>
      </c>
      <c r="S23" s="18">
        <v>2.1164000000000001</v>
      </c>
      <c r="T23" s="18">
        <v>3.91</v>
      </c>
      <c r="U23" s="18">
        <v>11</v>
      </c>
    </row>
    <row r="24" spans="1:21" x14ac:dyDescent="0.25">
      <c r="A24" s="16">
        <v>39263</v>
      </c>
      <c r="B24" s="18">
        <v>0.18</v>
      </c>
      <c r="C24" s="18">
        <v>1.73</v>
      </c>
      <c r="D24" s="18">
        <v>0.372</v>
      </c>
      <c r="E24" s="18">
        <v>0.156</v>
      </c>
      <c r="F24" s="18">
        <v>-0.8</v>
      </c>
      <c r="G24" s="18">
        <v>0.58899999999999997</v>
      </c>
      <c r="H24" s="18">
        <v>-0.10100000000000001</v>
      </c>
      <c r="I24" s="18">
        <v>1.9</v>
      </c>
      <c r="J24" s="18">
        <v>0.5</v>
      </c>
      <c r="K24" s="18">
        <v>2.6</v>
      </c>
      <c r="L24" s="18">
        <v>0.4</v>
      </c>
      <c r="M24" s="18">
        <v>2.8</v>
      </c>
      <c r="N24" s="18">
        <v>0.4</v>
      </c>
      <c r="O24" s="18">
        <v>0.5</v>
      </c>
      <c r="P24" s="18">
        <v>1.3</v>
      </c>
      <c r="Q24" s="18">
        <v>5</v>
      </c>
      <c r="R24" s="18">
        <v>8.0299999999999994</v>
      </c>
      <c r="S24" s="18">
        <v>1.3382000000000001</v>
      </c>
      <c r="T24" s="18">
        <v>2.0299999999999998</v>
      </c>
      <c r="U24" s="18">
        <v>11</v>
      </c>
    </row>
    <row r="25" spans="1:21" x14ac:dyDescent="0.25">
      <c r="A25" s="16">
        <v>39355</v>
      </c>
      <c r="B25" s="18">
        <v>0.22600000000000001</v>
      </c>
      <c r="C25" s="18">
        <v>1.5249999999999999</v>
      </c>
      <c r="D25" s="18">
        <v>-0.15</v>
      </c>
      <c r="E25" s="18">
        <v>2.9000000000000001E-2</v>
      </c>
      <c r="F25" s="18">
        <v>-8.0000000000000002E-3</v>
      </c>
      <c r="G25" s="18">
        <v>1.4450000000000001</v>
      </c>
      <c r="H25" s="18">
        <v>1.639</v>
      </c>
      <c r="I25" s="18">
        <v>2.2000000000000002</v>
      </c>
      <c r="J25" s="18">
        <v>0.9</v>
      </c>
      <c r="K25" s="18">
        <v>3.9</v>
      </c>
      <c r="L25" s="18">
        <v>0.3</v>
      </c>
      <c r="M25" s="18">
        <v>2.4</v>
      </c>
      <c r="N25" s="18">
        <v>0.5</v>
      </c>
      <c r="O25" s="18">
        <v>1.1000000000000001</v>
      </c>
      <c r="P25" s="18">
        <v>2.5</v>
      </c>
      <c r="Q25" s="18">
        <v>5.0999999999999996</v>
      </c>
      <c r="R25" s="18">
        <v>0.2</v>
      </c>
      <c r="S25" s="18">
        <v>0.40939999999999999</v>
      </c>
      <c r="T25" s="18">
        <v>-0.28999999999999998</v>
      </c>
      <c r="U25" s="18">
        <v>11.5</v>
      </c>
    </row>
    <row r="26" spans="1:21" x14ac:dyDescent="0.25">
      <c r="A26" s="16">
        <v>39447</v>
      </c>
      <c r="B26" s="18">
        <v>-0.34200000000000003</v>
      </c>
      <c r="C26" s="18">
        <v>-9.1999999999999998E-2</v>
      </c>
      <c r="D26" s="18">
        <v>-0.22500000000000001</v>
      </c>
      <c r="E26" s="18">
        <v>0.60099999999999998</v>
      </c>
      <c r="F26" s="18">
        <v>-1.498</v>
      </c>
      <c r="G26" s="18">
        <v>-0.81799999999999995</v>
      </c>
      <c r="H26" s="18">
        <v>-1.573</v>
      </c>
      <c r="I26" s="18">
        <v>3.7</v>
      </c>
      <c r="J26" s="18">
        <v>1.8</v>
      </c>
      <c r="K26" s="18">
        <v>6.1</v>
      </c>
      <c r="L26" s="18">
        <v>0.3</v>
      </c>
      <c r="M26" s="18">
        <v>2.6</v>
      </c>
      <c r="N26" s="18">
        <v>0.5</v>
      </c>
      <c r="O26" s="18">
        <v>4.3</v>
      </c>
      <c r="P26" s="18">
        <v>-6.3</v>
      </c>
      <c r="Q26" s="18">
        <v>-3.3</v>
      </c>
      <c r="R26" s="18">
        <v>14.08</v>
      </c>
      <c r="S26" s="18">
        <v>-0.50800000000000001</v>
      </c>
      <c r="T26" s="18">
        <v>0.91</v>
      </c>
      <c r="U26" s="18">
        <v>11.5</v>
      </c>
    </row>
    <row r="27" spans="1:21" x14ac:dyDescent="0.25">
      <c r="A27" s="16">
        <v>39538</v>
      </c>
      <c r="B27" s="18">
        <v>1.115</v>
      </c>
      <c r="C27" s="18">
        <v>1.179</v>
      </c>
      <c r="D27" s="18">
        <v>-7.3999999999999996E-2</v>
      </c>
      <c r="E27" s="18">
        <v>0.66400000000000003</v>
      </c>
      <c r="F27" s="18">
        <v>1.54</v>
      </c>
      <c r="G27" s="18">
        <v>1.2929999999999999</v>
      </c>
      <c r="H27" s="18">
        <v>-4.7E-2</v>
      </c>
      <c r="I27" s="18">
        <v>2.7</v>
      </c>
      <c r="J27" s="18">
        <v>-0.6</v>
      </c>
      <c r="K27" s="18">
        <v>6.5</v>
      </c>
      <c r="L27" s="18">
        <v>0.1</v>
      </c>
      <c r="M27" s="18">
        <v>4.9000000000000004</v>
      </c>
      <c r="N27" s="18">
        <v>4.0999999999999996</v>
      </c>
      <c r="O27" s="18">
        <v>4.8</v>
      </c>
      <c r="P27" s="18">
        <v>0.5</v>
      </c>
      <c r="Q27" s="18">
        <v>3.4</v>
      </c>
      <c r="R27" s="18">
        <v>-18.760000000000002</v>
      </c>
      <c r="S27" s="18">
        <v>-1.2318</v>
      </c>
      <c r="T27" s="18">
        <v>-0.1</v>
      </c>
      <c r="U27" s="18">
        <v>10.1</v>
      </c>
    </row>
    <row r="28" spans="1:21" x14ac:dyDescent="0.25">
      <c r="A28" s="16">
        <v>39629</v>
      </c>
      <c r="B28" s="18">
        <v>-0.94599999999999995</v>
      </c>
      <c r="C28" s="18">
        <v>4.2000000000000003E-2</v>
      </c>
      <c r="D28" s="18">
        <v>-0.58499999999999996</v>
      </c>
      <c r="E28" s="18">
        <v>0.24199999999999999</v>
      </c>
      <c r="F28" s="18">
        <v>-1.5740000000000001</v>
      </c>
      <c r="G28" s="18">
        <v>-2.2109999999999999</v>
      </c>
      <c r="H28" s="18">
        <v>-1.282</v>
      </c>
      <c r="I28" s="18">
        <v>3.4</v>
      </c>
      <c r="J28" s="18">
        <v>1.2</v>
      </c>
      <c r="K28" s="18">
        <v>8.3000000000000007</v>
      </c>
      <c r="L28" s="18">
        <v>-0.2</v>
      </c>
      <c r="M28" s="18">
        <v>2.6</v>
      </c>
      <c r="N28" s="18">
        <v>-2.5</v>
      </c>
      <c r="O28" s="18">
        <v>3.8</v>
      </c>
      <c r="P28" s="18">
        <v>-0.4</v>
      </c>
      <c r="Q28" s="18">
        <v>8.1999999999999993</v>
      </c>
      <c r="R28" s="18">
        <v>-18.64</v>
      </c>
      <c r="S28" s="18">
        <v>-2.1753</v>
      </c>
      <c r="T28" s="18">
        <v>-2.75</v>
      </c>
      <c r="U28" s="18">
        <v>9.6</v>
      </c>
    </row>
    <row r="29" spans="1:21" x14ac:dyDescent="0.25">
      <c r="A29" s="16">
        <v>39721</v>
      </c>
      <c r="B29" s="18">
        <v>-1.232</v>
      </c>
      <c r="C29" s="18">
        <v>-1.413</v>
      </c>
      <c r="D29" s="18">
        <v>-0.58099999999999996</v>
      </c>
      <c r="E29" s="18">
        <v>-1.2999999999999999E-2</v>
      </c>
      <c r="F29" s="18">
        <v>-1.98</v>
      </c>
      <c r="G29" s="18">
        <v>-3.5230000000000001</v>
      </c>
      <c r="H29" s="18">
        <v>-3.161</v>
      </c>
      <c r="I29" s="18">
        <v>2.5</v>
      </c>
      <c r="J29" s="18">
        <v>0</v>
      </c>
      <c r="K29" s="18">
        <v>7.4</v>
      </c>
      <c r="L29" s="18">
        <v>-0.3</v>
      </c>
      <c r="M29" s="18">
        <v>6</v>
      </c>
      <c r="N29" s="18">
        <v>3.7</v>
      </c>
      <c r="O29" s="18">
        <v>5.0999999999999996</v>
      </c>
      <c r="P29" s="18">
        <v>-6.8</v>
      </c>
      <c r="Q29" s="18">
        <v>1.2</v>
      </c>
      <c r="R29" s="18">
        <v>-4.78</v>
      </c>
      <c r="S29" s="18">
        <v>-3.8860999999999999</v>
      </c>
      <c r="T29" s="18">
        <v>0.86</v>
      </c>
      <c r="U29" s="18">
        <v>8.5</v>
      </c>
    </row>
    <row r="30" spans="1:21" x14ac:dyDescent="0.25">
      <c r="A30" s="16">
        <v>39813</v>
      </c>
      <c r="B30" s="18">
        <v>-2.62</v>
      </c>
      <c r="C30" s="18">
        <v>-3.6669999999999998</v>
      </c>
      <c r="D30" s="18">
        <v>-0.73899999999999999</v>
      </c>
      <c r="E30" s="18">
        <v>-9.6000000000000002E-2</v>
      </c>
      <c r="F30" s="18">
        <v>-5.2549999999999999</v>
      </c>
      <c r="G30" s="18">
        <v>-6.4450000000000003</v>
      </c>
      <c r="H30" s="18">
        <v>-5.2859999999999996</v>
      </c>
      <c r="I30" s="18">
        <v>1.1000000000000001</v>
      </c>
      <c r="J30" s="18">
        <v>0.4</v>
      </c>
      <c r="K30" s="18">
        <v>-0.7</v>
      </c>
      <c r="L30" s="18">
        <v>-0.7</v>
      </c>
      <c r="M30" s="18">
        <v>3.7</v>
      </c>
      <c r="N30" s="18">
        <v>-1.6</v>
      </c>
      <c r="O30" s="18">
        <v>2.2000000000000002</v>
      </c>
      <c r="P30" s="18">
        <v>-14.5</v>
      </c>
      <c r="Q30" s="18">
        <v>-10.6</v>
      </c>
      <c r="R30" s="18">
        <v>-12.64</v>
      </c>
      <c r="S30" s="18">
        <v>-5.9657999999999998</v>
      </c>
      <c r="T30" s="18">
        <v>-2.69</v>
      </c>
      <c r="U30" s="18">
        <v>7.7</v>
      </c>
    </row>
    <row r="31" spans="1:21" x14ac:dyDescent="0.25">
      <c r="A31" s="16">
        <v>39903</v>
      </c>
      <c r="B31" s="18">
        <v>-2.694</v>
      </c>
      <c r="C31" s="18">
        <v>-7.2960000000000003</v>
      </c>
      <c r="D31" s="18">
        <v>-0.73699999999999999</v>
      </c>
      <c r="E31" s="18">
        <v>-0.52300000000000002</v>
      </c>
      <c r="F31" s="18">
        <v>-3.3439999999999999</v>
      </c>
      <c r="G31" s="18">
        <v>-11.367000000000001</v>
      </c>
      <c r="H31" s="18">
        <v>-6.6779999999999999</v>
      </c>
      <c r="I31" s="18">
        <v>2.7</v>
      </c>
      <c r="J31" s="18">
        <v>1</v>
      </c>
      <c r="K31" s="18">
        <v>-4.5</v>
      </c>
      <c r="L31" s="18">
        <v>-1.1000000000000001</v>
      </c>
      <c r="M31" s="18">
        <v>0.1</v>
      </c>
      <c r="N31" s="18">
        <v>0.5</v>
      </c>
      <c r="O31" s="18">
        <v>3.8</v>
      </c>
      <c r="P31" s="18">
        <v>-25.8</v>
      </c>
      <c r="Q31" s="18">
        <v>-23</v>
      </c>
      <c r="R31" s="18">
        <v>0.81</v>
      </c>
      <c r="S31" s="18">
        <v>-6.4710000000000001</v>
      </c>
      <c r="T31" s="18">
        <v>-4.16</v>
      </c>
      <c r="U31" s="18">
        <v>5.0999999999999996</v>
      </c>
    </row>
    <row r="32" spans="1:21" x14ac:dyDescent="0.25">
      <c r="A32" s="16">
        <v>39994</v>
      </c>
      <c r="B32" s="18">
        <v>-0.318</v>
      </c>
      <c r="C32" s="18">
        <v>-6.7089999999999996</v>
      </c>
      <c r="D32" s="18">
        <v>-6.2E-2</v>
      </c>
      <c r="E32" s="18">
        <v>-0.109</v>
      </c>
      <c r="F32" s="18">
        <v>-1.1200000000000001</v>
      </c>
      <c r="G32" s="18">
        <v>-2.165</v>
      </c>
      <c r="H32" s="18">
        <v>-3.4910000000000001</v>
      </c>
      <c r="I32" s="18">
        <v>1.4</v>
      </c>
      <c r="J32" s="18">
        <v>0</v>
      </c>
      <c r="K32" s="18">
        <v>-7.1</v>
      </c>
      <c r="L32" s="18">
        <v>-1.6</v>
      </c>
      <c r="M32" s="18">
        <v>3.9</v>
      </c>
      <c r="N32" s="18">
        <v>1.3</v>
      </c>
      <c r="O32" s="18">
        <v>3.9</v>
      </c>
      <c r="P32" s="18">
        <v>-23.1</v>
      </c>
      <c r="Q32" s="18">
        <v>-25.7</v>
      </c>
      <c r="R32" s="18">
        <v>13.27</v>
      </c>
      <c r="S32" s="18">
        <v>-4.5542999999999996</v>
      </c>
      <c r="T32" s="18">
        <v>-0.68</v>
      </c>
      <c r="U32" s="18">
        <v>3.6</v>
      </c>
    </row>
    <row r="33" spans="1:21" x14ac:dyDescent="0.25">
      <c r="A33" s="16">
        <v>40086</v>
      </c>
      <c r="B33" s="18">
        <v>0.58199999999999996</v>
      </c>
      <c r="C33" s="18">
        <v>-4.9950000000000001</v>
      </c>
      <c r="D33" s="18">
        <v>0.32800000000000001</v>
      </c>
      <c r="E33" s="18">
        <v>1.44</v>
      </c>
      <c r="F33" s="18">
        <v>-2.1059999999999999</v>
      </c>
      <c r="G33" s="18">
        <v>2.5830000000000002</v>
      </c>
      <c r="H33" s="18">
        <v>2.0699999999999998</v>
      </c>
      <c r="I33" s="18">
        <v>1.4</v>
      </c>
      <c r="J33" s="18">
        <v>-0.1</v>
      </c>
      <c r="K33" s="18">
        <v>-7.9</v>
      </c>
      <c r="L33" s="18">
        <v>-1.9</v>
      </c>
      <c r="M33" s="18">
        <v>0.7</v>
      </c>
      <c r="N33" s="18">
        <v>0.6</v>
      </c>
      <c r="O33" s="18">
        <v>2.7</v>
      </c>
      <c r="P33" s="18">
        <v>-15.9</v>
      </c>
      <c r="Q33" s="18">
        <v>-17</v>
      </c>
      <c r="R33" s="18">
        <v>7.28</v>
      </c>
      <c r="S33" s="18">
        <v>-1.073</v>
      </c>
      <c r="T33" s="18">
        <v>-1.9</v>
      </c>
      <c r="U33" s="18">
        <v>1.8</v>
      </c>
    </row>
    <row r="34" spans="1:21" x14ac:dyDescent="0.25">
      <c r="A34" s="16">
        <v>40178</v>
      </c>
      <c r="B34" s="18">
        <v>0.32400000000000001</v>
      </c>
      <c r="C34" s="18">
        <v>-2.1219999999999999</v>
      </c>
      <c r="D34" s="18">
        <v>0.51</v>
      </c>
      <c r="E34" s="18">
        <v>-0.70599999999999996</v>
      </c>
      <c r="F34" s="18">
        <v>2.109</v>
      </c>
      <c r="G34" s="18">
        <v>2.0659999999999998</v>
      </c>
      <c r="H34" s="18">
        <v>2.7370000000000001</v>
      </c>
      <c r="I34" s="18">
        <v>1.2</v>
      </c>
      <c r="J34" s="18">
        <v>0.2</v>
      </c>
      <c r="K34" s="18">
        <v>-1.7</v>
      </c>
      <c r="L34" s="18">
        <v>-2.1</v>
      </c>
      <c r="M34" s="18">
        <v>3.9</v>
      </c>
      <c r="N34" s="18">
        <v>1.3</v>
      </c>
      <c r="O34" s="18">
        <v>2.9</v>
      </c>
      <c r="P34" s="18">
        <v>-6.3</v>
      </c>
      <c r="Q34" s="18">
        <v>-2.2000000000000002</v>
      </c>
      <c r="R34" s="18">
        <v>17.46</v>
      </c>
      <c r="S34" s="18">
        <v>2.4340000000000002</v>
      </c>
      <c r="T34" s="18">
        <v>0.4</v>
      </c>
      <c r="U34" s="18">
        <v>-0.3</v>
      </c>
    </row>
    <row r="35" spans="1:21" x14ac:dyDescent="0.25">
      <c r="A35" s="16">
        <v>40268</v>
      </c>
      <c r="B35" s="18">
        <v>0.26800000000000002</v>
      </c>
      <c r="C35" s="18">
        <v>0.85699999999999998</v>
      </c>
      <c r="D35" s="18">
        <v>3.7999999999999999E-2</v>
      </c>
      <c r="E35" s="18">
        <v>0.56999999999999995</v>
      </c>
      <c r="F35" s="18">
        <v>-1.579</v>
      </c>
      <c r="G35" s="18">
        <v>3.4369999999999998</v>
      </c>
      <c r="H35" s="18">
        <v>5.0679999999999996</v>
      </c>
      <c r="I35" s="18">
        <v>0.1</v>
      </c>
      <c r="J35" s="18">
        <v>-0.1</v>
      </c>
      <c r="K35" s="18">
        <v>2.1</v>
      </c>
      <c r="L35" s="18">
        <v>-2</v>
      </c>
      <c r="M35" s="18">
        <v>3.9</v>
      </c>
      <c r="N35" s="18">
        <v>0.8</v>
      </c>
      <c r="O35" s="18">
        <v>3</v>
      </c>
      <c r="P35" s="18">
        <v>8</v>
      </c>
      <c r="Q35" s="18">
        <v>8.9</v>
      </c>
      <c r="R35" s="18">
        <v>20.27</v>
      </c>
      <c r="S35" s="18">
        <v>3.5249000000000001</v>
      </c>
      <c r="T35" s="18">
        <v>4.34</v>
      </c>
      <c r="U35" s="18">
        <v>-0.1</v>
      </c>
    </row>
    <row r="36" spans="1:21" x14ac:dyDescent="0.25">
      <c r="A36" s="16">
        <v>40359</v>
      </c>
      <c r="B36" s="18">
        <v>0.748</v>
      </c>
      <c r="C36" s="18">
        <v>1.9350000000000001</v>
      </c>
      <c r="D36" s="18">
        <v>8.6999999999999994E-2</v>
      </c>
      <c r="E36" s="18">
        <v>0.151</v>
      </c>
      <c r="F36" s="18">
        <v>1.6990000000000001</v>
      </c>
      <c r="G36" s="18">
        <v>4.1959999999999997</v>
      </c>
      <c r="H36" s="18">
        <v>2.754</v>
      </c>
      <c r="I36" s="18">
        <v>0.4</v>
      </c>
      <c r="J36" s="18">
        <v>0.3</v>
      </c>
      <c r="K36" s="18">
        <v>3.4</v>
      </c>
      <c r="L36" s="18">
        <v>-1.7</v>
      </c>
      <c r="M36" s="18">
        <v>3.9</v>
      </c>
      <c r="N36" s="18">
        <v>0.8</v>
      </c>
      <c r="O36" s="18">
        <v>3.8</v>
      </c>
      <c r="P36" s="18">
        <v>10.8</v>
      </c>
      <c r="Q36" s="18">
        <v>16.399999999999999</v>
      </c>
      <c r="R36" s="18">
        <v>-18.59</v>
      </c>
      <c r="S36" s="18">
        <v>2.5343</v>
      </c>
      <c r="T36" s="18">
        <v>-1.18</v>
      </c>
      <c r="U36" s="18">
        <v>0.1</v>
      </c>
    </row>
    <row r="37" spans="1:21" x14ac:dyDescent="0.25">
      <c r="A37" s="16">
        <v>40451</v>
      </c>
      <c r="B37" s="18">
        <v>0.47799999999999998</v>
      </c>
      <c r="C37" s="18">
        <v>1.83</v>
      </c>
      <c r="D37" s="18">
        <v>0.66200000000000003</v>
      </c>
      <c r="E37" s="18">
        <v>0.34799999999999998</v>
      </c>
      <c r="F37" s="18">
        <v>-0.25700000000000001</v>
      </c>
      <c r="G37" s="18">
        <v>2.8530000000000002</v>
      </c>
      <c r="H37" s="18">
        <v>2.1379999999999999</v>
      </c>
      <c r="I37" s="18">
        <v>0.6</v>
      </c>
      <c r="J37" s="18">
        <v>0.1</v>
      </c>
      <c r="K37" s="18">
        <v>4.2</v>
      </c>
      <c r="L37" s="18">
        <v>-1.2</v>
      </c>
      <c r="M37" s="18">
        <v>3.3</v>
      </c>
      <c r="N37" s="18">
        <v>0.4</v>
      </c>
      <c r="O37" s="18">
        <v>2.6</v>
      </c>
      <c r="P37" s="18">
        <v>6</v>
      </c>
      <c r="Q37" s="18">
        <v>8</v>
      </c>
      <c r="R37" s="18">
        <v>-18.47</v>
      </c>
      <c r="S37" s="18">
        <v>1.4981</v>
      </c>
      <c r="T37" s="18">
        <v>-1.06</v>
      </c>
      <c r="U37" s="18">
        <v>0.7</v>
      </c>
    </row>
    <row r="38" spans="1:21" x14ac:dyDescent="0.25">
      <c r="A38" s="16">
        <v>40543</v>
      </c>
      <c r="B38" s="18">
        <v>0.54900000000000004</v>
      </c>
      <c r="C38" s="18">
        <v>2.0579999999999998</v>
      </c>
      <c r="D38" s="18">
        <v>0.38900000000000001</v>
      </c>
      <c r="E38" s="18">
        <v>-1.2949999999999999</v>
      </c>
      <c r="F38" s="18">
        <v>-8.8999999999999996E-2</v>
      </c>
      <c r="G38" s="18">
        <v>2.0489999999999999</v>
      </c>
      <c r="H38" s="18">
        <v>3.9289999999999998</v>
      </c>
      <c r="I38" s="18">
        <v>0.8</v>
      </c>
      <c r="J38" s="18">
        <v>0.4</v>
      </c>
      <c r="K38" s="18">
        <v>4</v>
      </c>
      <c r="L38" s="18">
        <v>-0.7</v>
      </c>
      <c r="M38" s="18">
        <v>1.9</v>
      </c>
      <c r="N38" s="18">
        <v>0.1</v>
      </c>
      <c r="O38" s="18">
        <v>2.2999999999999998</v>
      </c>
      <c r="P38" s="18">
        <v>8.1</v>
      </c>
      <c r="Q38" s="18">
        <v>6</v>
      </c>
      <c r="R38" s="18">
        <v>-21.12</v>
      </c>
      <c r="S38" s="18">
        <v>1.0374000000000001</v>
      </c>
      <c r="T38" s="18">
        <v>-5.18</v>
      </c>
      <c r="U38" s="18">
        <v>1.2</v>
      </c>
    </row>
    <row r="39" spans="1:21" x14ac:dyDescent="0.25">
      <c r="A39" s="16">
        <v>40633</v>
      </c>
      <c r="B39" s="18">
        <v>0.47699999999999998</v>
      </c>
      <c r="C39" s="18">
        <v>2.27</v>
      </c>
      <c r="D39" s="18">
        <v>-1.4E-2</v>
      </c>
      <c r="E39" s="18">
        <v>-0.61299999999999999</v>
      </c>
      <c r="F39" s="18">
        <v>2E-3</v>
      </c>
      <c r="G39" s="18">
        <v>1.4359999999999999</v>
      </c>
      <c r="H39" s="18">
        <v>-0.94499999999999995</v>
      </c>
      <c r="I39" s="18">
        <v>1.5</v>
      </c>
      <c r="J39" s="18">
        <v>0.6</v>
      </c>
      <c r="K39" s="18">
        <v>5</v>
      </c>
      <c r="L39" s="18">
        <v>-0.4</v>
      </c>
      <c r="M39" s="18">
        <v>2.5</v>
      </c>
      <c r="N39" s="18">
        <v>1.1000000000000001</v>
      </c>
      <c r="O39" s="18">
        <v>2.4</v>
      </c>
      <c r="P39" s="18">
        <v>5.5</v>
      </c>
      <c r="Q39" s="18">
        <v>11.9</v>
      </c>
      <c r="R39" s="18">
        <v>-27.25</v>
      </c>
      <c r="S39" s="18">
        <v>0.76329999999999998</v>
      </c>
      <c r="T39" s="18">
        <v>-1.88</v>
      </c>
      <c r="U39" s="18">
        <v>1.8</v>
      </c>
    </row>
    <row r="40" spans="1:21" x14ac:dyDescent="0.25">
      <c r="A40" s="16">
        <v>40724</v>
      </c>
      <c r="B40" s="18">
        <v>4.4999999999999998E-2</v>
      </c>
      <c r="C40" s="18">
        <v>1.5569999999999999</v>
      </c>
      <c r="D40" s="18">
        <v>3.2000000000000001E-2</v>
      </c>
      <c r="E40" s="18">
        <v>-0.66400000000000003</v>
      </c>
      <c r="F40" s="18">
        <v>-0.58299999999999996</v>
      </c>
      <c r="G40" s="18">
        <v>1.0620000000000001</v>
      </c>
      <c r="H40" s="18">
        <v>-1.3009999999999999</v>
      </c>
      <c r="I40" s="18">
        <v>1.3</v>
      </c>
      <c r="J40" s="18">
        <v>0.2</v>
      </c>
      <c r="K40" s="18">
        <v>4.5999999999999996</v>
      </c>
      <c r="L40" s="18">
        <v>-0.3</v>
      </c>
      <c r="M40" s="18">
        <v>3</v>
      </c>
      <c r="N40" s="18">
        <v>1.2</v>
      </c>
      <c r="O40" s="18">
        <v>1.2</v>
      </c>
      <c r="P40" s="18">
        <v>0</v>
      </c>
      <c r="Q40" s="18">
        <v>3.7</v>
      </c>
      <c r="R40" s="18">
        <v>-1.1000000000000001</v>
      </c>
      <c r="S40" s="18">
        <v>-4.4900000000000002E-2</v>
      </c>
      <c r="T40" s="18">
        <v>-0.69</v>
      </c>
      <c r="U40" s="18">
        <v>1.3</v>
      </c>
    </row>
    <row r="41" spans="1:21" x14ac:dyDescent="0.25">
      <c r="A41" s="16">
        <v>40816</v>
      </c>
      <c r="B41" s="18">
        <v>-0.52300000000000002</v>
      </c>
      <c r="C41" s="18">
        <v>0.54500000000000004</v>
      </c>
      <c r="D41" s="18">
        <v>-0.48299999999999998</v>
      </c>
      <c r="E41" s="18">
        <v>-0.52600000000000002</v>
      </c>
      <c r="F41" s="18">
        <v>-0.99</v>
      </c>
      <c r="G41" s="18">
        <v>0.09</v>
      </c>
      <c r="H41" s="18">
        <v>-1.083</v>
      </c>
      <c r="I41" s="18">
        <v>1.7</v>
      </c>
      <c r="J41" s="18">
        <v>0.5</v>
      </c>
      <c r="K41" s="18">
        <v>5.3</v>
      </c>
      <c r="L41" s="18">
        <v>-0.5</v>
      </c>
      <c r="M41" s="18">
        <v>1.5</v>
      </c>
      <c r="N41" s="18">
        <v>-0.5</v>
      </c>
      <c r="O41" s="18">
        <v>1.2</v>
      </c>
      <c r="P41" s="18">
        <v>-1.7</v>
      </c>
      <c r="Q41" s="18">
        <v>2.8</v>
      </c>
      <c r="R41" s="18">
        <v>-5.29</v>
      </c>
      <c r="S41" s="18">
        <v>-1.843</v>
      </c>
      <c r="T41" s="18">
        <v>-1.17</v>
      </c>
      <c r="U41" s="18">
        <v>1.7</v>
      </c>
    </row>
    <row r="42" spans="1:21" x14ac:dyDescent="0.25">
      <c r="A42" s="16">
        <v>40908</v>
      </c>
      <c r="B42" s="18">
        <v>-0.94799999999999995</v>
      </c>
      <c r="C42" s="18">
        <v>0.95199999999999996</v>
      </c>
      <c r="D42" s="18">
        <v>-1.5529999999999999</v>
      </c>
      <c r="E42" s="18">
        <v>0.35099999999999998</v>
      </c>
      <c r="F42" s="18">
        <v>-1.84</v>
      </c>
      <c r="G42" s="18">
        <v>-0.23200000000000001</v>
      </c>
      <c r="H42" s="18">
        <v>-3.726</v>
      </c>
      <c r="I42" s="18">
        <v>1.8</v>
      </c>
      <c r="J42" s="18">
        <v>0.5</v>
      </c>
      <c r="K42" s="18">
        <v>5.5</v>
      </c>
      <c r="L42" s="18">
        <v>-0.5</v>
      </c>
      <c r="M42" s="18">
        <v>1.9</v>
      </c>
      <c r="N42" s="18">
        <v>0.7</v>
      </c>
      <c r="O42" s="18">
        <v>1</v>
      </c>
      <c r="P42" s="18">
        <v>-2.5</v>
      </c>
      <c r="Q42" s="18">
        <v>6.3</v>
      </c>
      <c r="R42" s="18">
        <v>-14.75</v>
      </c>
      <c r="S42" s="18">
        <v>-3.6751999999999998</v>
      </c>
      <c r="T42" s="18">
        <v>-3.18</v>
      </c>
      <c r="U42" s="18">
        <v>1.6</v>
      </c>
    </row>
    <row r="43" spans="1:21" x14ac:dyDescent="0.25">
      <c r="A43" s="16">
        <v>40999</v>
      </c>
      <c r="B43" s="18">
        <v>-1.0860000000000001</v>
      </c>
      <c r="C43" s="18">
        <v>-2.492</v>
      </c>
      <c r="D43" s="18">
        <v>-1.429</v>
      </c>
      <c r="E43" s="18">
        <v>-0.93700000000000006</v>
      </c>
      <c r="F43" s="18">
        <v>-5.7519999999999998</v>
      </c>
      <c r="G43" s="18">
        <v>0.51200000000000001</v>
      </c>
      <c r="H43" s="18">
        <v>-2.5880000000000001</v>
      </c>
      <c r="I43" s="18">
        <v>1.6</v>
      </c>
      <c r="J43" s="18">
        <v>0.3</v>
      </c>
      <c r="K43" s="18">
        <v>4.8</v>
      </c>
      <c r="L43" s="18">
        <v>-0.7</v>
      </c>
      <c r="M43" s="18">
        <v>2.2000000000000002</v>
      </c>
      <c r="N43" s="18">
        <v>0.4</v>
      </c>
      <c r="O43" s="18">
        <v>0.8</v>
      </c>
      <c r="P43" s="18">
        <v>-7</v>
      </c>
      <c r="Q43" s="18">
        <v>-3.9</v>
      </c>
      <c r="R43" s="18">
        <v>-26.36</v>
      </c>
      <c r="S43" s="18">
        <v>-4.7827000000000002</v>
      </c>
      <c r="T43" s="18">
        <v>2.3199999999999998</v>
      </c>
      <c r="U43" s="18">
        <v>2.9</v>
      </c>
    </row>
    <row r="44" spans="1:21" x14ac:dyDescent="0.25">
      <c r="A44" s="16">
        <v>41090</v>
      </c>
      <c r="B44" s="18">
        <v>-0.73799999999999999</v>
      </c>
      <c r="C44" s="18">
        <v>-3.2549999999999999</v>
      </c>
      <c r="D44" s="18">
        <v>-0.59599999999999997</v>
      </c>
      <c r="E44" s="18">
        <v>-0.57199999999999995</v>
      </c>
      <c r="F44" s="18">
        <v>-1.4410000000000001</v>
      </c>
      <c r="G44" s="18">
        <v>1.083</v>
      </c>
      <c r="H44" s="18">
        <v>-1.7130000000000001</v>
      </c>
      <c r="I44" s="18">
        <v>1.8</v>
      </c>
      <c r="J44" s="18">
        <v>0.4</v>
      </c>
      <c r="K44" s="18">
        <v>4.2</v>
      </c>
      <c r="L44" s="18">
        <v>-0.8</v>
      </c>
      <c r="M44" s="18">
        <v>0.7</v>
      </c>
      <c r="N44" s="18">
        <v>0.4</v>
      </c>
      <c r="O44" s="18">
        <v>1.7</v>
      </c>
      <c r="P44" s="18">
        <v>-7</v>
      </c>
      <c r="Q44" s="18">
        <v>-7</v>
      </c>
      <c r="R44" s="18">
        <v>-23.99</v>
      </c>
      <c r="S44" s="18">
        <v>-5.0331999999999999</v>
      </c>
      <c r="T44" s="18">
        <v>0.2</v>
      </c>
      <c r="U44" s="18">
        <v>3.1</v>
      </c>
    </row>
    <row r="45" spans="1:21" x14ac:dyDescent="0.25">
      <c r="A45" s="16">
        <v>41182</v>
      </c>
      <c r="B45" s="18">
        <v>-0.51800000000000002</v>
      </c>
      <c r="C45" s="18">
        <v>-3.2509999999999999</v>
      </c>
      <c r="D45" s="18">
        <v>-0.71399999999999997</v>
      </c>
      <c r="E45" s="18">
        <v>-0.23300000000000001</v>
      </c>
      <c r="F45" s="18">
        <v>-1.5249999999999999</v>
      </c>
      <c r="G45" s="18">
        <v>1.3240000000000001</v>
      </c>
      <c r="H45" s="18">
        <v>-0.28199999999999997</v>
      </c>
      <c r="I45" s="18">
        <v>1.5</v>
      </c>
      <c r="J45" s="18">
        <v>0.2</v>
      </c>
      <c r="K45" s="18">
        <v>4.2</v>
      </c>
      <c r="L45" s="18">
        <v>-0.9</v>
      </c>
      <c r="M45" s="18">
        <v>2</v>
      </c>
      <c r="N45" s="18">
        <v>0.5</v>
      </c>
      <c r="O45" s="18">
        <v>2.2000000000000002</v>
      </c>
      <c r="P45" s="18">
        <v>-4.5999999999999996</v>
      </c>
      <c r="Q45" s="18">
        <v>-3.6</v>
      </c>
      <c r="R45" s="18">
        <v>-25.49</v>
      </c>
      <c r="S45" s="18">
        <v>-4.2015000000000002</v>
      </c>
      <c r="T45" s="18">
        <v>-1.0900000000000001</v>
      </c>
      <c r="U45" s="18">
        <v>2.8</v>
      </c>
    </row>
    <row r="46" spans="1:21" x14ac:dyDescent="0.25">
      <c r="A46" s="16">
        <v>41274</v>
      </c>
      <c r="B46" s="18">
        <v>-0.752</v>
      </c>
      <c r="C46" s="18">
        <v>-3.0590000000000002</v>
      </c>
      <c r="D46" s="18">
        <v>-0.54</v>
      </c>
      <c r="E46" s="18">
        <v>-0.80100000000000005</v>
      </c>
      <c r="F46" s="18">
        <v>-2.2330000000000001</v>
      </c>
      <c r="G46" s="18">
        <v>-1.536</v>
      </c>
      <c r="H46" s="18">
        <v>-3.2829999999999999</v>
      </c>
      <c r="I46" s="18">
        <v>1.4</v>
      </c>
      <c r="J46" s="18">
        <v>0.5</v>
      </c>
      <c r="K46" s="18">
        <v>2.4</v>
      </c>
      <c r="L46" s="18">
        <v>-1.4</v>
      </c>
      <c r="M46" s="18">
        <v>2.2999999999999998</v>
      </c>
      <c r="N46" s="18">
        <v>0.5</v>
      </c>
      <c r="O46" s="18">
        <v>1.9</v>
      </c>
      <c r="P46" s="18">
        <v>-7.1</v>
      </c>
      <c r="Q46" s="18">
        <v>-5.3</v>
      </c>
      <c r="R46" s="18">
        <v>-21.84</v>
      </c>
      <c r="S46" s="18">
        <v>-2.9394</v>
      </c>
      <c r="T46" s="18">
        <v>-3.36</v>
      </c>
      <c r="U46" s="18">
        <v>3.6</v>
      </c>
    </row>
    <row r="47" spans="1:21" x14ac:dyDescent="0.25">
      <c r="A47" s="16">
        <v>41364</v>
      </c>
      <c r="B47" s="18">
        <v>-0.93300000000000005</v>
      </c>
      <c r="C47" s="18">
        <v>-2.91</v>
      </c>
      <c r="D47" s="18">
        <v>-1.31</v>
      </c>
      <c r="E47" s="18">
        <v>5.2999999999999999E-2</v>
      </c>
      <c r="F47" s="18">
        <v>-3.214</v>
      </c>
      <c r="G47" s="18">
        <v>0.56399999999999995</v>
      </c>
      <c r="H47" s="18">
        <v>4.2999999999999997E-2</v>
      </c>
      <c r="I47" s="18">
        <v>1.1000000000000001</v>
      </c>
      <c r="J47" s="18">
        <v>0.1</v>
      </c>
      <c r="K47" s="18">
        <v>0</v>
      </c>
      <c r="L47" s="18">
        <v>-1.4</v>
      </c>
      <c r="M47" s="18">
        <v>1.9</v>
      </c>
      <c r="N47" s="18">
        <v>0.5</v>
      </c>
      <c r="O47" s="18">
        <v>2</v>
      </c>
      <c r="P47" s="18">
        <v>-5.5</v>
      </c>
      <c r="Q47" s="18">
        <v>-7.1</v>
      </c>
      <c r="R47" s="18">
        <v>-4.37</v>
      </c>
      <c r="S47" s="18">
        <v>-1.4982</v>
      </c>
      <c r="T47" s="18">
        <v>-3.16</v>
      </c>
      <c r="U47" s="18">
        <v>2.5</v>
      </c>
    </row>
    <row r="48" spans="1:21" x14ac:dyDescent="0.25">
      <c r="A48" s="16">
        <v>41455</v>
      </c>
      <c r="B48" s="18">
        <v>0.02</v>
      </c>
      <c r="C48" s="18">
        <v>-2.1680000000000001</v>
      </c>
      <c r="D48" s="18">
        <v>-0.38500000000000001</v>
      </c>
      <c r="E48" s="18">
        <v>-0.14399999999999999</v>
      </c>
      <c r="F48" s="18">
        <v>0.14699999999999999</v>
      </c>
      <c r="G48" s="18">
        <v>-0.48499999999999999</v>
      </c>
      <c r="H48" s="18">
        <v>-0.73599999999999999</v>
      </c>
      <c r="I48" s="18">
        <v>1.3</v>
      </c>
      <c r="J48" s="18">
        <v>0.5</v>
      </c>
      <c r="K48" s="18">
        <v>-0.7</v>
      </c>
      <c r="L48" s="18">
        <v>-1.5</v>
      </c>
      <c r="M48" s="18">
        <v>2.2999999999999998</v>
      </c>
      <c r="N48" s="18">
        <v>0.8</v>
      </c>
      <c r="O48" s="18">
        <v>1.3</v>
      </c>
      <c r="P48" s="18">
        <v>-2.2000000000000002</v>
      </c>
      <c r="Q48" s="18">
        <v>-1.3</v>
      </c>
      <c r="R48" s="18">
        <v>-4.88</v>
      </c>
      <c r="S48" s="18">
        <v>3.5099999999999999E-2</v>
      </c>
      <c r="T48" s="18">
        <v>-2.89</v>
      </c>
      <c r="U48" s="18">
        <v>2.2999999999999998</v>
      </c>
    </row>
    <row r="49" spans="1:21" x14ac:dyDescent="0.25">
      <c r="A49" s="16">
        <v>41547</v>
      </c>
      <c r="B49" s="18">
        <v>0.23</v>
      </c>
      <c r="C49" s="18">
        <v>-1.4319999999999999</v>
      </c>
      <c r="D49" s="18">
        <v>0.13</v>
      </c>
      <c r="E49" s="18">
        <v>-0.47399999999999998</v>
      </c>
      <c r="F49" s="18">
        <v>-0.28299999999999997</v>
      </c>
      <c r="G49" s="18">
        <v>1.5620000000000001</v>
      </c>
      <c r="H49" s="18">
        <v>1.8919999999999999</v>
      </c>
      <c r="I49" s="18">
        <v>1.1000000000000001</v>
      </c>
      <c r="J49" s="18">
        <v>0.1</v>
      </c>
      <c r="K49" s="18">
        <v>-2.2000000000000002</v>
      </c>
      <c r="L49" s="18">
        <v>-1.4</v>
      </c>
      <c r="M49" s="18">
        <v>2.5</v>
      </c>
      <c r="N49" s="18">
        <v>0.5</v>
      </c>
      <c r="O49" s="18">
        <v>1.1000000000000001</v>
      </c>
      <c r="P49" s="18">
        <v>-3</v>
      </c>
      <c r="Q49" s="18">
        <v>-0.9</v>
      </c>
      <c r="R49" s="18">
        <v>-2.38</v>
      </c>
      <c r="S49" s="18">
        <v>1.1749000000000001</v>
      </c>
      <c r="T49" s="18">
        <v>-2.8</v>
      </c>
      <c r="U49" s="18">
        <v>2</v>
      </c>
    </row>
    <row r="50" spans="1:21" x14ac:dyDescent="0.25">
      <c r="A50" s="16">
        <v>41639</v>
      </c>
      <c r="B50" s="18">
        <v>-0.221</v>
      </c>
      <c r="C50" s="18">
        <v>-0.90500000000000003</v>
      </c>
      <c r="D50" s="18">
        <v>-0.01</v>
      </c>
      <c r="E50" s="18">
        <v>2.1000000000000001E-2</v>
      </c>
      <c r="F50" s="18">
        <v>-2.0459999999999998</v>
      </c>
      <c r="G50" s="18">
        <v>-0.57099999999999995</v>
      </c>
      <c r="H50" s="18">
        <v>1.6E-2</v>
      </c>
      <c r="I50" s="18">
        <v>1</v>
      </c>
      <c r="J50" s="18">
        <v>0.3</v>
      </c>
      <c r="K50" s="18">
        <v>-2.1</v>
      </c>
      <c r="L50" s="18">
        <v>-1.5</v>
      </c>
      <c r="M50" s="18">
        <v>2.5</v>
      </c>
      <c r="N50" s="18">
        <v>0.6</v>
      </c>
      <c r="O50" s="18">
        <v>1.7</v>
      </c>
      <c r="P50" s="18">
        <v>-1.1000000000000001</v>
      </c>
      <c r="Q50" s="18">
        <v>-0.6</v>
      </c>
      <c r="R50" s="18">
        <v>2.21</v>
      </c>
      <c r="S50" s="18">
        <v>1.7464999999999999</v>
      </c>
      <c r="T50" s="18">
        <v>-2.59</v>
      </c>
      <c r="U50" s="18">
        <v>1</v>
      </c>
    </row>
    <row r="51" spans="1:21" x14ac:dyDescent="0.25">
      <c r="A51" s="16">
        <v>41729</v>
      </c>
      <c r="B51" s="18">
        <v>0.158</v>
      </c>
      <c r="C51" s="18">
        <v>0.186</v>
      </c>
      <c r="D51" s="18">
        <v>-8.1000000000000003E-2</v>
      </c>
      <c r="E51" s="18">
        <v>-0.23599999999999999</v>
      </c>
      <c r="F51" s="18">
        <v>-0.14899999999999999</v>
      </c>
      <c r="G51" s="18">
        <v>0.83899999999999997</v>
      </c>
      <c r="H51" s="18">
        <v>0.76100000000000001</v>
      </c>
      <c r="I51" s="18">
        <v>1.3</v>
      </c>
      <c r="J51" s="18">
        <v>0.4</v>
      </c>
      <c r="K51" s="18">
        <v>-1.9</v>
      </c>
      <c r="L51" s="18">
        <v>-1.3</v>
      </c>
      <c r="M51" s="18">
        <v>1.9</v>
      </c>
      <c r="N51" s="18">
        <v>0.1</v>
      </c>
      <c r="O51" s="18">
        <v>0.1</v>
      </c>
      <c r="P51" s="18">
        <v>-0.2</v>
      </c>
      <c r="Q51" s="18">
        <v>2.1</v>
      </c>
      <c r="R51" s="18">
        <v>5.6</v>
      </c>
      <c r="S51" s="18">
        <v>1.9334</v>
      </c>
      <c r="T51" s="18">
        <v>-3.56</v>
      </c>
      <c r="U51" s="18">
        <v>1.1000000000000001</v>
      </c>
    </row>
    <row r="52" spans="1:21" x14ac:dyDescent="0.25">
      <c r="A52" s="16">
        <v>41820</v>
      </c>
      <c r="B52" s="18">
        <v>-3.2000000000000001E-2</v>
      </c>
      <c r="C52" s="18">
        <v>0.13500000000000001</v>
      </c>
      <c r="D52" s="18">
        <v>-5.1999999999999998E-2</v>
      </c>
      <c r="E52" s="18">
        <v>-0.316</v>
      </c>
      <c r="F52" s="18">
        <v>-0.70099999999999996</v>
      </c>
      <c r="G52" s="18">
        <v>0.58299999999999996</v>
      </c>
      <c r="H52" s="18">
        <v>1.9450000000000001</v>
      </c>
      <c r="I52" s="18">
        <v>0.7</v>
      </c>
      <c r="J52" s="18">
        <v>-0.1</v>
      </c>
      <c r="K52" s="18">
        <v>-1.8</v>
      </c>
      <c r="L52" s="18">
        <v>-0.8</v>
      </c>
      <c r="M52" s="18">
        <v>1</v>
      </c>
      <c r="N52" s="18">
        <v>0.2</v>
      </c>
      <c r="O52" s="18">
        <v>0.5</v>
      </c>
      <c r="P52" s="18">
        <v>0.3</v>
      </c>
      <c r="Q52" s="18">
        <v>-0.4</v>
      </c>
      <c r="R52" s="18">
        <v>4.4400000000000004</v>
      </c>
      <c r="S52" s="18">
        <v>1.3672</v>
      </c>
      <c r="T52" s="18">
        <v>-2.77</v>
      </c>
      <c r="U52" s="18">
        <v>1.7</v>
      </c>
    </row>
    <row r="53" spans="1:21" x14ac:dyDescent="0.25">
      <c r="A53" s="16">
        <v>41912</v>
      </c>
      <c r="B53" s="18">
        <v>0.10299999999999999</v>
      </c>
      <c r="C53" s="18">
        <v>7.0000000000000001E-3</v>
      </c>
      <c r="D53" s="18">
        <v>0.40100000000000002</v>
      </c>
      <c r="E53" s="18">
        <v>0.106</v>
      </c>
      <c r="F53" s="18">
        <v>0.16200000000000001</v>
      </c>
      <c r="G53" s="18">
        <v>0.68300000000000005</v>
      </c>
      <c r="H53" s="18">
        <v>0.49199999999999999</v>
      </c>
      <c r="I53" s="18">
        <v>0.7</v>
      </c>
      <c r="J53" s="18">
        <v>0.1</v>
      </c>
      <c r="K53" s="18">
        <v>-2</v>
      </c>
      <c r="L53" s="18">
        <v>-1</v>
      </c>
      <c r="M53" s="18">
        <v>1.4</v>
      </c>
      <c r="N53" s="18">
        <v>0.4</v>
      </c>
      <c r="O53" s="18">
        <v>0.2</v>
      </c>
      <c r="P53" s="18">
        <v>-2.2999999999999998</v>
      </c>
      <c r="Q53" s="18">
        <v>-2</v>
      </c>
      <c r="R53" s="18">
        <v>3.82</v>
      </c>
      <c r="S53" s="18">
        <v>0.24729999999999999</v>
      </c>
      <c r="T53" s="18">
        <v>-0.62</v>
      </c>
      <c r="U53" s="18">
        <v>2.4</v>
      </c>
    </row>
    <row r="54" spans="1:21" x14ac:dyDescent="0.25">
      <c r="A54" s="16">
        <v>42004</v>
      </c>
      <c r="B54" s="18">
        <v>-0.26900000000000002</v>
      </c>
      <c r="C54" s="18">
        <v>-0.04</v>
      </c>
      <c r="D54" s="18">
        <v>0.42199999999999999</v>
      </c>
      <c r="E54" s="18">
        <v>0.193</v>
      </c>
      <c r="F54" s="18">
        <v>0.54600000000000004</v>
      </c>
      <c r="G54" s="18">
        <v>1.865</v>
      </c>
      <c r="H54" s="18">
        <v>0.27200000000000002</v>
      </c>
      <c r="I54" s="18">
        <v>1</v>
      </c>
      <c r="J54" s="18">
        <v>0.6</v>
      </c>
      <c r="K54" s="18">
        <v>-2.1</v>
      </c>
      <c r="L54" s="18">
        <v>-1.3</v>
      </c>
      <c r="M54" s="18">
        <v>0.9</v>
      </c>
      <c r="N54" s="18">
        <v>0.3</v>
      </c>
      <c r="O54" s="18">
        <v>-0.2</v>
      </c>
      <c r="P54" s="18">
        <v>0.2</v>
      </c>
      <c r="Q54" s="18">
        <v>0.8</v>
      </c>
      <c r="R54" s="18">
        <v>3.11</v>
      </c>
      <c r="S54" s="18">
        <v>-0.10539999999999999</v>
      </c>
      <c r="T54" s="18">
        <v>0.08</v>
      </c>
      <c r="U54" s="18">
        <v>3.8</v>
      </c>
    </row>
    <row r="55" spans="1:21" x14ac:dyDescent="0.25">
      <c r="A55" s="16">
        <v>42094</v>
      </c>
      <c r="B55" s="18">
        <v>0.26500000000000001</v>
      </c>
      <c r="C55" s="18">
        <v>6.6000000000000003E-2</v>
      </c>
      <c r="D55" s="18">
        <v>0.42499999999999999</v>
      </c>
      <c r="E55" s="18">
        <v>-0.78800000000000003</v>
      </c>
      <c r="F55" s="18">
        <v>0.14099999999999999</v>
      </c>
      <c r="G55" s="18">
        <v>1.9750000000000001</v>
      </c>
      <c r="H55" s="18">
        <v>4.4589999999999996</v>
      </c>
      <c r="I55" s="18">
        <v>0.7</v>
      </c>
      <c r="J55" s="18">
        <v>0.1</v>
      </c>
      <c r="K55" s="18">
        <v>-3</v>
      </c>
      <c r="L55" s="18">
        <v>-1.1000000000000001</v>
      </c>
      <c r="M55" s="18">
        <v>1.3</v>
      </c>
      <c r="N55" s="18">
        <v>0.4</v>
      </c>
      <c r="O55" s="18">
        <v>0.6</v>
      </c>
      <c r="P55" s="18">
        <v>1.1000000000000001</v>
      </c>
      <c r="Q55" s="18">
        <v>0.7</v>
      </c>
      <c r="R55" s="18">
        <v>15.69</v>
      </c>
      <c r="S55" s="18">
        <v>0.24390000000000001</v>
      </c>
      <c r="T55" s="18">
        <v>0.74</v>
      </c>
      <c r="U55" s="18">
        <v>4.3</v>
      </c>
    </row>
    <row r="56" spans="1:21" x14ac:dyDescent="0.25">
      <c r="A56" s="16">
        <v>42185</v>
      </c>
      <c r="B56" s="18">
        <v>0.39600000000000002</v>
      </c>
      <c r="C56" s="18">
        <v>0.495</v>
      </c>
      <c r="D56" s="18">
        <v>0.878</v>
      </c>
      <c r="E56" s="18">
        <v>-5.6000000000000001E-2</v>
      </c>
      <c r="F56" s="18">
        <v>1.1739999999999999</v>
      </c>
      <c r="G56" s="18">
        <v>0.96299999999999997</v>
      </c>
      <c r="H56" s="18">
        <v>1.3460000000000001</v>
      </c>
      <c r="I56" s="18">
        <v>1</v>
      </c>
      <c r="J56" s="18">
        <v>0.2</v>
      </c>
      <c r="K56" s="18">
        <v>-3</v>
      </c>
      <c r="L56" s="18">
        <v>-1</v>
      </c>
      <c r="M56" s="18">
        <v>0.8</v>
      </c>
      <c r="N56" s="18">
        <v>-0.6</v>
      </c>
      <c r="O56" s="18">
        <v>0.1</v>
      </c>
      <c r="P56" s="18">
        <v>-0.3</v>
      </c>
      <c r="Q56" s="18">
        <v>3.5</v>
      </c>
      <c r="R56" s="18">
        <v>15.12</v>
      </c>
      <c r="S56" s="18">
        <v>0.73019999999999996</v>
      </c>
      <c r="T56" s="18">
        <v>2.75</v>
      </c>
      <c r="U56" s="18">
        <v>4.5999999999999996</v>
      </c>
    </row>
    <row r="57" spans="1:21" x14ac:dyDescent="0.25">
      <c r="A57" s="16">
        <v>42277</v>
      </c>
      <c r="B57" s="18">
        <v>0.24</v>
      </c>
      <c r="C57" s="18">
        <v>0.63300000000000001</v>
      </c>
      <c r="D57" s="18">
        <v>0.377</v>
      </c>
      <c r="E57" s="18">
        <v>6.4000000000000001E-2</v>
      </c>
      <c r="F57" s="18">
        <v>0.20300000000000001</v>
      </c>
      <c r="G57" s="18">
        <v>-1.891</v>
      </c>
      <c r="H57" s="18">
        <v>-1.2030000000000001</v>
      </c>
      <c r="I57" s="18">
        <v>1.4</v>
      </c>
      <c r="J57" s="18">
        <v>0.5</v>
      </c>
      <c r="K57" s="18">
        <v>-3.9</v>
      </c>
      <c r="L57" s="18">
        <v>-0.6</v>
      </c>
      <c r="M57" s="18">
        <v>0.1</v>
      </c>
      <c r="N57" s="18">
        <v>-0.2</v>
      </c>
      <c r="O57" s="18">
        <v>-0.1</v>
      </c>
      <c r="P57" s="18">
        <v>1.6</v>
      </c>
      <c r="Q57" s="18">
        <v>-0.1</v>
      </c>
      <c r="R57" s="18">
        <v>17.829999999999998</v>
      </c>
      <c r="S57" s="18">
        <v>1.5729</v>
      </c>
      <c r="T57" s="18">
        <v>2.59</v>
      </c>
      <c r="U57" s="18">
        <v>4.5999999999999996</v>
      </c>
    </row>
    <row r="58" spans="1:21" x14ac:dyDescent="0.25">
      <c r="A58" s="16">
        <v>42369</v>
      </c>
      <c r="B58" s="18">
        <v>0.52800000000000002</v>
      </c>
      <c r="C58" s="18">
        <v>1.4370000000000001</v>
      </c>
      <c r="D58" s="18">
        <v>0.36099999999999999</v>
      </c>
      <c r="E58" s="18">
        <v>0.50600000000000001</v>
      </c>
      <c r="F58" s="18">
        <v>0.40899999999999997</v>
      </c>
      <c r="G58" s="18">
        <v>1.956</v>
      </c>
      <c r="H58" s="18">
        <v>1.6639999999999999</v>
      </c>
      <c r="I58" s="18">
        <v>0.7</v>
      </c>
      <c r="J58" s="18">
        <v>0</v>
      </c>
      <c r="K58" s="18">
        <v>-3.8</v>
      </c>
      <c r="L58" s="18">
        <v>0.7</v>
      </c>
      <c r="M58" s="18">
        <v>-0.3</v>
      </c>
      <c r="N58" s="18">
        <v>-0.1</v>
      </c>
      <c r="O58" s="18">
        <v>-0.1</v>
      </c>
      <c r="P58" s="18">
        <v>0.2</v>
      </c>
      <c r="Q58" s="18">
        <v>-2.5</v>
      </c>
      <c r="R58" s="18">
        <v>19.37</v>
      </c>
      <c r="S58" s="18">
        <v>1.8386</v>
      </c>
      <c r="T58" s="18">
        <v>-3.57</v>
      </c>
      <c r="U58" s="18">
        <v>4.7</v>
      </c>
    </row>
    <row r="59" spans="1:21" x14ac:dyDescent="0.25">
      <c r="A59" s="16">
        <v>42460</v>
      </c>
      <c r="B59" s="18">
        <v>0.27300000000000002</v>
      </c>
      <c r="C59" s="18">
        <v>1.4450000000000001</v>
      </c>
      <c r="D59" s="18">
        <v>0.19</v>
      </c>
      <c r="E59" s="18">
        <v>0.18</v>
      </c>
      <c r="F59" s="18">
        <v>2.2770000000000001</v>
      </c>
      <c r="G59" s="18">
        <v>-0.46800000000000003</v>
      </c>
      <c r="H59" s="18">
        <v>1.1359999999999999</v>
      </c>
      <c r="I59" s="18">
        <v>1.4</v>
      </c>
      <c r="J59" s="18">
        <v>0.8</v>
      </c>
      <c r="K59" s="18">
        <v>-3.9</v>
      </c>
      <c r="L59" s="18">
        <v>0.8</v>
      </c>
      <c r="M59" s="18">
        <v>-1.4</v>
      </c>
      <c r="N59" s="18">
        <v>-0.5</v>
      </c>
      <c r="O59" s="18">
        <v>-1.1000000000000001</v>
      </c>
      <c r="P59" s="18">
        <v>1.2</v>
      </c>
      <c r="Q59" s="18">
        <v>-3.2</v>
      </c>
      <c r="R59" s="18">
        <v>18.02</v>
      </c>
      <c r="S59" s="18">
        <v>1.2165999999999999</v>
      </c>
      <c r="T59" s="18">
        <v>2.31</v>
      </c>
      <c r="U59" s="18">
        <v>5.0999999999999996</v>
      </c>
    </row>
    <row r="60" spans="1:21" x14ac:dyDescent="0.25">
      <c r="A60" s="16">
        <v>42551</v>
      </c>
      <c r="B60" s="18">
        <v>0.20599999999999999</v>
      </c>
      <c r="C60" s="18">
        <v>1.252</v>
      </c>
      <c r="D60" s="18">
        <v>7.9000000000000001E-2</v>
      </c>
      <c r="E60" s="18">
        <v>0.16200000000000001</v>
      </c>
      <c r="F60" s="18">
        <v>-3.3000000000000002E-2</v>
      </c>
      <c r="G60" s="18">
        <v>1.196</v>
      </c>
      <c r="H60" s="18">
        <v>1.5920000000000001</v>
      </c>
      <c r="I60" s="18">
        <v>1.3</v>
      </c>
      <c r="J60" s="18">
        <v>0</v>
      </c>
      <c r="K60" s="18">
        <v>-3.4</v>
      </c>
      <c r="L60" s="18">
        <v>0.6</v>
      </c>
      <c r="M60" s="18">
        <v>-0.2</v>
      </c>
      <c r="N60" s="18">
        <v>0.3</v>
      </c>
      <c r="O60" s="18">
        <v>-1</v>
      </c>
      <c r="P60" s="18">
        <v>-1</v>
      </c>
      <c r="Q60" s="18">
        <v>-4.9000000000000004</v>
      </c>
      <c r="R60" s="18">
        <v>12.58</v>
      </c>
      <c r="S60" s="18">
        <v>0.70089999999999997</v>
      </c>
      <c r="T60" s="18">
        <v>0.82</v>
      </c>
      <c r="U60" s="18">
        <v>5.0999999999999996</v>
      </c>
    </row>
    <row r="61" spans="1:21" x14ac:dyDescent="0.25">
      <c r="A61" s="16">
        <v>42643</v>
      </c>
      <c r="B61" s="18">
        <v>0.56699999999999995</v>
      </c>
      <c r="C61" s="18">
        <v>1.5820000000000001</v>
      </c>
      <c r="D61" s="18">
        <v>0.379</v>
      </c>
      <c r="E61" s="18">
        <v>-0.104</v>
      </c>
      <c r="F61" s="18">
        <v>1.736</v>
      </c>
      <c r="G61" s="18">
        <v>0.73499999999999999</v>
      </c>
      <c r="H61" s="18">
        <v>0.61199999999999999</v>
      </c>
      <c r="I61" s="18">
        <v>0.9</v>
      </c>
      <c r="J61" s="18">
        <v>0</v>
      </c>
      <c r="K61" s="18">
        <v>-0.7</v>
      </c>
      <c r="L61" s="18">
        <v>0.5</v>
      </c>
      <c r="M61" s="18">
        <v>-0.5</v>
      </c>
      <c r="N61" s="18">
        <v>0</v>
      </c>
      <c r="O61" s="18">
        <v>-0.5</v>
      </c>
      <c r="P61" s="18">
        <v>1.9</v>
      </c>
      <c r="Q61" s="18">
        <v>-0.3</v>
      </c>
      <c r="R61" s="18">
        <v>18.02</v>
      </c>
      <c r="S61" s="18">
        <v>0.1757</v>
      </c>
      <c r="T61" s="18">
        <v>-0.4</v>
      </c>
      <c r="U61" s="18">
        <v>5</v>
      </c>
    </row>
    <row r="62" spans="1:21" x14ac:dyDescent="0.25">
      <c r="A62" s="16">
        <v>42735</v>
      </c>
      <c r="B62" s="18">
        <v>0.28699999999999998</v>
      </c>
      <c r="C62" s="18">
        <v>1.3380000000000001</v>
      </c>
      <c r="D62" s="18">
        <v>0.35899999999999999</v>
      </c>
      <c r="E62" s="18">
        <v>6.9000000000000006E-2</v>
      </c>
      <c r="F62" s="18">
        <v>1.115</v>
      </c>
      <c r="G62" s="18">
        <v>1.488</v>
      </c>
      <c r="H62" s="18">
        <v>1.93</v>
      </c>
      <c r="I62" s="18">
        <v>1</v>
      </c>
      <c r="J62" s="18">
        <v>0.1</v>
      </c>
      <c r="K62" s="18">
        <v>0.8</v>
      </c>
      <c r="L62" s="18">
        <v>-0.3</v>
      </c>
      <c r="M62" s="18">
        <v>-0.1</v>
      </c>
      <c r="N62" s="18">
        <v>0.6</v>
      </c>
      <c r="O62" s="18">
        <v>-0.1</v>
      </c>
      <c r="P62" s="18">
        <v>6.8</v>
      </c>
      <c r="Q62" s="18">
        <v>9.1999999999999993</v>
      </c>
      <c r="R62" s="18">
        <v>13.63</v>
      </c>
      <c r="S62" s="18">
        <v>0.1363</v>
      </c>
      <c r="T62" s="18">
        <v>0</v>
      </c>
      <c r="U62" s="18">
        <v>5</v>
      </c>
    </row>
    <row r="63" spans="1:21" x14ac:dyDescent="0.25">
      <c r="A63" s="16">
        <v>42825</v>
      </c>
      <c r="B63" s="18">
        <v>0.54900000000000004</v>
      </c>
      <c r="C63" s="18">
        <v>1.617</v>
      </c>
      <c r="D63" s="18">
        <v>0.64200000000000002</v>
      </c>
      <c r="E63" s="18">
        <v>-0.28299999999999997</v>
      </c>
      <c r="F63" s="18">
        <v>-0.496</v>
      </c>
      <c r="G63" s="18">
        <v>2.8420000000000001</v>
      </c>
      <c r="H63" s="18">
        <v>1.633</v>
      </c>
      <c r="I63" s="18">
        <v>0.2</v>
      </c>
      <c r="J63" s="18">
        <v>0</v>
      </c>
      <c r="K63" s="18">
        <v>3.3</v>
      </c>
      <c r="L63" s="18">
        <v>0.4</v>
      </c>
      <c r="M63" s="18">
        <v>1.6</v>
      </c>
      <c r="N63" s="18">
        <v>0.1</v>
      </c>
      <c r="O63" s="18">
        <v>1.4</v>
      </c>
      <c r="P63" s="18">
        <v>3.6</v>
      </c>
      <c r="Q63" s="18">
        <v>7.3</v>
      </c>
      <c r="R63" s="18">
        <v>18.48</v>
      </c>
      <c r="S63" s="18">
        <v>0.56759999999999999</v>
      </c>
      <c r="T63" s="18">
        <v>0.2</v>
      </c>
      <c r="U63" s="18">
        <v>5.3</v>
      </c>
    </row>
    <row r="64" spans="1:21" x14ac:dyDescent="0.25">
      <c r="A64" s="16">
        <v>42916</v>
      </c>
      <c r="B64" s="18">
        <v>0.4</v>
      </c>
      <c r="C64" s="18">
        <v>1.8140000000000001</v>
      </c>
      <c r="D64" s="18">
        <v>0.33700000000000002</v>
      </c>
      <c r="E64" s="18">
        <v>-1.2E-2</v>
      </c>
      <c r="F64" s="18">
        <v>1.0489999999999999</v>
      </c>
      <c r="G64" s="18">
        <v>0.11600000000000001</v>
      </c>
      <c r="H64" s="18">
        <v>2.19</v>
      </c>
      <c r="I64" s="18">
        <v>0.7</v>
      </c>
      <c r="J64" s="18">
        <v>0.5</v>
      </c>
      <c r="K64" s="18">
        <v>2.5</v>
      </c>
      <c r="L64" s="18">
        <v>0.3</v>
      </c>
      <c r="M64" s="18">
        <v>-0.5</v>
      </c>
      <c r="N64" s="18">
        <v>-0.6</v>
      </c>
      <c r="O64" s="18">
        <v>0.3</v>
      </c>
      <c r="P64" s="18">
        <v>6.3</v>
      </c>
      <c r="Q64" s="18">
        <v>7.7</v>
      </c>
      <c r="R64" s="18">
        <v>13.31</v>
      </c>
      <c r="S64" s="18">
        <v>1.2130000000000001</v>
      </c>
      <c r="T64" s="18">
        <v>1.83</v>
      </c>
      <c r="U64" s="18">
        <v>5</v>
      </c>
    </row>
    <row r="65" spans="1:21" x14ac:dyDescent="0.25">
      <c r="A65" s="16">
        <v>43008</v>
      </c>
      <c r="B65" s="18">
        <v>0.38200000000000001</v>
      </c>
      <c r="C65" s="18">
        <v>1.627</v>
      </c>
      <c r="D65" s="18">
        <v>0.20399999999999999</v>
      </c>
      <c r="E65" s="18">
        <v>0.37</v>
      </c>
      <c r="F65" s="18">
        <v>1.8939999999999999</v>
      </c>
      <c r="G65" s="18">
        <v>1.823</v>
      </c>
      <c r="H65" s="18">
        <v>0.89600000000000002</v>
      </c>
      <c r="I65" s="18">
        <v>0.9</v>
      </c>
      <c r="J65" s="18">
        <v>0.2</v>
      </c>
      <c r="K65" s="18">
        <v>1.6</v>
      </c>
      <c r="L65" s="18">
        <v>0.4</v>
      </c>
      <c r="M65" s="18">
        <v>0.7</v>
      </c>
      <c r="N65" s="18">
        <v>0.7</v>
      </c>
      <c r="O65" s="18">
        <v>1.2</v>
      </c>
      <c r="P65" s="18">
        <v>3</v>
      </c>
      <c r="Q65" s="18">
        <v>5.6</v>
      </c>
      <c r="R65" s="18">
        <v>8.4700000000000006</v>
      </c>
      <c r="S65" s="18">
        <v>2.1955</v>
      </c>
      <c r="T65" s="18">
        <v>3.75</v>
      </c>
      <c r="U65" s="18">
        <v>5.0999999999999996</v>
      </c>
    </row>
    <row r="66" spans="1:21" x14ac:dyDescent="0.25">
      <c r="A66" s="16">
        <v>43100</v>
      </c>
      <c r="B66" s="18">
        <v>0.53600000000000003</v>
      </c>
      <c r="C66" s="18">
        <v>1.88</v>
      </c>
      <c r="D66" s="18">
        <v>0.11600000000000001</v>
      </c>
      <c r="E66" s="18">
        <v>5.7000000000000002E-2</v>
      </c>
      <c r="F66" s="18">
        <v>1.629</v>
      </c>
      <c r="G66" s="18">
        <v>1.1140000000000001</v>
      </c>
      <c r="H66" s="18">
        <v>2.0750000000000002</v>
      </c>
      <c r="I66" s="18">
        <v>1.1000000000000001</v>
      </c>
      <c r="J66" s="18">
        <v>0.4</v>
      </c>
      <c r="K66" s="18">
        <v>2.2000000000000002</v>
      </c>
      <c r="L66" s="18">
        <v>1</v>
      </c>
      <c r="M66" s="18">
        <v>0.2</v>
      </c>
      <c r="N66" s="18">
        <v>0.4</v>
      </c>
      <c r="O66" s="18">
        <v>0</v>
      </c>
      <c r="P66" s="18">
        <v>5.4</v>
      </c>
      <c r="Q66" s="18">
        <v>7.3</v>
      </c>
      <c r="R66" s="18">
        <v>-2.7</v>
      </c>
      <c r="S66" s="18">
        <v>2.4615</v>
      </c>
      <c r="T66" s="18">
        <v>0.31</v>
      </c>
      <c r="U66" s="18">
        <v>4.5999999999999996</v>
      </c>
    </row>
    <row r="67" spans="1:21" x14ac:dyDescent="0.25">
      <c r="A67" s="16">
        <v>43190</v>
      </c>
      <c r="B67" s="18">
        <v>-3.6999999999999998E-2</v>
      </c>
      <c r="C67" s="18">
        <v>1.2869999999999999</v>
      </c>
      <c r="D67" s="18">
        <v>0.52300000000000002</v>
      </c>
      <c r="E67" s="18">
        <v>-4.5999999999999999E-2</v>
      </c>
      <c r="F67" s="18">
        <v>-0.27900000000000003</v>
      </c>
      <c r="G67" s="18">
        <v>-1.19</v>
      </c>
      <c r="H67" s="18">
        <v>-1.522</v>
      </c>
      <c r="I67" s="18">
        <v>1.4</v>
      </c>
      <c r="J67" s="18">
        <v>0.3</v>
      </c>
      <c r="K67" s="18">
        <v>2.2000000000000002</v>
      </c>
      <c r="L67" s="18">
        <v>-0.1</v>
      </c>
      <c r="M67" s="18">
        <v>0.1</v>
      </c>
      <c r="N67" s="18">
        <v>-0.5</v>
      </c>
      <c r="O67" s="18">
        <v>0.8</v>
      </c>
      <c r="P67" s="18">
        <v>3.7</v>
      </c>
      <c r="Q67" s="18">
        <v>2.9</v>
      </c>
      <c r="R67" s="18">
        <v>-5.53</v>
      </c>
      <c r="S67" s="18">
        <v>1.8674999999999999</v>
      </c>
      <c r="T67" s="18">
        <v>2.66</v>
      </c>
      <c r="U67" s="18">
        <v>3.6</v>
      </c>
    </row>
    <row r="68" spans="1:21" x14ac:dyDescent="0.25">
      <c r="A68" s="16">
        <v>43281</v>
      </c>
      <c r="B68" s="18">
        <v>2.4E-2</v>
      </c>
      <c r="C68" s="18">
        <v>0.90700000000000003</v>
      </c>
      <c r="D68" s="18">
        <v>0.13300000000000001</v>
      </c>
      <c r="E68" s="18">
        <v>-9.6000000000000002E-2</v>
      </c>
      <c r="F68" s="18">
        <v>1.337</v>
      </c>
      <c r="G68" s="18">
        <v>0.215</v>
      </c>
      <c r="H68" s="18">
        <v>1.944</v>
      </c>
      <c r="I68" s="18">
        <v>1.4</v>
      </c>
      <c r="J68" s="18">
        <v>0.5</v>
      </c>
      <c r="K68" s="18">
        <v>3.2</v>
      </c>
      <c r="L68" s="18">
        <v>0</v>
      </c>
      <c r="M68" s="18">
        <v>2.2000000000000002</v>
      </c>
      <c r="N68" s="18">
        <v>1.1000000000000001</v>
      </c>
      <c r="O68" s="18">
        <v>3.5</v>
      </c>
      <c r="P68" s="18">
        <v>1.4</v>
      </c>
      <c r="Q68" s="18">
        <v>4.5999999999999996</v>
      </c>
      <c r="R68" s="18">
        <v>-6.95</v>
      </c>
      <c r="S68" s="18">
        <v>0.90039999999999998</v>
      </c>
      <c r="T68" s="18">
        <v>1.2</v>
      </c>
      <c r="U68" s="18">
        <v>4.3</v>
      </c>
    </row>
    <row r="69" spans="1:21" x14ac:dyDescent="0.25">
      <c r="A69" s="16">
        <v>43373</v>
      </c>
      <c r="B69" s="18">
        <v>0.12</v>
      </c>
      <c r="C69" s="18">
        <v>0.64400000000000002</v>
      </c>
      <c r="D69" s="18">
        <v>0.14499999999999999</v>
      </c>
      <c r="E69" s="18">
        <v>-0.122</v>
      </c>
      <c r="F69" s="18">
        <v>-0.56999999999999995</v>
      </c>
      <c r="G69" s="18">
        <v>1.597</v>
      </c>
      <c r="H69" s="18">
        <v>0.104</v>
      </c>
      <c r="I69" s="18">
        <v>0.9</v>
      </c>
      <c r="J69" s="18">
        <v>-0.3</v>
      </c>
      <c r="K69" s="18">
        <v>5.6</v>
      </c>
      <c r="L69" s="18">
        <v>-0.1</v>
      </c>
      <c r="M69" s="18">
        <v>1.7</v>
      </c>
      <c r="N69" s="18">
        <v>0.8</v>
      </c>
      <c r="O69" s="18">
        <v>2.2000000000000002</v>
      </c>
      <c r="P69" s="18">
        <v>1.8</v>
      </c>
      <c r="Q69" s="18">
        <v>4</v>
      </c>
      <c r="R69" s="18">
        <v>-25.15</v>
      </c>
      <c r="S69" s="18">
        <v>-0.37059999999999998</v>
      </c>
      <c r="T69" s="18">
        <v>-2.54</v>
      </c>
      <c r="U69" s="18">
        <v>3.5</v>
      </c>
    </row>
    <row r="70" spans="1:21" x14ac:dyDescent="0.25">
      <c r="A70" s="16">
        <v>43465</v>
      </c>
      <c r="B70" s="18">
        <v>0.3</v>
      </c>
      <c r="C70" s="18">
        <v>0.40699999999999997</v>
      </c>
      <c r="D70" s="18">
        <v>2.5000000000000001E-2</v>
      </c>
      <c r="E70" s="18">
        <v>0.111</v>
      </c>
      <c r="F70" s="18">
        <v>7.0000000000000007E-2</v>
      </c>
      <c r="G70" s="18">
        <v>0.60899999999999999</v>
      </c>
      <c r="H70" s="18">
        <v>1.4450000000000001</v>
      </c>
      <c r="I70" s="18">
        <v>0.6</v>
      </c>
      <c r="J70" s="18">
        <v>0.1</v>
      </c>
      <c r="K70" s="18">
        <v>5.2</v>
      </c>
      <c r="L70" s="18">
        <v>0</v>
      </c>
      <c r="M70" s="18">
        <v>1.8</v>
      </c>
      <c r="N70" s="18">
        <v>0.1</v>
      </c>
      <c r="O70" s="18">
        <v>2.5</v>
      </c>
      <c r="P70" s="18">
        <v>-5.5</v>
      </c>
      <c r="Q70" s="18">
        <v>-7</v>
      </c>
      <c r="R70" s="18">
        <v>2.34</v>
      </c>
      <c r="S70" s="18">
        <v>-1.2829999999999999</v>
      </c>
      <c r="T70" s="18">
        <v>-0.86</v>
      </c>
      <c r="U70" s="18">
        <v>4.2</v>
      </c>
    </row>
    <row r="71" spans="1:21" x14ac:dyDescent="0.25">
      <c r="A71" s="16">
        <v>43555</v>
      </c>
      <c r="B71" s="18">
        <v>0.192</v>
      </c>
      <c r="C71" s="18">
        <v>0.63700000000000001</v>
      </c>
      <c r="D71" s="18">
        <v>-7.3999999999999996E-2</v>
      </c>
      <c r="E71" s="18">
        <v>-0.193</v>
      </c>
      <c r="F71" s="18">
        <v>0.748</v>
      </c>
      <c r="G71" s="18">
        <v>2.1000000000000001E-2</v>
      </c>
      <c r="H71" s="18">
        <v>-2.5830000000000002</v>
      </c>
      <c r="I71" s="18">
        <v>0.7</v>
      </c>
      <c r="J71" s="18">
        <v>0.4</v>
      </c>
      <c r="K71" s="18">
        <v>3.6</v>
      </c>
      <c r="L71" s="18">
        <v>0.2</v>
      </c>
      <c r="M71" s="18">
        <v>3</v>
      </c>
      <c r="N71" s="18">
        <v>1.2</v>
      </c>
      <c r="O71" s="18">
        <v>2.6</v>
      </c>
      <c r="P71" s="18">
        <v>-1.5</v>
      </c>
      <c r="Q71" s="18">
        <v>1.3</v>
      </c>
      <c r="R71" s="18">
        <v>-9.31</v>
      </c>
      <c r="S71" s="18">
        <v>-1.4935</v>
      </c>
      <c r="T71" s="18">
        <v>-3.29</v>
      </c>
      <c r="U71" s="18">
        <v>4.7</v>
      </c>
    </row>
    <row r="72" spans="1:21" x14ac:dyDescent="0.25">
      <c r="A72" s="16">
        <v>43646</v>
      </c>
      <c r="B72" s="18">
        <v>0.27500000000000002</v>
      </c>
      <c r="C72" s="18">
        <v>0.89</v>
      </c>
      <c r="D72" s="18">
        <v>0.248</v>
      </c>
      <c r="E72" s="18">
        <v>-4.3999999999999997E-2</v>
      </c>
      <c r="F72" s="18">
        <v>1</v>
      </c>
      <c r="G72" s="18">
        <v>0.92100000000000004</v>
      </c>
      <c r="H72" s="18">
        <v>1.4159999999999999</v>
      </c>
      <c r="I72" s="18">
        <v>0.4</v>
      </c>
      <c r="J72" s="18">
        <v>0.2</v>
      </c>
      <c r="K72" s="18">
        <v>1.1000000000000001</v>
      </c>
      <c r="L72" s="18">
        <v>0</v>
      </c>
      <c r="M72" s="18">
        <v>1.9</v>
      </c>
      <c r="N72" s="18">
        <v>-0.2</v>
      </c>
      <c r="O72" s="18">
        <v>1.3</v>
      </c>
      <c r="P72" s="18">
        <v>-1.2</v>
      </c>
      <c r="Q72" s="18">
        <v>-0.6</v>
      </c>
      <c r="R72" s="18">
        <v>-1.69</v>
      </c>
      <c r="S72" s="18">
        <v>-1.2177</v>
      </c>
      <c r="T72" s="18">
        <v>1.19</v>
      </c>
      <c r="U72" s="18">
        <v>4.5999999999999996</v>
      </c>
    </row>
    <row r="73" spans="1:21" x14ac:dyDescent="0.25">
      <c r="A73" s="16">
        <v>43738</v>
      </c>
      <c r="B73" s="18">
        <v>1.9E-2</v>
      </c>
      <c r="C73" s="18">
        <v>0.78800000000000003</v>
      </c>
      <c r="D73" s="18">
        <v>9.9000000000000005E-2</v>
      </c>
      <c r="E73" s="18">
        <v>-0.28199999999999997</v>
      </c>
      <c r="F73" s="18">
        <v>-0.26500000000000001</v>
      </c>
      <c r="G73" s="18">
        <v>-4.2999999999999997E-2</v>
      </c>
      <c r="H73" s="18">
        <v>6.8000000000000005E-2</v>
      </c>
      <c r="I73" s="18">
        <v>1</v>
      </c>
      <c r="J73" s="18">
        <v>0.3</v>
      </c>
      <c r="K73" s="18">
        <v>-2.4</v>
      </c>
      <c r="L73" s="18">
        <v>0</v>
      </c>
      <c r="M73" s="18">
        <v>1.3</v>
      </c>
      <c r="N73" s="18">
        <v>0.1</v>
      </c>
      <c r="O73" s="18">
        <v>0.8</v>
      </c>
      <c r="P73" s="18">
        <v>-2</v>
      </c>
      <c r="Q73" s="18">
        <v>-1.8</v>
      </c>
      <c r="R73" s="18">
        <v>13.7</v>
      </c>
      <c r="S73" s="18">
        <v>-0.91200000000000003</v>
      </c>
      <c r="T73" s="18">
        <v>0.8</v>
      </c>
      <c r="U73" s="18">
        <v>5.7</v>
      </c>
    </row>
    <row r="74" spans="1:21" x14ac:dyDescent="0.25">
      <c r="A74" s="16">
        <v>43830</v>
      </c>
      <c r="B74" s="18">
        <v>-0.80700000000000005</v>
      </c>
      <c r="C74" s="18">
        <v>-0.32400000000000001</v>
      </c>
      <c r="D74" s="18">
        <v>-0.27400000000000002</v>
      </c>
      <c r="E74" s="18">
        <v>-0.60399999999999998</v>
      </c>
      <c r="F74" s="18">
        <v>-1.022</v>
      </c>
      <c r="G74" s="18">
        <v>-0.623</v>
      </c>
      <c r="H74" s="18">
        <v>-2.323</v>
      </c>
      <c r="I74" s="18">
        <v>1.6</v>
      </c>
      <c r="J74" s="18">
        <v>0.7</v>
      </c>
      <c r="K74" s="18">
        <v>-3.1</v>
      </c>
      <c r="L74" s="18">
        <v>-0.1</v>
      </c>
      <c r="M74" s="18">
        <v>1.1000000000000001</v>
      </c>
      <c r="N74" s="18">
        <v>0.1</v>
      </c>
      <c r="O74" s="18">
        <v>1.5</v>
      </c>
      <c r="P74" s="18">
        <v>-4.0999999999999996</v>
      </c>
      <c r="Q74" s="18">
        <v>-1.3</v>
      </c>
      <c r="R74" s="18">
        <v>12.78</v>
      </c>
      <c r="S74" s="18">
        <v>-0.59379999999999999</v>
      </c>
      <c r="T74" s="18">
        <v>0.79</v>
      </c>
      <c r="U74" s="18">
        <v>4.9000000000000004</v>
      </c>
    </row>
    <row r="75" spans="1:21" x14ac:dyDescent="0.25">
      <c r="A75" s="16">
        <v>43921</v>
      </c>
      <c r="B75" s="18">
        <v>-5.9219999999999997</v>
      </c>
      <c r="C75" s="18">
        <v>-6.4059999999999997</v>
      </c>
      <c r="D75" s="18">
        <v>-7.16</v>
      </c>
      <c r="E75" s="18">
        <v>1.712</v>
      </c>
      <c r="F75" s="18">
        <v>-8.8770000000000007</v>
      </c>
      <c r="G75" s="18">
        <v>-8.4459999999999997</v>
      </c>
      <c r="H75" s="18">
        <v>-5.84</v>
      </c>
      <c r="I75" s="18">
        <v>1.1000000000000001</v>
      </c>
      <c r="J75" s="18">
        <v>-0.1</v>
      </c>
      <c r="K75" s="18">
        <v>-4.9000000000000004</v>
      </c>
      <c r="L75" s="18">
        <v>-1</v>
      </c>
      <c r="M75" s="18">
        <v>0.4</v>
      </c>
      <c r="N75" s="18">
        <v>0.6</v>
      </c>
      <c r="O75" s="18">
        <v>4</v>
      </c>
      <c r="P75" s="18">
        <v>-29.6</v>
      </c>
      <c r="Q75" s="18">
        <v>-25.5</v>
      </c>
      <c r="R75" s="18">
        <v>-85.38</v>
      </c>
      <c r="S75" s="18">
        <v>-4.9923999999999999</v>
      </c>
      <c r="T75" s="18">
        <v>-19.36</v>
      </c>
      <c r="U75" s="18">
        <v>7.5</v>
      </c>
    </row>
    <row r="76" spans="1:21" x14ac:dyDescent="0.25">
      <c r="A76" s="16">
        <v>44012</v>
      </c>
      <c r="B76" s="18">
        <v>-12.66</v>
      </c>
      <c r="C76" s="18">
        <v>-18.478999999999999</v>
      </c>
      <c r="D76" s="18">
        <v>-11.491</v>
      </c>
      <c r="E76" s="18">
        <v>-1.9930000000000001</v>
      </c>
      <c r="F76" s="18">
        <v>-15.941000000000001</v>
      </c>
      <c r="G76" s="18">
        <v>-25.045999999999999</v>
      </c>
      <c r="H76" s="18">
        <v>-18.844999999999999</v>
      </c>
      <c r="I76" s="18">
        <v>2.2000000000000002</v>
      </c>
      <c r="J76" s="18">
        <v>1.3</v>
      </c>
      <c r="K76" s="18">
        <v>-6.1</v>
      </c>
      <c r="L76" s="18">
        <v>-2.2000000000000002</v>
      </c>
      <c r="M76" s="18">
        <v>6.2</v>
      </c>
      <c r="N76" s="18">
        <v>5.2</v>
      </c>
      <c r="O76" s="18">
        <v>7.1</v>
      </c>
      <c r="P76" s="18">
        <v>-13.9</v>
      </c>
      <c r="Q76" s="18">
        <v>-16.100000000000001</v>
      </c>
      <c r="R76" s="18">
        <v>-22.99</v>
      </c>
      <c r="S76" s="18">
        <v>-2.9569999999999999</v>
      </c>
      <c r="T76" s="18">
        <v>-2.35</v>
      </c>
      <c r="U76" s="18">
        <v>9.1999999999999993</v>
      </c>
    </row>
    <row r="77" spans="1:21" x14ac:dyDescent="0.25">
      <c r="A77" s="16">
        <v>44104</v>
      </c>
      <c r="B77" s="18">
        <v>16.119</v>
      </c>
      <c r="C77" s="18">
        <v>-5.3570000000000002</v>
      </c>
      <c r="D77" s="18">
        <v>12.852</v>
      </c>
      <c r="E77" s="18">
        <v>1.5189999999999999</v>
      </c>
      <c r="F77" s="18">
        <v>29.047999999999998</v>
      </c>
      <c r="G77" s="18">
        <v>32.764000000000003</v>
      </c>
      <c r="H77" s="18">
        <v>16.768000000000001</v>
      </c>
      <c r="I77" s="18">
        <v>1.3</v>
      </c>
      <c r="J77" s="18">
        <v>-0.6</v>
      </c>
      <c r="K77" s="18">
        <v>-3.8</v>
      </c>
      <c r="L77" s="18">
        <v>-1.6</v>
      </c>
      <c r="M77" s="18">
        <v>0.4</v>
      </c>
      <c r="N77" s="18">
        <v>-5.3</v>
      </c>
      <c r="O77" s="18">
        <v>1.2</v>
      </c>
      <c r="P77" s="18">
        <v>-4.7</v>
      </c>
      <c r="Q77" s="18">
        <v>-4.4000000000000004</v>
      </c>
      <c r="R77" s="18">
        <v>9.6999999999999993</v>
      </c>
      <c r="S77" s="18">
        <v>-5.2200000000000003E-2</v>
      </c>
      <c r="T77" s="18">
        <v>1.29</v>
      </c>
      <c r="U77" s="18">
        <v>10.3</v>
      </c>
    </row>
    <row r="78" spans="1:21" x14ac:dyDescent="0.25">
      <c r="A78" s="16">
        <v>44196</v>
      </c>
      <c r="B78" s="18">
        <v>-1.573</v>
      </c>
      <c r="C78" s="18">
        <v>-6.0880000000000001</v>
      </c>
      <c r="D78" s="18">
        <v>-2.6930000000000001</v>
      </c>
      <c r="E78" s="18">
        <v>0.81399999999999995</v>
      </c>
      <c r="F78" s="18">
        <v>0.03</v>
      </c>
      <c r="G78" s="18">
        <v>1.99</v>
      </c>
      <c r="H78" s="18">
        <v>5.7249999999999996</v>
      </c>
      <c r="I78" s="18">
        <v>1.1000000000000001</v>
      </c>
      <c r="J78" s="18">
        <v>0.5</v>
      </c>
      <c r="K78" s="18">
        <v>-2.2999999999999998</v>
      </c>
      <c r="L78" s="18">
        <v>-1.6</v>
      </c>
      <c r="M78" s="18">
        <v>0.2</v>
      </c>
      <c r="N78" s="18">
        <v>-0.2</v>
      </c>
      <c r="O78" s="18">
        <v>1</v>
      </c>
      <c r="P78" s="18">
        <v>-1.5</v>
      </c>
      <c r="Q78" s="18">
        <v>-0.2</v>
      </c>
      <c r="R78" s="18">
        <v>-14.83</v>
      </c>
      <c r="S78" s="18">
        <v>0.71</v>
      </c>
      <c r="T78" s="18">
        <v>-3.3</v>
      </c>
      <c r="U78" s="18">
        <v>12.2</v>
      </c>
    </row>
    <row r="79" spans="1:21" x14ac:dyDescent="0.25">
      <c r="A79" s="16">
        <v>44286</v>
      </c>
      <c r="B79" s="18">
        <v>0.20100000000000001</v>
      </c>
      <c r="C79" s="18">
        <v>2.3E-2</v>
      </c>
      <c r="D79" s="18">
        <v>-0.89100000000000001</v>
      </c>
      <c r="E79" s="18">
        <v>0.02</v>
      </c>
      <c r="F79" s="18">
        <v>3.621</v>
      </c>
      <c r="G79" s="18">
        <v>-0.42099999999999999</v>
      </c>
      <c r="H79" s="18">
        <v>2.6080000000000001</v>
      </c>
      <c r="I79" s="18">
        <v>1.2</v>
      </c>
      <c r="J79" s="18">
        <v>0.1</v>
      </c>
      <c r="K79" s="18">
        <v>3</v>
      </c>
      <c r="L79" s="18">
        <v>-0.9</v>
      </c>
      <c r="M79" s="18">
        <v>0.4</v>
      </c>
      <c r="N79" s="18">
        <v>1.1000000000000001</v>
      </c>
      <c r="O79" s="18">
        <v>-1.2</v>
      </c>
      <c r="P79" s="18">
        <v>39.299999999999997</v>
      </c>
      <c r="Q79" s="18">
        <v>38.6</v>
      </c>
      <c r="R79" s="18">
        <v>497.87</v>
      </c>
      <c r="S79" s="18">
        <v>6.9268000000000001</v>
      </c>
      <c r="T79" s="18">
        <v>22.61</v>
      </c>
      <c r="U79" s="18">
        <v>10.1</v>
      </c>
    </row>
    <row r="80" spans="1:21" x14ac:dyDescent="0.25">
      <c r="A80" s="16">
        <v>44377</v>
      </c>
      <c r="B80" s="18">
        <v>2.6320000000000001</v>
      </c>
      <c r="C80" s="18">
        <v>17.536000000000001</v>
      </c>
      <c r="D80" s="18">
        <v>5.0030000000000001</v>
      </c>
      <c r="E80" s="18">
        <v>-0.48399999999999999</v>
      </c>
      <c r="F80" s="18">
        <v>3.0670000000000002</v>
      </c>
      <c r="G80" s="18">
        <v>4.077</v>
      </c>
      <c r="H80" s="18">
        <v>2.5369999999999999</v>
      </c>
      <c r="I80" s="18">
        <v>0</v>
      </c>
      <c r="J80" s="18">
        <v>0</v>
      </c>
      <c r="K80" s="18">
        <v>11</v>
      </c>
      <c r="L80" s="18">
        <v>0.9</v>
      </c>
      <c r="M80" s="18">
        <v>-4</v>
      </c>
      <c r="N80" s="18">
        <v>0.1</v>
      </c>
      <c r="O80" s="18">
        <v>-4.3</v>
      </c>
      <c r="P80" s="18">
        <v>14.4</v>
      </c>
      <c r="Q80" s="18">
        <v>28.4</v>
      </c>
      <c r="R80" s="18">
        <v>12.8</v>
      </c>
      <c r="S80" s="18">
        <v>6.4272</v>
      </c>
      <c r="T80" s="18">
        <v>7.81</v>
      </c>
      <c r="U80" s="18">
        <v>8.4</v>
      </c>
    </row>
    <row r="81" spans="1:21" x14ac:dyDescent="0.25">
      <c r="A81" s="16">
        <v>44469</v>
      </c>
      <c r="B81" s="18">
        <v>2.7349999999999999</v>
      </c>
      <c r="C81" s="18">
        <v>3.9889999999999999</v>
      </c>
      <c r="D81" s="18">
        <v>2.8250000000000002</v>
      </c>
      <c r="E81" s="18">
        <v>0.13100000000000001</v>
      </c>
      <c r="F81" s="18">
        <v>2.3220000000000001</v>
      </c>
      <c r="G81" s="18">
        <v>4.484</v>
      </c>
      <c r="H81" s="18">
        <v>2.8380000000000001</v>
      </c>
      <c r="I81" s="18">
        <v>0.7</v>
      </c>
      <c r="J81" s="18">
        <v>0.1</v>
      </c>
      <c r="K81" s="18">
        <v>15.6</v>
      </c>
      <c r="L81" s="18">
        <v>0.6</v>
      </c>
      <c r="M81" s="18">
        <v>1.1000000000000001</v>
      </c>
      <c r="N81" s="18">
        <v>0</v>
      </c>
      <c r="O81" s="18">
        <v>1.5</v>
      </c>
      <c r="P81" s="18">
        <v>5.0999999999999996</v>
      </c>
      <c r="Q81" s="18">
        <v>15.2</v>
      </c>
      <c r="R81" s="18">
        <v>-32.729999999999997</v>
      </c>
      <c r="S81" s="18">
        <v>3.8203</v>
      </c>
      <c r="T81" s="18">
        <v>5.2</v>
      </c>
      <c r="U81" s="18">
        <v>7.6</v>
      </c>
    </row>
    <row r="82" spans="1:21" s="22" customFormat="1" x14ac:dyDescent="0.25">
      <c r="A82" s="20">
        <v>44561</v>
      </c>
      <c r="B82" s="22">
        <v>0.67700000000000005</v>
      </c>
      <c r="C82" s="22">
        <v>6.367</v>
      </c>
      <c r="D82" s="22">
        <v>0.13900000000000001</v>
      </c>
      <c r="E82" s="22">
        <v>0.10100000000000001</v>
      </c>
      <c r="F82" s="22">
        <v>3.1869999999999998</v>
      </c>
      <c r="G82" s="22">
        <v>0.14299999999999999</v>
      </c>
      <c r="H82" s="22">
        <v>4.609</v>
      </c>
      <c r="I82" s="22">
        <v>-0.1</v>
      </c>
      <c r="J82" s="22">
        <v>-0.4</v>
      </c>
      <c r="K82" s="22">
        <v>28.3</v>
      </c>
      <c r="L82" s="22">
        <v>0.6</v>
      </c>
      <c r="M82" s="22">
        <v>0.5</v>
      </c>
      <c r="N82" s="22">
        <v>-0.5</v>
      </c>
      <c r="O82" s="22">
        <v>0.4</v>
      </c>
      <c r="P82" s="22">
        <v>4.8</v>
      </c>
      <c r="Q82" s="22">
        <v>14.5</v>
      </c>
      <c r="R82" s="22">
        <v>-27.54</v>
      </c>
      <c r="S82" s="22">
        <v>2.1652999999999998</v>
      </c>
      <c r="T82" s="22">
        <v>9.6999999999999993</v>
      </c>
      <c r="U82" s="22">
        <v>6.9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B69E-67C9-48BD-A8AE-B3514A98DBE7}">
  <dimension ref="A1:FM82"/>
  <sheetViews>
    <sheetView showGridLines="0" topLeftCell="J1" zoomScale="120" zoomScaleNormal="120" workbookViewId="0">
      <pane ySplit="1" topLeftCell="A2" activePane="bottomLeft" state="frozen"/>
      <selection pane="bottomLeft" sqref="A1:XFD1"/>
    </sheetView>
  </sheetViews>
  <sheetFormatPr defaultColWidth="33.7265625" defaultRowHeight="11.5" x14ac:dyDescent="0.25"/>
  <cols>
    <col min="1" max="1" width="11.26953125" style="18" bestFit="1" customWidth="1"/>
    <col min="2" max="2" width="25.54296875" style="17" bestFit="1" customWidth="1"/>
    <col min="3" max="3" width="25.81640625" style="17" bestFit="1" customWidth="1"/>
    <col min="4" max="4" width="18.26953125" style="19" bestFit="1" customWidth="1"/>
    <col min="5" max="5" width="17.81640625" style="19" bestFit="1" customWidth="1"/>
    <col min="6" max="6" width="22.453125" style="19" bestFit="1" customWidth="1"/>
    <col min="7" max="7" width="19.81640625" style="19" bestFit="1" customWidth="1"/>
    <col min="8" max="8" width="33.26953125" style="19" bestFit="1" customWidth="1"/>
    <col min="9" max="9" width="33.7265625" style="19"/>
    <col min="10" max="10" width="29.26953125" style="19" bestFit="1" customWidth="1"/>
    <col min="11" max="11" width="27.26953125" style="19" bestFit="1" customWidth="1"/>
    <col min="12" max="12" width="26.81640625" style="19" bestFit="1" customWidth="1"/>
    <col min="13" max="13" width="29.26953125" style="19" bestFit="1" customWidth="1"/>
    <col min="14" max="14" width="25.7265625" style="19" bestFit="1" customWidth="1"/>
    <col min="15" max="15" width="25.1796875" style="19" bestFit="1" customWidth="1"/>
    <col min="16" max="16" width="31" style="19" bestFit="1" customWidth="1"/>
    <col min="17" max="17" width="31.54296875" style="17" bestFit="1" customWidth="1"/>
    <col min="18" max="18" width="34.1796875" style="19" bestFit="1" customWidth="1"/>
    <col min="19" max="25" width="33.7265625" style="18"/>
    <col min="26" max="169" width="33.7265625" style="25"/>
    <col min="170" max="16384" width="33.7265625" style="18"/>
  </cols>
  <sheetData>
    <row r="1" spans="1:18" s="13" customFormat="1" x14ac:dyDescent="0.25">
      <c r="A1" s="13" t="s">
        <v>14</v>
      </c>
      <c r="B1" s="23" t="s">
        <v>44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58</v>
      </c>
      <c r="Q1" s="23" t="s">
        <v>59</v>
      </c>
      <c r="R1" s="23" t="s">
        <v>60</v>
      </c>
    </row>
    <row r="2" spans="1:18" x14ac:dyDescent="0.25">
      <c r="A2" s="16">
        <v>37256</v>
      </c>
      <c r="B2" s="17">
        <v>770730</v>
      </c>
      <c r="C2" s="17">
        <v>23720.67</v>
      </c>
      <c r="D2" s="17">
        <v>22820</v>
      </c>
      <c r="E2" s="17">
        <v>21131</v>
      </c>
      <c r="F2" s="17">
        <v>1420026.9</v>
      </c>
      <c r="G2" s="17">
        <v>421458.7</v>
      </c>
      <c r="H2" s="17">
        <v>332304.40000000002</v>
      </c>
      <c r="I2" s="17">
        <v>251808.1</v>
      </c>
      <c r="J2" s="17">
        <v>80475</v>
      </c>
      <c r="K2" s="17">
        <v>87370.8</v>
      </c>
      <c r="L2" s="17">
        <v>44842.5</v>
      </c>
      <c r="M2" s="17">
        <v>404165.8</v>
      </c>
      <c r="N2" s="17">
        <v>105170.3</v>
      </c>
      <c r="O2" s="17">
        <v>33406.699999999997</v>
      </c>
      <c r="P2" s="17">
        <v>515218</v>
      </c>
      <c r="Q2" s="17">
        <v>258189</v>
      </c>
      <c r="R2" s="17">
        <v>105156</v>
      </c>
    </row>
    <row r="3" spans="1:18" x14ac:dyDescent="0.25">
      <c r="A3" s="16">
        <v>37346</v>
      </c>
      <c r="B3" s="17">
        <v>783646</v>
      </c>
      <c r="C3" s="17">
        <v>22995.3</v>
      </c>
      <c r="D3" s="19">
        <v>22623</v>
      </c>
      <c r="E3" s="19">
        <v>21498</v>
      </c>
      <c r="F3" s="19">
        <v>1460109.5</v>
      </c>
      <c r="G3" s="19">
        <v>421926.1</v>
      </c>
      <c r="H3" s="19">
        <v>332176.7</v>
      </c>
      <c r="I3" s="19">
        <v>252104</v>
      </c>
      <c r="J3" s="19">
        <v>80037.8</v>
      </c>
      <c r="K3" s="19">
        <v>90453.2</v>
      </c>
      <c r="L3" s="19">
        <v>44660.53</v>
      </c>
      <c r="M3" s="19">
        <v>402187.8</v>
      </c>
      <c r="N3" s="19">
        <v>99762.9</v>
      </c>
      <c r="O3" s="19">
        <v>33600.699999999997</v>
      </c>
      <c r="P3" s="19">
        <v>513750</v>
      </c>
      <c r="Q3" s="17">
        <v>262410</v>
      </c>
      <c r="R3" s="19">
        <v>110624</v>
      </c>
    </row>
    <row r="4" spans="1:18" x14ac:dyDescent="0.25">
      <c r="A4" s="16">
        <v>37437</v>
      </c>
      <c r="B4" s="17">
        <v>802132</v>
      </c>
      <c r="C4" s="17">
        <v>20584.534</v>
      </c>
      <c r="D4" s="19">
        <v>22544</v>
      </c>
      <c r="E4" s="19">
        <v>21460</v>
      </c>
      <c r="F4" s="19">
        <v>1465040</v>
      </c>
      <c r="G4" s="19">
        <v>423652.1</v>
      </c>
      <c r="H4" s="19">
        <v>331637.8</v>
      </c>
      <c r="I4" s="19">
        <v>251259.9</v>
      </c>
      <c r="J4" s="19">
        <v>80350.7</v>
      </c>
      <c r="K4" s="19">
        <v>88742.3</v>
      </c>
      <c r="L4" s="19">
        <v>44635.79</v>
      </c>
      <c r="M4" s="19">
        <v>402271.7</v>
      </c>
      <c r="N4" s="19">
        <v>107268.4</v>
      </c>
      <c r="O4" s="19">
        <v>34607.1</v>
      </c>
      <c r="P4" s="19">
        <v>522583</v>
      </c>
      <c r="Q4" s="17">
        <v>271335</v>
      </c>
      <c r="R4" s="19">
        <v>115447</v>
      </c>
    </row>
    <row r="5" spans="1:18" x14ac:dyDescent="0.25">
      <c r="A5" s="16">
        <v>37529</v>
      </c>
      <c r="B5" s="17">
        <v>801993</v>
      </c>
      <c r="C5" s="17">
        <v>23283.368999999999</v>
      </c>
      <c r="D5" s="19">
        <v>22948</v>
      </c>
      <c r="E5" s="19">
        <v>21439</v>
      </c>
      <c r="F5" s="19">
        <v>1467742.9</v>
      </c>
      <c r="G5" s="19">
        <v>424620.9</v>
      </c>
      <c r="H5" s="19">
        <v>333400.09999999998</v>
      </c>
      <c r="I5" s="19">
        <v>251915.4</v>
      </c>
      <c r="J5" s="19">
        <v>81469.100000000006</v>
      </c>
      <c r="K5" s="19">
        <v>90673.7</v>
      </c>
      <c r="L5" s="19">
        <v>45577.62</v>
      </c>
      <c r="M5" s="19">
        <v>404216.5</v>
      </c>
      <c r="N5" s="19">
        <v>107582.6</v>
      </c>
      <c r="O5" s="19">
        <v>34526.6</v>
      </c>
      <c r="P5" s="19">
        <v>521988</v>
      </c>
      <c r="Q5" s="17">
        <v>276603</v>
      </c>
      <c r="R5" s="19">
        <v>119883</v>
      </c>
    </row>
    <row r="6" spans="1:18" x14ac:dyDescent="0.25">
      <c r="A6" s="16">
        <v>37621</v>
      </c>
      <c r="B6" s="17">
        <v>853309</v>
      </c>
      <c r="C6" s="17">
        <v>23446.258000000002</v>
      </c>
      <c r="D6" s="19">
        <v>22839</v>
      </c>
      <c r="E6" s="19">
        <v>22671</v>
      </c>
      <c r="F6" s="19">
        <v>1436141.8</v>
      </c>
      <c r="G6" s="19">
        <v>426198.2</v>
      </c>
      <c r="H6" s="19">
        <v>333546.40000000002</v>
      </c>
      <c r="I6" s="19">
        <v>253551.2</v>
      </c>
      <c r="J6" s="19">
        <v>79953.100000000006</v>
      </c>
      <c r="K6" s="19">
        <v>93632.8</v>
      </c>
      <c r="L6" s="19">
        <v>45773.18</v>
      </c>
      <c r="M6" s="19">
        <v>431827.7</v>
      </c>
      <c r="N6" s="19">
        <v>111356.4</v>
      </c>
      <c r="O6" s="19">
        <v>35210.199999999997</v>
      </c>
      <c r="P6" s="19">
        <v>540984</v>
      </c>
      <c r="Q6" s="17">
        <v>281991</v>
      </c>
      <c r="R6" s="19">
        <v>126991</v>
      </c>
    </row>
    <row r="7" spans="1:18" x14ac:dyDescent="0.25">
      <c r="A7" s="16">
        <v>37711</v>
      </c>
      <c r="B7" s="17">
        <v>889588</v>
      </c>
      <c r="C7" s="17">
        <v>26212.055</v>
      </c>
      <c r="D7" s="19">
        <v>21969</v>
      </c>
      <c r="E7" s="19">
        <v>22303</v>
      </c>
      <c r="F7" s="19">
        <v>1474858</v>
      </c>
      <c r="G7" s="19">
        <v>424724.4</v>
      </c>
      <c r="H7" s="19">
        <v>334119.5</v>
      </c>
      <c r="I7" s="19">
        <v>252946.8</v>
      </c>
      <c r="J7" s="19">
        <v>81148.600000000006</v>
      </c>
      <c r="K7" s="19">
        <v>90731.7</v>
      </c>
      <c r="L7" s="19">
        <v>46550.36</v>
      </c>
      <c r="M7" s="19">
        <v>427464.8</v>
      </c>
      <c r="N7" s="19">
        <v>106714.5</v>
      </c>
      <c r="O7" s="19">
        <v>35192</v>
      </c>
      <c r="P7" s="19">
        <v>545892</v>
      </c>
      <c r="Q7" s="17">
        <v>287096</v>
      </c>
      <c r="R7" s="19">
        <v>132092</v>
      </c>
    </row>
    <row r="8" spans="1:18" x14ac:dyDescent="0.25">
      <c r="A8" s="16">
        <v>37802</v>
      </c>
      <c r="B8" s="17">
        <v>906854</v>
      </c>
      <c r="C8" s="17">
        <v>25218.679</v>
      </c>
      <c r="D8" s="19">
        <v>21349</v>
      </c>
      <c r="E8" s="19">
        <v>21281</v>
      </c>
      <c r="F8" s="19">
        <v>1483887.5</v>
      </c>
      <c r="G8" s="19">
        <v>424045.7</v>
      </c>
      <c r="H8" s="19">
        <v>335041.2</v>
      </c>
      <c r="I8" s="19">
        <v>253529.4</v>
      </c>
      <c r="J8" s="19">
        <v>81489.5</v>
      </c>
      <c r="K8" s="19">
        <v>90784.7</v>
      </c>
      <c r="L8" s="19">
        <v>47074.87</v>
      </c>
      <c r="M8" s="19">
        <v>428656.5</v>
      </c>
      <c r="N8" s="19">
        <v>114270.1</v>
      </c>
      <c r="O8" s="19">
        <v>35921.5</v>
      </c>
      <c r="P8" s="19">
        <v>556291</v>
      </c>
      <c r="Q8" s="17">
        <v>292929</v>
      </c>
      <c r="R8" s="19">
        <v>136572</v>
      </c>
    </row>
    <row r="9" spans="1:18" x14ac:dyDescent="0.25">
      <c r="A9" s="16">
        <v>37894</v>
      </c>
      <c r="B9" s="17">
        <v>906556</v>
      </c>
      <c r="C9" s="17">
        <v>26118.735000000001</v>
      </c>
      <c r="D9" s="19">
        <v>21520</v>
      </c>
      <c r="E9" s="19">
        <v>21106</v>
      </c>
      <c r="F9" s="19">
        <v>1502193.8</v>
      </c>
      <c r="G9" s="19">
        <v>423739.8</v>
      </c>
      <c r="H9" s="19">
        <v>336409.4</v>
      </c>
      <c r="I9" s="19">
        <v>254537.60000000001</v>
      </c>
      <c r="J9" s="19">
        <v>81849.899999999994</v>
      </c>
      <c r="K9" s="19">
        <v>89364.800000000003</v>
      </c>
      <c r="L9" s="19">
        <v>48108.02</v>
      </c>
      <c r="M9" s="19">
        <v>426893.9</v>
      </c>
      <c r="N9" s="19">
        <v>116260.9</v>
      </c>
      <c r="O9" s="19">
        <v>36915.4</v>
      </c>
      <c r="P9" s="19">
        <v>564314</v>
      </c>
      <c r="Q9" s="17">
        <v>301591</v>
      </c>
      <c r="R9" s="19">
        <v>143056</v>
      </c>
    </row>
    <row r="10" spans="1:18" x14ac:dyDescent="0.25">
      <c r="A10" s="16">
        <v>37986</v>
      </c>
      <c r="B10" s="17">
        <v>933937</v>
      </c>
      <c r="C10" s="17">
        <v>20635.047999999999</v>
      </c>
      <c r="D10" s="19">
        <v>21931</v>
      </c>
      <c r="E10" s="19">
        <v>23243</v>
      </c>
      <c r="F10" s="19">
        <v>1471325.7</v>
      </c>
      <c r="G10" s="19">
        <v>427703.6</v>
      </c>
      <c r="H10" s="19">
        <v>336217.59999999998</v>
      </c>
      <c r="I10" s="19">
        <v>254366</v>
      </c>
      <c r="J10" s="19">
        <v>81830.100000000006</v>
      </c>
      <c r="K10" s="19">
        <v>90758.9</v>
      </c>
      <c r="L10" s="19">
        <v>50620.67</v>
      </c>
      <c r="M10" s="19">
        <v>441989.8</v>
      </c>
      <c r="N10" s="19">
        <v>116825.1</v>
      </c>
      <c r="O10" s="19">
        <v>37642.300000000003</v>
      </c>
      <c r="P10" s="19">
        <v>582884</v>
      </c>
      <c r="Q10" s="17">
        <v>309871</v>
      </c>
      <c r="R10" s="19">
        <v>149633</v>
      </c>
    </row>
    <row r="11" spans="1:18" x14ac:dyDescent="0.25">
      <c r="A11" s="16">
        <v>38077</v>
      </c>
      <c r="B11" s="17">
        <v>926863</v>
      </c>
      <c r="C11" s="17">
        <v>20833.574000000001</v>
      </c>
      <c r="D11" s="19">
        <v>23629</v>
      </c>
      <c r="E11" s="19">
        <v>22652</v>
      </c>
      <c r="F11" s="19">
        <v>1524971.2</v>
      </c>
      <c r="G11" s="19">
        <v>428614.3</v>
      </c>
      <c r="H11" s="19">
        <v>337714.2</v>
      </c>
      <c r="I11" s="19">
        <v>255711.2</v>
      </c>
      <c r="J11" s="19">
        <v>81979.5</v>
      </c>
      <c r="K11" s="19">
        <v>91647.4</v>
      </c>
      <c r="L11" s="19">
        <v>51466.15</v>
      </c>
      <c r="M11" s="19">
        <v>440200</v>
      </c>
      <c r="N11" s="19">
        <v>116335.3</v>
      </c>
      <c r="O11" s="19">
        <v>37700.699999999997</v>
      </c>
      <c r="P11" s="19">
        <v>578932</v>
      </c>
      <c r="Q11" s="17">
        <v>317768</v>
      </c>
      <c r="R11" s="19">
        <v>155418</v>
      </c>
    </row>
    <row r="12" spans="1:18" x14ac:dyDescent="0.25">
      <c r="A12" s="16">
        <v>38168</v>
      </c>
      <c r="B12" s="17">
        <v>942065</v>
      </c>
      <c r="C12" s="17">
        <v>22850.451000000001</v>
      </c>
      <c r="D12" s="19">
        <v>23790</v>
      </c>
      <c r="E12" s="19">
        <v>24125</v>
      </c>
      <c r="F12" s="19">
        <v>1566635.7</v>
      </c>
      <c r="G12" s="19">
        <v>430432.7</v>
      </c>
      <c r="H12" s="19">
        <v>338275</v>
      </c>
      <c r="I12" s="19">
        <v>256174.5</v>
      </c>
      <c r="J12" s="19">
        <v>82076.7</v>
      </c>
      <c r="K12" s="19">
        <v>92011.6</v>
      </c>
      <c r="L12" s="19">
        <v>52639</v>
      </c>
      <c r="M12" s="19">
        <v>443538</v>
      </c>
      <c r="N12" s="19">
        <v>125737.8</v>
      </c>
      <c r="O12" s="19">
        <v>38528.400000000001</v>
      </c>
      <c r="P12" s="19">
        <v>592393</v>
      </c>
      <c r="Q12" s="17">
        <v>328174</v>
      </c>
      <c r="R12" s="19">
        <v>163514</v>
      </c>
    </row>
    <row r="13" spans="1:18" x14ac:dyDescent="0.25">
      <c r="A13" s="16">
        <v>38260</v>
      </c>
      <c r="B13" s="17">
        <v>947413</v>
      </c>
      <c r="C13" s="17">
        <v>19276.258999999998</v>
      </c>
      <c r="D13" s="19">
        <v>24104</v>
      </c>
      <c r="E13" s="19">
        <v>24293</v>
      </c>
      <c r="F13" s="19">
        <v>1571859.4</v>
      </c>
      <c r="G13" s="19">
        <v>430385.6</v>
      </c>
      <c r="H13" s="19">
        <v>338331.3</v>
      </c>
      <c r="I13" s="19">
        <v>256321.4</v>
      </c>
      <c r="J13" s="19">
        <v>81985.5</v>
      </c>
      <c r="K13" s="19">
        <v>90933.5</v>
      </c>
      <c r="L13" s="19">
        <v>53402.36</v>
      </c>
      <c r="M13" s="19">
        <v>441921.5</v>
      </c>
      <c r="N13" s="19">
        <v>129542.9</v>
      </c>
      <c r="O13" s="19">
        <v>38510.9</v>
      </c>
      <c r="P13" s="19">
        <v>591059</v>
      </c>
      <c r="Q13" s="17">
        <v>337945</v>
      </c>
      <c r="R13" s="19">
        <v>171166</v>
      </c>
    </row>
    <row r="14" spans="1:18" x14ac:dyDescent="0.25">
      <c r="A14" s="16">
        <v>38352</v>
      </c>
      <c r="B14" s="17">
        <v>981372</v>
      </c>
      <c r="C14" s="17">
        <v>17627.898000000001</v>
      </c>
      <c r="D14" s="19">
        <v>23674</v>
      </c>
      <c r="E14" s="19">
        <v>24352</v>
      </c>
      <c r="F14" s="19">
        <v>1526400.5</v>
      </c>
      <c r="G14" s="19">
        <v>431505.7</v>
      </c>
      <c r="H14" s="19">
        <v>339994.1</v>
      </c>
      <c r="I14" s="19">
        <v>257617.5</v>
      </c>
      <c r="J14" s="19">
        <v>82352</v>
      </c>
      <c r="K14" s="19">
        <v>91578.4</v>
      </c>
      <c r="L14" s="19">
        <v>53815.01</v>
      </c>
      <c r="M14" s="19">
        <v>459464.6</v>
      </c>
      <c r="N14" s="19">
        <v>133229.70000000001</v>
      </c>
      <c r="O14" s="19">
        <v>38706.9</v>
      </c>
      <c r="P14" s="19">
        <v>609418</v>
      </c>
      <c r="Q14" s="17">
        <v>350966</v>
      </c>
      <c r="R14" s="19">
        <v>180350</v>
      </c>
    </row>
    <row r="15" spans="1:18" x14ac:dyDescent="0.25">
      <c r="A15" s="16">
        <v>38442</v>
      </c>
      <c r="B15" s="17">
        <v>973630</v>
      </c>
      <c r="C15" s="17">
        <v>17576.875</v>
      </c>
      <c r="D15" s="19">
        <v>23782</v>
      </c>
      <c r="E15" s="19">
        <v>24753</v>
      </c>
      <c r="F15" s="19">
        <v>1587650.7</v>
      </c>
      <c r="G15" s="19">
        <v>430630.3</v>
      </c>
      <c r="H15" s="19">
        <v>340299.2</v>
      </c>
      <c r="I15" s="19">
        <v>257209.4</v>
      </c>
      <c r="J15" s="19">
        <v>83057.899999999994</v>
      </c>
      <c r="K15" s="19">
        <v>92103.2</v>
      </c>
      <c r="L15" s="19">
        <v>53610.239999999998</v>
      </c>
      <c r="M15" s="19">
        <v>455153.7</v>
      </c>
      <c r="N15" s="19">
        <v>131912.70000000001</v>
      </c>
      <c r="O15" s="19">
        <v>38433.9</v>
      </c>
      <c r="P15" s="19">
        <v>618511</v>
      </c>
      <c r="Q15" s="17">
        <v>357867</v>
      </c>
      <c r="R15" s="19">
        <v>183917</v>
      </c>
    </row>
    <row r="16" spans="1:18" x14ac:dyDescent="0.25">
      <c r="A16" s="16">
        <v>38533</v>
      </c>
      <c r="B16" s="17">
        <v>1005242</v>
      </c>
      <c r="C16" s="17">
        <v>18092.95</v>
      </c>
      <c r="D16" s="19">
        <v>25186</v>
      </c>
      <c r="E16" s="19">
        <v>25520</v>
      </c>
      <c r="F16" s="19">
        <v>1631133.7</v>
      </c>
      <c r="G16" s="19">
        <v>433836.9</v>
      </c>
      <c r="H16" s="19">
        <v>341903</v>
      </c>
      <c r="I16" s="19">
        <v>259348.4</v>
      </c>
      <c r="J16" s="19">
        <v>82535.5</v>
      </c>
      <c r="K16" s="19">
        <v>93018.9</v>
      </c>
      <c r="L16" s="19">
        <v>53978.02</v>
      </c>
      <c r="M16" s="19">
        <v>463589.1</v>
      </c>
      <c r="N16" s="19">
        <v>141669.20000000001</v>
      </c>
      <c r="O16" s="19">
        <v>39973.699999999997</v>
      </c>
      <c r="P16" s="19">
        <v>631197</v>
      </c>
      <c r="Q16" s="17">
        <v>372366</v>
      </c>
      <c r="R16" s="19">
        <v>194778</v>
      </c>
    </row>
    <row r="17" spans="1:18" x14ac:dyDescent="0.25">
      <c r="A17" s="16">
        <v>38625</v>
      </c>
      <c r="B17" s="17">
        <v>1002160</v>
      </c>
      <c r="C17" s="17">
        <v>18162.212</v>
      </c>
      <c r="D17" s="19">
        <v>25290</v>
      </c>
      <c r="E17" s="19">
        <v>26793</v>
      </c>
      <c r="F17" s="19">
        <v>1616144.5</v>
      </c>
      <c r="G17" s="19">
        <v>436546.6</v>
      </c>
      <c r="H17" s="19">
        <v>344133</v>
      </c>
      <c r="I17" s="19">
        <v>261505.3</v>
      </c>
      <c r="J17" s="19">
        <v>82615.100000000006</v>
      </c>
      <c r="K17" s="19">
        <v>93968.5</v>
      </c>
      <c r="L17" s="19">
        <v>54843.11</v>
      </c>
      <c r="M17" s="19">
        <v>460292.2</v>
      </c>
      <c r="N17" s="19">
        <v>141513.60000000001</v>
      </c>
      <c r="O17" s="19">
        <v>39761.9</v>
      </c>
      <c r="P17" s="19">
        <v>629117</v>
      </c>
      <c r="Q17" s="17">
        <v>381811</v>
      </c>
      <c r="R17" s="19">
        <v>202047</v>
      </c>
    </row>
    <row r="18" spans="1:18" x14ac:dyDescent="0.25">
      <c r="A18" s="16">
        <v>38717</v>
      </c>
      <c r="B18" s="17">
        <v>1043488</v>
      </c>
      <c r="C18" s="17">
        <v>19115.829000000002</v>
      </c>
      <c r="D18" s="19">
        <v>25768</v>
      </c>
      <c r="E18" s="19">
        <v>27285</v>
      </c>
      <c r="F18" s="19">
        <v>1591580.6</v>
      </c>
      <c r="G18" s="19">
        <v>437205.2</v>
      </c>
      <c r="H18" s="19">
        <v>343631.1</v>
      </c>
      <c r="I18" s="19">
        <v>261585.8</v>
      </c>
      <c r="J18" s="19">
        <v>82039.100000000006</v>
      </c>
      <c r="K18" s="19">
        <v>94088.8</v>
      </c>
      <c r="L18" s="19">
        <v>45136.05</v>
      </c>
      <c r="M18" s="19">
        <v>478065.8</v>
      </c>
      <c r="N18" s="19">
        <v>147179.20000000001</v>
      </c>
      <c r="O18" s="19">
        <v>40808.1</v>
      </c>
      <c r="P18" s="19">
        <v>640182</v>
      </c>
      <c r="Q18" s="17">
        <v>392158</v>
      </c>
      <c r="R18" s="19">
        <v>213041</v>
      </c>
    </row>
    <row r="19" spans="1:18" x14ac:dyDescent="0.25">
      <c r="A19" s="16">
        <v>38807</v>
      </c>
      <c r="B19" s="17">
        <v>1038900</v>
      </c>
      <c r="C19" s="17">
        <v>19162.162</v>
      </c>
      <c r="D19" s="19">
        <v>26988</v>
      </c>
      <c r="E19" s="19">
        <v>29077</v>
      </c>
      <c r="F19" s="19">
        <v>1642941.2</v>
      </c>
      <c r="G19" s="19">
        <v>438164</v>
      </c>
      <c r="H19" s="19">
        <v>344662.5</v>
      </c>
      <c r="I19" s="19">
        <v>262502.2</v>
      </c>
      <c r="J19" s="19">
        <v>82179.899999999994</v>
      </c>
      <c r="K19" s="19">
        <v>94675.3</v>
      </c>
      <c r="L19" s="19">
        <v>46199.4</v>
      </c>
      <c r="M19" s="19">
        <v>474919.5</v>
      </c>
      <c r="N19" s="19">
        <v>145326.79999999999</v>
      </c>
      <c r="O19" s="19">
        <v>40690.5</v>
      </c>
      <c r="P19" s="19">
        <v>657337</v>
      </c>
      <c r="Q19" s="17">
        <v>403744</v>
      </c>
      <c r="R19" s="19">
        <v>221057</v>
      </c>
    </row>
    <row r="20" spans="1:18" x14ac:dyDescent="0.25">
      <c r="A20" s="16">
        <v>38898</v>
      </c>
      <c r="B20" s="17">
        <v>1065793</v>
      </c>
      <c r="C20" s="17">
        <v>18506.741999999998</v>
      </c>
      <c r="D20" s="19">
        <v>27615</v>
      </c>
      <c r="E20" s="19">
        <v>29393</v>
      </c>
      <c r="F20" s="19">
        <v>1676226.8</v>
      </c>
      <c r="G20" s="19">
        <v>441118</v>
      </c>
      <c r="H20" s="19">
        <v>344497.1</v>
      </c>
      <c r="I20" s="19">
        <v>262456</v>
      </c>
      <c r="J20" s="19">
        <v>82063.899999999994</v>
      </c>
      <c r="K20" s="19">
        <v>95126.2</v>
      </c>
      <c r="L20" s="19">
        <v>45906.89</v>
      </c>
      <c r="M20" s="19">
        <v>486042.2</v>
      </c>
      <c r="N20" s="19">
        <v>153025.4</v>
      </c>
      <c r="O20" s="19">
        <v>42170.2</v>
      </c>
      <c r="P20" s="19">
        <v>676624</v>
      </c>
      <c r="Q20" s="17">
        <v>413707</v>
      </c>
      <c r="R20" s="19">
        <v>228362</v>
      </c>
    </row>
    <row r="21" spans="1:18" x14ac:dyDescent="0.25">
      <c r="A21" s="16">
        <v>38990</v>
      </c>
      <c r="B21" s="17">
        <v>1078400</v>
      </c>
      <c r="C21" s="17">
        <v>18648.142</v>
      </c>
      <c r="D21" s="19">
        <v>27971</v>
      </c>
      <c r="E21" s="19">
        <v>29838</v>
      </c>
      <c r="F21" s="19">
        <v>1678931.5</v>
      </c>
      <c r="G21" s="19">
        <v>443007.1</v>
      </c>
      <c r="H21" s="19">
        <v>345284.1</v>
      </c>
      <c r="I21" s="19">
        <v>263365.59999999998</v>
      </c>
      <c r="J21" s="19">
        <v>81953.5</v>
      </c>
      <c r="K21" s="19">
        <v>95189.5</v>
      </c>
      <c r="L21" s="19">
        <v>46925.69</v>
      </c>
      <c r="M21" s="19">
        <v>485028.9</v>
      </c>
      <c r="N21" s="19">
        <v>153642.9</v>
      </c>
      <c r="O21" s="19">
        <v>42335.1</v>
      </c>
      <c r="P21" s="19">
        <v>687321</v>
      </c>
      <c r="Q21" s="17">
        <v>422870</v>
      </c>
      <c r="R21" s="19">
        <v>235131</v>
      </c>
    </row>
    <row r="22" spans="1:18" x14ac:dyDescent="0.25">
      <c r="A22" s="16">
        <v>39082</v>
      </c>
      <c r="B22" s="17">
        <v>1124171</v>
      </c>
      <c r="C22" s="17">
        <v>18040.826000000001</v>
      </c>
      <c r="D22" s="19">
        <v>30784</v>
      </c>
      <c r="E22" s="19">
        <v>31726</v>
      </c>
      <c r="F22" s="19">
        <v>1657334.2</v>
      </c>
      <c r="G22" s="19">
        <v>448640.1</v>
      </c>
      <c r="H22" s="19">
        <v>347396.3</v>
      </c>
      <c r="I22" s="19">
        <v>264934.59999999998</v>
      </c>
      <c r="J22" s="19">
        <v>82495.3</v>
      </c>
      <c r="K22" s="19">
        <v>98274.3</v>
      </c>
      <c r="L22" s="19">
        <v>47056.6</v>
      </c>
      <c r="M22" s="19">
        <v>510457</v>
      </c>
      <c r="N22" s="19">
        <v>161959.5</v>
      </c>
      <c r="O22" s="19">
        <v>43383</v>
      </c>
      <c r="P22" s="19">
        <v>719760</v>
      </c>
      <c r="Q22" s="17">
        <v>430671</v>
      </c>
      <c r="R22" s="19">
        <v>240121</v>
      </c>
    </row>
    <row r="23" spans="1:18" x14ac:dyDescent="0.25">
      <c r="A23" s="16">
        <v>39172</v>
      </c>
      <c r="B23" s="17">
        <v>1123239</v>
      </c>
      <c r="C23" s="17">
        <v>18985.131000000001</v>
      </c>
      <c r="D23" s="19">
        <v>30045</v>
      </c>
      <c r="E23" s="19">
        <v>30548</v>
      </c>
      <c r="F23" s="19">
        <v>1686652.3</v>
      </c>
      <c r="G23" s="19">
        <v>447946.7</v>
      </c>
      <c r="H23" s="19">
        <v>348450.8</v>
      </c>
      <c r="I23" s="19">
        <v>266147.7</v>
      </c>
      <c r="J23" s="19">
        <v>82358.399999999994</v>
      </c>
      <c r="K23" s="19">
        <v>97984</v>
      </c>
      <c r="L23" s="19">
        <v>47949.21</v>
      </c>
      <c r="M23" s="19">
        <v>498269.8</v>
      </c>
      <c r="N23" s="19">
        <v>163773.20000000001</v>
      </c>
      <c r="O23" s="19">
        <v>43733.7</v>
      </c>
      <c r="P23" s="19">
        <v>735737</v>
      </c>
      <c r="Q23" s="17">
        <v>438976</v>
      </c>
      <c r="R23" s="19">
        <v>244914</v>
      </c>
    </row>
    <row r="24" spans="1:18" x14ac:dyDescent="0.25">
      <c r="A24" s="16">
        <v>39263</v>
      </c>
      <c r="B24" s="17">
        <v>1135898</v>
      </c>
      <c r="C24" s="17">
        <v>20537.903999999999</v>
      </c>
      <c r="D24" s="19">
        <v>30809</v>
      </c>
      <c r="E24" s="19">
        <v>30431</v>
      </c>
      <c r="F24" s="19">
        <v>1701326.3</v>
      </c>
      <c r="G24" s="19">
        <v>448751.1</v>
      </c>
      <c r="H24" s="19">
        <v>349563.8</v>
      </c>
      <c r="I24" s="19">
        <v>267139</v>
      </c>
      <c r="J24" s="19">
        <v>82487.100000000006</v>
      </c>
      <c r="K24" s="19">
        <v>97199.8</v>
      </c>
      <c r="L24" s="19">
        <v>48206.7</v>
      </c>
      <c r="M24" s="19">
        <v>500505.5</v>
      </c>
      <c r="N24" s="19">
        <v>170853.2</v>
      </c>
      <c r="O24" s="19">
        <v>45527.8</v>
      </c>
      <c r="P24" s="19">
        <v>758251</v>
      </c>
      <c r="Q24" s="17">
        <v>448364</v>
      </c>
      <c r="R24" s="19">
        <v>250047</v>
      </c>
    </row>
    <row r="25" spans="1:18" x14ac:dyDescent="0.25">
      <c r="A25" s="16">
        <v>39355</v>
      </c>
      <c r="B25" s="17">
        <v>1126077</v>
      </c>
      <c r="C25" s="17">
        <v>19693.099999999999</v>
      </c>
      <c r="D25" s="19">
        <v>30473</v>
      </c>
      <c r="E25" s="19">
        <v>30905</v>
      </c>
      <c r="F25" s="19">
        <v>1700548.1</v>
      </c>
      <c r="G25" s="19">
        <v>449763.1</v>
      </c>
      <c r="H25" s="19">
        <v>349194.3</v>
      </c>
      <c r="I25" s="19">
        <v>266739.40000000002</v>
      </c>
      <c r="J25" s="19">
        <v>82511.399999999994</v>
      </c>
      <c r="K25" s="19">
        <v>97192.3</v>
      </c>
      <c r="L25" s="19">
        <v>48723.57</v>
      </c>
      <c r="M25" s="19">
        <v>503847.5</v>
      </c>
      <c r="N25" s="19">
        <v>167031.9</v>
      </c>
      <c r="O25" s="19">
        <v>44317</v>
      </c>
      <c r="P25" s="19">
        <v>774677</v>
      </c>
      <c r="Q25" s="17">
        <v>459121</v>
      </c>
      <c r="R25" s="19">
        <v>258445</v>
      </c>
    </row>
    <row r="26" spans="1:18" x14ac:dyDescent="0.25">
      <c r="A26" s="16">
        <v>39447</v>
      </c>
      <c r="B26" s="17">
        <v>1209588</v>
      </c>
      <c r="C26" s="17">
        <v>18112.732</v>
      </c>
      <c r="D26" s="19">
        <v>29422</v>
      </c>
      <c r="E26" s="19">
        <v>31552</v>
      </c>
      <c r="F26" s="19">
        <v>1677649.8</v>
      </c>
      <c r="G26" s="19">
        <v>448226.9</v>
      </c>
      <c r="H26" s="19">
        <v>349116.4</v>
      </c>
      <c r="I26" s="19">
        <v>266138.90000000002</v>
      </c>
      <c r="J26" s="19">
        <v>83007.399999999994</v>
      </c>
      <c r="K26" s="19">
        <v>95735.9</v>
      </c>
      <c r="L26" s="19">
        <v>47221.120000000003</v>
      </c>
      <c r="M26" s="19">
        <v>681870.7</v>
      </c>
      <c r="N26" s="19">
        <v>171833.9</v>
      </c>
      <c r="O26" s="19">
        <v>46461.1</v>
      </c>
      <c r="P26" s="19">
        <v>814484</v>
      </c>
      <c r="Q26" s="17">
        <v>464298</v>
      </c>
      <c r="R26" s="19">
        <v>261010</v>
      </c>
    </row>
    <row r="27" spans="1:18" x14ac:dyDescent="0.25">
      <c r="A27" s="16">
        <v>39538</v>
      </c>
      <c r="B27" s="17">
        <v>1213554</v>
      </c>
      <c r="C27" s="17">
        <v>17514.323</v>
      </c>
      <c r="D27" s="19">
        <v>30971</v>
      </c>
      <c r="E27" s="19">
        <v>31709</v>
      </c>
      <c r="F27" s="19">
        <v>1726441.5</v>
      </c>
      <c r="G27" s="19">
        <v>453226.4</v>
      </c>
      <c r="H27" s="19">
        <v>349484.9</v>
      </c>
      <c r="I27" s="19">
        <v>265942.59999999998</v>
      </c>
      <c r="J27" s="19">
        <v>83558.899999999994</v>
      </c>
      <c r="K27" s="19">
        <v>97210.2</v>
      </c>
      <c r="L27" s="19">
        <v>48691.839999999997</v>
      </c>
      <c r="M27" s="19">
        <v>691058.8</v>
      </c>
      <c r="N27" s="19">
        <v>167055.29999999999</v>
      </c>
      <c r="O27" s="19">
        <v>47060.6</v>
      </c>
      <c r="P27" s="19">
        <v>832195</v>
      </c>
      <c r="Q27" s="17">
        <v>461076</v>
      </c>
      <c r="R27" s="19">
        <v>255533</v>
      </c>
    </row>
    <row r="28" spans="1:18" x14ac:dyDescent="0.25">
      <c r="A28" s="16">
        <v>39629</v>
      </c>
      <c r="B28" s="17">
        <v>1235188</v>
      </c>
      <c r="C28" s="17">
        <v>19472.187000000002</v>
      </c>
      <c r="D28" s="19">
        <v>31433</v>
      </c>
      <c r="E28" s="19">
        <v>32672</v>
      </c>
      <c r="F28" s="19">
        <v>1729810.8</v>
      </c>
      <c r="G28" s="19">
        <v>448938.2</v>
      </c>
      <c r="H28" s="19">
        <v>348152.5</v>
      </c>
      <c r="I28" s="19">
        <v>264387.5</v>
      </c>
      <c r="J28" s="19">
        <v>83760.800000000003</v>
      </c>
      <c r="K28" s="19">
        <v>95679.7</v>
      </c>
      <c r="L28" s="19">
        <v>45237.33</v>
      </c>
      <c r="M28" s="19">
        <v>704409.1</v>
      </c>
      <c r="N28" s="19">
        <v>174308.3</v>
      </c>
      <c r="O28" s="19">
        <v>48337.599999999999</v>
      </c>
      <c r="P28" s="19">
        <v>849948</v>
      </c>
      <c r="Q28" s="17">
        <v>460290</v>
      </c>
      <c r="R28" s="19">
        <v>251759</v>
      </c>
    </row>
    <row r="29" spans="1:18" x14ac:dyDescent="0.25">
      <c r="A29" s="16">
        <v>39721</v>
      </c>
      <c r="B29" s="17">
        <v>1247881</v>
      </c>
      <c r="C29" s="17">
        <v>22875.788</v>
      </c>
      <c r="D29" s="19">
        <v>30564</v>
      </c>
      <c r="E29" s="19">
        <v>32082</v>
      </c>
      <c r="F29" s="19">
        <v>1725252</v>
      </c>
      <c r="G29" s="19">
        <v>443406.9</v>
      </c>
      <c r="H29" s="19">
        <v>346620.6</v>
      </c>
      <c r="I29" s="19">
        <v>262852.5</v>
      </c>
      <c r="J29" s="19">
        <v>83749.899999999994</v>
      </c>
      <c r="K29" s="19">
        <v>93785.2</v>
      </c>
      <c r="L29" s="19">
        <v>43846.32</v>
      </c>
      <c r="M29" s="19">
        <v>712431.2</v>
      </c>
      <c r="N29" s="19">
        <v>175366.7</v>
      </c>
      <c r="O29" s="19">
        <v>47055</v>
      </c>
      <c r="P29" s="19">
        <v>857962</v>
      </c>
      <c r="Q29" s="17">
        <v>466546</v>
      </c>
      <c r="R29" s="19">
        <v>257184</v>
      </c>
    </row>
    <row r="30" spans="1:18" x14ac:dyDescent="0.25">
      <c r="A30" s="16">
        <v>39813</v>
      </c>
      <c r="B30" s="17">
        <v>1292909</v>
      </c>
      <c r="C30" s="17">
        <v>24856.744999999999</v>
      </c>
      <c r="D30" s="19">
        <v>26911</v>
      </c>
      <c r="E30" s="19">
        <v>27197</v>
      </c>
      <c r="F30" s="19">
        <v>1738647</v>
      </c>
      <c r="G30" s="19">
        <v>431789.4</v>
      </c>
      <c r="H30" s="19">
        <v>344614.40000000002</v>
      </c>
      <c r="I30" s="19">
        <v>260910.7</v>
      </c>
      <c r="J30" s="19">
        <v>83669.5</v>
      </c>
      <c r="K30" s="19">
        <v>88856.6</v>
      </c>
      <c r="L30" s="19">
        <v>41318.74</v>
      </c>
      <c r="M30" s="19">
        <v>743620.7</v>
      </c>
      <c r="N30" s="19">
        <v>171509.4</v>
      </c>
      <c r="O30" s="19">
        <v>45266.2</v>
      </c>
      <c r="P30" s="19">
        <v>869431</v>
      </c>
      <c r="Q30" s="17">
        <v>468626</v>
      </c>
      <c r="R30" s="19">
        <v>262548</v>
      </c>
    </row>
    <row r="31" spans="1:18" x14ac:dyDescent="0.25">
      <c r="A31" s="16">
        <v>39903</v>
      </c>
      <c r="B31" s="17">
        <v>1275195</v>
      </c>
      <c r="C31" s="17">
        <v>24854.993999999999</v>
      </c>
      <c r="D31" s="19">
        <v>24235</v>
      </c>
      <c r="E31" s="19">
        <v>24342</v>
      </c>
      <c r="F31" s="19">
        <v>1817198.6</v>
      </c>
      <c r="G31" s="19">
        <v>420158.1</v>
      </c>
      <c r="H31" s="19">
        <v>342255.8</v>
      </c>
      <c r="I31" s="19">
        <v>258987</v>
      </c>
      <c r="J31" s="19">
        <v>83231.8</v>
      </c>
      <c r="K31" s="19">
        <v>85885.6</v>
      </c>
      <c r="L31" s="19">
        <v>44793.120000000003</v>
      </c>
      <c r="M31" s="19">
        <v>743852</v>
      </c>
      <c r="N31" s="19">
        <v>165746.20000000001</v>
      </c>
      <c r="O31" s="19">
        <v>44683.6</v>
      </c>
      <c r="P31" s="19">
        <v>865089</v>
      </c>
      <c r="Q31" s="17">
        <v>470133</v>
      </c>
      <c r="R31" s="19">
        <v>263312</v>
      </c>
    </row>
    <row r="32" spans="1:18" x14ac:dyDescent="0.25">
      <c r="A32" s="16">
        <v>39994</v>
      </c>
      <c r="B32" s="17">
        <v>1314170</v>
      </c>
      <c r="C32" s="17">
        <v>24258.954000000002</v>
      </c>
      <c r="D32" s="19">
        <v>23750</v>
      </c>
      <c r="E32" s="19">
        <v>24767</v>
      </c>
      <c r="F32" s="19">
        <v>1829340.1</v>
      </c>
      <c r="G32" s="19">
        <v>418820.9</v>
      </c>
      <c r="H32" s="19">
        <v>342004.4</v>
      </c>
      <c r="I32" s="19">
        <v>258827.5</v>
      </c>
      <c r="J32" s="19">
        <v>83141.100000000006</v>
      </c>
      <c r="K32" s="19">
        <v>84923.4</v>
      </c>
      <c r="L32" s="19">
        <v>48901.15</v>
      </c>
      <c r="M32" s="19">
        <v>746688.9</v>
      </c>
      <c r="N32" s="19">
        <v>176782.1</v>
      </c>
      <c r="O32" s="19">
        <v>46329.1</v>
      </c>
      <c r="P32" s="19">
        <v>864264</v>
      </c>
      <c r="Q32" s="17">
        <v>481484</v>
      </c>
      <c r="R32" s="19">
        <v>269050</v>
      </c>
    </row>
    <row r="33" spans="1:18" x14ac:dyDescent="0.25">
      <c r="A33" s="16">
        <v>40086</v>
      </c>
      <c r="B33" s="17">
        <v>1322103</v>
      </c>
      <c r="C33" s="17">
        <v>23669.795999999998</v>
      </c>
      <c r="D33" s="19">
        <v>24881</v>
      </c>
      <c r="E33" s="19">
        <v>25061</v>
      </c>
      <c r="F33" s="19">
        <v>1865219.2</v>
      </c>
      <c r="G33" s="19">
        <v>421257.8</v>
      </c>
      <c r="H33" s="19">
        <v>344074.9</v>
      </c>
      <c r="I33" s="19">
        <v>259675.3</v>
      </c>
      <c r="J33" s="19">
        <v>84338.2</v>
      </c>
      <c r="K33" s="19">
        <v>83135.199999999997</v>
      </c>
      <c r="L33" s="19">
        <v>54978.14</v>
      </c>
      <c r="M33" s="19">
        <v>749239.3</v>
      </c>
      <c r="N33" s="19">
        <v>178384.7</v>
      </c>
      <c r="O33" s="19">
        <v>44776.1</v>
      </c>
      <c r="P33" s="19">
        <v>856526</v>
      </c>
      <c r="Q33" s="17">
        <v>483286</v>
      </c>
      <c r="R33" s="19">
        <v>271881</v>
      </c>
    </row>
    <row r="34" spans="1:18" x14ac:dyDescent="0.25">
      <c r="A34" s="16">
        <v>40178</v>
      </c>
      <c r="B34" s="17">
        <v>1363467</v>
      </c>
      <c r="C34" s="17">
        <v>23402.793000000001</v>
      </c>
      <c r="D34" s="19">
        <v>25053</v>
      </c>
      <c r="E34" s="19">
        <v>25474</v>
      </c>
      <c r="F34" s="19">
        <v>1839232.6</v>
      </c>
      <c r="G34" s="19">
        <v>422624.8</v>
      </c>
      <c r="H34" s="19">
        <v>344776.1</v>
      </c>
      <c r="I34" s="19">
        <v>261000</v>
      </c>
      <c r="J34" s="19">
        <v>83742.5</v>
      </c>
      <c r="K34" s="19">
        <v>84888.5</v>
      </c>
      <c r="L34" s="19">
        <v>59165.68</v>
      </c>
      <c r="M34" s="19">
        <v>784226.6</v>
      </c>
      <c r="N34" s="19">
        <v>178857.3</v>
      </c>
      <c r="O34" s="19">
        <v>45847.4</v>
      </c>
      <c r="P34" s="19">
        <v>849025</v>
      </c>
      <c r="Q34" s="17">
        <v>496399</v>
      </c>
      <c r="R34" s="19">
        <v>278365</v>
      </c>
    </row>
    <row r="35" spans="1:18" x14ac:dyDescent="0.25">
      <c r="A35" s="16">
        <v>40268</v>
      </c>
      <c r="B35" s="17">
        <v>1353227</v>
      </c>
      <c r="C35" s="17">
        <v>24540.789000000001</v>
      </c>
      <c r="D35" s="19">
        <v>27004</v>
      </c>
      <c r="E35" s="19">
        <v>28752</v>
      </c>
      <c r="F35" s="19">
        <v>1876146.6</v>
      </c>
      <c r="G35" s="19">
        <v>423758.2</v>
      </c>
      <c r="H35" s="19">
        <v>345368.2</v>
      </c>
      <c r="I35" s="19">
        <v>261100.3</v>
      </c>
      <c r="J35" s="19">
        <v>84219.7</v>
      </c>
      <c r="K35" s="19">
        <v>83548.100000000006</v>
      </c>
      <c r="L35" s="19">
        <v>63642.03</v>
      </c>
      <c r="M35" s="19">
        <v>773683.7</v>
      </c>
      <c r="N35" s="19">
        <v>176640.4</v>
      </c>
      <c r="O35" s="19">
        <v>45291.199999999997</v>
      </c>
      <c r="P35" s="19">
        <v>845604</v>
      </c>
      <c r="Q35" s="17">
        <v>506095</v>
      </c>
      <c r="R35" s="19">
        <v>284618</v>
      </c>
    </row>
    <row r="36" spans="1:18" x14ac:dyDescent="0.25">
      <c r="A36" s="16">
        <v>40359</v>
      </c>
      <c r="B36" s="17">
        <v>1295207</v>
      </c>
      <c r="C36" s="17">
        <v>27884.853999999999</v>
      </c>
      <c r="D36" s="19">
        <v>28490</v>
      </c>
      <c r="E36" s="19">
        <v>31914</v>
      </c>
      <c r="F36" s="19">
        <v>1900490.6</v>
      </c>
      <c r="G36" s="19">
        <v>426925.9</v>
      </c>
      <c r="H36" s="19">
        <v>345724.6</v>
      </c>
      <c r="I36" s="19">
        <v>261327.3</v>
      </c>
      <c r="J36" s="19">
        <v>84346.5</v>
      </c>
      <c r="K36" s="19">
        <v>84967.8</v>
      </c>
      <c r="L36" s="19">
        <v>68597.86</v>
      </c>
      <c r="M36" s="19">
        <v>774949.7</v>
      </c>
      <c r="N36" s="19">
        <v>180124.1</v>
      </c>
      <c r="O36" s="19">
        <v>46635.5</v>
      </c>
      <c r="P36" s="19">
        <v>857059</v>
      </c>
      <c r="Q36" s="17">
        <v>576439</v>
      </c>
      <c r="R36" s="19">
        <v>340845</v>
      </c>
    </row>
    <row r="37" spans="1:18" x14ac:dyDescent="0.25">
      <c r="A37" s="16">
        <v>40451</v>
      </c>
      <c r="B37" s="17">
        <v>1273641</v>
      </c>
      <c r="C37" s="17">
        <v>25887.210999999999</v>
      </c>
      <c r="D37" s="19">
        <v>28894</v>
      </c>
      <c r="E37" s="19">
        <v>31649</v>
      </c>
      <c r="F37" s="19">
        <v>1920853.9</v>
      </c>
      <c r="G37" s="19">
        <v>428966.8</v>
      </c>
      <c r="H37" s="19">
        <v>347737</v>
      </c>
      <c r="I37" s="19">
        <v>263057.8</v>
      </c>
      <c r="J37" s="19">
        <v>84640.4</v>
      </c>
      <c r="K37" s="19">
        <v>84749.4</v>
      </c>
      <c r="L37" s="19">
        <v>72923.88</v>
      </c>
      <c r="M37" s="19">
        <v>773410.6</v>
      </c>
      <c r="N37" s="19">
        <v>175851.8</v>
      </c>
      <c r="O37" s="19">
        <v>45854.8</v>
      </c>
      <c r="P37" s="19">
        <v>863352</v>
      </c>
      <c r="Q37" s="17">
        <v>582928</v>
      </c>
      <c r="R37" s="19">
        <v>344055</v>
      </c>
    </row>
    <row r="38" spans="1:18" x14ac:dyDescent="0.25">
      <c r="A38" s="16">
        <v>40543</v>
      </c>
      <c r="B38" s="17">
        <v>1280767</v>
      </c>
      <c r="C38" s="17">
        <v>26260.432000000001</v>
      </c>
      <c r="D38" s="19">
        <v>29541</v>
      </c>
      <c r="E38" s="19">
        <v>33508</v>
      </c>
      <c r="F38" s="19">
        <v>1920620.2</v>
      </c>
      <c r="G38" s="19">
        <v>431320.7</v>
      </c>
      <c r="H38" s="19">
        <v>347598.8</v>
      </c>
      <c r="I38" s="19">
        <v>264082.09999999998</v>
      </c>
      <c r="J38" s="19">
        <v>83544.100000000006</v>
      </c>
      <c r="K38" s="19">
        <v>84674</v>
      </c>
      <c r="L38" s="19">
        <v>77842.95</v>
      </c>
      <c r="M38" s="19">
        <v>785832.3</v>
      </c>
      <c r="N38" s="19">
        <v>184458.9</v>
      </c>
      <c r="O38" s="19">
        <v>45874.2</v>
      </c>
      <c r="P38" s="19">
        <v>867122</v>
      </c>
      <c r="Q38" s="17">
        <v>592568</v>
      </c>
      <c r="R38" s="19">
        <v>350962</v>
      </c>
    </row>
    <row r="39" spans="1:18" x14ac:dyDescent="0.25">
      <c r="A39" s="16">
        <v>40633</v>
      </c>
      <c r="B39" s="17">
        <v>1263623</v>
      </c>
      <c r="C39" s="17">
        <v>25907.146000000001</v>
      </c>
      <c r="D39" s="19">
        <v>31052</v>
      </c>
      <c r="E39" s="19">
        <v>35204</v>
      </c>
      <c r="F39" s="19">
        <v>1943492.7</v>
      </c>
      <c r="G39" s="19">
        <v>433376.9</v>
      </c>
      <c r="H39" s="19">
        <v>347035.8</v>
      </c>
      <c r="I39" s="19">
        <v>264044.90000000002</v>
      </c>
      <c r="J39" s="19">
        <v>83031.899999999994</v>
      </c>
      <c r="K39" s="19">
        <v>84676</v>
      </c>
      <c r="L39" s="19">
        <v>93867.77</v>
      </c>
      <c r="M39" s="19">
        <v>780319.8</v>
      </c>
      <c r="N39" s="19">
        <v>174679.3</v>
      </c>
      <c r="O39" s="19">
        <v>45149.5</v>
      </c>
      <c r="P39" s="19">
        <v>891790</v>
      </c>
      <c r="Q39" s="17">
        <v>603208</v>
      </c>
      <c r="R39" s="19">
        <v>355601</v>
      </c>
    </row>
    <row r="40" spans="1:18" x14ac:dyDescent="0.25">
      <c r="A40" s="16">
        <v>40724</v>
      </c>
      <c r="B40" s="17">
        <v>1261200</v>
      </c>
      <c r="C40" s="17">
        <v>22894.314999999999</v>
      </c>
      <c r="D40" s="19">
        <v>31088</v>
      </c>
      <c r="E40" s="19">
        <v>33058</v>
      </c>
      <c r="F40" s="19">
        <v>1977596.7</v>
      </c>
      <c r="G40" s="19">
        <v>433571.8</v>
      </c>
      <c r="H40" s="19">
        <v>346545.3</v>
      </c>
      <c r="I40" s="19">
        <v>264129.59999999998</v>
      </c>
      <c r="J40" s="19">
        <v>82480.3</v>
      </c>
      <c r="K40" s="19">
        <v>84182</v>
      </c>
      <c r="L40" s="19">
        <v>97693.29</v>
      </c>
      <c r="M40" s="19">
        <v>779883</v>
      </c>
      <c r="N40" s="19">
        <v>176259</v>
      </c>
      <c r="O40" s="19">
        <v>46340.3</v>
      </c>
      <c r="P40" s="19">
        <v>903074</v>
      </c>
      <c r="Q40" s="17">
        <v>610562</v>
      </c>
      <c r="R40" s="19">
        <v>360317</v>
      </c>
    </row>
    <row r="41" spans="1:18" x14ac:dyDescent="0.25">
      <c r="A41" s="16">
        <v>40816</v>
      </c>
      <c r="B41" s="17">
        <v>1253054</v>
      </c>
      <c r="C41" s="17">
        <v>25107.133000000002</v>
      </c>
      <c r="D41" s="19">
        <v>31860</v>
      </c>
      <c r="E41" s="19">
        <v>33114</v>
      </c>
      <c r="F41" s="19">
        <v>1959696.8</v>
      </c>
      <c r="G41" s="19">
        <v>431305.7</v>
      </c>
      <c r="H41" s="19">
        <v>344833.4</v>
      </c>
      <c r="I41" s="19">
        <v>262853</v>
      </c>
      <c r="J41" s="19">
        <v>82046.100000000006</v>
      </c>
      <c r="K41" s="19">
        <v>83349</v>
      </c>
      <c r="L41" s="19">
        <v>102033.47</v>
      </c>
      <c r="M41" s="19">
        <v>783504.4</v>
      </c>
      <c r="N41" s="19">
        <v>174000.4</v>
      </c>
      <c r="O41" s="19">
        <v>44449.599999999999</v>
      </c>
      <c r="P41" s="19">
        <v>908659</v>
      </c>
      <c r="Q41" s="17">
        <v>615052</v>
      </c>
      <c r="R41" s="19">
        <v>363254</v>
      </c>
    </row>
    <row r="42" spans="1:18" x14ac:dyDescent="0.25">
      <c r="A42" s="16">
        <v>40908</v>
      </c>
      <c r="B42" s="17">
        <v>1266714</v>
      </c>
      <c r="C42" s="17">
        <v>25790.781999999999</v>
      </c>
      <c r="D42" s="19">
        <v>32264</v>
      </c>
      <c r="E42" s="19">
        <v>31838</v>
      </c>
      <c r="F42" s="19">
        <v>1973445.2</v>
      </c>
      <c r="G42" s="19">
        <v>427216</v>
      </c>
      <c r="H42" s="19">
        <v>341102.4</v>
      </c>
      <c r="I42" s="19">
        <v>258769.6</v>
      </c>
      <c r="J42" s="19">
        <v>82333.8</v>
      </c>
      <c r="K42" s="19">
        <v>81815.100000000006</v>
      </c>
      <c r="L42" s="19">
        <v>107197.18</v>
      </c>
      <c r="M42" s="19">
        <v>789962.4</v>
      </c>
      <c r="N42" s="19">
        <v>175157.9</v>
      </c>
      <c r="O42" s="19">
        <v>44278.1</v>
      </c>
      <c r="P42" s="19">
        <v>893577</v>
      </c>
      <c r="Q42" s="17">
        <v>618499</v>
      </c>
      <c r="R42" s="19">
        <v>366615</v>
      </c>
    </row>
    <row r="43" spans="1:18" x14ac:dyDescent="0.25">
      <c r="A43" s="16">
        <v>40999</v>
      </c>
      <c r="B43" s="17">
        <v>1274803</v>
      </c>
      <c r="C43" s="17">
        <v>24807.547999999999</v>
      </c>
      <c r="D43" s="19">
        <v>32493</v>
      </c>
      <c r="E43" s="19">
        <v>31743</v>
      </c>
      <c r="F43" s="19">
        <v>2021506.7</v>
      </c>
      <c r="G43" s="19">
        <v>422577.7</v>
      </c>
      <c r="H43" s="19">
        <v>336626.3</v>
      </c>
      <c r="I43" s="19">
        <v>255072</v>
      </c>
      <c r="J43" s="19">
        <v>81562.399999999994</v>
      </c>
      <c r="K43" s="19">
        <v>77109.2</v>
      </c>
      <c r="L43" s="19">
        <v>107591.39</v>
      </c>
      <c r="M43" s="19">
        <v>797443.3</v>
      </c>
      <c r="N43" s="19">
        <v>176361.2</v>
      </c>
      <c r="O43" s="19">
        <v>44260.2</v>
      </c>
      <c r="P43" s="19">
        <v>884376</v>
      </c>
      <c r="Q43" s="17">
        <v>615174</v>
      </c>
      <c r="R43" s="19">
        <v>365883</v>
      </c>
    </row>
    <row r="44" spans="1:18" x14ac:dyDescent="0.25">
      <c r="A44" s="16">
        <v>41090</v>
      </c>
      <c r="B44" s="17">
        <v>1270889</v>
      </c>
      <c r="C44" s="17">
        <v>27247.491000000002</v>
      </c>
      <c r="D44" s="19">
        <v>32210</v>
      </c>
      <c r="E44" s="19">
        <v>30384</v>
      </c>
      <c r="F44" s="19">
        <v>2050133</v>
      </c>
      <c r="G44" s="19">
        <v>419457.2</v>
      </c>
      <c r="H44" s="19">
        <v>334640.90000000002</v>
      </c>
      <c r="I44" s="19">
        <v>253552.6</v>
      </c>
      <c r="J44" s="19">
        <v>81096</v>
      </c>
      <c r="K44" s="19">
        <v>75998.399999999994</v>
      </c>
      <c r="L44" s="19">
        <v>113130.43</v>
      </c>
      <c r="M44" s="19">
        <v>804943.2</v>
      </c>
      <c r="N44" s="19">
        <v>180796.4</v>
      </c>
      <c r="O44" s="19">
        <v>45210.7</v>
      </c>
      <c r="P44" s="19">
        <v>883203</v>
      </c>
      <c r="Q44" s="17">
        <v>614744</v>
      </c>
      <c r="R44" s="19">
        <v>366196</v>
      </c>
    </row>
    <row r="45" spans="1:18" x14ac:dyDescent="0.25">
      <c r="A45" s="16">
        <v>41182</v>
      </c>
      <c r="B45" s="17">
        <v>1288947</v>
      </c>
      <c r="C45" s="17">
        <v>26480.098999999998</v>
      </c>
      <c r="D45" s="19">
        <v>32554</v>
      </c>
      <c r="E45" s="19">
        <v>31421</v>
      </c>
      <c r="F45" s="19">
        <v>2064254.1</v>
      </c>
      <c r="G45" s="19">
        <v>417283.8</v>
      </c>
      <c r="H45" s="19">
        <v>332652</v>
      </c>
      <c r="I45" s="19">
        <v>251742.9</v>
      </c>
      <c r="J45" s="19">
        <v>80907.399999999994</v>
      </c>
      <c r="K45" s="19">
        <v>74839.7</v>
      </c>
      <c r="L45" s="19">
        <v>117637.42</v>
      </c>
      <c r="M45" s="19">
        <v>815077.9</v>
      </c>
      <c r="N45" s="19">
        <v>185760.8</v>
      </c>
      <c r="O45" s="19">
        <v>43849.5</v>
      </c>
      <c r="P45" s="19">
        <v>869853</v>
      </c>
      <c r="Q45" s="17">
        <v>609841</v>
      </c>
      <c r="R45" s="19">
        <v>365258</v>
      </c>
    </row>
    <row r="46" spans="1:18" x14ac:dyDescent="0.25">
      <c r="A46" s="16">
        <v>41274</v>
      </c>
      <c r="B46" s="17">
        <v>1315084</v>
      </c>
      <c r="C46" s="17">
        <v>25583.096000000001</v>
      </c>
      <c r="D46" s="19">
        <v>32185</v>
      </c>
      <c r="E46" s="19">
        <v>30602</v>
      </c>
      <c r="F46" s="19">
        <v>2054727.9</v>
      </c>
      <c r="G46" s="19">
        <v>414145.5</v>
      </c>
      <c r="H46" s="19">
        <v>330640.2</v>
      </c>
      <c r="I46" s="19">
        <v>250384.3</v>
      </c>
      <c r="J46" s="19">
        <v>80259.199999999997</v>
      </c>
      <c r="K46" s="19">
        <v>73168.899999999994</v>
      </c>
      <c r="L46" s="19">
        <v>124973</v>
      </c>
      <c r="M46" s="19">
        <v>846220.5</v>
      </c>
      <c r="N46" s="19">
        <v>188814.8</v>
      </c>
      <c r="O46" s="19">
        <v>43060</v>
      </c>
      <c r="P46" s="19">
        <v>864655</v>
      </c>
      <c r="Q46" s="17">
        <v>610050</v>
      </c>
      <c r="R46" s="19">
        <v>364896</v>
      </c>
    </row>
    <row r="47" spans="1:18" x14ac:dyDescent="0.25">
      <c r="A47" s="16">
        <v>41364</v>
      </c>
      <c r="B47" s="17">
        <v>1328009</v>
      </c>
      <c r="C47" s="17">
        <v>26188.851999999999</v>
      </c>
      <c r="D47" s="19">
        <v>32554</v>
      </c>
      <c r="E47" s="19">
        <v>30116</v>
      </c>
      <c r="F47" s="19">
        <v>2101498</v>
      </c>
      <c r="G47" s="19">
        <v>410282.5</v>
      </c>
      <c r="H47" s="19">
        <v>327410.40000000002</v>
      </c>
      <c r="I47" s="19">
        <v>247105.4</v>
      </c>
      <c r="J47" s="19">
        <v>80301.8</v>
      </c>
      <c r="K47" s="19">
        <v>70817.2</v>
      </c>
      <c r="L47" s="19">
        <v>130974.9</v>
      </c>
      <c r="M47" s="19">
        <v>854149.7</v>
      </c>
      <c r="N47" s="19">
        <v>191726.3</v>
      </c>
      <c r="O47" s="19">
        <v>44594.6</v>
      </c>
      <c r="P47" s="19">
        <v>855311</v>
      </c>
      <c r="Q47" s="17">
        <v>606485</v>
      </c>
      <c r="R47" s="19">
        <v>363770</v>
      </c>
    </row>
    <row r="48" spans="1:18" x14ac:dyDescent="0.25">
      <c r="A48" s="16">
        <v>41455</v>
      </c>
      <c r="B48" s="17">
        <v>1313319</v>
      </c>
      <c r="C48" s="17">
        <v>26237.518</v>
      </c>
      <c r="D48" s="19">
        <v>32910</v>
      </c>
      <c r="E48" s="19">
        <v>29921</v>
      </c>
      <c r="F48" s="19">
        <v>2142907</v>
      </c>
      <c r="G48" s="19">
        <v>410362.8</v>
      </c>
      <c r="H48" s="19">
        <v>326346.2</v>
      </c>
      <c r="I48" s="19">
        <v>246155.3</v>
      </c>
      <c r="J48" s="19">
        <v>80186.5</v>
      </c>
      <c r="K48" s="19">
        <v>70921.3</v>
      </c>
      <c r="L48" s="19">
        <v>138184.95000000001</v>
      </c>
      <c r="M48" s="19">
        <v>849696.2</v>
      </c>
      <c r="N48" s="19">
        <v>196638.5</v>
      </c>
      <c r="O48" s="19">
        <v>46154.1</v>
      </c>
      <c r="P48" s="19">
        <v>840176</v>
      </c>
      <c r="Q48" s="17">
        <v>606284</v>
      </c>
      <c r="R48" s="19">
        <v>363058</v>
      </c>
    </row>
    <row r="49" spans="1:18" x14ac:dyDescent="0.25">
      <c r="A49" s="16">
        <v>41547</v>
      </c>
      <c r="B49" s="17">
        <v>1307182</v>
      </c>
      <c r="C49" s="17">
        <v>25667.135999999999</v>
      </c>
      <c r="D49" s="19">
        <v>32957</v>
      </c>
      <c r="E49" s="19">
        <v>30958</v>
      </c>
      <c r="F49" s="19">
        <v>2135756.2000000002</v>
      </c>
      <c r="G49" s="19">
        <v>411308.4</v>
      </c>
      <c r="H49" s="19">
        <v>326281.90000000002</v>
      </c>
      <c r="I49" s="19">
        <v>246474.3</v>
      </c>
      <c r="J49" s="19">
        <v>79806.399999999994</v>
      </c>
      <c r="K49" s="19">
        <v>70720.7</v>
      </c>
      <c r="L49" s="19">
        <v>144537.31</v>
      </c>
      <c r="M49" s="19">
        <v>852862.3</v>
      </c>
      <c r="N49" s="19">
        <v>194018.1</v>
      </c>
      <c r="O49" s="19">
        <v>44566.6</v>
      </c>
      <c r="P49" s="19">
        <v>828982</v>
      </c>
      <c r="Q49" s="17">
        <v>603827</v>
      </c>
      <c r="R49" s="19">
        <v>361457</v>
      </c>
    </row>
    <row r="50" spans="1:18" x14ac:dyDescent="0.25">
      <c r="A50" s="16">
        <v>41639</v>
      </c>
      <c r="B50" s="17">
        <v>1322064</v>
      </c>
      <c r="C50" s="17">
        <v>24945.578000000001</v>
      </c>
      <c r="D50" s="19">
        <v>33454</v>
      </c>
      <c r="E50" s="19">
        <v>30364</v>
      </c>
      <c r="F50" s="19">
        <v>2136199.6</v>
      </c>
      <c r="G50" s="19">
        <v>410398.3</v>
      </c>
      <c r="H50" s="19">
        <v>326273.90000000002</v>
      </c>
      <c r="I50" s="19">
        <v>246449.5</v>
      </c>
      <c r="J50" s="19">
        <v>79823</v>
      </c>
      <c r="K50" s="19">
        <v>69273.600000000006</v>
      </c>
      <c r="L50" s="19">
        <v>155874.76999999999</v>
      </c>
      <c r="M50" s="19">
        <v>861804.3</v>
      </c>
      <c r="N50" s="19">
        <v>201682.7</v>
      </c>
      <c r="O50" s="19">
        <v>44008.4</v>
      </c>
      <c r="P50" s="19">
        <v>814108</v>
      </c>
      <c r="Q50" s="17">
        <v>602165</v>
      </c>
      <c r="R50" s="19">
        <v>360781</v>
      </c>
    </row>
    <row r="51" spans="1:18" x14ac:dyDescent="0.25">
      <c r="A51" s="16">
        <v>41729</v>
      </c>
      <c r="B51" s="17">
        <v>1324367</v>
      </c>
      <c r="C51" s="17">
        <v>25055.647000000001</v>
      </c>
      <c r="D51" s="19">
        <v>32682</v>
      </c>
      <c r="E51" s="19">
        <v>29154</v>
      </c>
      <c r="F51" s="19">
        <v>2187824.7999999998</v>
      </c>
      <c r="G51" s="19">
        <v>411047</v>
      </c>
      <c r="H51" s="19">
        <v>325886.59999999998</v>
      </c>
      <c r="I51" s="19">
        <v>246249.5</v>
      </c>
      <c r="J51" s="19">
        <v>79635</v>
      </c>
      <c r="K51" s="19">
        <v>69170.5</v>
      </c>
      <c r="L51" s="19">
        <v>164599.07999999999</v>
      </c>
      <c r="M51" s="19">
        <v>869606.7</v>
      </c>
      <c r="N51" s="19">
        <v>196780.7</v>
      </c>
      <c r="O51" s="19">
        <v>44462</v>
      </c>
      <c r="P51" s="19">
        <v>831835</v>
      </c>
      <c r="Q51" s="17">
        <v>599437</v>
      </c>
      <c r="R51" s="19">
        <v>359463</v>
      </c>
    </row>
    <row r="52" spans="1:18" x14ac:dyDescent="0.25">
      <c r="A52" s="16">
        <v>41820</v>
      </c>
      <c r="B52" s="17">
        <v>1327623</v>
      </c>
      <c r="C52" s="17">
        <v>25432.089</v>
      </c>
      <c r="D52" s="19">
        <v>33315</v>
      </c>
      <c r="E52" s="19">
        <v>30238</v>
      </c>
      <c r="F52" s="19">
        <v>2236455.7000000002</v>
      </c>
      <c r="G52" s="19">
        <v>410915.9</v>
      </c>
      <c r="H52" s="19">
        <v>325506.09999999998</v>
      </c>
      <c r="I52" s="19">
        <v>246120.8</v>
      </c>
      <c r="J52" s="19">
        <v>79383.5</v>
      </c>
      <c r="K52" s="19">
        <v>68685.600000000006</v>
      </c>
      <c r="L52" s="19">
        <v>170412</v>
      </c>
      <c r="M52" s="19">
        <v>874278.5</v>
      </c>
      <c r="N52" s="19">
        <v>198444</v>
      </c>
      <c r="O52" s="19">
        <v>45861.3</v>
      </c>
      <c r="P52" s="19">
        <v>827473</v>
      </c>
      <c r="Q52" s="17">
        <v>598662</v>
      </c>
      <c r="R52" s="19">
        <v>358841</v>
      </c>
    </row>
    <row r="53" spans="1:18" x14ac:dyDescent="0.25">
      <c r="A53" s="16">
        <v>41912</v>
      </c>
      <c r="B53" s="17">
        <v>1335056</v>
      </c>
      <c r="C53" s="17">
        <v>27148.683000000001</v>
      </c>
      <c r="D53" s="19">
        <v>33780</v>
      </c>
      <c r="E53" s="19">
        <v>30605</v>
      </c>
      <c r="F53" s="19">
        <v>2202379.6</v>
      </c>
      <c r="G53" s="19">
        <v>411338.1</v>
      </c>
      <c r="H53" s="19">
        <v>326578.2</v>
      </c>
      <c r="I53" s="19">
        <v>247108.8</v>
      </c>
      <c r="J53" s="19">
        <v>79467.899999999994</v>
      </c>
      <c r="K53" s="19">
        <v>68797.2</v>
      </c>
      <c r="L53" s="19">
        <v>176862.36</v>
      </c>
      <c r="M53" s="19">
        <v>873370.6</v>
      </c>
      <c r="N53" s="19">
        <v>207782.6</v>
      </c>
      <c r="O53" s="19">
        <v>45289.7</v>
      </c>
      <c r="P53" s="19">
        <v>823689</v>
      </c>
      <c r="Q53" s="17">
        <v>597164</v>
      </c>
      <c r="R53" s="19">
        <v>358203</v>
      </c>
    </row>
    <row r="54" spans="1:18" x14ac:dyDescent="0.25">
      <c r="A54" s="16">
        <v>42004</v>
      </c>
      <c r="B54" s="17">
        <v>1350918</v>
      </c>
      <c r="C54" s="17">
        <v>27438.348000000002</v>
      </c>
      <c r="D54" s="19">
        <v>34091</v>
      </c>
      <c r="E54" s="19">
        <v>29116</v>
      </c>
      <c r="F54" s="19">
        <v>2202969.2999999998</v>
      </c>
      <c r="G54" s="19">
        <v>410233.59999999998</v>
      </c>
      <c r="H54" s="19">
        <v>327775.40000000002</v>
      </c>
      <c r="I54" s="19">
        <v>248152.6</v>
      </c>
      <c r="J54" s="19">
        <v>79621.600000000006</v>
      </c>
      <c r="K54" s="19">
        <v>69172.800000000003</v>
      </c>
      <c r="L54" s="19">
        <v>183673.61</v>
      </c>
      <c r="M54" s="19">
        <v>888347.6</v>
      </c>
      <c r="N54" s="19">
        <v>208619.1</v>
      </c>
      <c r="O54" s="19">
        <v>45374.3</v>
      </c>
      <c r="P54" s="19">
        <v>807641</v>
      </c>
      <c r="Q54" s="17">
        <v>596552</v>
      </c>
      <c r="R54" s="19">
        <v>357588</v>
      </c>
    </row>
    <row r="55" spans="1:18" x14ac:dyDescent="0.25">
      <c r="A55" s="16">
        <v>42094</v>
      </c>
      <c r="B55" s="17">
        <v>1349295</v>
      </c>
      <c r="C55" s="17">
        <v>31054.245999999999</v>
      </c>
      <c r="D55" s="19">
        <v>35154</v>
      </c>
      <c r="E55" s="19">
        <v>31611</v>
      </c>
      <c r="F55" s="19">
        <v>2252978.7000000002</v>
      </c>
      <c r="G55" s="19">
        <v>411318.7</v>
      </c>
      <c r="H55" s="19">
        <v>328201.7</v>
      </c>
      <c r="I55" s="19">
        <v>249206.9</v>
      </c>
      <c r="J55" s="19">
        <v>78994.3</v>
      </c>
      <c r="K55" s="19">
        <v>69270</v>
      </c>
      <c r="L55" s="19">
        <v>189552.17</v>
      </c>
      <c r="M55" s="19">
        <v>890347.6</v>
      </c>
      <c r="N55" s="19">
        <v>207784.8</v>
      </c>
      <c r="O55" s="19">
        <v>46418.400000000001</v>
      </c>
      <c r="P55" s="19">
        <v>809769</v>
      </c>
      <c r="Q55" s="17">
        <v>598945</v>
      </c>
      <c r="R55" s="19">
        <v>356946</v>
      </c>
    </row>
    <row r="56" spans="1:18" x14ac:dyDescent="0.25">
      <c r="A56" s="16">
        <v>42185</v>
      </c>
      <c r="B56" s="17">
        <v>1355241</v>
      </c>
      <c r="C56" s="17">
        <v>30791.225999999999</v>
      </c>
      <c r="D56" s="19">
        <v>34816</v>
      </c>
      <c r="E56" s="19">
        <v>32790</v>
      </c>
      <c r="F56" s="19">
        <v>2273257</v>
      </c>
      <c r="G56" s="19">
        <v>412948.6</v>
      </c>
      <c r="H56" s="19">
        <v>330344.90000000002</v>
      </c>
      <c r="I56" s="19">
        <v>251395.3</v>
      </c>
      <c r="J56" s="19">
        <v>78949.7</v>
      </c>
      <c r="K56" s="19">
        <v>70083.399999999994</v>
      </c>
      <c r="L56" s="19">
        <v>195850.3</v>
      </c>
      <c r="M56" s="19">
        <v>889730.6</v>
      </c>
      <c r="N56" s="19">
        <v>212698.4</v>
      </c>
      <c r="O56" s="19">
        <v>48117.8</v>
      </c>
      <c r="P56" s="19">
        <v>810531</v>
      </c>
      <c r="Q56" s="17">
        <v>608518</v>
      </c>
      <c r="R56" s="19">
        <v>358748</v>
      </c>
    </row>
    <row r="57" spans="1:18" x14ac:dyDescent="0.25">
      <c r="A57" s="16">
        <v>42277</v>
      </c>
      <c r="B57" s="17">
        <v>1363390</v>
      </c>
      <c r="C57" s="17">
        <v>30853.848000000002</v>
      </c>
      <c r="D57" s="19">
        <v>33908</v>
      </c>
      <c r="E57" s="19">
        <v>30933</v>
      </c>
      <c r="F57" s="19">
        <v>2261562.4</v>
      </c>
      <c r="G57" s="19">
        <v>413940</v>
      </c>
      <c r="H57" s="19">
        <v>331343.40000000002</v>
      </c>
      <c r="I57" s="19">
        <v>252343.7</v>
      </c>
      <c r="J57" s="19">
        <v>79000</v>
      </c>
      <c r="K57" s="19">
        <v>70225.8</v>
      </c>
      <c r="L57" s="19">
        <v>200415.16</v>
      </c>
      <c r="M57" s="19">
        <v>888081.6</v>
      </c>
      <c r="N57" s="19">
        <v>221468.6</v>
      </c>
      <c r="O57" s="19">
        <v>47642.3</v>
      </c>
      <c r="P57" s="19">
        <v>803260</v>
      </c>
      <c r="Q57" s="17">
        <v>608966</v>
      </c>
      <c r="R57" s="19">
        <v>359099</v>
      </c>
    </row>
    <row r="58" spans="1:18" x14ac:dyDescent="0.25">
      <c r="A58" s="16">
        <v>42369</v>
      </c>
      <c r="B58" s="17">
        <v>1393923</v>
      </c>
      <c r="C58" s="17">
        <v>31635.370999999999</v>
      </c>
      <c r="D58" s="19">
        <v>34011</v>
      </c>
      <c r="E58" s="19">
        <v>29692</v>
      </c>
      <c r="F58" s="19">
        <v>2239381</v>
      </c>
      <c r="G58" s="19">
        <v>416127.5</v>
      </c>
      <c r="H58" s="19">
        <v>332655</v>
      </c>
      <c r="I58" s="19">
        <v>253255.1</v>
      </c>
      <c r="J58" s="19">
        <v>79400.100000000006</v>
      </c>
      <c r="K58" s="19">
        <v>70513</v>
      </c>
      <c r="L58" s="19">
        <v>200705.33</v>
      </c>
      <c r="M58" s="19">
        <v>906806.6</v>
      </c>
      <c r="N58" s="19">
        <v>234879.3</v>
      </c>
      <c r="O58" s="19">
        <v>48696</v>
      </c>
      <c r="P58" s="19">
        <v>793231</v>
      </c>
      <c r="Q58" s="17">
        <v>619783</v>
      </c>
      <c r="R58" s="19">
        <v>360245</v>
      </c>
    </row>
    <row r="59" spans="1:18" x14ac:dyDescent="0.25">
      <c r="A59" s="16">
        <v>42460</v>
      </c>
      <c r="B59" s="17">
        <v>1392597</v>
      </c>
      <c r="C59" s="17">
        <v>30791.522000000001</v>
      </c>
      <c r="D59" s="19">
        <v>33608</v>
      </c>
      <c r="E59" s="19">
        <v>29317</v>
      </c>
      <c r="F59" s="19">
        <v>2298235.9</v>
      </c>
      <c r="G59" s="19">
        <v>417261.8</v>
      </c>
      <c r="H59" s="19">
        <v>333278.2</v>
      </c>
      <c r="I59" s="19">
        <v>253735.1</v>
      </c>
      <c r="J59" s="19">
        <v>79543.100000000006</v>
      </c>
      <c r="K59" s="19">
        <v>72118.7</v>
      </c>
      <c r="L59" s="19">
        <v>196959.5</v>
      </c>
      <c r="M59" s="19">
        <v>918842.3</v>
      </c>
      <c r="N59" s="19">
        <v>220786.7</v>
      </c>
      <c r="O59" s="19">
        <v>50284.4</v>
      </c>
      <c r="P59" s="19">
        <v>788332</v>
      </c>
      <c r="Q59" s="17">
        <v>618952</v>
      </c>
      <c r="R59" s="19">
        <v>360045</v>
      </c>
    </row>
    <row r="60" spans="1:18" x14ac:dyDescent="0.25">
      <c r="A60" s="16">
        <v>42551</v>
      </c>
      <c r="B60" s="17">
        <v>1402176</v>
      </c>
      <c r="C60" s="17">
        <v>31797.791000000001</v>
      </c>
      <c r="D60" s="19">
        <v>34768</v>
      </c>
      <c r="E60" s="19">
        <v>30797</v>
      </c>
      <c r="F60" s="19">
        <v>2319534.7000000002</v>
      </c>
      <c r="G60" s="19">
        <v>418119.8</v>
      </c>
      <c r="H60" s="19">
        <v>333608.2</v>
      </c>
      <c r="I60" s="19">
        <v>253936.1</v>
      </c>
      <c r="J60" s="19">
        <v>79672.100000000006</v>
      </c>
      <c r="K60" s="19">
        <v>72095.100000000006</v>
      </c>
      <c r="L60" s="19">
        <v>197902.2</v>
      </c>
      <c r="M60" s="19">
        <v>920899.3</v>
      </c>
      <c r="N60" s="19">
        <v>225296.1</v>
      </c>
      <c r="O60" s="19">
        <v>52416.7</v>
      </c>
      <c r="P60" s="19">
        <v>791778</v>
      </c>
      <c r="Q60" s="17">
        <v>621219</v>
      </c>
      <c r="R60" s="19">
        <v>362225</v>
      </c>
    </row>
    <row r="61" spans="1:18" x14ac:dyDescent="0.25">
      <c r="A61" s="16">
        <v>42643</v>
      </c>
      <c r="B61" s="17">
        <v>1412017</v>
      </c>
      <c r="C61" s="17">
        <v>31697.394</v>
      </c>
      <c r="D61" s="19">
        <v>35091</v>
      </c>
      <c r="E61" s="19">
        <v>30644</v>
      </c>
      <c r="F61" s="19">
        <v>2282335.7999999998</v>
      </c>
      <c r="G61" s="19">
        <v>420489.3</v>
      </c>
      <c r="H61" s="19">
        <v>334487.7</v>
      </c>
      <c r="I61" s="19">
        <v>254898.3</v>
      </c>
      <c r="J61" s="19">
        <v>79589.399999999994</v>
      </c>
      <c r="K61" s="19">
        <v>73347</v>
      </c>
      <c r="L61" s="19">
        <v>198922.16</v>
      </c>
      <c r="M61" s="19">
        <v>922785.7</v>
      </c>
      <c r="N61" s="19">
        <v>233483.4</v>
      </c>
      <c r="O61" s="19">
        <v>52148.800000000003</v>
      </c>
      <c r="P61" s="19">
        <v>783363</v>
      </c>
      <c r="Q61" s="17">
        <v>622731</v>
      </c>
      <c r="R61" s="19">
        <v>363560</v>
      </c>
    </row>
    <row r="62" spans="1:18" x14ac:dyDescent="0.25">
      <c r="A62" s="16">
        <v>42735</v>
      </c>
      <c r="B62" s="17">
        <v>1458607</v>
      </c>
      <c r="C62" s="17">
        <v>32333.771000000001</v>
      </c>
      <c r="D62" s="19">
        <v>36751</v>
      </c>
      <c r="E62" s="19">
        <v>32385</v>
      </c>
      <c r="F62" s="19">
        <v>2285667.2999999998</v>
      </c>
      <c r="G62" s="19">
        <v>421694.2</v>
      </c>
      <c r="H62" s="19">
        <v>335457.3</v>
      </c>
      <c r="I62" s="19">
        <v>255812.6</v>
      </c>
      <c r="J62" s="19">
        <v>79644.7</v>
      </c>
      <c r="K62" s="19">
        <v>74165.100000000006</v>
      </c>
      <c r="L62" s="19">
        <v>200834.5</v>
      </c>
      <c r="M62" s="19">
        <v>947471.2</v>
      </c>
      <c r="N62" s="19">
        <v>248680.2</v>
      </c>
      <c r="O62" s="19">
        <v>53958.2</v>
      </c>
      <c r="P62" s="19">
        <v>775814</v>
      </c>
      <c r="Q62" s="17">
        <v>624163</v>
      </c>
      <c r="R62" s="19">
        <v>367111</v>
      </c>
    </row>
    <row r="63" spans="1:18" x14ac:dyDescent="0.25">
      <c r="A63" s="16">
        <v>42825</v>
      </c>
      <c r="B63" s="17">
        <v>1456026</v>
      </c>
      <c r="C63" s="17">
        <v>32563.585999999999</v>
      </c>
      <c r="D63" s="19">
        <v>37851</v>
      </c>
      <c r="E63" s="19">
        <v>33480</v>
      </c>
      <c r="F63" s="19">
        <v>2327529.6</v>
      </c>
      <c r="G63" s="19">
        <v>424010.4</v>
      </c>
      <c r="H63" s="19">
        <v>336865</v>
      </c>
      <c r="I63" s="19">
        <v>257455.6</v>
      </c>
      <c r="J63" s="19">
        <v>79419.399999999994</v>
      </c>
      <c r="K63" s="19">
        <v>73797</v>
      </c>
      <c r="L63" s="19">
        <v>202774.16</v>
      </c>
      <c r="M63" s="19">
        <v>944895.6</v>
      </c>
      <c r="N63" s="19">
        <v>241896.7</v>
      </c>
      <c r="O63" s="19">
        <v>54302.9</v>
      </c>
      <c r="P63" s="19">
        <v>777030</v>
      </c>
      <c r="Q63" s="17">
        <v>628452</v>
      </c>
      <c r="R63" s="19">
        <v>368598</v>
      </c>
    </row>
    <row r="64" spans="1:18" x14ac:dyDescent="0.25">
      <c r="A64" s="16">
        <v>42916</v>
      </c>
      <c r="B64" s="17">
        <v>1468029</v>
      </c>
      <c r="C64" s="17">
        <v>32688.847000000002</v>
      </c>
      <c r="D64" s="19">
        <v>37267</v>
      </c>
      <c r="E64" s="19">
        <v>33656</v>
      </c>
      <c r="F64" s="19">
        <v>2357522.4</v>
      </c>
      <c r="G64" s="19">
        <v>425706</v>
      </c>
      <c r="H64" s="19">
        <v>337721.1</v>
      </c>
      <c r="I64" s="19">
        <v>258324</v>
      </c>
      <c r="J64" s="19">
        <v>79409.600000000006</v>
      </c>
      <c r="K64" s="19">
        <v>74570.899999999994</v>
      </c>
      <c r="L64" s="19">
        <v>192007.7</v>
      </c>
      <c r="M64" s="19">
        <v>943086.4</v>
      </c>
      <c r="N64" s="19">
        <v>249779.5</v>
      </c>
      <c r="O64" s="19">
        <v>56038.1</v>
      </c>
      <c r="P64" s="19">
        <v>762158</v>
      </c>
      <c r="Q64" s="17">
        <v>628355</v>
      </c>
      <c r="R64" s="19">
        <v>369742</v>
      </c>
    </row>
    <row r="65" spans="1:18" x14ac:dyDescent="0.25">
      <c r="A65" s="16">
        <v>43008</v>
      </c>
      <c r="B65" s="17">
        <v>1497103</v>
      </c>
      <c r="C65" s="17">
        <v>31619.129000000001</v>
      </c>
      <c r="D65" s="19">
        <v>37765</v>
      </c>
      <c r="E65" s="19">
        <v>32607</v>
      </c>
      <c r="F65" s="19">
        <v>2360335.7999999998</v>
      </c>
      <c r="G65" s="19">
        <v>427331.4</v>
      </c>
      <c r="H65" s="19">
        <v>338543.5</v>
      </c>
      <c r="I65" s="19">
        <v>258851.3</v>
      </c>
      <c r="J65" s="19">
        <v>79703.600000000006</v>
      </c>
      <c r="K65" s="19">
        <v>75983.5</v>
      </c>
      <c r="L65" s="19">
        <v>173370.63</v>
      </c>
      <c r="M65" s="19">
        <v>950865.8</v>
      </c>
      <c r="N65" s="19">
        <v>268722.7</v>
      </c>
      <c r="O65" s="19">
        <v>57019.3</v>
      </c>
      <c r="P65" s="19">
        <v>730929</v>
      </c>
      <c r="Q65" s="17">
        <v>626883</v>
      </c>
      <c r="R65" s="19">
        <v>370953</v>
      </c>
    </row>
    <row r="66" spans="1:18" x14ac:dyDescent="0.25">
      <c r="A66" s="16">
        <v>43100</v>
      </c>
      <c r="B66" s="17">
        <v>1521363</v>
      </c>
      <c r="C66" s="17">
        <v>31309.4</v>
      </c>
      <c r="D66" s="19">
        <v>39926</v>
      </c>
      <c r="E66" s="19">
        <v>35617</v>
      </c>
      <c r="F66" s="19">
        <v>2329857.2999999998</v>
      </c>
      <c r="G66" s="19">
        <v>429623.9</v>
      </c>
      <c r="H66" s="19">
        <v>338889.7</v>
      </c>
      <c r="I66" s="19">
        <v>259152.6</v>
      </c>
      <c r="J66" s="19">
        <v>79748.899999999994</v>
      </c>
      <c r="K66" s="19">
        <v>77221.100000000006</v>
      </c>
      <c r="L66" s="19">
        <v>167444.62</v>
      </c>
      <c r="M66" s="19">
        <v>966794.7</v>
      </c>
      <c r="N66" s="19">
        <v>277263.8</v>
      </c>
      <c r="O66" s="19">
        <v>57957.599999999999</v>
      </c>
      <c r="P66" s="19">
        <v>726729</v>
      </c>
      <c r="Q66" s="17">
        <v>629082</v>
      </c>
      <c r="R66" s="19">
        <v>372876</v>
      </c>
    </row>
    <row r="67" spans="1:18" x14ac:dyDescent="0.25">
      <c r="A67" s="16">
        <v>43190</v>
      </c>
      <c r="B67" s="17">
        <v>1535834</v>
      </c>
      <c r="C67" s="17">
        <v>30843.773000000001</v>
      </c>
      <c r="D67" s="19">
        <v>38252</v>
      </c>
      <c r="E67" s="19">
        <v>34534</v>
      </c>
      <c r="F67" s="19">
        <v>2369270.2999999998</v>
      </c>
      <c r="G67" s="19">
        <v>429465.5</v>
      </c>
      <c r="H67" s="19">
        <v>340203.5</v>
      </c>
      <c r="I67" s="19">
        <v>260508.5</v>
      </c>
      <c r="J67" s="19">
        <v>79712.3</v>
      </c>
      <c r="K67" s="19">
        <v>77005.3</v>
      </c>
      <c r="L67" s="19">
        <v>164058.79</v>
      </c>
      <c r="M67" s="19">
        <v>970352.8</v>
      </c>
      <c r="N67" s="19">
        <v>277216.3</v>
      </c>
      <c r="O67" s="19">
        <v>58928.6</v>
      </c>
      <c r="P67" s="19">
        <v>731802</v>
      </c>
      <c r="Q67" s="17">
        <v>632122</v>
      </c>
      <c r="R67" s="19">
        <v>374141</v>
      </c>
    </row>
    <row r="68" spans="1:18" x14ac:dyDescent="0.25">
      <c r="A68" s="16">
        <v>43281</v>
      </c>
      <c r="B68" s="17">
        <v>1558279</v>
      </c>
      <c r="C68" s="17">
        <v>32762.027999999998</v>
      </c>
      <c r="D68" s="19">
        <v>39700</v>
      </c>
      <c r="E68" s="19">
        <v>35550</v>
      </c>
      <c r="F68" s="19">
        <v>2389484</v>
      </c>
      <c r="G68" s="19">
        <v>429568.7</v>
      </c>
      <c r="H68" s="19">
        <v>340472.1</v>
      </c>
      <c r="I68" s="19">
        <v>260855.6</v>
      </c>
      <c r="J68" s="19">
        <v>79636</v>
      </c>
      <c r="K68" s="19">
        <v>78034.5</v>
      </c>
      <c r="L68" s="19">
        <v>131806.84</v>
      </c>
      <c r="M68" s="19">
        <v>971488.8</v>
      </c>
      <c r="N68" s="19">
        <v>288760.7</v>
      </c>
      <c r="O68" s="19">
        <v>61918.6</v>
      </c>
      <c r="P68" s="19">
        <v>703605</v>
      </c>
      <c r="Q68" s="17">
        <v>629099</v>
      </c>
      <c r="R68" s="19">
        <v>374962</v>
      </c>
    </row>
    <row r="69" spans="1:18" x14ac:dyDescent="0.25">
      <c r="A69" s="16">
        <v>43373</v>
      </c>
      <c r="B69" s="17">
        <v>1553545</v>
      </c>
      <c r="C69" s="17">
        <v>33161.646999999997</v>
      </c>
      <c r="D69" s="19">
        <v>38525</v>
      </c>
      <c r="E69" s="19">
        <v>36017</v>
      </c>
      <c r="F69" s="19">
        <v>2397811.9</v>
      </c>
      <c r="G69" s="19">
        <v>430084.1</v>
      </c>
      <c r="H69" s="19">
        <v>340751.7</v>
      </c>
      <c r="I69" s="19">
        <v>261234.9</v>
      </c>
      <c r="J69" s="19">
        <v>79538.899999999994</v>
      </c>
      <c r="K69" s="19">
        <v>77589.5</v>
      </c>
      <c r="L69" s="19">
        <v>122512.46</v>
      </c>
      <c r="M69" s="19">
        <v>977461.8</v>
      </c>
      <c r="N69" s="19">
        <v>295426</v>
      </c>
      <c r="O69" s="19">
        <v>61009.3</v>
      </c>
      <c r="P69" s="19">
        <v>694964</v>
      </c>
      <c r="Q69" s="17">
        <v>628069</v>
      </c>
      <c r="R69" s="19">
        <v>376035</v>
      </c>
    </row>
    <row r="70" spans="1:18" x14ac:dyDescent="0.25">
      <c r="A70" s="16">
        <v>43465</v>
      </c>
      <c r="B70" s="17">
        <v>1548936</v>
      </c>
      <c r="C70" s="17">
        <v>34181.279000000002</v>
      </c>
      <c r="D70" s="19">
        <v>38722</v>
      </c>
      <c r="E70" s="19">
        <v>36735</v>
      </c>
      <c r="F70" s="19">
        <v>2381509.4</v>
      </c>
      <c r="G70" s="19">
        <v>431374.3</v>
      </c>
      <c r="H70" s="19">
        <v>340905.4</v>
      </c>
      <c r="I70" s="19">
        <v>261299.20000000001</v>
      </c>
      <c r="J70" s="19">
        <v>79627.5</v>
      </c>
      <c r="K70" s="19">
        <v>77643.5</v>
      </c>
      <c r="L70" s="19">
        <v>99664.13</v>
      </c>
      <c r="M70" s="19">
        <v>989778.7</v>
      </c>
      <c r="N70" s="19">
        <v>281686.2</v>
      </c>
      <c r="O70" s="19">
        <v>60434.400000000001</v>
      </c>
      <c r="P70" s="19">
        <v>678483</v>
      </c>
      <c r="Q70" s="17">
        <v>626210</v>
      </c>
      <c r="R70" s="19">
        <v>377109</v>
      </c>
    </row>
    <row r="71" spans="1:18" x14ac:dyDescent="0.25">
      <c r="A71" s="16">
        <v>43555</v>
      </c>
      <c r="B71" s="17">
        <v>1574956</v>
      </c>
      <c r="C71" s="17">
        <v>35710.951000000001</v>
      </c>
      <c r="D71" s="19">
        <v>40023</v>
      </c>
      <c r="E71" s="19">
        <v>35603</v>
      </c>
      <c r="F71" s="19">
        <v>2416410</v>
      </c>
      <c r="G71" s="19">
        <v>432202.4</v>
      </c>
      <c r="H71" s="19">
        <v>340554.9</v>
      </c>
      <c r="I71" s="19">
        <v>261105.2</v>
      </c>
      <c r="J71" s="19">
        <v>79473.899999999994</v>
      </c>
      <c r="K71" s="19">
        <v>78224.3</v>
      </c>
      <c r="L71" s="19">
        <v>91971.46</v>
      </c>
      <c r="M71" s="19">
        <v>1005521.5</v>
      </c>
      <c r="N71" s="19">
        <v>286939</v>
      </c>
      <c r="O71" s="19">
        <v>62082.3</v>
      </c>
      <c r="P71" s="19">
        <v>665144</v>
      </c>
      <c r="Q71" s="17">
        <v>627052</v>
      </c>
      <c r="R71" s="19">
        <v>378353</v>
      </c>
    </row>
    <row r="72" spans="1:18" x14ac:dyDescent="0.25">
      <c r="A72" s="16">
        <v>43646</v>
      </c>
      <c r="B72" s="17">
        <v>1604493</v>
      </c>
      <c r="C72" s="17">
        <v>36167.868000000002</v>
      </c>
      <c r="D72" s="19">
        <v>40768</v>
      </c>
      <c r="E72" s="19">
        <v>35670</v>
      </c>
      <c r="F72" s="19">
        <v>2444090.9</v>
      </c>
      <c r="G72" s="19">
        <v>433392.8</v>
      </c>
      <c r="H72" s="19">
        <v>341163.2</v>
      </c>
      <c r="I72" s="19">
        <v>261753.4</v>
      </c>
      <c r="J72" s="19">
        <v>79439</v>
      </c>
      <c r="K72" s="19">
        <v>79006.899999999994</v>
      </c>
      <c r="L72" s="19">
        <v>90034.73</v>
      </c>
      <c r="M72" s="19">
        <v>1011287.8</v>
      </c>
      <c r="N72" s="19">
        <v>298369</v>
      </c>
      <c r="O72" s="19">
        <v>64790.7</v>
      </c>
      <c r="P72" s="19">
        <v>658806</v>
      </c>
      <c r="Q72" s="17">
        <v>630808</v>
      </c>
      <c r="R72" s="19">
        <v>380526</v>
      </c>
    </row>
    <row r="73" spans="1:18" x14ac:dyDescent="0.25">
      <c r="A73" s="16">
        <v>43738</v>
      </c>
      <c r="B73" s="17">
        <v>1621242</v>
      </c>
      <c r="C73" s="17">
        <v>38044.563999999998</v>
      </c>
      <c r="D73" s="19">
        <v>40801</v>
      </c>
      <c r="E73" s="19">
        <v>36257</v>
      </c>
      <c r="F73" s="19">
        <v>2441302.6</v>
      </c>
      <c r="G73" s="19">
        <v>433475.1</v>
      </c>
      <c r="H73" s="19">
        <v>341191.1</v>
      </c>
      <c r="I73" s="19">
        <v>262012.1</v>
      </c>
      <c r="J73" s="19">
        <v>79214.600000000006</v>
      </c>
      <c r="K73" s="19">
        <v>78797.2</v>
      </c>
      <c r="L73" s="19">
        <v>86242.240000000005</v>
      </c>
      <c r="M73" s="19">
        <v>1032387.9</v>
      </c>
      <c r="N73" s="19">
        <v>294140.40000000002</v>
      </c>
      <c r="O73" s="19">
        <v>64212.3</v>
      </c>
      <c r="P73" s="19">
        <v>647975</v>
      </c>
      <c r="Q73" s="17">
        <v>632116</v>
      </c>
      <c r="R73" s="19">
        <v>381986</v>
      </c>
    </row>
    <row r="74" spans="1:18" x14ac:dyDescent="0.25">
      <c r="A74" s="16">
        <v>43830</v>
      </c>
      <c r="B74" s="17">
        <v>1642929</v>
      </c>
      <c r="C74" s="17">
        <v>38020.347999999998</v>
      </c>
      <c r="D74" s="19">
        <v>40474</v>
      </c>
      <c r="E74" s="19">
        <v>35451</v>
      </c>
      <c r="F74" s="19">
        <v>2410004</v>
      </c>
      <c r="G74" s="19">
        <v>429977.8</v>
      </c>
      <c r="H74" s="19">
        <v>339989.4</v>
      </c>
      <c r="I74" s="19">
        <v>261294</v>
      </c>
      <c r="J74" s="19">
        <v>78736.5</v>
      </c>
      <c r="K74" s="19">
        <v>77992.2</v>
      </c>
      <c r="L74" s="19">
        <v>72393.45</v>
      </c>
      <c r="M74" s="19">
        <v>1043630.7</v>
      </c>
      <c r="N74" s="19">
        <v>301660.59999999998</v>
      </c>
      <c r="O74" s="19">
        <v>64152.9</v>
      </c>
      <c r="P74" s="19">
        <v>631206</v>
      </c>
      <c r="Q74" s="17">
        <v>630337</v>
      </c>
      <c r="R74" s="19">
        <v>381795</v>
      </c>
    </row>
    <row r="75" spans="1:18" x14ac:dyDescent="0.25">
      <c r="A75" s="16">
        <v>43921</v>
      </c>
      <c r="B75" s="17">
        <v>1673964</v>
      </c>
      <c r="C75" s="17">
        <v>39643.658000000003</v>
      </c>
      <c r="D75" s="19">
        <v>33719</v>
      </c>
      <c r="E75" s="19">
        <v>28337</v>
      </c>
      <c r="F75" s="19">
        <v>2433624.4</v>
      </c>
      <c r="G75" s="19">
        <v>404516.5</v>
      </c>
      <c r="H75" s="19">
        <v>322777.59999999998</v>
      </c>
      <c r="I75" s="19">
        <v>242585.1</v>
      </c>
      <c r="J75" s="19">
        <v>80084.7</v>
      </c>
      <c r="K75" s="19">
        <v>71069.100000000006</v>
      </c>
      <c r="L75" s="19">
        <v>70944.600000000006</v>
      </c>
      <c r="M75" s="19">
        <v>1068422</v>
      </c>
      <c r="N75" s="19">
        <v>304371.40000000002</v>
      </c>
      <c r="O75" s="19">
        <v>65444.800000000003</v>
      </c>
      <c r="P75" s="19">
        <v>650601</v>
      </c>
      <c r="Q75" s="17">
        <v>628946</v>
      </c>
      <c r="R75" s="19">
        <v>382680</v>
      </c>
    </row>
    <row r="76" spans="1:18" x14ac:dyDescent="0.25">
      <c r="A76" s="16">
        <v>44012</v>
      </c>
      <c r="B76" s="17">
        <v>1707576</v>
      </c>
      <c r="C76" s="17">
        <v>38380.232000000004</v>
      </c>
      <c r="D76" s="19">
        <v>34829</v>
      </c>
      <c r="E76" s="19">
        <v>29340</v>
      </c>
      <c r="F76" s="19">
        <v>2530451.2999999998</v>
      </c>
      <c r="G76" s="19">
        <v>353305.7</v>
      </c>
      <c r="H76" s="19">
        <v>293453.59999999998</v>
      </c>
      <c r="I76" s="19">
        <v>214710.8</v>
      </c>
      <c r="J76" s="19">
        <v>78488.7</v>
      </c>
      <c r="K76" s="19">
        <v>59740</v>
      </c>
      <c r="L76" s="19">
        <v>68800.75</v>
      </c>
      <c r="M76" s="19">
        <v>1067237.8999999999</v>
      </c>
      <c r="N76" s="19">
        <v>334016.7</v>
      </c>
      <c r="O76" s="19">
        <v>72448.399999999994</v>
      </c>
      <c r="P76" s="19">
        <v>661804</v>
      </c>
      <c r="Q76" s="17">
        <v>632183</v>
      </c>
      <c r="R76" s="19">
        <v>384399</v>
      </c>
    </row>
    <row r="77" spans="1:18" x14ac:dyDescent="0.25">
      <c r="A77" s="16">
        <v>44104</v>
      </c>
      <c r="B77" s="17">
        <v>1743965</v>
      </c>
      <c r="C77" s="17">
        <v>39698.521999999997</v>
      </c>
      <c r="D77" s="19">
        <v>39524</v>
      </c>
      <c r="E77" s="19">
        <v>32331</v>
      </c>
      <c r="F77" s="19">
        <v>2584467.1</v>
      </c>
      <c r="G77" s="19">
        <v>410253.3</v>
      </c>
      <c r="H77" s="19">
        <v>322087.3</v>
      </c>
      <c r="I77" s="19">
        <v>242305.3</v>
      </c>
      <c r="J77" s="19">
        <v>79680.800000000003</v>
      </c>
      <c r="K77" s="19">
        <v>77093</v>
      </c>
      <c r="L77" s="19">
        <v>65085.85</v>
      </c>
      <c r="M77" s="19">
        <v>1079096.7</v>
      </c>
      <c r="N77" s="19">
        <v>364885.2</v>
      </c>
      <c r="O77" s="19">
        <v>74342.100000000006</v>
      </c>
      <c r="P77" s="19">
        <v>677012</v>
      </c>
      <c r="Q77" s="17">
        <v>636758</v>
      </c>
      <c r="R77" s="19">
        <v>386411</v>
      </c>
    </row>
    <row r="78" spans="1:18" x14ac:dyDescent="0.25">
      <c r="A78" s="16">
        <v>44196</v>
      </c>
      <c r="B78" s="17">
        <v>1817572</v>
      </c>
      <c r="C78" s="17">
        <v>37968.868999999999</v>
      </c>
      <c r="D78" s="19">
        <v>39354</v>
      </c>
      <c r="E78" s="19">
        <v>33487</v>
      </c>
      <c r="F78" s="19">
        <v>2572727.2999999998</v>
      </c>
      <c r="G78" s="19">
        <v>403798.8</v>
      </c>
      <c r="H78" s="19">
        <v>316266.40000000002</v>
      </c>
      <c r="I78" s="19">
        <v>235780.4</v>
      </c>
      <c r="J78" s="19">
        <v>80329.3</v>
      </c>
      <c r="K78" s="19">
        <v>77115.8</v>
      </c>
      <c r="L78" s="19">
        <v>51643.3</v>
      </c>
      <c r="M78" s="19">
        <v>1109607.2</v>
      </c>
      <c r="N78" s="19">
        <v>384589.2</v>
      </c>
      <c r="O78" s="19">
        <v>75873.899999999994</v>
      </c>
      <c r="P78" s="19">
        <v>667980</v>
      </c>
      <c r="Q78" s="17">
        <v>640608</v>
      </c>
      <c r="R78" s="19">
        <v>390458</v>
      </c>
    </row>
    <row r="79" spans="1:18" x14ac:dyDescent="0.25">
      <c r="A79" s="16">
        <v>44286</v>
      </c>
      <c r="B79" s="17">
        <v>1834075</v>
      </c>
      <c r="C79" s="17">
        <v>38858.074999999997</v>
      </c>
      <c r="D79" s="19">
        <v>41146</v>
      </c>
      <c r="E79" s="19">
        <v>36559</v>
      </c>
      <c r="F79" s="19">
        <v>2650536.1</v>
      </c>
      <c r="G79" s="19">
        <v>404609.6</v>
      </c>
      <c r="H79" s="19">
        <v>314210.09999999998</v>
      </c>
      <c r="I79" s="19">
        <v>233679.7</v>
      </c>
      <c r="J79" s="19">
        <v>80345.5</v>
      </c>
      <c r="K79" s="19">
        <v>79907.899999999994</v>
      </c>
      <c r="L79" s="19">
        <v>51923.89</v>
      </c>
      <c r="M79" s="19">
        <v>1124925.3999999999</v>
      </c>
      <c r="N79" s="19">
        <v>375944.3</v>
      </c>
      <c r="O79" s="19">
        <v>79100.3</v>
      </c>
      <c r="P79" s="19">
        <v>671212</v>
      </c>
      <c r="Q79" s="17">
        <v>645601</v>
      </c>
      <c r="R79" s="19">
        <v>394313</v>
      </c>
    </row>
    <row r="80" spans="1:18" x14ac:dyDescent="0.25">
      <c r="A80" s="16">
        <v>44377</v>
      </c>
      <c r="B80" s="17">
        <v>1867324</v>
      </c>
      <c r="C80" s="17">
        <v>40839.22</v>
      </c>
      <c r="D80" s="19">
        <v>42485</v>
      </c>
      <c r="E80" s="19">
        <v>38055</v>
      </c>
      <c r="F80" s="19">
        <v>2695452.5</v>
      </c>
      <c r="G80" s="19">
        <v>415260.7</v>
      </c>
      <c r="H80" s="19">
        <v>325347.3</v>
      </c>
      <c r="I80" s="19">
        <v>245371.1</v>
      </c>
      <c r="J80" s="19">
        <v>79957</v>
      </c>
      <c r="K80" s="19">
        <v>82358.899999999994</v>
      </c>
      <c r="L80" s="19">
        <v>48537.16</v>
      </c>
      <c r="M80" s="19">
        <v>1131600.8999999999</v>
      </c>
      <c r="N80" s="19">
        <v>392163.8</v>
      </c>
      <c r="O80" s="19">
        <v>80155</v>
      </c>
      <c r="P80" s="19">
        <v>666135</v>
      </c>
      <c r="Q80" s="17">
        <v>650584</v>
      </c>
      <c r="R80" s="19">
        <v>400042</v>
      </c>
    </row>
    <row r="81" spans="1:18" x14ac:dyDescent="0.25">
      <c r="A81" s="16">
        <v>44469</v>
      </c>
      <c r="B81" s="17">
        <v>1881397</v>
      </c>
      <c r="C81" s="17">
        <v>41818.927000000003</v>
      </c>
      <c r="D81" s="19">
        <v>43687</v>
      </c>
      <c r="E81" s="19">
        <v>40844</v>
      </c>
      <c r="F81" s="19">
        <v>2707205.8</v>
      </c>
      <c r="G81" s="19">
        <v>426619</v>
      </c>
      <c r="H81" s="19">
        <v>332299.90000000002</v>
      </c>
      <c r="I81" s="19">
        <v>252303.8</v>
      </c>
      <c r="J81" s="19">
        <v>80061.899999999994</v>
      </c>
      <c r="K81" s="19">
        <v>84271.5</v>
      </c>
      <c r="L81" s="19">
        <v>44689.02</v>
      </c>
      <c r="M81" s="19">
        <v>1143701.8</v>
      </c>
      <c r="N81" s="19">
        <v>400630</v>
      </c>
      <c r="O81" s="19">
        <v>81359.100000000006</v>
      </c>
      <c r="P81" s="19">
        <v>657805</v>
      </c>
      <c r="Q81" s="17">
        <v>656213</v>
      </c>
      <c r="R81" s="19">
        <v>404269</v>
      </c>
    </row>
    <row r="82" spans="1:18" s="22" customFormat="1" x14ac:dyDescent="0.25">
      <c r="A82" s="20">
        <v>44561</v>
      </c>
      <c r="B82" s="24">
        <v>1950573</v>
      </c>
      <c r="C82" s="24">
        <v>42914.055</v>
      </c>
      <c r="D82" s="21">
        <v>45515</v>
      </c>
      <c r="E82" s="21">
        <v>47988</v>
      </c>
      <c r="F82" s="21">
        <v>2677910.4</v>
      </c>
      <c r="G82" s="21">
        <v>429508.5</v>
      </c>
      <c r="H82" s="21">
        <v>332730.90000000002</v>
      </c>
      <c r="I82" s="21">
        <v>252654.9</v>
      </c>
      <c r="J82" s="21">
        <v>80143.100000000006</v>
      </c>
      <c r="K82" s="21">
        <v>86957.2</v>
      </c>
      <c r="L82" s="21">
        <v>38652.660000000003</v>
      </c>
      <c r="M82" s="21">
        <v>1163424.5</v>
      </c>
      <c r="N82" s="21">
        <v>428419.2</v>
      </c>
      <c r="O82" s="21">
        <v>82770.899999999994</v>
      </c>
      <c r="P82" s="21">
        <v>663169</v>
      </c>
      <c r="Q82" s="24">
        <v>662803</v>
      </c>
      <c r="R82" s="21">
        <v>408868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02B7-7D63-49D2-BB92-71CF428DE0C0}">
  <dimension ref="A1:D106"/>
  <sheetViews>
    <sheetView topLeftCell="A94" workbookViewId="0">
      <selection activeCell="E107" sqref="E107"/>
    </sheetView>
  </sheetViews>
  <sheetFormatPr defaultRowHeight="14.5" x14ac:dyDescent="0.35"/>
  <cols>
    <col min="1" max="1" width="16.26953125" style="26" customWidth="1"/>
    <col min="2" max="2" width="10.1796875" bestFit="1" customWidth="1"/>
    <col min="3" max="3" width="12.453125" bestFit="1" customWidth="1"/>
  </cols>
  <sheetData>
    <row r="1" spans="1:4" x14ac:dyDescent="0.35">
      <c r="A1" t="s">
        <v>14</v>
      </c>
      <c r="B1" t="s">
        <v>61</v>
      </c>
      <c r="C1" t="s">
        <v>62</v>
      </c>
    </row>
    <row r="2" spans="1:4" x14ac:dyDescent="0.35">
      <c r="A2" s="26">
        <v>35155</v>
      </c>
      <c r="B2">
        <v>6.7300000000000007E-3</v>
      </c>
      <c r="C2">
        <f>-LN((1-B2)/B2)</f>
        <v>-4.9944273867527897</v>
      </c>
      <c r="D2" s="27"/>
    </row>
    <row r="3" spans="1:4" x14ac:dyDescent="0.35">
      <c r="A3" s="26">
        <v>35246</v>
      </c>
      <c r="B3">
        <v>8.2699999999999996E-3</v>
      </c>
      <c r="C3">
        <f t="shared" ref="C3:C66" si="0">-LN((1-B3)/B3)</f>
        <v>-4.7868163837829218</v>
      </c>
    </row>
    <row r="4" spans="1:4" x14ac:dyDescent="0.35">
      <c r="A4" s="26">
        <v>35338</v>
      </c>
      <c r="B4">
        <v>6.0000000000000001E-3</v>
      </c>
      <c r="C4">
        <f t="shared" si="0"/>
        <v>-5.1099777374285189</v>
      </c>
    </row>
    <row r="5" spans="1:4" x14ac:dyDescent="0.35">
      <c r="A5" s="26">
        <v>35430</v>
      </c>
      <c r="B5">
        <v>7.5599999999999999E-3</v>
      </c>
      <c r="C5">
        <f t="shared" si="0"/>
        <v>-4.8772953671420201</v>
      </c>
    </row>
    <row r="6" spans="1:4" x14ac:dyDescent="0.35">
      <c r="A6" s="26">
        <v>35520</v>
      </c>
      <c r="B6">
        <v>6.3899999999999998E-3</v>
      </c>
      <c r="C6">
        <f t="shared" si="0"/>
        <v>-5.0466105071513629</v>
      </c>
    </row>
    <row r="7" spans="1:4" x14ac:dyDescent="0.35">
      <c r="A7" s="26">
        <v>35611</v>
      </c>
      <c r="B7">
        <v>6.9999999999999993E-3</v>
      </c>
      <c r="C7">
        <f t="shared" si="0"/>
        <v>-4.9548205149898594</v>
      </c>
    </row>
    <row r="8" spans="1:4" x14ac:dyDescent="0.35">
      <c r="A8" s="26">
        <v>35703</v>
      </c>
      <c r="B8">
        <v>5.4900000000000001E-3</v>
      </c>
      <c r="C8">
        <f t="shared" si="0"/>
        <v>-5.1993218980262066</v>
      </c>
    </row>
    <row r="9" spans="1:4" x14ac:dyDescent="0.35">
      <c r="A9" s="26">
        <v>35795</v>
      </c>
      <c r="B9">
        <v>8.4700000000000001E-3</v>
      </c>
      <c r="C9">
        <f t="shared" si="0"/>
        <v>-4.7627186960242298</v>
      </c>
    </row>
    <row r="10" spans="1:4" x14ac:dyDescent="0.35">
      <c r="A10" s="26">
        <v>35885</v>
      </c>
      <c r="B10">
        <v>6.0699999999999999E-3</v>
      </c>
      <c r="C10">
        <f t="shared" si="0"/>
        <v>-5.098308176570173</v>
      </c>
    </row>
    <row r="11" spans="1:4" x14ac:dyDescent="0.35">
      <c r="A11" s="26">
        <v>35976</v>
      </c>
      <c r="B11">
        <v>5.9899999999999997E-3</v>
      </c>
      <c r="C11">
        <f t="shared" si="0"/>
        <v>-5.1116558548407838</v>
      </c>
    </row>
    <row r="12" spans="1:4" x14ac:dyDescent="0.35">
      <c r="A12" s="26">
        <v>36068</v>
      </c>
      <c r="B12">
        <v>5.0499999999999998E-3</v>
      </c>
      <c r="C12">
        <f t="shared" si="0"/>
        <v>-5.2833042413524058</v>
      </c>
    </row>
    <row r="13" spans="1:4" x14ac:dyDescent="0.35">
      <c r="A13" s="26">
        <v>36160</v>
      </c>
      <c r="B13">
        <v>6.7700000000000008E-3</v>
      </c>
      <c r="C13">
        <f t="shared" si="0"/>
        <v>-4.9884611716503517</v>
      </c>
    </row>
    <row r="14" spans="1:4" x14ac:dyDescent="0.35">
      <c r="A14" s="26">
        <v>36250</v>
      </c>
      <c r="B14">
        <v>5.0200000000000002E-3</v>
      </c>
      <c r="C14">
        <f t="shared" si="0"/>
        <v>-5.2892927027504246</v>
      </c>
    </row>
    <row r="15" spans="1:4" x14ac:dyDescent="0.35">
      <c r="A15" s="26">
        <v>36341</v>
      </c>
      <c r="B15">
        <v>5.6399999999999992E-3</v>
      </c>
      <c r="C15">
        <f t="shared" si="0"/>
        <v>-5.1722152486160127</v>
      </c>
    </row>
    <row r="16" spans="1:4" x14ac:dyDescent="0.35">
      <c r="A16" s="26">
        <v>36433</v>
      </c>
      <c r="B16">
        <v>4.28E-3</v>
      </c>
      <c r="C16">
        <f t="shared" si="0"/>
        <v>-5.4495130839700021</v>
      </c>
    </row>
    <row r="17" spans="1:3" x14ac:dyDescent="0.35">
      <c r="A17" s="26">
        <v>36525</v>
      </c>
      <c r="B17">
        <v>7.0799999999999995E-3</v>
      </c>
      <c r="C17">
        <f t="shared" si="0"/>
        <v>-4.9433761891464618</v>
      </c>
    </row>
    <row r="18" spans="1:3" x14ac:dyDescent="0.35">
      <c r="A18" s="26">
        <v>36616</v>
      </c>
      <c r="B18">
        <v>4.2500000000000003E-3</v>
      </c>
      <c r="C18">
        <f t="shared" si="0"/>
        <v>-5.4565772391254281</v>
      </c>
    </row>
    <row r="19" spans="1:3" x14ac:dyDescent="0.35">
      <c r="A19" s="26">
        <v>36707</v>
      </c>
      <c r="B19">
        <v>4.0699999999999998E-3</v>
      </c>
      <c r="C19">
        <f t="shared" si="0"/>
        <v>-5.5000339745357625</v>
      </c>
    </row>
    <row r="20" spans="1:3" x14ac:dyDescent="0.35">
      <c r="A20" s="26">
        <v>36799</v>
      </c>
      <c r="B20">
        <v>3.4399999999999999E-3</v>
      </c>
      <c r="C20">
        <f t="shared" si="0"/>
        <v>-5.6688378771925301</v>
      </c>
    </row>
    <row r="21" spans="1:3" x14ac:dyDescent="0.35">
      <c r="A21" s="26">
        <v>36891</v>
      </c>
      <c r="B21">
        <v>5.1700000000000001E-3</v>
      </c>
      <c r="C21">
        <f t="shared" si="0"/>
        <v>-5.2596991797696449</v>
      </c>
    </row>
    <row r="22" spans="1:3" x14ac:dyDescent="0.35">
      <c r="A22" s="26">
        <v>36981</v>
      </c>
      <c r="B22">
        <v>4.0400000000000002E-3</v>
      </c>
      <c r="C22">
        <f t="shared" si="0"/>
        <v>-5.5074624041625091</v>
      </c>
    </row>
    <row r="23" spans="1:3" x14ac:dyDescent="0.35">
      <c r="A23" s="26">
        <v>37072</v>
      </c>
      <c r="B23">
        <v>3.8600000000000001E-3</v>
      </c>
      <c r="C23">
        <f t="shared" si="0"/>
        <v>-5.5532206264789075</v>
      </c>
    </row>
    <row r="24" spans="1:3" x14ac:dyDescent="0.35">
      <c r="A24" s="26">
        <v>37164</v>
      </c>
      <c r="B24">
        <v>3.2100000000000002E-3</v>
      </c>
      <c r="C24">
        <f t="shared" si="0"/>
        <v>-5.7382691787382134</v>
      </c>
    </row>
    <row r="25" spans="1:3" x14ac:dyDescent="0.35">
      <c r="A25" s="26">
        <v>37256</v>
      </c>
      <c r="B25">
        <v>4.4400000000000004E-3</v>
      </c>
      <c r="C25">
        <f t="shared" si="0"/>
        <v>-5.4126510164643724</v>
      </c>
    </row>
    <row r="26" spans="1:3" x14ac:dyDescent="0.35">
      <c r="A26" s="26">
        <v>37346</v>
      </c>
      <c r="B26">
        <v>3.5699999999999998E-3</v>
      </c>
      <c r="C26">
        <f t="shared" si="0"/>
        <v>-5.6316132955334339</v>
      </c>
    </row>
    <row r="27" spans="1:3" x14ac:dyDescent="0.35">
      <c r="A27" s="26">
        <v>37437</v>
      </c>
      <c r="B27">
        <v>3.79E-3</v>
      </c>
      <c r="C27">
        <f t="shared" si="0"/>
        <v>-5.5715920596394168</v>
      </c>
    </row>
    <row r="28" spans="1:3" x14ac:dyDescent="0.35">
      <c r="A28" s="26">
        <v>37529</v>
      </c>
      <c r="B28">
        <v>3.2000000000000002E-3</v>
      </c>
      <c r="C28">
        <f t="shared" si="0"/>
        <v>-5.7413993382275077</v>
      </c>
    </row>
    <row r="29" spans="1:3" x14ac:dyDescent="0.35">
      <c r="A29" s="26">
        <v>37621</v>
      </c>
      <c r="B29">
        <v>4.2100000000000002E-3</v>
      </c>
      <c r="C29">
        <f t="shared" si="0"/>
        <v>-5.4660737442862253</v>
      </c>
    </row>
    <row r="30" spans="1:3" x14ac:dyDescent="0.35">
      <c r="A30" s="26">
        <v>37711</v>
      </c>
      <c r="B30">
        <v>2.9199999999999999E-3</v>
      </c>
      <c r="C30">
        <f t="shared" si="0"/>
        <v>-5.8332473911846998</v>
      </c>
    </row>
    <row r="31" spans="1:3" x14ac:dyDescent="0.35">
      <c r="A31" s="26">
        <v>37802</v>
      </c>
      <c r="B31">
        <v>3.2100000000000002E-3</v>
      </c>
      <c r="C31">
        <f t="shared" si="0"/>
        <v>-5.7382691787382134</v>
      </c>
    </row>
    <row r="32" spans="1:3" x14ac:dyDescent="0.35">
      <c r="A32" s="26">
        <v>37894</v>
      </c>
      <c r="B32">
        <v>2.8399999999999996E-3</v>
      </c>
      <c r="C32">
        <f t="shared" si="0"/>
        <v>-5.8611071863572874</v>
      </c>
    </row>
    <row r="33" spans="1:3" x14ac:dyDescent="0.35">
      <c r="A33" s="26">
        <v>37986</v>
      </c>
      <c r="B33">
        <v>3.4000000000000002E-3</v>
      </c>
      <c r="C33">
        <f t="shared" si="0"/>
        <v>-5.6805740542251888</v>
      </c>
    </row>
    <row r="34" spans="1:3" x14ac:dyDescent="0.35">
      <c r="A34" s="26">
        <v>38077</v>
      </c>
      <c r="B34">
        <v>3.0699999999999998E-3</v>
      </c>
      <c r="C34">
        <f t="shared" si="0"/>
        <v>-5.7830029952659547</v>
      </c>
    </row>
    <row r="35" spans="1:3" x14ac:dyDescent="0.35">
      <c r="A35" s="26">
        <v>38168</v>
      </c>
      <c r="B35">
        <v>3.16E-3</v>
      </c>
      <c r="C35">
        <f t="shared" si="0"/>
        <v>-5.7540182480401594</v>
      </c>
    </row>
    <row r="36" spans="1:3" x14ac:dyDescent="0.35">
      <c r="A36" s="26">
        <v>38260</v>
      </c>
      <c r="B36">
        <v>2.8299999999999996E-3</v>
      </c>
      <c r="C36">
        <f t="shared" si="0"/>
        <v>-5.8646445553058566</v>
      </c>
    </row>
    <row r="37" spans="1:3" x14ac:dyDescent="0.35">
      <c r="A37" s="26">
        <v>38352</v>
      </c>
      <c r="B37">
        <v>3.2000000000000002E-3</v>
      </c>
      <c r="C37">
        <f t="shared" si="0"/>
        <v>-5.7413993382275077</v>
      </c>
    </row>
    <row r="38" spans="1:3" x14ac:dyDescent="0.35">
      <c r="A38" s="26">
        <v>38442</v>
      </c>
      <c r="B38">
        <v>2.5900000000000003E-3</v>
      </c>
      <c r="C38">
        <f t="shared" si="0"/>
        <v>-5.953504043418091</v>
      </c>
    </row>
    <row r="39" spans="1:3" x14ac:dyDescent="0.35">
      <c r="A39" s="26">
        <v>38533</v>
      </c>
      <c r="B39">
        <v>2.8599999999999997E-3</v>
      </c>
      <c r="C39">
        <f t="shared" si="0"/>
        <v>-5.8540695565357259</v>
      </c>
    </row>
    <row r="40" spans="1:3" x14ac:dyDescent="0.35">
      <c r="A40" s="26">
        <v>38625</v>
      </c>
      <c r="B40">
        <v>2.5000000000000001E-3</v>
      </c>
      <c r="C40">
        <f t="shared" si="0"/>
        <v>-5.9889614168898637</v>
      </c>
    </row>
    <row r="41" spans="1:3" x14ac:dyDescent="0.35">
      <c r="A41" s="26">
        <v>38717</v>
      </c>
      <c r="B41">
        <v>3.2000000000000002E-3</v>
      </c>
      <c r="C41">
        <f t="shared" si="0"/>
        <v>-5.7413993382275077</v>
      </c>
    </row>
    <row r="42" spans="1:3" x14ac:dyDescent="0.35">
      <c r="A42" s="26">
        <v>38807</v>
      </c>
      <c r="B42">
        <v>2.8100000000000004E-3</v>
      </c>
      <c r="C42">
        <f t="shared" si="0"/>
        <v>-5.8717568401748466</v>
      </c>
    </row>
    <row r="43" spans="1:3" x14ac:dyDescent="0.35">
      <c r="A43" s="26">
        <v>38898</v>
      </c>
      <c r="B43">
        <v>2.7000000000000001E-3</v>
      </c>
      <c r="C43">
        <f t="shared" si="0"/>
        <v>-5.9117998543975387</v>
      </c>
    </row>
    <row r="44" spans="1:3" x14ac:dyDescent="0.35">
      <c r="A44" s="26">
        <v>38990</v>
      </c>
      <c r="B44">
        <v>2.6900000000000001E-3</v>
      </c>
      <c r="C44">
        <f t="shared" si="0"/>
        <v>-5.915520460816901</v>
      </c>
    </row>
    <row r="45" spans="1:3" x14ac:dyDescent="0.35">
      <c r="A45" s="26">
        <v>39082</v>
      </c>
      <c r="B45">
        <v>3.0299999999999997E-3</v>
      </c>
      <c r="C45">
        <f t="shared" si="0"/>
        <v>-5.796158059717027</v>
      </c>
    </row>
    <row r="46" spans="1:3" x14ac:dyDescent="0.35">
      <c r="A46" s="26">
        <v>39172</v>
      </c>
      <c r="B46">
        <v>2.5900000000000003E-3</v>
      </c>
      <c r="C46">
        <f t="shared" si="0"/>
        <v>-5.953504043418091</v>
      </c>
    </row>
    <row r="47" spans="1:3" x14ac:dyDescent="0.35">
      <c r="A47" s="26">
        <v>39263</v>
      </c>
      <c r="B47">
        <v>2.8899999999999998E-3</v>
      </c>
      <c r="C47">
        <f t="shared" si="0"/>
        <v>-5.8436045927444606</v>
      </c>
    </row>
    <row r="48" spans="1:3" x14ac:dyDescent="0.35">
      <c r="A48" s="26">
        <v>39355</v>
      </c>
      <c r="B48">
        <v>2.4599999999999999E-3</v>
      </c>
      <c r="C48">
        <f t="shared" si="0"/>
        <v>-6.0051308982663798</v>
      </c>
    </row>
    <row r="49" spans="1:3" x14ac:dyDescent="0.35">
      <c r="A49" s="26">
        <v>39447</v>
      </c>
      <c r="B49">
        <v>3.13E-3</v>
      </c>
      <c r="C49">
        <f t="shared" si="0"/>
        <v>-5.7635873657345877</v>
      </c>
    </row>
    <row r="50" spans="1:3" x14ac:dyDescent="0.35">
      <c r="A50" s="26">
        <v>39538</v>
      </c>
      <c r="B50">
        <v>2.5600000000000002E-3</v>
      </c>
      <c r="C50">
        <f t="shared" si="0"/>
        <v>-5.9651847380875012</v>
      </c>
    </row>
    <row r="51" spans="1:3" x14ac:dyDescent="0.35">
      <c r="A51" s="26">
        <v>39629</v>
      </c>
      <c r="B51">
        <v>2.7700000000000003E-3</v>
      </c>
      <c r="C51">
        <f t="shared" si="0"/>
        <v>-5.8861341152334941</v>
      </c>
    </row>
    <row r="52" spans="1:3" x14ac:dyDescent="0.35">
      <c r="A52" s="26">
        <v>39721</v>
      </c>
      <c r="B52">
        <v>2.3699999999999997E-3</v>
      </c>
      <c r="C52">
        <f t="shared" si="0"/>
        <v>-6.0424925109398444</v>
      </c>
    </row>
    <row r="53" spans="1:3" x14ac:dyDescent="0.35">
      <c r="A53" s="26">
        <v>39813</v>
      </c>
      <c r="B53">
        <v>3.4100000000000003E-3</v>
      </c>
      <c r="C53">
        <f t="shared" si="0"/>
        <v>-5.6776271603855424</v>
      </c>
    </row>
    <row r="54" spans="1:3" x14ac:dyDescent="0.35">
      <c r="A54" s="26">
        <v>39903</v>
      </c>
      <c r="B54">
        <v>3.2500000000000003E-3</v>
      </c>
      <c r="C54">
        <f t="shared" si="0"/>
        <v>-5.7258449899198185</v>
      </c>
    </row>
    <row r="55" spans="1:3" x14ac:dyDescent="0.35">
      <c r="A55" s="26">
        <v>39994</v>
      </c>
      <c r="B55">
        <v>3.6099999999999999E-3</v>
      </c>
      <c r="C55">
        <f t="shared" si="0"/>
        <v>-5.6204309748628054</v>
      </c>
    </row>
    <row r="56" spans="1:3" x14ac:dyDescent="0.35">
      <c r="A56" s="26">
        <v>40086</v>
      </c>
      <c r="B56">
        <v>3.3300000000000001E-3</v>
      </c>
      <c r="C56">
        <f t="shared" si="0"/>
        <v>-5.7014474182002823</v>
      </c>
    </row>
    <row r="57" spans="1:3" x14ac:dyDescent="0.35">
      <c r="A57" s="26">
        <v>40178</v>
      </c>
      <c r="B57">
        <v>4.13E-3</v>
      </c>
      <c r="C57">
        <f t="shared" si="0"/>
        <v>-5.4853393200045542</v>
      </c>
    </row>
    <row r="58" spans="1:3" x14ac:dyDescent="0.35">
      <c r="A58" s="26">
        <v>40268</v>
      </c>
      <c r="B58">
        <v>3.8E-3</v>
      </c>
      <c r="C58">
        <f t="shared" si="0"/>
        <v>-5.5689469739068427</v>
      </c>
    </row>
    <row r="59" spans="1:3" x14ac:dyDescent="0.35">
      <c r="A59" s="26">
        <v>40359</v>
      </c>
      <c r="B59">
        <v>4.1799999999999997E-3</v>
      </c>
      <c r="C59">
        <f t="shared" si="0"/>
        <v>-5.4732552718240175</v>
      </c>
    </row>
    <row r="60" spans="1:3" x14ac:dyDescent="0.35">
      <c r="A60" s="26">
        <v>40451</v>
      </c>
      <c r="B60">
        <v>3.8300000000000001E-3</v>
      </c>
      <c r="C60">
        <f t="shared" si="0"/>
        <v>-5.5610531225583273</v>
      </c>
    </row>
    <row r="61" spans="1:3" x14ac:dyDescent="0.35">
      <c r="A61" s="26">
        <v>40543</v>
      </c>
      <c r="B61">
        <v>3.8400000000000001E-3</v>
      </c>
      <c r="C61">
        <f t="shared" si="0"/>
        <v>-5.5584355206536076</v>
      </c>
    </row>
    <row r="62" spans="1:3" x14ac:dyDescent="0.35">
      <c r="A62" s="26">
        <v>40633</v>
      </c>
      <c r="B62">
        <v>3.4499999999999999E-3</v>
      </c>
      <c r="C62">
        <f t="shared" si="0"/>
        <v>-5.6659250829654786</v>
      </c>
    </row>
    <row r="63" spans="1:3" x14ac:dyDescent="0.35">
      <c r="A63" s="26">
        <v>40724</v>
      </c>
      <c r="B63">
        <v>3.63E-3</v>
      </c>
      <c r="C63">
        <f t="shared" si="0"/>
        <v>-5.6148860262677944</v>
      </c>
    </row>
    <row r="64" spans="1:3" x14ac:dyDescent="0.35">
      <c r="A64" s="26">
        <v>40816</v>
      </c>
      <c r="B64">
        <v>3.65E-3</v>
      </c>
      <c r="C64">
        <f t="shared" si="0"/>
        <v>-5.6093714338841929</v>
      </c>
    </row>
    <row r="65" spans="1:3" x14ac:dyDescent="0.35">
      <c r="A65" s="26">
        <v>40908</v>
      </c>
      <c r="B65">
        <v>4.1900000000000001E-3</v>
      </c>
      <c r="C65">
        <f t="shared" si="0"/>
        <v>-5.470855742400758</v>
      </c>
    </row>
    <row r="66" spans="1:3" x14ac:dyDescent="0.35">
      <c r="A66" s="26">
        <v>40999</v>
      </c>
      <c r="B66">
        <v>3.5299999999999997E-3</v>
      </c>
      <c r="C66">
        <f t="shared" si="0"/>
        <v>-5.6429211628856777</v>
      </c>
    </row>
    <row r="67" spans="1:3" x14ac:dyDescent="0.35">
      <c r="A67" s="26">
        <v>41090</v>
      </c>
      <c r="B67">
        <v>3.63E-3</v>
      </c>
      <c r="C67">
        <f t="shared" ref="C67:C106" si="1">-LN((1-B67)/B67)</f>
        <v>-5.6148860262677944</v>
      </c>
    </row>
    <row r="68" spans="1:3" x14ac:dyDescent="0.35">
      <c r="A68" s="26">
        <v>41182</v>
      </c>
      <c r="B68">
        <v>4.13E-3</v>
      </c>
      <c r="C68">
        <f t="shared" si="1"/>
        <v>-5.4853393200045542</v>
      </c>
    </row>
    <row r="69" spans="1:3" x14ac:dyDescent="0.35">
      <c r="A69" s="26">
        <v>41274</v>
      </c>
      <c r="B69">
        <v>4.2500000000000003E-3</v>
      </c>
      <c r="C69">
        <f t="shared" si="1"/>
        <v>-5.4565772391254281</v>
      </c>
    </row>
    <row r="70" spans="1:3" x14ac:dyDescent="0.35">
      <c r="A70" s="26">
        <v>41364</v>
      </c>
      <c r="B70">
        <v>3.8800000000000002E-3</v>
      </c>
      <c r="C70">
        <f t="shared" si="1"/>
        <v>-5.548032578619762</v>
      </c>
    </row>
    <row r="71" spans="1:3" x14ac:dyDescent="0.35">
      <c r="A71" s="26">
        <v>41455</v>
      </c>
      <c r="B71">
        <v>3.9500000000000004E-3</v>
      </c>
      <c r="C71">
        <f t="shared" si="1"/>
        <v>-5.5300818782147623</v>
      </c>
    </row>
    <row r="72" spans="1:3" x14ac:dyDescent="0.35">
      <c r="A72" s="26">
        <v>41547</v>
      </c>
      <c r="B72">
        <v>4.1700000000000001E-3</v>
      </c>
      <c r="C72">
        <f t="shared" si="1"/>
        <v>-5.4756605244750096</v>
      </c>
    </row>
    <row r="73" spans="1:3" x14ac:dyDescent="0.35">
      <c r="A73" s="26">
        <v>41639</v>
      </c>
      <c r="B73">
        <v>4.1599999999999996E-3</v>
      </c>
      <c r="C73">
        <f t="shared" si="1"/>
        <v>-5.4780715278367458</v>
      </c>
    </row>
    <row r="74" spans="1:3" x14ac:dyDescent="0.35">
      <c r="A74" s="26">
        <v>41729</v>
      </c>
      <c r="B74">
        <v>3.62E-3</v>
      </c>
      <c r="C74">
        <f t="shared" si="1"/>
        <v>-5.617654685088759</v>
      </c>
    </row>
    <row r="75" spans="1:3" x14ac:dyDescent="0.35">
      <c r="A75" s="26">
        <v>41820</v>
      </c>
      <c r="B75">
        <v>4.5599999999999998E-3</v>
      </c>
      <c r="C75">
        <f t="shared" si="1"/>
        <v>-5.3858622269410814</v>
      </c>
    </row>
    <row r="76" spans="1:3" x14ac:dyDescent="0.35">
      <c r="A76" s="26">
        <v>41912</v>
      </c>
      <c r="B76">
        <v>3.9000000000000003E-3</v>
      </c>
      <c r="C76">
        <f t="shared" si="1"/>
        <v>-5.5428711010155194</v>
      </c>
    </row>
    <row r="77" spans="1:3" x14ac:dyDescent="0.35">
      <c r="A77" s="26">
        <v>42004</v>
      </c>
      <c r="B77">
        <v>4.7399999999999994E-3</v>
      </c>
      <c r="C77">
        <f t="shared" si="1"/>
        <v>-5.3469668738496656</v>
      </c>
    </row>
    <row r="78" spans="1:3" x14ac:dyDescent="0.35">
      <c r="A78" s="26">
        <v>42094</v>
      </c>
      <c r="B78">
        <v>3.9199999999999999E-3</v>
      </c>
      <c r="C78">
        <f t="shared" si="1"/>
        <v>-5.5377359218417856</v>
      </c>
    </row>
    <row r="79" spans="1:3" x14ac:dyDescent="0.35">
      <c r="A79" s="26">
        <v>42185</v>
      </c>
      <c r="B79">
        <v>4.5999999999999999E-3</v>
      </c>
      <c r="C79">
        <f t="shared" si="1"/>
        <v>-5.3770883629294044</v>
      </c>
    </row>
    <row r="80" spans="1:3" x14ac:dyDescent="0.35">
      <c r="A80" s="26">
        <v>42277</v>
      </c>
      <c r="B80">
        <v>3.9000000000000003E-3</v>
      </c>
      <c r="C80">
        <f t="shared" si="1"/>
        <v>-5.5428711010155194</v>
      </c>
    </row>
    <row r="81" spans="1:3" x14ac:dyDescent="0.35">
      <c r="A81" s="26">
        <v>42369</v>
      </c>
      <c r="B81">
        <v>4.6700000000000005E-3</v>
      </c>
      <c r="C81">
        <f t="shared" si="1"/>
        <v>-5.3619152687827905</v>
      </c>
    </row>
    <row r="82" spans="1:3" x14ac:dyDescent="0.35">
      <c r="A82" s="26">
        <v>42460</v>
      </c>
      <c r="B82">
        <v>4.3299999999999996E-3</v>
      </c>
      <c r="C82">
        <f t="shared" si="1"/>
        <v>-5.4378483353686402</v>
      </c>
    </row>
    <row r="83" spans="1:3" x14ac:dyDescent="0.35">
      <c r="A83" s="26">
        <v>42551</v>
      </c>
      <c r="B83">
        <v>4.6700000000000005E-3</v>
      </c>
      <c r="C83">
        <f t="shared" si="1"/>
        <v>-5.3619152687827905</v>
      </c>
    </row>
    <row r="84" spans="1:3" x14ac:dyDescent="0.35">
      <c r="A84" s="26">
        <v>42643</v>
      </c>
      <c r="B84">
        <v>3.6900000000000001E-3</v>
      </c>
      <c r="C84">
        <f t="shared" si="1"/>
        <v>-5.5984319960854112</v>
      </c>
    </row>
    <row r="85" spans="1:3" x14ac:dyDescent="0.35">
      <c r="A85" s="26">
        <v>42735</v>
      </c>
      <c r="B85">
        <v>5.6100000000000004E-3</v>
      </c>
      <c r="C85">
        <f t="shared" si="1"/>
        <v>-5.1775787642959656</v>
      </c>
    </row>
    <row r="86" spans="1:3" x14ac:dyDescent="0.35">
      <c r="A86" s="26">
        <v>42825</v>
      </c>
      <c r="B86">
        <v>4.13E-3</v>
      </c>
      <c r="C86">
        <f t="shared" si="1"/>
        <v>-5.4853393200045542</v>
      </c>
    </row>
    <row r="87" spans="1:3" x14ac:dyDescent="0.35">
      <c r="A87" s="26">
        <v>42916</v>
      </c>
      <c r="B87">
        <v>3.7099999999999998E-3</v>
      </c>
      <c r="C87">
        <f t="shared" si="1"/>
        <v>-5.5930065032436858</v>
      </c>
    </row>
    <row r="88" spans="1:3" x14ac:dyDescent="0.35">
      <c r="A88" s="26">
        <v>43008</v>
      </c>
      <c r="B88">
        <v>3.4100000000000003E-3</v>
      </c>
      <c r="C88">
        <f t="shared" si="1"/>
        <v>-5.6776271603855424</v>
      </c>
    </row>
    <row r="89" spans="1:3" x14ac:dyDescent="0.35">
      <c r="A89" s="26">
        <v>43100</v>
      </c>
      <c r="B89">
        <v>3.4699999999999996E-3</v>
      </c>
      <c r="C89">
        <f t="shared" si="1"/>
        <v>-5.6601246506097151</v>
      </c>
    </row>
    <row r="90" spans="1:3" x14ac:dyDescent="0.35">
      <c r="A90" s="26">
        <v>43190</v>
      </c>
      <c r="B90">
        <v>3.6099999999999999E-3</v>
      </c>
      <c r="C90">
        <f t="shared" si="1"/>
        <v>-5.6204309748628054</v>
      </c>
    </row>
    <row r="91" spans="1:3" x14ac:dyDescent="0.35">
      <c r="A91" s="26">
        <v>43281</v>
      </c>
      <c r="B91">
        <v>3.4399999999999999E-3</v>
      </c>
      <c r="C91">
        <f t="shared" si="1"/>
        <v>-5.6688378771925301</v>
      </c>
    </row>
    <row r="92" spans="1:3" x14ac:dyDescent="0.35">
      <c r="A92" s="26">
        <v>43373</v>
      </c>
      <c r="B92">
        <v>2.98E-3</v>
      </c>
      <c r="C92">
        <f t="shared" si="1"/>
        <v>-5.8128475294238644</v>
      </c>
    </row>
    <row r="93" spans="1:3" x14ac:dyDescent="0.35">
      <c r="A93" s="26">
        <v>43465</v>
      </c>
      <c r="B93">
        <v>3.0999999999999999E-3</v>
      </c>
      <c r="C93">
        <f t="shared" si="1"/>
        <v>-5.773248352537558</v>
      </c>
    </row>
    <row r="94" spans="1:3" x14ac:dyDescent="0.35">
      <c r="A94" s="26">
        <v>43555</v>
      </c>
      <c r="B94">
        <v>2.5500000000000002E-3</v>
      </c>
      <c r="C94">
        <f t="shared" si="1"/>
        <v>-5.9691086630240848</v>
      </c>
    </row>
    <row r="95" spans="1:3" x14ac:dyDescent="0.35">
      <c r="A95" s="26">
        <v>43646</v>
      </c>
      <c r="B95">
        <v>2.8799999999999997E-3</v>
      </c>
      <c r="C95">
        <f t="shared" si="1"/>
        <v>-5.8470808296544199</v>
      </c>
    </row>
    <row r="96" spans="1:3" x14ac:dyDescent="0.35">
      <c r="A96" s="26">
        <v>43738</v>
      </c>
      <c r="B96">
        <v>2.7600000000000003E-3</v>
      </c>
      <c r="C96">
        <f t="shared" si="1"/>
        <v>-5.8897607834303471</v>
      </c>
    </row>
    <row r="97" spans="1:3" x14ac:dyDescent="0.35">
      <c r="A97" s="26">
        <v>43830</v>
      </c>
      <c r="B97">
        <v>2.6099999999999999E-3</v>
      </c>
      <c r="C97">
        <f t="shared" si="1"/>
        <v>-5.9457916456593827</v>
      </c>
    </row>
    <row r="98" spans="1:3" x14ac:dyDescent="0.35">
      <c r="A98" s="26">
        <v>43921</v>
      </c>
      <c r="B98">
        <v>2.2699999999999999E-3</v>
      </c>
      <c r="C98">
        <f t="shared" si="1"/>
        <v>-6.0857028671331479</v>
      </c>
    </row>
    <row r="99" spans="1:3" x14ac:dyDescent="0.35">
      <c r="A99" s="26">
        <v>44012</v>
      </c>
      <c r="B99">
        <v>1.6100000000000001E-3</v>
      </c>
      <c r="C99">
        <f t="shared" si="1"/>
        <v>-6.4299098025429897</v>
      </c>
    </row>
    <row r="100" spans="1:3" x14ac:dyDescent="0.35">
      <c r="A100" s="26">
        <v>44104</v>
      </c>
      <c r="B100">
        <v>1.7499999999999998E-3</v>
      </c>
      <c r="C100">
        <f t="shared" si="1"/>
        <v>-6.3463879580079077</v>
      </c>
    </row>
    <row r="101" spans="1:3" x14ac:dyDescent="0.35">
      <c r="A101" s="26">
        <v>44196</v>
      </c>
      <c r="B101">
        <v>2.5100000000000001E-3</v>
      </c>
      <c r="C101">
        <f t="shared" si="1"/>
        <v>-5.9849593705074176</v>
      </c>
    </row>
    <row r="102" spans="1:3" x14ac:dyDescent="0.35">
      <c r="A102" s="26">
        <v>44286</v>
      </c>
      <c r="B102">
        <v>1.9E-3</v>
      </c>
      <c r="C102">
        <f t="shared" si="1"/>
        <v>-6.2639995855201462</v>
      </c>
    </row>
    <row r="103" spans="1:3" x14ac:dyDescent="0.35">
      <c r="A103" s="26">
        <v>44377</v>
      </c>
      <c r="B103">
        <v>1.97E-3</v>
      </c>
      <c r="C103">
        <f t="shared" si="1"/>
        <v>-6.2277497932300108</v>
      </c>
    </row>
    <row r="104" spans="1:3" x14ac:dyDescent="0.35">
      <c r="A104" s="26">
        <v>44469</v>
      </c>
      <c r="B104">
        <v>1.7399999999999998E-3</v>
      </c>
      <c r="C104">
        <f t="shared" si="1"/>
        <v>-6.3521286501973968</v>
      </c>
    </row>
    <row r="105" spans="1:3" x14ac:dyDescent="0.35">
      <c r="A105" s="26">
        <v>44561</v>
      </c>
      <c r="B105">
        <v>2.0599999999999998E-3</v>
      </c>
      <c r="C105">
        <f t="shared" si="1"/>
        <v>-6.1829871714621998</v>
      </c>
    </row>
    <row r="106" spans="1:3" x14ac:dyDescent="0.35">
      <c r="A106" s="26">
        <v>44651</v>
      </c>
      <c r="B106">
        <v>1.82E-3</v>
      </c>
      <c r="C106">
        <f t="shared" si="1"/>
        <v>-6.3070971196811634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10D0-0193-4D1D-9536-1091A5ADB5FF}">
  <dimension ref="A1:BI33"/>
  <sheetViews>
    <sheetView workbookViewId="0">
      <selection activeCell="F6" sqref="F6"/>
    </sheetView>
  </sheetViews>
  <sheetFormatPr defaultRowHeight="14.5" x14ac:dyDescent="0.35"/>
  <cols>
    <col min="1" max="1" width="11" customWidth="1"/>
    <col min="2" max="61" width="13" customWidth="1"/>
  </cols>
  <sheetData>
    <row r="1" spans="1:61" x14ac:dyDescent="0.35">
      <c r="A1" t="s">
        <v>14</v>
      </c>
      <c r="B1" t="s">
        <v>61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62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</row>
    <row r="2" spans="1:61" x14ac:dyDescent="0.35">
      <c r="A2" s="28">
        <v>41912</v>
      </c>
      <c r="B2">
        <v>5.2679655142210046E-3</v>
      </c>
      <c r="D2">
        <v>5.2679655142210046E-3</v>
      </c>
      <c r="E2">
        <v>1.2949079933794178E-2</v>
      </c>
      <c r="F2">
        <v>3.9757994814174592E-3</v>
      </c>
      <c r="G2">
        <v>3.1432854586778856E-3</v>
      </c>
      <c r="H2">
        <v>0</v>
      </c>
      <c r="I2">
        <v>6.1016949152542365E-3</v>
      </c>
      <c r="J2">
        <v>4.7576384812629364E-3</v>
      </c>
      <c r="K2">
        <v>6.5789473684210523E-3</v>
      </c>
      <c r="S2">
        <v>1.2949079933794178E-2</v>
      </c>
      <c r="T2">
        <v>3.9757994814174592E-3</v>
      </c>
      <c r="U2">
        <v>3.1432854586778856E-3</v>
      </c>
      <c r="V2">
        <v>0</v>
      </c>
      <c r="W2">
        <v>6.1016949152542365E-3</v>
      </c>
      <c r="X2">
        <v>4.7576384812629364E-3</v>
      </c>
      <c r="Y2">
        <v>6.5789473684210523E-3</v>
      </c>
      <c r="AA2">
        <v>4.1351980013209664E-3</v>
      </c>
      <c r="AC2">
        <v>1.2949079933794178E-2</v>
      </c>
      <c r="AD2">
        <v>4.1351980013209664E-3</v>
      </c>
      <c r="AE2">
        <v>1.2949079933794178E-2</v>
      </c>
      <c r="AF2">
        <v>-5.2408291512288177</v>
      </c>
      <c r="AG2">
        <v>-5.8061384812937282</v>
      </c>
      <c r="AH2">
        <v>-5.2408291512288177</v>
      </c>
      <c r="AI2">
        <v>-4.3336968908105407</v>
      </c>
      <c r="AJ2">
        <v>-5.5235456997153243</v>
      </c>
      <c r="AK2">
        <v>-5.7593384657011013</v>
      </c>
      <c r="AL2">
        <v>-5.8061384812937282</v>
      </c>
      <c r="AM2">
        <v>-5.0930683051103776</v>
      </c>
      <c r="AN2">
        <v>-5.3432348591591134</v>
      </c>
      <c r="AO2">
        <v>-5.0172798368149243</v>
      </c>
      <c r="AP2">
        <v>-5.8061384812937282</v>
      </c>
      <c r="AQ2">
        <v>-5.8061384812937282</v>
      </c>
      <c r="AR2">
        <v>-5.8061384812937282</v>
      </c>
      <c r="AS2">
        <v>-5.8061384812937282</v>
      </c>
      <c r="AT2">
        <v>-5.8061384812937282</v>
      </c>
      <c r="AU2">
        <v>-5.8061384812937282</v>
      </c>
      <c r="AV2">
        <v>-5.8061384812937282</v>
      </c>
      <c r="AW2">
        <v>-4.3336968908105407</v>
      </c>
      <c r="AX2">
        <v>-5.5235456997153243</v>
      </c>
      <c r="AY2">
        <v>-5.7593384657011013</v>
      </c>
      <c r="AZ2">
        <v>-5.8061384812937282</v>
      </c>
      <c r="BA2">
        <v>-5.0930683051103776</v>
      </c>
      <c r="BB2">
        <v>-5.3432348591591134</v>
      </c>
      <c r="BC2">
        <v>-5.0172798368149243</v>
      </c>
      <c r="BD2">
        <v>-5.8061384812937282</v>
      </c>
      <c r="BE2">
        <v>-5.4840762958393015</v>
      </c>
      <c r="BF2">
        <v>-5.8061384812937282</v>
      </c>
      <c r="BG2">
        <v>-4.3336968908105407</v>
      </c>
      <c r="BH2">
        <v>-5.4840762958393015</v>
      </c>
      <c r="BI2">
        <v>-4.3336968908105407</v>
      </c>
    </row>
    <row r="3" spans="1:61" x14ac:dyDescent="0.35">
      <c r="A3" s="28">
        <v>42004</v>
      </c>
      <c r="B3">
        <v>4.4403090549326295E-3</v>
      </c>
      <c r="C3">
        <v>0.1272455089820359</v>
      </c>
      <c r="D3">
        <v>3.4664513984519682E-3</v>
      </c>
      <c r="E3">
        <v>8.4287200832466151E-3</v>
      </c>
      <c r="F3">
        <v>2.7732463295269162E-3</v>
      </c>
      <c r="G3">
        <v>1.813976690399528E-3</v>
      </c>
      <c r="H3">
        <v>6.7204301075268833E-4</v>
      </c>
      <c r="I3">
        <v>6.4724919093851144E-4</v>
      </c>
      <c r="J3">
        <v>3.5575034863534159E-3</v>
      </c>
      <c r="K3">
        <v>4.662004662004662E-3</v>
      </c>
      <c r="L3">
        <v>4.225352112676059E-2</v>
      </c>
      <c r="M3">
        <v>0.20967741935483872</v>
      </c>
      <c r="N3">
        <v>0.2807017543859649</v>
      </c>
      <c r="O3">
        <v>0</v>
      </c>
      <c r="P3">
        <v>5.5555555555555552E-2</v>
      </c>
      <c r="Q3">
        <v>0.23529411764705876</v>
      </c>
      <c r="R3">
        <v>0</v>
      </c>
      <c r="S3">
        <v>9.6337180130456543E-3</v>
      </c>
      <c r="T3">
        <v>3.8143158578152888E-3</v>
      </c>
      <c r="U3">
        <v>3.2483645386871185E-3</v>
      </c>
      <c r="V3">
        <v>6.7024128686327079E-4</v>
      </c>
      <c r="W3">
        <v>1.2795905310300703E-3</v>
      </c>
      <c r="X3">
        <v>4.2282698146939466E-3</v>
      </c>
      <c r="Y3">
        <v>4.6339202965708986E-3</v>
      </c>
      <c r="Z3">
        <v>0.22364217252396165</v>
      </c>
      <c r="AA3">
        <v>2.8274327982204602E-3</v>
      </c>
      <c r="AB3">
        <v>4.225352112676059E-2</v>
      </c>
      <c r="AC3">
        <v>8.4287200832466151E-3</v>
      </c>
      <c r="AD3">
        <v>3.7497164360346417E-3</v>
      </c>
      <c r="AE3">
        <v>9.6337180130456543E-3</v>
      </c>
      <c r="AF3">
        <v>-5.4125811014867127</v>
      </c>
      <c r="AG3">
        <v>-1.9255359298601762</v>
      </c>
      <c r="AH3">
        <v>-5.6611513865694656</v>
      </c>
      <c r="AI3">
        <v>-4.7676459046757502</v>
      </c>
      <c r="AJ3">
        <v>-5.8849595859725099</v>
      </c>
      <c r="AK3">
        <v>-6.3104181532681682</v>
      </c>
      <c r="AL3">
        <v>-7.304515946460155</v>
      </c>
      <c r="AM3">
        <v>-7.3421317305847209</v>
      </c>
      <c r="AN3">
        <v>-5.6351324015500275</v>
      </c>
      <c r="AO3">
        <v>-5.3636368326686794</v>
      </c>
      <c r="AP3">
        <v>-3.1208954165079961</v>
      </c>
      <c r="AQ3">
        <v>-1.3268709406490899</v>
      </c>
      <c r="AR3">
        <v>-0.94098334446452658</v>
      </c>
      <c r="AS3">
        <v>-5.8061384812937282</v>
      </c>
      <c r="AT3">
        <v>-2.8332133440562162</v>
      </c>
      <c r="AU3">
        <v>-1.1786549963416464</v>
      </c>
      <c r="AV3">
        <v>-5.8061384812937282</v>
      </c>
      <c r="AW3">
        <v>-4.6328056187041717</v>
      </c>
      <c r="AX3">
        <v>-5.5651723509526629</v>
      </c>
      <c r="AY3">
        <v>-5.7263499762349728</v>
      </c>
      <c r="AZ3">
        <v>-7.307202314764738</v>
      </c>
      <c r="BA3">
        <v>-6.6599347399554869</v>
      </c>
      <c r="BB3">
        <v>-5.4617251626318017</v>
      </c>
      <c r="BC3">
        <v>-5.3697073626347098</v>
      </c>
      <c r="BD3">
        <v>-1.2445662012911896</v>
      </c>
      <c r="BE3">
        <v>-5.8655546799271923</v>
      </c>
      <c r="BF3">
        <v>-3.1208954165079961</v>
      </c>
      <c r="BG3">
        <v>-4.7676459046757502</v>
      </c>
      <c r="BH3">
        <v>-5.5823182946699408</v>
      </c>
      <c r="BI3">
        <v>-4.6328056187041717</v>
      </c>
    </row>
    <row r="4" spans="1:61" x14ac:dyDescent="0.35">
      <c r="A4" s="28">
        <v>42094</v>
      </c>
      <c r="B4">
        <v>2.7147005485030225E-3</v>
      </c>
      <c r="C4">
        <v>9.6916299559471369E-2</v>
      </c>
      <c r="D4">
        <v>1.9955156950672613E-3</v>
      </c>
      <c r="E4">
        <v>4.7078964262786075E-3</v>
      </c>
      <c r="F4">
        <v>1.1462631820265915E-3</v>
      </c>
      <c r="G4">
        <v>1.1385199240986697E-3</v>
      </c>
      <c r="H4">
        <v>0</v>
      </c>
      <c r="I4">
        <v>6.2111801242236038E-4</v>
      </c>
      <c r="J4">
        <v>2.3639406093123312E-3</v>
      </c>
      <c r="K4">
        <v>9.0334236675700206E-4</v>
      </c>
      <c r="L4">
        <v>2.3952095808383228E-2</v>
      </c>
      <c r="M4">
        <v>0.27941176470588236</v>
      </c>
      <c r="N4">
        <v>0.19607843137254899</v>
      </c>
      <c r="O4">
        <v>0.14285714285714279</v>
      </c>
      <c r="P4">
        <v>0.125</v>
      </c>
      <c r="Q4">
        <v>7.9710144927536253E-2</v>
      </c>
      <c r="R4">
        <v>0.3125</v>
      </c>
      <c r="S4">
        <v>5.3719008264462558E-3</v>
      </c>
      <c r="T4">
        <v>2.5847650904667762E-3</v>
      </c>
      <c r="U4">
        <v>1.9733803585674087E-3</v>
      </c>
      <c r="V4">
        <v>6.3011972274732157E-4</v>
      </c>
      <c r="W4">
        <v>1.8450184501844994E-3</v>
      </c>
      <c r="X4">
        <v>2.6464127874665918E-3</v>
      </c>
      <c r="Y4">
        <v>3.1390134529147968E-3</v>
      </c>
      <c r="Z4">
        <v>0.16714697406340057</v>
      </c>
      <c r="AA4">
        <v>1.6780624639967951E-3</v>
      </c>
      <c r="AB4">
        <v>2.3952095808383228E-2</v>
      </c>
      <c r="AC4">
        <v>4.7078964262786075E-3</v>
      </c>
      <c r="AD4">
        <v>2.3939851124050796E-3</v>
      </c>
      <c r="AE4">
        <v>5.3719008264462558E-3</v>
      </c>
      <c r="AF4">
        <v>-5.9063552348594799</v>
      </c>
      <c r="AG4">
        <v>-2.2319675257800924</v>
      </c>
      <c r="AH4">
        <v>-6.2148552588867654</v>
      </c>
      <c r="AI4">
        <v>-5.3537950758657846</v>
      </c>
      <c r="AJ4">
        <v>-6.7701011136833431</v>
      </c>
      <c r="AK4">
        <v>-6.7768870037770998</v>
      </c>
      <c r="AL4">
        <v>-5.8061384812937282</v>
      </c>
      <c r="AM4">
        <v>-7.3833681469923826</v>
      </c>
      <c r="AN4">
        <v>-6.04505856359006</v>
      </c>
      <c r="AO4">
        <v>-7.0085051820822786</v>
      </c>
      <c r="AP4">
        <v>-3.707455839686872</v>
      </c>
      <c r="AQ4">
        <v>-0.9473813189441862</v>
      </c>
      <c r="AR4">
        <v>-1.4109869737102623</v>
      </c>
      <c r="AS4">
        <v>-1.7917594692280556</v>
      </c>
      <c r="AT4">
        <v>-1.9459101490553132</v>
      </c>
      <c r="AU4">
        <v>-2.4462918136602205</v>
      </c>
      <c r="AV4">
        <v>-0.78845736036427028</v>
      </c>
      <c r="AW4">
        <v>-5.2211870803215401</v>
      </c>
      <c r="AX4">
        <v>-5.9555325378819193</v>
      </c>
      <c r="AY4">
        <v>-6.2260319586441817</v>
      </c>
      <c r="AZ4">
        <v>-7.3689704021947939</v>
      </c>
      <c r="BA4">
        <v>-6.2934192788464829</v>
      </c>
      <c r="BB4">
        <v>-5.9319003003950996</v>
      </c>
      <c r="BC4">
        <v>-5.760702764908884</v>
      </c>
      <c r="BD4">
        <v>-1.605983677566013</v>
      </c>
      <c r="BE4">
        <v>-6.3884359743758186</v>
      </c>
      <c r="BF4">
        <v>-3.707455839686872</v>
      </c>
      <c r="BG4">
        <v>-5.3537950758657846</v>
      </c>
      <c r="BH4">
        <v>-6.0323990353005881</v>
      </c>
      <c r="BI4">
        <v>-5.2211870803215401</v>
      </c>
    </row>
    <row r="5" spans="1:61" x14ac:dyDescent="0.35">
      <c r="A5" s="28">
        <v>42185</v>
      </c>
      <c r="B5">
        <v>7.3281141822442337E-3</v>
      </c>
      <c r="C5">
        <v>0.16473616473616476</v>
      </c>
      <c r="D5">
        <v>6.0145207715770928E-3</v>
      </c>
      <c r="E5">
        <v>2.6186579378068744E-2</v>
      </c>
      <c r="F5">
        <v>3.6218761318362915E-3</v>
      </c>
      <c r="G5">
        <v>2.6435952895938475E-3</v>
      </c>
      <c r="H5">
        <v>6.1162079510703393E-4</v>
      </c>
      <c r="I5">
        <v>3.6319612590799038E-3</v>
      </c>
      <c r="J5">
        <v>4.7965263051600524E-3</v>
      </c>
      <c r="K5">
        <v>3.0796304443466787E-3</v>
      </c>
      <c r="L5">
        <v>0.11048158640226634</v>
      </c>
      <c r="M5">
        <v>0.24999999999999994</v>
      </c>
      <c r="N5">
        <v>0.3046875</v>
      </c>
      <c r="O5">
        <v>0</v>
      </c>
      <c r="P5">
        <v>0.12499999999999999</v>
      </c>
      <c r="Q5">
        <v>0.13089005235602114</v>
      </c>
      <c r="R5">
        <v>0.36363636363636348</v>
      </c>
      <c r="S5">
        <v>2.9312880857322966E-2</v>
      </c>
      <c r="T5">
        <v>4.6172714811341161E-3</v>
      </c>
      <c r="U5">
        <v>4.1842671554953373E-3</v>
      </c>
      <c r="V5">
        <v>6.105006105006105E-4</v>
      </c>
      <c r="W5">
        <v>5.3699284009546535E-3</v>
      </c>
      <c r="X5">
        <v>5.4016028942542021E-3</v>
      </c>
      <c r="Y5">
        <v>6.5359477124183017E-3</v>
      </c>
      <c r="Z5">
        <v>0.20990566037735869</v>
      </c>
      <c r="AA5">
        <v>3.8121105988587495E-3</v>
      </c>
      <c r="AB5">
        <v>0.11048158640226634</v>
      </c>
      <c r="AC5">
        <v>2.6186579378068744E-2</v>
      </c>
      <c r="AD5">
        <v>4.8478670570246659E-3</v>
      </c>
      <c r="AE5">
        <v>2.9312880857322966E-2</v>
      </c>
      <c r="AF5">
        <v>-4.9086819733810652</v>
      </c>
      <c r="AG5">
        <v>-1.6234024527844726</v>
      </c>
      <c r="AH5">
        <v>-5.1075459240983783</v>
      </c>
      <c r="AI5">
        <v>-3.6159726833058485</v>
      </c>
      <c r="AJ5">
        <v>-5.6171346679305287</v>
      </c>
      <c r="AK5">
        <v>-5.9329683404263731</v>
      </c>
      <c r="AL5">
        <v>-7.3987862754199476</v>
      </c>
      <c r="AM5">
        <v>-5.6143439120089598</v>
      </c>
      <c r="AN5">
        <v>-5.3350552429263889</v>
      </c>
      <c r="AO5">
        <v>-5.7798612925326385</v>
      </c>
      <c r="AP5">
        <v>-2.0858313397786064</v>
      </c>
      <c r="AQ5">
        <v>-1.09861228866811</v>
      </c>
      <c r="AR5">
        <v>-0.82507472360249334</v>
      </c>
      <c r="AS5">
        <v>-5.8061384812937282</v>
      </c>
      <c r="AT5">
        <v>-1.9459101490553135</v>
      </c>
      <c r="AU5">
        <v>-1.8931119634883409</v>
      </c>
      <c r="AV5">
        <v>-0.55961578793542344</v>
      </c>
      <c r="AW5">
        <v>-3.4999771518493796</v>
      </c>
      <c r="AX5">
        <v>-5.373323372848362</v>
      </c>
      <c r="AY5">
        <v>-5.4722306568644106</v>
      </c>
      <c r="AZ5">
        <v>-7.4006205773711349</v>
      </c>
      <c r="BA5">
        <v>-5.221556305414575</v>
      </c>
      <c r="BB5">
        <v>-5.2156432928889194</v>
      </c>
      <c r="BC5">
        <v>-5.0238805208462765</v>
      </c>
      <c r="BD5">
        <v>-1.3254941620929255</v>
      </c>
      <c r="BE5">
        <v>-5.5657528850577833</v>
      </c>
      <c r="BF5">
        <v>-2.0858313397786064</v>
      </c>
      <c r="BG5">
        <v>-3.6159726833058485</v>
      </c>
      <c r="BH5">
        <v>-5.3243567967409664</v>
      </c>
      <c r="BI5">
        <v>-3.4999771518493796</v>
      </c>
    </row>
    <row r="6" spans="1:61" x14ac:dyDescent="0.35">
      <c r="A6" s="28">
        <v>42277</v>
      </c>
      <c r="B6">
        <v>3.9168180900464363E-3</v>
      </c>
      <c r="C6">
        <v>0.11625148279952552</v>
      </c>
      <c r="D6">
        <v>2.9526456723377825E-3</v>
      </c>
      <c r="E6">
        <v>1.0631154879140559E-2</v>
      </c>
      <c r="F6">
        <v>1.7073004165813015E-3</v>
      </c>
      <c r="G6">
        <v>1.4644037248422947E-3</v>
      </c>
      <c r="H6">
        <v>0</v>
      </c>
      <c r="I6">
        <v>1.1560693641618491E-3</v>
      </c>
      <c r="J6">
        <v>2.8223798116832287E-3</v>
      </c>
      <c r="K6">
        <v>4.2408821034775231E-3</v>
      </c>
      <c r="L6">
        <v>5.3072625698324008E-2</v>
      </c>
      <c r="M6">
        <v>0.25</v>
      </c>
      <c r="N6">
        <v>0.18633540372670807</v>
      </c>
      <c r="O6">
        <v>0.14285714285714285</v>
      </c>
      <c r="P6">
        <v>0.1</v>
      </c>
      <c r="Q6">
        <v>0.11520737327188939</v>
      </c>
      <c r="R6">
        <v>0.3125</v>
      </c>
      <c r="S6">
        <v>1.2265978050355068E-2</v>
      </c>
      <c r="T6">
        <v>2.7877881281022634E-3</v>
      </c>
      <c r="U6">
        <v>2.5752995185309591E-3</v>
      </c>
      <c r="V6">
        <v>5.6753688989784334E-4</v>
      </c>
      <c r="W6">
        <v>2.2857142857142868E-3</v>
      </c>
      <c r="X6">
        <v>3.3978291647003308E-3</v>
      </c>
      <c r="Y6">
        <v>6.3184498736310029E-3</v>
      </c>
      <c r="Z6">
        <v>0.16288659793814436</v>
      </c>
      <c r="AA6">
        <v>2.1841153212889637E-3</v>
      </c>
      <c r="AB6">
        <v>5.3072625698324008E-2</v>
      </c>
      <c r="AC6">
        <v>1.0631154879140559E-2</v>
      </c>
      <c r="AD6">
        <v>3.0523806340930861E-3</v>
      </c>
      <c r="AE6">
        <v>1.2265978050355068E-2</v>
      </c>
      <c r="AF6">
        <v>-5.5385511576080004</v>
      </c>
      <c r="AG6">
        <v>-2.0284167397089874</v>
      </c>
      <c r="AH6">
        <v>-5.8220966591386691</v>
      </c>
      <c r="AI6">
        <v>-4.5332783798052629</v>
      </c>
      <c r="AJ6">
        <v>-6.3711331001721367</v>
      </c>
      <c r="AK6">
        <v>-6.5248416561132929</v>
      </c>
      <c r="AL6">
        <v>-5.8061384812937282</v>
      </c>
      <c r="AM6">
        <v>-6.7615727688040561</v>
      </c>
      <c r="AN6">
        <v>-5.867348474831716</v>
      </c>
      <c r="AO6">
        <v>-5.4587340879539417</v>
      </c>
      <c r="AP6">
        <v>-2.8815611282140101</v>
      </c>
      <c r="AQ6">
        <v>-1.0986122886681098</v>
      </c>
      <c r="AR6">
        <v>-1.4739999415389964</v>
      </c>
      <c r="AS6">
        <v>-1.791759469228055</v>
      </c>
      <c r="AT6">
        <v>-2.1972245773362196</v>
      </c>
      <c r="AU6">
        <v>-2.0386195471595809</v>
      </c>
      <c r="AV6">
        <v>-0.78845736036427028</v>
      </c>
      <c r="AW6">
        <v>-4.3885840352200409</v>
      </c>
      <c r="AX6">
        <v>-5.8797151019494374</v>
      </c>
      <c r="AY6">
        <v>-5.9592108124481085</v>
      </c>
      <c r="AZ6">
        <v>-7.4736371084962059</v>
      </c>
      <c r="BA6">
        <v>-6.0787883752796565</v>
      </c>
      <c r="BB6">
        <v>-5.6812149173504043</v>
      </c>
      <c r="BC6">
        <v>-5.0579428783054645</v>
      </c>
      <c r="BD6">
        <v>-1.6369053071347111</v>
      </c>
      <c r="BE6">
        <v>-6.124357915725648</v>
      </c>
      <c r="BF6">
        <v>-2.8815611282140101</v>
      </c>
      <c r="BG6">
        <v>-4.5332783798052629</v>
      </c>
      <c r="BH6">
        <v>-5.7887764084048969</v>
      </c>
      <c r="BI6">
        <v>-4.3885840352200409</v>
      </c>
    </row>
    <row r="7" spans="1:61" x14ac:dyDescent="0.35">
      <c r="A7" s="28">
        <v>42369</v>
      </c>
      <c r="B7">
        <v>3.5228743540586041E-3</v>
      </c>
      <c r="C7">
        <v>0.12063492063492062</v>
      </c>
      <c r="D7">
        <v>2.4358621773464821E-3</v>
      </c>
      <c r="E7">
        <v>7.55726078362981E-3</v>
      </c>
      <c r="F7">
        <v>1.5778055354677537E-3</v>
      </c>
      <c r="G7">
        <v>1.7011727233241635E-3</v>
      </c>
      <c r="H7">
        <v>5.5463117027176943E-4</v>
      </c>
      <c r="I7">
        <v>1.1242270938729626E-3</v>
      </c>
      <c r="J7">
        <v>2.3840046780469154E-3</v>
      </c>
      <c r="K7">
        <v>1.2892135797163747E-3</v>
      </c>
      <c r="L7">
        <v>0.10741687979539644</v>
      </c>
      <c r="M7">
        <v>0.1710526315789474</v>
      </c>
      <c r="N7">
        <v>0.19444444444444442</v>
      </c>
      <c r="O7">
        <v>-2.7755575615628914E-17</v>
      </c>
      <c r="P7">
        <v>8.3333333333333329E-2</v>
      </c>
      <c r="Q7">
        <v>8.3018867924528297E-2</v>
      </c>
      <c r="R7">
        <v>5.5555555555555636E-2</v>
      </c>
      <c r="S7">
        <v>1.1899466192170815E-2</v>
      </c>
      <c r="T7">
        <v>2.4203571662196636E-3</v>
      </c>
      <c r="U7">
        <v>2.9487917146144996E-3</v>
      </c>
      <c r="V7">
        <v>5.5370985603543741E-4</v>
      </c>
      <c r="W7">
        <v>1.6750418760469012E-3</v>
      </c>
      <c r="X7">
        <v>2.8617420854945446E-3</v>
      </c>
      <c r="Y7">
        <v>1.7057569296375268E-3</v>
      </c>
      <c r="Z7">
        <v>0.1299638989169675</v>
      </c>
      <c r="AA7">
        <v>1.9632875948117716E-3</v>
      </c>
      <c r="AB7">
        <v>0.10741687979539644</v>
      </c>
      <c r="AC7">
        <v>7.55726078362981E-3</v>
      </c>
      <c r="AD7">
        <v>2.7195648696208608E-3</v>
      </c>
      <c r="AE7">
        <v>1.1899466192170815E-2</v>
      </c>
      <c r="AF7">
        <v>-5.6449489504446415</v>
      </c>
      <c r="AG7">
        <v>-1.9864313464609529</v>
      </c>
      <c r="AH7">
        <v>-6.0150156744629166</v>
      </c>
      <c r="AI7">
        <v>-4.877660523085952</v>
      </c>
      <c r="AJ7">
        <v>-6.4501412473823239</v>
      </c>
      <c r="AK7">
        <v>-6.374734807138009</v>
      </c>
      <c r="AL7">
        <v>-7.4966524381682831</v>
      </c>
      <c r="AM7">
        <v>-6.7895346475947056</v>
      </c>
      <c r="AN7">
        <v>-6.0365867165711879</v>
      </c>
      <c r="AO7">
        <v>-6.6524328293036907</v>
      </c>
      <c r="AP7">
        <v>-2.1174023039190586</v>
      </c>
      <c r="AQ7">
        <v>-1.5781853689299956</v>
      </c>
      <c r="AR7">
        <v>-1.4213856809311609</v>
      </c>
      <c r="AS7">
        <v>-5.8061384812937282</v>
      </c>
      <c r="AT7">
        <v>-2.3978952727983707</v>
      </c>
      <c r="AU7">
        <v>-2.4020189899822326</v>
      </c>
      <c r="AV7">
        <v>-2.8332133440562148</v>
      </c>
      <c r="AW7">
        <v>-4.4192909061268457</v>
      </c>
      <c r="AX7">
        <v>-6.0214168693913335</v>
      </c>
      <c r="AY7">
        <v>-5.8234066328340681</v>
      </c>
      <c r="AZ7">
        <v>-7.498315870766981</v>
      </c>
      <c r="BA7">
        <v>-6.39024066706535</v>
      </c>
      <c r="BB7">
        <v>-5.8534588740885383</v>
      </c>
      <c r="BC7">
        <v>-6.3720391063710204</v>
      </c>
      <c r="BD7">
        <v>-1.9012779950345451</v>
      </c>
      <c r="BE7">
        <v>-6.2311696492487254</v>
      </c>
      <c r="BF7">
        <v>-2.1174023039190586</v>
      </c>
      <c r="BG7">
        <v>-4.877660523085952</v>
      </c>
      <c r="BH7">
        <v>-5.9045601162710666</v>
      </c>
      <c r="BI7">
        <v>-4.4192909061268457</v>
      </c>
    </row>
    <row r="8" spans="1:61" x14ac:dyDescent="0.35">
      <c r="A8" s="28">
        <v>42460</v>
      </c>
      <c r="B8">
        <v>3.3403935692758436E-3</v>
      </c>
      <c r="C8">
        <v>0.12277019937040923</v>
      </c>
      <c r="D8">
        <v>2.2688759179062324E-3</v>
      </c>
      <c r="E8">
        <v>4.9284769804062989E-3</v>
      </c>
      <c r="F8">
        <v>1.7044378511457609E-3</v>
      </c>
      <c r="G8">
        <v>1.3956734124214933E-3</v>
      </c>
      <c r="H8">
        <v>1.0869565217391304E-3</v>
      </c>
      <c r="I8">
        <v>1.1111111111111111E-3</v>
      </c>
      <c r="J8">
        <v>2.5515045442085064E-3</v>
      </c>
      <c r="K8">
        <v>3.4231921266581087E-3</v>
      </c>
      <c r="L8">
        <v>7.5581395348837205E-2</v>
      </c>
      <c r="M8">
        <v>0.19736842105263158</v>
      </c>
      <c r="N8">
        <v>0.23809523809523808</v>
      </c>
      <c r="O8">
        <v>1.9949319973733282E-17</v>
      </c>
      <c r="P8">
        <v>0.25</v>
      </c>
      <c r="Q8">
        <v>8.143322475570032E-2</v>
      </c>
      <c r="R8">
        <v>0.13333333333333336</v>
      </c>
      <c r="S8">
        <v>7.7340413251760342E-3</v>
      </c>
      <c r="T8">
        <v>2.6386881950116229E-3</v>
      </c>
      <c r="U8">
        <v>2.9463759575721858E-3</v>
      </c>
      <c r="V8">
        <v>1.0834236186348862E-3</v>
      </c>
      <c r="W8">
        <v>3.3039647577092512E-3</v>
      </c>
      <c r="X8">
        <v>3.0588728263146866E-3</v>
      </c>
      <c r="Y8">
        <v>4.2517006802721084E-3</v>
      </c>
      <c r="Z8">
        <v>0.14942528735632185</v>
      </c>
      <c r="AA8">
        <v>2.0428800522977295E-3</v>
      </c>
      <c r="AB8">
        <v>7.5581395348837205E-2</v>
      </c>
      <c r="AC8">
        <v>4.9284769804062989E-3</v>
      </c>
      <c r="AD8">
        <v>2.9540148208303725E-3</v>
      </c>
      <c r="AE8">
        <v>7.7340413251760342E-3</v>
      </c>
      <c r="AF8">
        <v>-5.6983206586836346</v>
      </c>
      <c r="AG8">
        <v>-1.9664546782869456</v>
      </c>
      <c r="AH8">
        <v>-6.0861993067689886</v>
      </c>
      <c r="AI8">
        <v>-5.30778460560437</v>
      </c>
      <c r="AJ8">
        <v>-6.3728140366265436</v>
      </c>
      <c r="AK8">
        <v>-6.5729815989965052</v>
      </c>
      <c r="AL8">
        <v>-6.8232861223556869</v>
      </c>
      <c r="AM8">
        <v>-6.80128303447162</v>
      </c>
      <c r="AN8">
        <v>-5.9685173112874672</v>
      </c>
      <c r="AO8">
        <v>-5.673752728204505</v>
      </c>
      <c r="AP8">
        <v>-2.5039548447586948</v>
      </c>
      <c r="AQ8">
        <v>-1.4028236630711011</v>
      </c>
      <c r="AR8">
        <v>-1.1631508098056809</v>
      </c>
      <c r="AS8">
        <v>-38.453336617667567</v>
      </c>
      <c r="AT8">
        <v>-1.0986122886681098</v>
      </c>
      <c r="AU8">
        <v>-2.4230312460699128</v>
      </c>
      <c r="AV8">
        <v>-1.8718021769015911</v>
      </c>
      <c r="AW8">
        <v>-4.8543596383714354</v>
      </c>
      <c r="AX8">
        <v>-5.9348312054775239</v>
      </c>
      <c r="AY8">
        <v>-5.8242286277320687</v>
      </c>
      <c r="AZ8">
        <v>-6.826545223556594</v>
      </c>
      <c r="BA8">
        <v>-5.7093226550318166</v>
      </c>
      <c r="BB8">
        <v>-5.7866452275515448</v>
      </c>
      <c r="BC8">
        <v>-5.4561754511636167</v>
      </c>
      <c r="BD8">
        <v>-1.739115735742633</v>
      </c>
      <c r="BE8">
        <v>-6.1913497068449903</v>
      </c>
      <c r="BF8">
        <v>-2.5039548447586948</v>
      </c>
      <c r="BG8">
        <v>-5.30778460560437</v>
      </c>
      <c r="BH8">
        <v>-5.8216316911440948</v>
      </c>
      <c r="BI8">
        <v>-4.8543596383714354</v>
      </c>
    </row>
    <row r="9" spans="1:61" x14ac:dyDescent="0.35">
      <c r="A9" s="28">
        <v>42551</v>
      </c>
      <c r="B9">
        <v>3.4638527326941275E-3</v>
      </c>
      <c r="C9">
        <v>0.11595547309833024</v>
      </c>
      <c r="D9">
        <v>2.3707362803778755E-3</v>
      </c>
      <c r="E9">
        <v>4.8106574565190572E-3</v>
      </c>
      <c r="F9">
        <v>2.0629816151932529E-3</v>
      </c>
      <c r="G9">
        <v>1.8724087200748963E-3</v>
      </c>
      <c r="H9">
        <v>1.0638297872340426E-3</v>
      </c>
      <c r="I9">
        <v>1.0964912280701754E-3</v>
      </c>
      <c r="J9">
        <v>2.5007442691277167E-3</v>
      </c>
      <c r="K9">
        <v>1.7014036580178648E-3</v>
      </c>
      <c r="L9">
        <v>6.4516129032258063E-2</v>
      </c>
      <c r="M9">
        <v>0.21875</v>
      </c>
      <c r="N9">
        <v>0.19796954314720813</v>
      </c>
      <c r="O9">
        <v>9.8662397696180903E-18</v>
      </c>
      <c r="P9">
        <v>0.15000000000000002</v>
      </c>
      <c r="Q9">
        <v>9.7156398104265407E-2</v>
      </c>
      <c r="R9">
        <v>4.1666666666666671E-2</v>
      </c>
      <c r="S9">
        <v>7.0096233812522273E-3</v>
      </c>
      <c r="T9">
        <v>3.3178500331785005E-3</v>
      </c>
      <c r="U9">
        <v>3.1556219897027073E-3</v>
      </c>
      <c r="V9">
        <v>1.0587612493382743E-3</v>
      </c>
      <c r="W9">
        <v>2.7114967462039045E-3</v>
      </c>
      <c r="X9">
        <v>3.286948648808235E-3</v>
      </c>
      <c r="Y9">
        <v>2.1052631578947372E-3</v>
      </c>
      <c r="Z9">
        <v>0.13671875</v>
      </c>
      <c r="AA9">
        <v>2.1783738050549944E-3</v>
      </c>
      <c r="AB9">
        <v>6.4516129032258063E-2</v>
      </c>
      <c r="AC9">
        <v>4.8106574565190572E-3</v>
      </c>
      <c r="AD9">
        <v>3.175767638059017E-3</v>
      </c>
      <c r="AE9">
        <v>7.0096233812522273E-3</v>
      </c>
      <c r="AF9">
        <v>-5.6619039370820285</v>
      </c>
      <c r="AG9">
        <v>-2.0313011663519012</v>
      </c>
      <c r="AH9">
        <v>-6.0421811543309021</v>
      </c>
      <c r="AI9">
        <v>-5.332099252944456</v>
      </c>
      <c r="AJ9">
        <v>-6.1815378441251081</v>
      </c>
      <c r="AK9">
        <v>-6.2786554275161288</v>
      </c>
      <c r="AL9">
        <v>-6.8448154792082629</v>
      </c>
      <c r="AM9">
        <v>-6.8145428972599582</v>
      </c>
      <c r="AN9">
        <v>-5.9886630074101639</v>
      </c>
      <c r="AO9">
        <v>-6.3745988347311329</v>
      </c>
      <c r="AP9">
        <v>-2.6741486494265287</v>
      </c>
      <c r="AQ9">
        <v>-1.2729656758128873</v>
      </c>
      <c r="AR9">
        <v>-1.3990333868973204</v>
      </c>
      <c r="AS9">
        <v>-39.157412868759707</v>
      </c>
      <c r="AT9">
        <v>-1.7346010553881064</v>
      </c>
      <c r="AU9">
        <v>-2.2292273084223932</v>
      </c>
      <c r="AV9">
        <v>-3.1354942159291497</v>
      </c>
      <c r="AW9">
        <v>-4.9534369991021414</v>
      </c>
      <c r="AX9">
        <v>-5.7051149198899793</v>
      </c>
      <c r="AY9">
        <v>-5.7554090468338721</v>
      </c>
      <c r="AZ9">
        <v>-6.8495963648086047</v>
      </c>
      <c r="BA9">
        <v>-5.9075393121702211</v>
      </c>
      <c r="BB9">
        <v>-5.7145032444013024</v>
      </c>
      <c r="BC9">
        <v>-6.161207321695076</v>
      </c>
      <c r="BD9">
        <v>-1.8428146400283392</v>
      </c>
      <c r="BE9">
        <v>-6.1269958916198251</v>
      </c>
      <c r="BF9">
        <v>-2.6741486494265287</v>
      </c>
      <c r="BG9">
        <v>-5.332099252944456</v>
      </c>
      <c r="BH9">
        <v>-5.7490250790039132</v>
      </c>
      <c r="BI9">
        <v>-4.9534369991021414</v>
      </c>
    </row>
    <row r="10" spans="1:61" x14ac:dyDescent="0.35">
      <c r="A10" s="28">
        <v>42643</v>
      </c>
      <c r="B10">
        <v>4.0936223419287985E-3</v>
      </c>
      <c r="C10">
        <v>0.12735426008968609</v>
      </c>
      <c r="D10">
        <v>2.9052675267180854E-3</v>
      </c>
      <c r="E10">
        <v>8.2810539523212046E-3</v>
      </c>
      <c r="F10">
        <v>2.1669106881405564E-3</v>
      </c>
      <c r="G10">
        <v>1.9863518405792459E-3</v>
      </c>
      <c r="H10">
        <v>5.243838489774515E-4</v>
      </c>
      <c r="I10">
        <v>1.5982951518380391E-3</v>
      </c>
      <c r="J10">
        <v>2.8544064900189667E-3</v>
      </c>
      <c r="K10">
        <v>6.3586265366680798E-3</v>
      </c>
      <c r="L10">
        <v>5.6291390728476824E-2</v>
      </c>
      <c r="M10">
        <v>0.25806451612903225</v>
      </c>
      <c r="N10">
        <v>0.19762845849802371</v>
      </c>
      <c r="O10">
        <v>0.10000000000000002</v>
      </c>
      <c r="P10">
        <v>4.9999999999999989E-2</v>
      </c>
      <c r="Q10">
        <v>0.11244019138755981</v>
      </c>
      <c r="R10">
        <v>0.10526315789473681</v>
      </c>
      <c r="S10">
        <v>1.0033849129593812E-2</v>
      </c>
      <c r="T10">
        <v>3.5531220876048463E-3</v>
      </c>
      <c r="U10">
        <v>3.5593974448611199E-3</v>
      </c>
      <c r="V10">
        <v>1.0432968179447052E-3</v>
      </c>
      <c r="W10">
        <v>2.1085925144965737E-3</v>
      </c>
      <c r="X10">
        <v>3.7079133205388587E-3</v>
      </c>
      <c r="Y10">
        <v>7.1488645920941944E-3</v>
      </c>
      <c r="Z10">
        <v>0.15375153751537515</v>
      </c>
      <c r="AA10">
        <v>2.5073828495013094E-3</v>
      </c>
      <c r="AB10">
        <v>5.6291390728476824E-2</v>
      </c>
      <c r="AC10">
        <v>8.2810539523212046E-3</v>
      </c>
      <c r="AD10">
        <v>3.6407207705424212E-3</v>
      </c>
      <c r="AE10">
        <v>1.0033849129593812E-2</v>
      </c>
      <c r="AF10">
        <v>-5.4942230185669834</v>
      </c>
      <c r="AG10">
        <v>-1.9245570245847445</v>
      </c>
      <c r="AH10">
        <v>-5.8383203050966808</v>
      </c>
      <c r="AI10">
        <v>-4.7854694974012784</v>
      </c>
      <c r="AJ10">
        <v>-6.1322835099585609</v>
      </c>
      <c r="AK10">
        <v>-6.219467241383958</v>
      </c>
      <c r="AL10">
        <v>-7.5527620842141472</v>
      </c>
      <c r="AM10">
        <v>-6.4372181741302583</v>
      </c>
      <c r="AN10">
        <v>-5.8560328538147086</v>
      </c>
      <c r="AO10">
        <v>-5.0515639495946933</v>
      </c>
      <c r="AP10">
        <v>-2.8192758362124342</v>
      </c>
      <c r="AQ10">
        <v>-1.0560526742493137</v>
      </c>
      <c r="AR10">
        <v>-1.4011829736136414</v>
      </c>
      <c r="AS10">
        <v>-2.1972245773362191</v>
      </c>
      <c r="AT10">
        <v>-2.9444389791664407</v>
      </c>
      <c r="AU10">
        <v>-2.0660544608973765</v>
      </c>
      <c r="AV10">
        <v>-2.1400661634962712</v>
      </c>
      <c r="AW10">
        <v>-4.5917064614735903</v>
      </c>
      <c r="AX10">
        <v>-5.6363691512789806</v>
      </c>
      <c r="AY10">
        <v>-5.6345982583333818</v>
      </c>
      <c r="AZ10">
        <v>-6.8643257210548008</v>
      </c>
      <c r="BA10">
        <v>-6.1596237900894319</v>
      </c>
      <c r="BB10">
        <v>-5.5935712032182847</v>
      </c>
      <c r="BC10">
        <v>-4.933627193029297</v>
      </c>
      <c r="BD10">
        <v>-1.7054751006310427</v>
      </c>
      <c r="BE10">
        <v>-5.9860052276605646</v>
      </c>
      <c r="BF10">
        <v>-2.8192758362124342</v>
      </c>
      <c r="BG10">
        <v>-4.7854694974012784</v>
      </c>
      <c r="BH10">
        <v>-5.6119262387261779</v>
      </c>
      <c r="BI10">
        <v>-4.5917064614735903</v>
      </c>
    </row>
    <row r="11" spans="1:61" x14ac:dyDescent="0.35">
      <c r="A11" s="28">
        <v>42735</v>
      </c>
      <c r="B11">
        <v>4.0616164733159304E-3</v>
      </c>
      <c r="C11">
        <v>0.1233362910381544</v>
      </c>
      <c r="D11">
        <v>2.9298848252172155E-3</v>
      </c>
      <c r="E11">
        <v>4.0738383195416924E-3</v>
      </c>
      <c r="F11">
        <v>2.7920227920227919E-3</v>
      </c>
      <c r="G11">
        <v>2.228205366261257E-3</v>
      </c>
      <c r="H11">
        <v>5.2192066805845506E-4</v>
      </c>
      <c r="I11">
        <v>5.3333333333333336E-4</v>
      </c>
      <c r="J11">
        <v>3.4429992348890587E-3</v>
      </c>
      <c r="K11">
        <v>1.6856300042140766E-3</v>
      </c>
      <c r="L11">
        <v>5.859375E-2</v>
      </c>
      <c r="M11">
        <v>0.26829268292682928</v>
      </c>
      <c r="N11">
        <v>0.20703125</v>
      </c>
      <c r="O11">
        <v>0.33333333333333326</v>
      </c>
      <c r="P11">
        <v>0.22580645161290319</v>
      </c>
      <c r="Q11">
        <v>7.8059071729957796E-2</v>
      </c>
      <c r="R11">
        <v>0.16</v>
      </c>
      <c r="S11">
        <v>5.7945999260263841E-3</v>
      </c>
      <c r="T11">
        <v>4.0267695099818514E-3</v>
      </c>
      <c r="U11">
        <v>3.8380054653197825E-3</v>
      </c>
      <c r="V11">
        <v>1.0422094841063053E-3</v>
      </c>
      <c r="W11">
        <v>4.1972717733473244E-3</v>
      </c>
      <c r="X11">
        <v>4.0817800895824301E-3</v>
      </c>
      <c r="Y11">
        <v>3.3361134278565466E-3</v>
      </c>
      <c r="Z11">
        <v>0.1423650975889782</v>
      </c>
      <c r="AA11">
        <v>2.8488744241397029E-3</v>
      </c>
      <c r="AB11">
        <v>5.859375E-2</v>
      </c>
      <c r="AC11">
        <v>4.0738383195416924E-3</v>
      </c>
      <c r="AD11">
        <v>3.9358809217117504E-3</v>
      </c>
      <c r="AE11">
        <v>5.7945999260263841E-3</v>
      </c>
      <c r="AF11">
        <v>-5.5021043512304857</v>
      </c>
      <c r="AG11">
        <v>-1.9612087646171761</v>
      </c>
      <c r="AH11">
        <v>-5.8298579801855333</v>
      </c>
      <c r="AI11">
        <v>-5.4990874888853547</v>
      </c>
      <c r="AJ11">
        <v>-5.8781930030255305</v>
      </c>
      <c r="AK11">
        <v>-6.1043280944932077</v>
      </c>
      <c r="AL11">
        <v>-7.5574729016147462</v>
      </c>
      <c r="AM11">
        <v>-7.5358304627983674</v>
      </c>
      <c r="AN11">
        <v>-5.6679633768512483</v>
      </c>
      <c r="AO11">
        <v>-6.3839288430388939</v>
      </c>
      <c r="AP11">
        <v>-2.7767467323884447</v>
      </c>
      <c r="AQ11">
        <v>-1.0033021088637848</v>
      </c>
      <c r="AR11">
        <v>-1.3429140654896654</v>
      </c>
      <c r="AS11">
        <v>-0.69314718055994573</v>
      </c>
      <c r="AT11">
        <v>-1.2321436812926323</v>
      </c>
      <c r="AU11">
        <v>-2.469015282451366</v>
      </c>
      <c r="AV11">
        <v>-1.6582280766035324</v>
      </c>
      <c r="AW11">
        <v>-5.145017388601091</v>
      </c>
      <c r="AX11">
        <v>-5.5107559361345393</v>
      </c>
      <c r="AY11">
        <v>-5.5589570678879339</v>
      </c>
      <c r="AZ11">
        <v>-6.8653695624856992</v>
      </c>
      <c r="BA11">
        <v>-5.4691144374900373</v>
      </c>
      <c r="BB11">
        <v>-5.4971319559571077</v>
      </c>
      <c r="BC11">
        <v>-5.6996071032457207</v>
      </c>
      <c r="BD11">
        <v>-1.7957836195277803</v>
      </c>
      <c r="BE11">
        <v>-5.857978361418211</v>
      </c>
      <c r="BF11">
        <v>-2.7767467323884447</v>
      </c>
      <c r="BG11">
        <v>-5.4990874888853547</v>
      </c>
      <c r="BH11">
        <v>-5.5336769069949296</v>
      </c>
      <c r="BI11">
        <v>-5.145017388601091</v>
      </c>
    </row>
    <row r="12" spans="1:61" x14ac:dyDescent="0.35">
      <c r="A12" s="28">
        <v>42825</v>
      </c>
      <c r="B12">
        <v>5.9533989754615713E-3</v>
      </c>
      <c r="C12">
        <v>0.14274258219727345</v>
      </c>
      <c r="D12">
        <v>4.5499424057923316E-3</v>
      </c>
      <c r="E12">
        <v>6.8606276203786046E-3</v>
      </c>
      <c r="F12">
        <v>2.6170722200567959E-3</v>
      </c>
      <c r="G12">
        <v>3.2641571586859521E-3</v>
      </c>
      <c r="H12">
        <v>-1.0842021724855044E-19</v>
      </c>
      <c r="I12">
        <v>1.5690376569037657E-3</v>
      </c>
      <c r="J12">
        <v>5.8156129584701014E-3</v>
      </c>
      <c r="K12">
        <v>5.8139534883720921E-3</v>
      </c>
      <c r="L12">
        <v>6.097560975609756E-2</v>
      </c>
      <c r="M12">
        <v>0.2135922330097087</v>
      </c>
      <c r="N12">
        <v>0.20833333333333334</v>
      </c>
      <c r="O12">
        <v>0</v>
      </c>
      <c r="P12">
        <v>0.1818181818181818</v>
      </c>
      <c r="Q12">
        <v>0.12975778546712802</v>
      </c>
      <c r="R12">
        <v>0.2592592592592593</v>
      </c>
      <c r="S12">
        <v>8.5006775902427001E-3</v>
      </c>
      <c r="T12">
        <v>3.8201749529398737E-3</v>
      </c>
      <c r="U12">
        <v>4.8726862168345366E-3</v>
      </c>
      <c r="V12">
        <v>2.1684043449710089E-19</v>
      </c>
      <c r="W12">
        <v>3.6194415718717688E-3</v>
      </c>
      <c r="X12">
        <v>7.0805523183953105E-3</v>
      </c>
      <c r="Y12">
        <v>8.6242299794661199E-3</v>
      </c>
      <c r="Z12">
        <v>0.16283716283716285</v>
      </c>
      <c r="AA12">
        <v>4.3899392094590437E-3</v>
      </c>
      <c r="AB12">
        <v>6.097560975609756E-2</v>
      </c>
      <c r="AC12">
        <v>6.8606276203786046E-3</v>
      </c>
      <c r="AD12">
        <v>5.7730879916281508E-3</v>
      </c>
      <c r="AE12">
        <v>8.5006775902427001E-3</v>
      </c>
      <c r="AF12">
        <v>-5.11782177504326</v>
      </c>
      <c r="AG12">
        <v>-1.7926953607329601</v>
      </c>
      <c r="AH12">
        <v>-5.3880803792681373</v>
      </c>
      <c r="AI12">
        <v>-4.9750720816560561</v>
      </c>
      <c r="AJ12">
        <v>-5.9430785565685325</v>
      </c>
      <c r="AK12">
        <v>-5.7214841977911766</v>
      </c>
      <c r="AL12">
        <v>-5.8061384812937282</v>
      </c>
      <c r="AM12">
        <v>-6.4557225350576379</v>
      </c>
      <c r="AN12">
        <v>-5.1413764991968742</v>
      </c>
      <c r="AO12">
        <v>-5.1416635565026603</v>
      </c>
      <c r="AP12">
        <v>-2.7343675094195836</v>
      </c>
      <c r="AQ12">
        <v>-1.3034067013141231</v>
      </c>
      <c r="AR12">
        <v>-1.33500106673234</v>
      </c>
      <c r="AS12">
        <v>-5.8061384812937282</v>
      </c>
      <c r="AT12">
        <v>-1.5040773967762742</v>
      </c>
      <c r="AU12">
        <v>-1.9031020565634289</v>
      </c>
      <c r="AV12">
        <v>-1.0498221244986774</v>
      </c>
      <c r="AW12">
        <v>-4.7590723877422612</v>
      </c>
      <c r="AX12">
        <v>-5.5636315677552597</v>
      </c>
      <c r="AY12">
        <v>-5.319225312930894</v>
      </c>
      <c r="AZ12">
        <v>-42.975125194716611</v>
      </c>
      <c r="BA12">
        <v>-5.6178095193590529</v>
      </c>
      <c r="BB12">
        <v>-4.9432976248595359</v>
      </c>
      <c r="BC12">
        <v>-4.7445179639340536</v>
      </c>
      <c r="BD12">
        <v>-1.6372678996753207</v>
      </c>
      <c r="BE12">
        <v>-5.4240402962084682</v>
      </c>
      <c r="BF12">
        <v>-2.7343675094195836</v>
      </c>
      <c r="BG12">
        <v>-4.9750720816560561</v>
      </c>
      <c r="BH12">
        <v>-5.1487583444160396</v>
      </c>
      <c r="BI12">
        <v>-4.7590723877422612</v>
      </c>
    </row>
    <row r="13" spans="1:61" x14ac:dyDescent="0.35">
      <c r="A13" s="28">
        <v>42916</v>
      </c>
      <c r="B13">
        <v>6.1038617739648665E-3</v>
      </c>
      <c r="C13">
        <v>0.14924297043979812</v>
      </c>
      <c r="D13">
        <v>4.4956744321679679E-3</v>
      </c>
      <c r="E13">
        <v>9.7271349166245576E-3</v>
      </c>
      <c r="F13">
        <v>3.202344767694312E-3</v>
      </c>
      <c r="G13">
        <v>2.321262766945218E-3</v>
      </c>
      <c r="H13">
        <v>5.1255766273705791E-4</v>
      </c>
      <c r="I13">
        <v>3.6706869428421605E-3</v>
      </c>
      <c r="J13">
        <v>5.6587373387969415E-3</v>
      </c>
      <c r="K13">
        <v>4.9648324369052556E-3</v>
      </c>
      <c r="L13">
        <v>6.1475409836065573E-2</v>
      </c>
      <c r="M13">
        <v>0.16831683168316833</v>
      </c>
      <c r="N13">
        <v>0.25085910652920962</v>
      </c>
      <c r="O13">
        <v>3.903127820947816E-17</v>
      </c>
      <c r="P13">
        <v>0.17241379310344829</v>
      </c>
      <c r="Q13">
        <v>0.1307471264367816</v>
      </c>
      <c r="R13">
        <v>0.2857142857142857</v>
      </c>
      <c r="S13">
        <v>1.1274509803921568E-2</v>
      </c>
      <c r="T13">
        <v>4.1025641025641026E-3</v>
      </c>
      <c r="U13">
        <v>4.4022442813983599E-3</v>
      </c>
      <c r="V13">
        <v>5.1124744376278113E-4</v>
      </c>
      <c r="W13">
        <v>6.1983471074380167E-3</v>
      </c>
      <c r="X13">
        <v>7.1842856892533596E-3</v>
      </c>
      <c r="Y13">
        <v>7.3831009023789997E-3</v>
      </c>
      <c r="Z13">
        <v>0.16797900262467191</v>
      </c>
      <c r="AA13">
        <v>4.1372386096108571E-3</v>
      </c>
      <c r="AB13">
        <v>6.1475409836065573E-2</v>
      </c>
      <c r="AC13">
        <v>9.7271349166245576E-3</v>
      </c>
      <c r="AD13">
        <v>5.7422501049889012E-3</v>
      </c>
      <c r="AE13">
        <v>1.1274509803921568E-2</v>
      </c>
      <c r="AF13">
        <v>-5.0927110639217732</v>
      </c>
      <c r="AG13">
        <v>-1.7405509241943415</v>
      </c>
      <c r="AH13">
        <v>-5.4001337714202569</v>
      </c>
      <c r="AI13">
        <v>-4.6230611323350379</v>
      </c>
      <c r="AJ13">
        <v>-5.7406645143480484</v>
      </c>
      <c r="AK13">
        <v>-6.0633199842084098</v>
      </c>
      <c r="AL13">
        <v>-7.5755846515577927</v>
      </c>
      <c r="AM13">
        <v>-5.6036990160992186</v>
      </c>
      <c r="AN13">
        <v>-5.1688796880219217</v>
      </c>
      <c r="AO13">
        <v>-5.3003985327518608</v>
      </c>
      <c r="AP13">
        <v>-2.7256718024520294</v>
      </c>
      <c r="AQ13">
        <v>-1.5976034547870974</v>
      </c>
      <c r="AR13">
        <v>-1.0940356216406979</v>
      </c>
      <c r="AS13">
        <v>-37.782168343826399</v>
      </c>
      <c r="AT13">
        <v>-1.5686159179138452</v>
      </c>
      <c r="AU13">
        <v>-1.8943689515139914</v>
      </c>
      <c r="AV13">
        <v>-0.91629073187415511</v>
      </c>
      <c r="AW13">
        <v>-4.4738723220250618</v>
      </c>
      <c r="AX13">
        <v>-5.4920321071714344</v>
      </c>
      <c r="AY13">
        <v>-5.4212288414510326</v>
      </c>
      <c r="AZ13">
        <v>-7.5781454724194663</v>
      </c>
      <c r="BA13">
        <v>-5.077254981437652</v>
      </c>
      <c r="BB13">
        <v>-4.9286489643952143</v>
      </c>
      <c r="BC13">
        <v>-4.9011510612545672</v>
      </c>
      <c r="BD13">
        <v>-1.6000186905176088</v>
      </c>
      <c r="BE13">
        <v>-5.4835808955393999</v>
      </c>
      <c r="BF13">
        <v>-2.7256718024520294</v>
      </c>
      <c r="BG13">
        <v>-4.6230611323350379</v>
      </c>
      <c r="BH13">
        <v>-5.1541453409007323</v>
      </c>
      <c r="BI13">
        <v>-4.4738723220250618</v>
      </c>
    </row>
    <row r="14" spans="1:61" x14ac:dyDescent="0.35">
      <c r="A14" s="28">
        <v>43008</v>
      </c>
      <c r="B14">
        <v>4.442643138844289E-3</v>
      </c>
      <c r="C14">
        <v>0.10974729241877257</v>
      </c>
      <c r="D14">
        <v>3.2934910216913414E-3</v>
      </c>
      <c r="E14">
        <v>6.7048640741192243E-3</v>
      </c>
      <c r="F14">
        <v>2.4573878490013593E-3</v>
      </c>
      <c r="G14">
        <v>2.1100560830695763E-3</v>
      </c>
      <c r="H14">
        <v>3.0410542321338066E-3</v>
      </c>
      <c r="I14">
        <v>5.1813471502590736E-4</v>
      </c>
      <c r="J14">
        <v>3.968878398461404E-3</v>
      </c>
      <c r="K14">
        <v>2.4271844660194173E-3</v>
      </c>
      <c r="L14">
        <v>3.7974683544303792E-2</v>
      </c>
      <c r="M14">
        <v>0.20175438596491227</v>
      </c>
      <c r="N14">
        <v>0.23076923076923078</v>
      </c>
      <c r="O14">
        <v>-1.4799359654427136E-17</v>
      </c>
      <c r="P14">
        <v>9.0909090909090912E-2</v>
      </c>
      <c r="Q14">
        <v>6.6763425253991288E-2</v>
      </c>
      <c r="R14">
        <v>0.15</v>
      </c>
      <c r="S14">
        <v>7.5829383886255926E-3</v>
      </c>
      <c r="T14">
        <v>3.6382536382536385E-3</v>
      </c>
      <c r="U14">
        <v>3.9926205358372111E-3</v>
      </c>
      <c r="V14">
        <v>3.0349013657056142E-3</v>
      </c>
      <c r="W14">
        <v>1.5368852459016393E-3</v>
      </c>
      <c r="X14">
        <v>4.7163292101444279E-3</v>
      </c>
      <c r="Y14">
        <v>3.6115569823434992E-3</v>
      </c>
      <c r="Z14">
        <v>0.12456445993031359</v>
      </c>
      <c r="AA14">
        <v>3.0577690921037111E-3</v>
      </c>
      <c r="AB14">
        <v>3.7974683544303792E-2</v>
      </c>
      <c r="AC14">
        <v>6.7048640741192243E-3</v>
      </c>
      <c r="AD14">
        <v>4.2215214162954068E-3</v>
      </c>
      <c r="AE14">
        <v>7.5829383886255926E-3</v>
      </c>
      <c r="AF14">
        <v>-5.4120532371142955</v>
      </c>
      <c r="AG14">
        <v>-2.0933249823180677</v>
      </c>
      <c r="AH14">
        <v>-5.7125082494553698</v>
      </c>
      <c r="AI14">
        <v>-4.9981945921142259</v>
      </c>
      <c r="AJ14">
        <v>-6.0061959310172517</v>
      </c>
      <c r="AK14">
        <v>-6.1589284668056363</v>
      </c>
      <c r="AL14">
        <v>-5.7925053491610043</v>
      </c>
      <c r="AM14">
        <v>-7.5647570129057282</v>
      </c>
      <c r="AN14">
        <v>-5.5252949681805577</v>
      </c>
      <c r="AO14">
        <v>-6.0185932144962351</v>
      </c>
      <c r="AP14">
        <v>-3.2321210516182215</v>
      </c>
      <c r="AQ14">
        <v>-1.3753652905877005</v>
      </c>
      <c r="AR14">
        <v>-1.2039728043259359</v>
      </c>
      <c r="AS14">
        <v>-5.8061384812937282</v>
      </c>
      <c r="AT14">
        <v>-2.3025850929940459</v>
      </c>
      <c r="AU14">
        <v>-2.6375033277485245</v>
      </c>
      <c r="AV14">
        <v>-1.7346010553881064</v>
      </c>
      <c r="AW14">
        <v>-4.8742426691907008</v>
      </c>
      <c r="AX14">
        <v>-5.6126065939903311</v>
      </c>
      <c r="AY14">
        <v>-5.5193068754397965</v>
      </c>
      <c r="AZ14">
        <v>-5.7945368379246656</v>
      </c>
      <c r="BA14">
        <v>-6.4764594108394506</v>
      </c>
      <c r="BB14">
        <v>-5.3519970054883714</v>
      </c>
      <c r="BC14">
        <v>-5.6199982081719471</v>
      </c>
      <c r="BD14">
        <v>-1.9498981902332688</v>
      </c>
      <c r="BE14">
        <v>-5.7870072301557354</v>
      </c>
      <c r="BF14">
        <v>-3.2321210516182215</v>
      </c>
      <c r="BG14">
        <v>-4.9981945921142259</v>
      </c>
      <c r="BH14">
        <v>-5.4633292335242372</v>
      </c>
      <c r="BI14">
        <v>-4.8742426691907008</v>
      </c>
    </row>
    <row r="15" spans="1:61" x14ac:dyDescent="0.35">
      <c r="A15" s="28">
        <v>43100</v>
      </c>
      <c r="B15">
        <v>4.8248708436696326E-3</v>
      </c>
      <c r="C15">
        <v>0.1094391244870041</v>
      </c>
      <c r="D15">
        <v>3.6515668750719192E-3</v>
      </c>
      <c r="E15">
        <v>5.2816901408450703E-3</v>
      </c>
      <c r="F15">
        <v>1.9265868992090853E-3</v>
      </c>
      <c r="G15">
        <v>2.9257032424307495E-3</v>
      </c>
      <c r="H15">
        <v>5.0761421319797098E-4</v>
      </c>
      <c r="I15">
        <v>3.2526065174565133E-19</v>
      </c>
      <c r="J15">
        <v>4.8112319150757643E-3</v>
      </c>
      <c r="K15">
        <v>7.8585461689587412E-4</v>
      </c>
      <c r="L15">
        <v>5.3719008264462811E-2</v>
      </c>
      <c r="M15">
        <v>0.23703703703703707</v>
      </c>
      <c r="N15">
        <v>0.2159468438538206</v>
      </c>
      <c r="O15">
        <v>0.11111111111111109</v>
      </c>
      <c r="P15">
        <v>7.6923076923076941E-2</v>
      </c>
      <c r="Q15">
        <v>6.4032697547683926E-2</v>
      </c>
      <c r="R15">
        <v>-2.7755575615628914E-17</v>
      </c>
      <c r="S15">
        <v>6.6194932663775404E-3</v>
      </c>
      <c r="T15">
        <v>3.5248501938667607E-3</v>
      </c>
      <c r="U15">
        <v>4.6329579039859417E-3</v>
      </c>
      <c r="V15">
        <v>1.0106114199090453E-3</v>
      </c>
      <c r="W15">
        <v>1.0198878123406424E-3</v>
      </c>
      <c r="X15">
        <v>5.5462554321175535E-3</v>
      </c>
      <c r="Y15">
        <v>7.8125000000000026E-4</v>
      </c>
      <c r="Z15">
        <v>0.12049180327868853</v>
      </c>
      <c r="AA15">
        <v>3.5375713054540976E-3</v>
      </c>
      <c r="AB15">
        <v>5.3719008264462811E-2</v>
      </c>
      <c r="AC15">
        <v>5.2816901408450703E-3</v>
      </c>
      <c r="AD15">
        <v>4.6970866685628375E-3</v>
      </c>
      <c r="AE15">
        <v>6.6194932663775404E-3</v>
      </c>
      <c r="AF15">
        <v>-5.3291347645918279</v>
      </c>
      <c r="AG15">
        <v>-2.0964830075346876</v>
      </c>
      <c r="AH15">
        <v>-5.6089406725408768</v>
      </c>
      <c r="AI15">
        <v>-5.2382134424783313</v>
      </c>
      <c r="AJ15">
        <v>-6.2500768424627706</v>
      </c>
      <c r="AK15">
        <v>-5.8312904109547947</v>
      </c>
      <c r="AL15">
        <v>-7.5852810786391229</v>
      </c>
      <c r="AM15">
        <v>-42.569660086608444</v>
      </c>
      <c r="AN15">
        <v>-5.3319792691068404</v>
      </c>
      <c r="AO15">
        <v>-7.1479525848621748</v>
      </c>
      <c r="AP15">
        <v>-2.8687726460927028</v>
      </c>
      <c r="AQ15">
        <v>-1.1689930854299089</v>
      </c>
      <c r="AR15">
        <v>-1.289444535129973</v>
      </c>
      <c r="AS15">
        <v>-2.0794415416798362</v>
      </c>
      <c r="AT15">
        <v>-2.4849066497879999</v>
      </c>
      <c r="AU15">
        <v>-2.6821866905122906</v>
      </c>
      <c r="AV15">
        <v>-5.8061384812937282</v>
      </c>
      <c r="AW15">
        <v>-5.0110949585493048</v>
      </c>
      <c r="AX15">
        <v>-5.6443862646995449</v>
      </c>
      <c r="AY15">
        <v>-5.3699160353964484</v>
      </c>
      <c r="AZ15">
        <v>-6.8961886426106709</v>
      </c>
      <c r="BA15">
        <v>-6.8870422373845956</v>
      </c>
      <c r="BB15">
        <v>-5.1890705828361927</v>
      </c>
      <c r="BC15">
        <v>-7.1538338015788421</v>
      </c>
      <c r="BD15">
        <v>-1.987781155851962</v>
      </c>
      <c r="BE15">
        <v>-5.6407710158901434</v>
      </c>
      <c r="BF15">
        <v>-2.8687726460927028</v>
      </c>
      <c r="BG15">
        <v>-5.2382134424783313</v>
      </c>
      <c r="BH15">
        <v>-5.3561046675643045</v>
      </c>
      <c r="BI15">
        <v>-5.0110949585493048</v>
      </c>
    </row>
    <row r="16" spans="1:61" x14ac:dyDescent="0.35">
      <c r="A16" s="28">
        <v>43190</v>
      </c>
      <c r="B16">
        <v>3.5845751944427943E-3</v>
      </c>
      <c r="C16">
        <v>8.9801154586273246E-2</v>
      </c>
      <c r="D16">
        <v>2.5753650936667038E-3</v>
      </c>
      <c r="E16">
        <v>1.7887087758524313E-3</v>
      </c>
      <c r="F16">
        <v>2.2820856278216008E-3</v>
      </c>
      <c r="G16">
        <v>2.6993028984747627E-3</v>
      </c>
      <c r="H16">
        <v>2.1684043449710089E-19</v>
      </c>
      <c r="I16">
        <v>-3.8963515573697816E-20</v>
      </c>
      <c r="J16">
        <v>2.949802784613828E-3</v>
      </c>
      <c r="K16">
        <v>1.1307953260459858E-3</v>
      </c>
      <c r="L16">
        <v>5.2401746724890827E-2</v>
      </c>
      <c r="M16">
        <v>0.11940298507462686</v>
      </c>
      <c r="N16">
        <v>0.17484662576687116</v>
      </c>
      <c r="O16">
        <v>1.3877787807814457E-17</v>
      </c>
      <c r="P16">
        <v>0.16000000000000003</v>
      </c>
      <c r="Q16">
        <v>5.6320400500625784E-2</v>
      </c>
      <c r="R16">
        <v>0.19354838709677422</v>
      </c>
      <c r="S16">
        <v>3.0521037715282315E-3</v>
      </c>
      <c r="T16">
        <v>3.0555418658518561E-3</v>
      </c>
      <c r="U16">
        <v>4.1575719779648685E-3</v>
      </c>
      <c r="V16">
        <v>0</v>
      </c>
      <c r="W16">
        <v>2.014098690835851E-3</v>
      </c>
      <c r="X16">
        <v>3.6590436590436589E-3</v>
      </c>
      <c r="Y16">
        <v>3.3532041728763038E-3</v>
      </c>
      <c r="Z16">
        <v>9.6240601503759404E-2</v>
      </c>
      <c r="AA16">
        <v>2.6320025756600132E-3</v>
      </c>
      <c r="AB16">
        <v>5.2401746724890827E-2</v>
      </c>
      <c r="AC16">
        <v>1.7887087758524313E-3</v>
      </c>
      <c r="AD16">
        <v>3.6234769451302063E-3</v>
      </c>
      <c r="AE16">
        <v>3.0521037715282315E-3</v>
      </c>
      <c r="AF16">
        <v>-5.6275242920472008</v>
      </c>
      <c r="AG16">
        <v>-2.3160652545507383</v>
      </c>
      <c r="AH16">
        <v>-5.9591852839175194</v>
      </c>
      <c r="AI16">
        <v>-6.3244709632774354</v>
      </c>
      <c r="AJ16">
        <v>-6.080380811545508</v>
      </c>
      <c r="AK16">
        <v>-5.9120587724718563</v>
      </c>
      <c r="AL16">
        <v>-42.975125194716611</v>
      </c>
      <c r="AM16">
        <v>-5.8061384812937282</v>
      </c>
      <c r="AN16">
        <v>-5.8230628015108632</v>
      </c>
      <c r="AO16">
        <v>-6.7837026303121579</v>
      </c>
      <c r="AP16">
        <v>-2.8949907037524594</v>
      </c>
      <c r="AQ16">
        <v>-1.9980959022258835</v>
      </c>
      <c r="AR16">
        <v>-1.551660111767289</v>
      </c>
      <c r="AS16">
        <v>-38.816242111356935</v>
      </c>
      <c r="AT16">
        <v>-1.6582280766035322</v>
      </c>
      <c r="AU16">
        <v>-2.8187298782376362</v>
      </c>
      <c r="AV16">
        <v>-1.4271163556401456</v>
      </c>
      <c r="AW16">
        <v>-5.7888673940427964</v>
      </c>
      <c r="AX16">
        <v>-5.7877381123575997</v>
      </c>
      <c r="AY16">
        <v>-5.4786577955369369</v>
      </c>
      <c r="AZ16">
        <v>-5.8061384812937282</v>
      </c>
      <c r="BA16">
        <v>-6.2055673537700429</v>
      </c>
      <c r="BB16">
        <v>-5.6068877067216381</v>
      </c>
      <c r="BC16">
        <v>-5.6944800819938877</v>
      </c>
      <c r="BD16">
        <v>-2.2397118511755356</v>
      </c>
      <c r="BE16">
        <v>-5.937374814541176</v>
      </c>
      <c r="BF16">
        <v>-2.8949907037524594</v>
      </c>
      <c r="BG16">
        <v>-6.3244709632774354</v>
      </c>
      <c r="BH16">
        <v>-5.6166911743928711</v>
      </c>
      <c r="BI16">
        <v>-5.7888673940427964</v>
      </c>
    </row>
    <row r="17" spans="1:61" x14ac:dyDescent="0.35">
      <c r="A17" s="28">
        <v>43281</v>
      </c>
      <c r="B17">
        <v>5.7431370973045244E-3</v>
      </c>
      <c r="C17">
        <v>0.14830970556161399</v>
      </c>
      <c r="D17">
        <v>3.8067024625069437E-3</v>
      </c>
      <c r="E17">
        <v>8.1872572688149459E-3</v>
      </c>
      <c r="F17">
        <v>3.6657254668846289E-3</v>
      </c>
      <c r="G17">
        <v>2.2646813827571846E-3</v>
      </c>
      <c r="H17">
        <v>9.5877277085330761E-4</v>
      </c>
      <c r="I17">
        <v>5.1786639047125837E-4</v>
      </c>
      <c r="J17">
        <v>4.4164037854889588E-3</v>
      </c>
      <c r="K17">
        <v>2.2658610271903325E-3</v>
      </c>
      <c r="L17">
        <v>9.3984962406015046E-2</v>
      </c>
      <c r="M17">
        <v>0.19745222929936307</v>
      </c>
      <c r="N17">
        <v>0.20281690140845071</v>
      </c>
      <c r="O17">
        <v>0.2222222222222221</v>
      </c>
      <c r="P17">
        <v>3.5714285714285698E-2</v>
      </c>
      <c r="Q17">
        <v>0.13897280966767372</v>
      </c>
      <c r="R17">
        <v>0.11538461538461536</v>
      </c>
      <c r="S17">
        <v>1.0517716736444398E-2</v>
      </c>
      <c r="T17">
        <v>5.1612268973653171E-3</v>
      </c>
      <c r="U17">
        <v>4.1010033272291142E-3</v>
      </c>
      <c r="V17">
        <v>1.9093078758949877E-3</v>
      </c>
      <c r="W17">
        <v>1.020929045431343E-3</v>
      </c>
      <c r="X17">
        <v>6.5988272381294621E-3</v>
      </c>
      <c r="Y17">
        <v>3.3657442034405391E-3</v>
      </c>
      <c r="Z17">
        <v>0.15752551020408162</v>
      </c>
      <c r="AA17">
        <v>3.4741589507402515E-3</v>
      </c>
      <c r="AB17">
        <v>9.3984962406015046E-2</v>
      </c>
      <c r="AC17">
        <v>8.1872572688149459E-3</v>
      </c>
      <c r="AD17">
        <v>5.3751593659987721E-3</v>
      </c>
      <c r="AE17">
        <v>1.0517716736444398E-2</v>
      </c>
      <c r="AF17">
        <v>-5.1539899929882198</v>
      </c>
      <c r="AG17">
        <v>-1.7479202641036338</v>
      </c>
      <c r="AH17">
        <v>-5.5671779936113222</v>
      </c>
      <c r="AI17">
        <v>-4.7969553680930348</v>
      </c>
      <c r="AJ17">
        <v>-5.6050565579490517</v>
      </c>
      <c r="AK17">
        <v>-6.0880539501545377</v>
      </c>
      <c r="AL17">
        <v>-6.9488972223133123</v>
      </c>
      <c r="AM17">
        <v>-7.5652752818989315</v>
      </c>
      <c r="AN17">
        <v>-5.4180033523505067</v>
      </c>
      <c r="AO17">
        <v>-6.0875320158542152</v>
      </c>
      <c r="AP17">
        <v>-2.2659211086224542</v>
      </c>
      <c r="AQ17">
        <v>-1.4022947024663317</v>
      </c>
      <c r="AR17">
        <v>-1.3687807786271822</v>
      </c>
      <c r="AS17">
        <v>-1.2527629684953687</v>
      </c>
      <c r="AT17">
        <v>-3.2958368660043296</v>
      </c>
      <c r="AU17">
        <v>-1.8238477837795555</v>
      </c>
      <c r="AV17">
        <v>-2.0368819272610401</v>
      </c>
      <c r="AW17">
        <v>-4.5441207166551765</v>
      </c>
      <c r="AX17">
        <v>-5.261406364908682</v>
      </c>
      <c r="AY17">
        <v>-5.4924141857482747</v>
      </c>
      <c r="AZ17">
        <v>-6.2591033383087433</v>
      </c>
      <c r="BA17">
        <v>-6.8860207868361307</v>
      </c>
      <c r="BB17">
        <v>-5.0142426411751533</v>
      </c>
      <c r="BC17">
        <v>-5.6907347592637256</v>
      </c>
      <c r="BD17">
        <v>-1.6767559678943482</v>
      </c>
      <c r="BE17">
        <v>-5.6589226499680629</v>
      </c>
      <c r="BF17">
        <v>-2.2659211086224542</v>
      </c>
      <c r="BG17">
        <v>-4.7969553680930348</v>
      </c>
      <c r="BH17">
        <v>-5.2205773984081336</v>
      </c>
      <c r="BI17">
        <v>-4.5441207166551765</v>
      </c>
    </row>
    <row r="18" spans="1:61" x14ac:dyDescent="0.35">
      <c r="A18" s="28">
        <v>43373</v>
      </c>
      <c r="B18">
        <v>4.6693725081714023E-3</v>
      </c>
      <c r="C18">
        <v>9.1220068415051314E-2</v>
      </c>
      <c r="D18">
        <v>3.5649067667750689E-3</v>
      </c>
      <c r="E18">
        <v>5.463966085727745E-3</v>
      </c>
      <c r="F18">
        <v>3.0703250645742969E-3</v>
      </c>
      <c r="G18">
        <v>2.3817450764463339E-3</v>
      </c>
      <c r="H18">
        <v>2.3551577955723034E-3</v>
      </c>
      <c r="I18">
        <v>1.5519917227108122E-3</v>
      </c>
      <c r="J18">
        <v>4.3702820818434648E-3</v>
      </c>
      <c r="K18">
        <v>1.4255167498218111E-3</v>
      </c>
      <c r="L18">
        <v>5.3956834532374098E-2</v>
      </c>
      <c r="M18">
        <v>0.18796992481203006</v>
      </c>
      <c r="N18">
        <v>0.15160349854227406</v>
      </c>
      <c r="O18">
        <v>0.22222222222222224</v>
      </c>
      <c r="P18">
        <v>0.11111111111111109</v>
      </c>
      <c r="Q18">
        <v>6.1899679829242257E-2</v>
      </c>
      <c r="R18">
        <v>0.18518518518518523</v>
      </c>
      <c r="S18">
        <v>6.7015514550628858E-3</v>
      </c>
      <c r="T18">
        <v>4.261088514429595E-3</v>
      </c>
      <c r="U18">
        <v>3.6811373445036813E-3</v>
      </c>
      <c r="V18">
        <v>3.2833020637898689E-3</v>
      </c>
      <c r="W18">
        <v>3.0612244897959182E-3</v>
      </c>
      <c r="X18">
        <v>5.2490015486184698E-3</v>
      </c>
      <c r="Y18">
        <v>3.1768443346276033E-3</v>
      </c>
      <c r="Z18">
        <v>9.82384823848238E-2</v>
      </c>
      <c r="AA18">
        <v>3.4059730675833361E-3</v>
      </c>
      <c r="AB18">
        <v>5.3956834532374098E-2</v>
      </c>
      <c r="AC18">
        <v>5.463966085727745E-3</v>
      </c>
      <c r="AD18">
        <v>4.4968514246524101E-3</v>
      </c>
      <c r="AE18">
        <v>6.7015514550628858E-3</v>
      </c>
      <c r="AF18">
        <v>-5.3620502748051369</v>
      </c>
      <c r="AG18">
        <v>-2.2988280441163336</v>
      </c>
      <c r="AH18">
        <v>-5.6330461016461104</v>
      </c>
      <c r="AI18">
        <v>-5.204101415443275</v>
      </c>
      <c r="AJ18">
        <v>-5.7828967905794899</v>
      </c>
      <c r="AK18">
        <v>-6.037537248636589</v>
      </c>
      <c r="AL18">
        <v>-6.0487896137272514</v>
      </c>
      <c r="AM18">
        <v>-6.4666629932308215</v>
      </c>
      <c r="AN18">
        <v>-5.4285478626576431</v>
      </c>
      <c r="AO18">
        <v>-6.5517943657770612</v>
      </c>
      <c r="AP18">
        <v>-2.8641038310755547</v>
      </c>
      <c r="AQ18">
        <v>-1.4632554022560189</v>
      </c>
      <c r="AR18">
        <v>-1.7220795485900651</v>
      </c>
      <c r="AS18">
        <v>-1.2527629684953681</v>
      </c>
      <c r="AT18">
        <v>-2.0794415416798362</v>
      </c>
      <c r="AU18">
        <v>-2.7183418871387577</v>
      </c>
      <c r="AV18">
        <v>-1.4816045409242151</v>
      </c>
      <c r="AW18">
        <v>-4.9986921112520815</v>
      </c>
      <c r="AX18">
        <v>-5.4539604386971892</v>
      </c>
      <c r="AY18">
        <v>-5.6008455841403393</v>
      </c>
      <c r="AZ18">
        <v>-5.7156169323032042</v>
      </c>
      <c r="BA18">
        <v>-5.7858743633746732</v>
      </c>
      <c r="BB18">
        <v>-5.2444545757261887</v>
      </c>
      <c r="BC18">
        <v>-5.7486850212769136</v>
      </c>
      <c r="BD18">
        <v>-2.2169520759745378</v>
      </c>
      <c r="BE18">
        <v>-5.6788128175196935</v>
      </c>
      <c r="BF18">
        <v>-2.8641038310755547</v>
      </c>
      <c r="BG18">
        <v>-5.204101415443275</v>
      </c>
      <c r="BH18">
        <v>-5.3998708178342101</v>
      </c>
      <c r="BI18">
        <v>-4.9986921112520815</v>
      </c>
    </row>
    <row r="19" spans="1:61" x14ac:dyDescent="0.35">
      <c r="A19" s="28">
        <v>43465</v>
      </c>
      <c r="B19">
        <v>5.52005265280992E-3</v>
      </c>
      <c r="C19">
        <v>9.3967517401392114E-2</v>
      </c>
      <c r="D19">
        <v>4.4276001404222696E-3</v>
      </c>
      <c r="E19">
        <v>7.0434633224531872E-3</v>
      </c>
      <c r="F19">
        <v>6.961902920131503E-3</v>
      </c>
      <c r="G19">
        <v>3.9992867514073924E-3</v>
      </c>
      <c r="H19">
        <v>4.688232536333803E-4</v>
      </c>
      <c r="I19">
        <v>1.0482180293501049E-3</v>
      </c>
      <c r="J19">
        <v>3.6255065045851993E-3</v>
      </c>
      <c r="K19">
        <v>3.6691127418278851E-3</v>
      </c>
      <c r="L19">
        <v>5.333333333333333E-2</v>
      </c>
      <c r="M19">
        <v>0.11029411764705879</v>
      </c>
      <c r="N19">
        <v>0.16060606060606061</v>
      </c>
      <c r="O19">
        <v>0.23076923076923081</v>
      </c>
      <c r="P19">
        <v>6.8965517241379296E-2</v>
      </c>
      <c r="Q19">
        <v>7.9775280898876394E-2</v>
      </c>
      <c r="R19">
        <v>7.6923076923076955E-2</v>
      </c>
      <c r="S19">
        <v>8.2063305978898032E-3</v>
      </c>
      <c r="T19">
        <v>7.6368876080691655E-3</v>
      </c>
      <c r="U19">
        <v>5.3047717685098632E-3</v>
      </c>
      <c r="V19">
        <v>1.8639328984156572E-3</v>
      </c>
      <c r="W19">
        <v>2.0650490449148173E-3</v>
      </c>
      <c r="X19">
        <v>4.7213284395362749E-3</v>
      </c>
      <c r="Y19">
        <v>4.2989417989417987E-3</v>
      </c>
      <c r="Z19">
        <v>0.10252808988764046</v>
      </c>
      <c r="AA19">
        <v>4.1895620500715198E-3</v>
      </c>
      <c r="AB19">
        <v>5.333333333333333E-2</v>
      </c>
      <c r="AC19">
        <v>7.0434633224531872E-3</v>
      </c>
      <c r="AD19">
        <v>5.2720680885274549E-3</v>
      </c>
      <c r="AE19">
        <v>8.2063305978898032E-3</v>
      </c>
      <c r="AF19">
        <v>-5.1938325357423576</v>
      </c>
      <c r="AG19">
        <v>-2.266125995167247</v>
      </c>
      <c r="AH19">
        <v>-5.4154601397468891</v>
      </c>
      <c r="AI19">
        <v>-4.9485868949621157</v>
      </c>
      <c r="AJ19">
        <v>-4.9603161839065484</v>
      </c>
      <c r="AK19">
        <v>-5.5176319406251491</v>
      </c>
      <c r="AL19">
        <v>-7.664815785285735</v>
      </c>
      <c r="AM19">
        <v>-6.8596149036542018</v>
      </c>
      <c r="AN19">
        <v>-5.6161291804518472</v>
      </c>
      <c r="AO19">
        <v>-5.6041295454177389</v>
      </c>
      <c r="AP19">
        <v>-2.8763855159214247</v>
      </c>
      <c r="AQ19">
        <v>-2.0877403444945313</v>
      </c>
      <c r="AR19">
        <v>-1.6537255926352166</v>
      </c>
      <c r="AS19">
        <v>-1.2039728043259357</v>
      </c>
      <c r="AT19">
        <v>-2.6026896854443842</v>
      </c>
      <c r="AU19">
        <v>-2.4454042068117543</v>
      </c>
      <c r="AV19">
        <v>-2.4849066497879999</v>
      </c>
      <c r="AW19">
        <v>-4.7946092105509095</v>
      </c>
      <c r="AX19">
        <v>-4.8670989419925759</v>
      </c>
      <c r="AY19">
        <v>-5.2338296377713052</v>
      </c>
      <c r="AZ19">
        <v>-6.2832008898878033</v>
      </c>
      <c r="BA19">
        <v>-6.1805341180884401</v>
      </c>
      <c r="BB19">
        <v>-5.3509325608134333</v>
      </c>
      <c r="BC19">
        <v>-5.4450781710201976</v>
      </c>
      <c r="BD19">
        <v>-2.1694450132291436</v>
      </c>
      <c r="BE19">
        <v>-5.4709607103121565</v>
      </c>
      <c r="BF19">
        <v>-2.8763855159214247</v>
      </c>
      <c r="BG19">
        <v>-4.9485868949621157</v>
      </c>
      <c r="BH19">
        <v>-5.2400465522638866</v>
      </c>
      <c r="BI19">
        <v>-4.7946092105509095</v>
      </c>
    </row>
    <row r="20" spans="1:61" x14ac:dyDescent="0.35">
      <c r="A20" s="28">
        <v>43555</v>
      </c>
      <c r="B20">
        <v>3.9538737648442176E-3</v>
      </c>
      <c r="C20">
        <v>9.1279959204487504E-2</v>
      </c>
      <c r="D20">
        <v>2.7602358747020189E-3</v>
      </c>
      <c r="E20">
        <v>4.9050140143257533E-3</v>
      </c>
      <c r="F20">
        <v>2.1899547726731737E-3</v>
      </c>
      <c r="G20">
        <v>2.5981888353555482E-3</v>
      </c>
      <c r="H20">
        <v>-5.4210108624275222E-20</v>
      </c>
      <c r="I20">
        <v>3.4806822137138898E-4</v>
      </c>
      <c r="J20">
        <v>2.8983629916287503E-3</v>
      </c>
      <c r="K20">
        <v>1.2582573136206343E-3</v>
      </c>
      <c r="L20">
        <v>5.3908355795148244E-2</v>
      </c>
      <c r="M20">
        <v>0.12422360248447205</v>
      </c>
      <c r="N20">
        <v>0.16480446927374301</v>
      </c>
      <c r="O20">
        <v>0</v>
      </c>
      <c r="P20">
        <v>8.3333333333333315E-2</v>
      </c>
      <c r="Q20">
        <v>7.3485600794438943E-2</v>
      </c>
      <c r="R20">
        <v>0.15384615384615383</v>
      </c>
      <c r="S20">
        <v>6.2807415815361329E-3</v>
      </c>
      <c r="T20">
        <v>3.1182084475101573E-3</v>
      </c>
      <c r="U20">
        <v>4.0498987525311864E-3</v>
      </c>
      <c r="V20">
        <v>0</v>
      </c>
      <c r="W20">
        <v>1.0355540214014496E-3</v>
      </c>
      <c r="X20">
        <v>4.0308447248510338E-3</v>
      </c>
      <c r="Y20">
        <v>2.4960998439937602E-3</v>
      </c>
      <c r="Z20">
        <v>0.1</v>
      </c>
      <c r="AA20">
        <v>2.5493408461055565E-3</v>
      </c>
      <c r="AB20">
        <v>5.3908355795148244E-2</v>
      </c>
      <c r="AC20">
        <v>4.9050140143257533E-3</v>
      </c>
      <c r="AD20">
        <v>3.7212961002027049E-3</v>
      </c>
      <c r="AE20">
        <v>6.2807415815361329E-3</v>
      </c>
      <c r="AF20">
        <v>-5.5290977696917771</v>
      </c>
      <c r="AG20">
        <v>-2.2981058021899994</v>
      </c>
      <c r="AH20">
        <v>-5.8896750887059</v>
      </c>
      <c r="AI20">
        <v>-5.3125802457401825</v>
      </c>
      <c r="AJ20">
        <v>-6.121682030884064</v>
      </c>
      <c r="AK20">
        <v>-5.9503391084949717</v>
      </c>
      <c r="AL20">
        <v>-5.8061384812937282</v>
      </c>
      <c r="AM20">
        <v>-7.9627639301681139</v>
      </c>
      <c r="AN20">
        <v>-5.8407066156377363</v>
      </c>
      <c r="AO20">
        <v>-6.6767685502069023</v>
      </c>
      <c r="AP20">
        <v>-2.865053949911875</v>
      </c>
      <c r="AQ20">
        <v>-1.9530276168241774</v>
      </c>
      <c r="AR20">
        <v>-1.6229061294849672</v>
      </c>
      <c r="AS20">
        <v>-5.8061384812937282</v>
      </c>
      <c r="AT20">
        <v>-2.3978952727983707</v>
      </c>
      <c r="AU20">
        <v>-2.5343401076431737</v>
      </c>
      <c r="AV20">
        <v>-1.7047480922384255</v>
      </c>
      <c r="AW20">
        <v>-5.0639666708248852</v>
      </c>
      <c r="AX20">
        <v>-5.7673735774377324</v>
      </c>
      <c r="AY20">
        <v>-5.5050052757495234</v>
      </c>
      <c r="AZ20">
        <v>-5.8061384812937282</v>
      </c>
      <c r="BA20">
        <v>-6.8717826185233193</v>
      </c>
      <c r="BB20">
        <v>-5.5097403253679715</v>
      </c>
      <c r="BC20">
        <v>-5.990526607380005</v>
      </c>
      <c r="BD20">
        <v>-2.1972245773362196</v>
      </c>
      <c r="BE20">
        <v>-5.9693678490009559</v>
      </c>
      <c r="BF20">
        <v>-2.865053949911875</v>
      </c>
      <c r="BG20">
        <v>-5.3125802457401825</v>
      </c>
      <c r="BH20">
        <v>-5.5899550199979924</v>
      </c>
      <c r="BI20">
        <v>-5.0639666708248852</v>
      </c>
    </row>
    <row r="21" spans="1:61" x14ac:dyDescent="0.35">
      <c r="A21" s="28">
        <v>43646</v>
      </c>
      <c r="B21">
        <v>7.8370537513095338E-3</v>
      </c>
      <c r="C21">
        <v>0.16615384615384615</v>
      </c>
      <c r="D21">
        <v>5.3807805882713985E-3</v>
      </c>
      <c r="E21">
        <v>1.1307420494699648E-2</v>
      </c>
      <c r="F21">
        <v>4.4488152102650546E-3</v>
      </c>
      <c r="G21">
        <v>3.6968118099491376E-3</v>
      </c>
      <c r="H21">
        <v>1.8273184102329829E-3</v>
      </c>
      <c r="I21">
        <v>1.4352350197344814E-3</v>
      </c>
      <c r="J21">
        <v>5.5224740683826358E-3</v>
      </c>
      <c r="K21">
        <v>9.4786729857819912E-3</v>
      </c>
      <c r="L21">
        <v>0.15555555555555556</v>
      </c>
      <c r="M21">
        <v>0.16279069767441862</v>
      </c>
      <c r="N21">
        <v>0.21153846153846151</v>
      </c>
      <c r="O21">
        <v>0.11111111111111109</v>
      </c>
      <c r="P21">
        <v>0.38888888888888895</v>
      </c>
      <c r="Q21">
        <v>0.15053763440860213</v>
      </c>
      <c r="R21">
        <v>0.19230769230769235</v>
      </c>
      <c r="S21">
        <v>1.5753424657534248E-2</v>
      </c>
      <c r="T21">
        <v>5.7140202545758606E-3</v>
      </c>
      <c r="U21">
        <v>5.5570582015785977E-3</v>
      </c>
      <c r="V21">
        <v>2.7186225645672857E-3</v>
      </c>
      <c r="W21">
        <v>6.3761955366631231E-3</v>
      </c>
      <c r="X21">
        <v>8.2756238124401318E-3</v>
      </c>
      <c r="Y21">
        <v>1.0875955320399765E-2</v>
      </c>
      <c r="Z21">
        <v>0.16876712328767124</v>
      </c>
      <c r="AA21">
        <v>4.7477789603194362E-3</v>
      </c>
      <c r="AB21">
        <v>0.15555555555555556</v>
      </c>
      <c r="AC21">
        <v>1.1307420494699648E-2</v>
      </c>
      <c r="AD21">
        <v>6.9765017720463405E-3</v>
      </c>
      <c r="AE21">
        <v>1.5753424657534248E-2</v>
      </c>
      <c r="AF21">
        <v>-4.84102438742089</v>
      </c>
      <c r="AG21">
        <v>-1.6131347743154265</v>
      </c>
      <c r="AH21">
        <v>-5.2195265154481563</v>
      </c>
      <c r="AI21">
        <v>-4.4709242524257</v>
      </c>
      <c r="AJ21">
        <v>-5.4106587225005214</v>
      </c>
      <c r="AK21">
        <v>-5.5965808418659577</v>
      </c>
      <c r="AL21">
        <v>-6.3030767464098005</v>
      </c>
      <c r="AM21">
        <v>-6.5449904004060002</v>
      </c>
      <c r="AN21">
        <v>-5.1933915390083349</v>
      </c>
      <c r="AO21">
        <v>-4.6491870714048655</v>
      </c>
      <c r="AP21">
        <v>-1.6916760106710724</v>
      </c>
      <c r="AQ21">
        <v>-1.6376087894007967</v>
      </c>
      <c r="AR21">
        <v>-1.3156767939059373</v>
      </c>
      <c r="AS21">
        <v>-2.0794415416798362</v>
      </c>
      <c r="AT21">
        <v>-0.4519851237430571</v>
      </c>
      <c r="AU21">
        <v>-1.7303905228517631</v>
      </c>
      <c r="AV21">
        <v>-1.4350845252893225</v>
      </c>
      <c r="AW21">
        <v>-4.1348186701498753</v>
      </c>
      <c r="AX21">
        <v>-5.1591020227281454</v>
      </c>
      <c r="AY21">
        <v>-5.1871138550868876</v>
      </c>
      <c r="AZ21">
        <v>-5.9049076122984063</v>
      </c>
      <c r="BA21">
        <v>-5.0487870600606319</v>
      </c>
      <c r="BB21">
        <v>-4.786130918482292</v>
      </c>
      <c r="BC21">
        <v>-4.5102653294346036</v>
      </c>
      <c r="BD21">
        <v>-1.5943901963749578</v>
      </c>
      <c r="BE21">
        <v>-5.3453192721255602</v>
      </c>
      <c r="BF21">
        <v>-1.6916760106710724</v>
      </c>
      <c r="BG21">
        <v>-4.4709242524257</v>
      </c>
      <c r="BH21">
        <v>-4.9582067152879761</v>
      </c>
      <c r="BI21">
        <v>-4.1348186701498753</v>
      </c>
    </row>
    <row r="22" spans="1:61" x14ac:dyDescent="0.35">
      <c r="A22" s="28">
        <v>43738</v>
      </c>
      <c r="B22">
        <v>5.0206015521807416E-3</v>
      </c>
      <c r="C22">
        <v>9.9146110056926001E-2</v>
      </c>
      <c r="D22">
        <v>3.698397361143504E-3</v>
      </c>
      <c r="E22">
        <v>9.7982708933717598E-3</v>
      </c>
      <c r="F22">
        <v>2.730849340430456E-3</v>
      </c>
      <c r="G22">
        <v>2.273560689402274E-3</v>
      </c>
      <c r="H22">
        <v>2.2831050228310501E-3</v>
      </c>
      <c r="I22">
        <v>1.1041589988958411E-3</v>
      </c>
      <c r="J22">
        <v>3.5881214295831179E-3</v>
      </c>
      <c r="K22">
        <v>4.0114613180515738E-3</v>
      </c>
      <c r="L22">
        <v>0.19772727272727272</v>
      </c>
      <c r="M22">
        <v>0.11111111111111109</v>
      </c>
      <c r="N22">
        <v>0.15168539325842698</v>
      </c>
      <c r="O22">
        <v>3.4482758620689669E-2</v>
      </c>
      <c r="P22">
        <v>0.20000000000000009</v>
      </c>
      <c r="Q22">
        <v>3.4644194756554364E-2</v>
      </c>
      <c r="R22">
        <v>0.31578947368421051</v>
      </c>
      <c r="S22">
        <v>1.4948614138897542E-2</v>
      </c>
      <c r="T22">
        <v>3.5819250551065392E-3</v>
      </c>
      <c r="U22">
        <v>3.5626863139526436E-3</v>
      </c>
      <c r="V22">
        <v>2.7039206849932408E-3</v>
      </c>
      <c r="W22">
        <v>2.9175784099197649E-3</v>
      </c>
      <c r="X22">
        <v>4.101468790144093E-3</v>
      </c>
      <c r="Y22">
        <v>5.6996295240809344E-3</v>
      </c>
      <c r="Z22">
        <v>7.314148681055159E-2</v>
      </c>
      <c r="AA22">
        <v>2.9899590925994797E-3</v>
      </c>
      <c r="AB22">
        <v>0.19772727272727272</v>
      </c>
      <c r="AC22">
        <v>9.7982708933717598E-3</v>
      </c>
      <c r="AD22">
        <v>3.8496010814146543E-3</v>
      </c>
      <c r="AE22">
        <v>1.4948614138897542E-2</v>
      </c>
      <c r="AF22">
        <v>-5.2891722742305056</v>
      </c>
      <c r="AG22">
        <v>-2.2067484588474748</v>
      </c>
      <c r="AH22">
        <v>-5.5961504454615394</v>
      </c>
      <c r="AI22">
        <v>-4.6157027584879842</v>
      </c>
      <c r="AJ22">
        <v>-5.9004080195484185</v>
      </c>
      <c r="AK22">
        <v>-6.0841319416419397</v>
      </c>
      <c r="AL22">
        <v>-6.0799331950955899</v>
      </c>
      <c r="AM22">
        <v>-6.8075665517267048</v>
      </c>
      <c r="AN22">
        <v>-5.6265319179302677</v>
      </c>
      <c r="AO22">
        <v>-5.514580156770025</v>
      </c>
      <c r="AP22">
        <v>-1.4005599382787131</v>
      </c>
      <c r="AQ22">
        <v>-2.0794415416798362</v>
      </c>
      <c r="AR22">
        <v>-1.7214429708105952</v>
      </c>
      <c r="AS22">
        <v>-3.3322045101752034</v>
      </c>
      <c r="AT22">
        <v>-1.3862943611198899</v>
      </c>
      <c r="AU22">
        <v>-3.3273665713727336</v>
      </c>
      <c r="AV22">
        <v>-0.77318988823348189</v>
      </c>
      <c r="AW22">
        <v>-4.1880752123977576</v>
      </c>
      <c r="AX22">
        <v>-5.6282665426928045</v>
      </c>
      <c r="AY22">
        <v>-5.6336713883068814</v>
      </c>
      <c r="AZ22">
        <v>-5.9103448708229944</v>
      </c>
      <c r="BA22">
        <v>-5.8340794756040593</v>
      </c>
      <c r="BB22">
        <v>-5.4923002250438735</v>
      </c>
      <c r="BC22">
        <v>-5.1616381676327832</v>
      </c>
      <c r="BD22">
        <v>-2.5394051844141101</v>
      </c>
      <c r="BE22">
        <v>-5.8095011351277401</v>
      </c>
      <c r="BF22">
        <v>-1.4005599382787131</v>
      </c>
      <c r="BG22">
        <v>-4.6157027584879842</v>
      </c>
      <c r="BH22">
        <v>-5.5559287214008171</v>
      </c>
      <c r="BI22">
        <v>-4.1880752123977576</v>
      </c>
    </row>
    <row r="23" spans="1:61" x14ac:dyDescent="0.35">
      <c r="A23" s="28">
        <v>43830</v>
      </c>
      <c r="B23">
        <v>6.8613185889352356E-3</v>
      </c>
      <c r="C23">
        <v>0.11215334420880912</v>
      </c>
      <c r="D23">
        <v>5.1648344427432762E-3</v>
      </c>
      <c r="E23">
        <v>8.7186579279658477E-3</v>
      </c>
      <c r="F23">
        <v>4.8507462686567162E-3</v>
      </c>
      <c r="G23">
        <v>5.1188299817184636E-3</v>
      </c>
      <c r="H23">
        <v>1.3729977116704805E-3</v>
      </c>
      <c r="I23">
        <v>1.903311762466692E-3</v>
      </c>
      <c r="J23">
        <v>4.5146028850167746E-3</v>
      </c>
      <c r="K23">
        <v>7.508342602892102E-3</v>
      </c>
      <c r="L23">
        <v>0.14119922630560927</v>
      </c>
      <c r="M23">
        <v>0.13513513513513514</v>
      </c>
      <c r="N23">
        <v>0.1891891891891892</v>
      </c>
      <c r="O23">
        <v>6.2500000000000014E-2</v>
      </c>
      <c r="P23">
        <v>0.20833333333333331</v>
      </c>
      <c r="Q23">
        <v>7.5803981623277172E-2</v>
      </c>
      <c r="R23">
        <v>5.5555555555555525E-2</v>
      </c>
      <c r="S23">
        <v>1.2712852810823419E-2</v>
      </c>
      <c r="T23">
        <v>5.9653179190751436E-3</v>
      </c>
      <c r="U23">
        <v>6.7641019446793085E-3</v>
      </c>
      <c r="V23">
        <v>2.2552999548940008E-3</v>
      </c>
      <c r="W23">
        <v>3.7721614485099969E-3</v>
      </c>
      <c r="X23">
        <v>5.9255891490490242E-3</v>
      </c>
      <c r="Y23">
        <v>7.7476480354178173E-3</v>
      </c>
      <c r="Z23">
        <v>0.10439276485788115</v>
      </c>
      <c r="AA23">
        <v>4.7288125590179402E-3</v>
      </c>
      <c r="AB23">
        <v>0.14119922630560927</v>
      </c>
      <c r="AC23">
        <v>8.7186579279658477E-3</v>
      </c>
      <c r="AD23">
        <v>6.1314887953042834E-3</v>
      </c>
      <c r="AE23">
        <v>1.2712852810823419E-2</v>
      </c>
      <c r="AF23">
        <v>-4.9749706759204679</v>
      </c>
      <c r="AG23">
        <v>-2.0689319635679762</v>
      </c>
      <c r="AH23">
        <v>-5.2607040123005131</v>
      </c>
      <c r="AI23">
        <v>-4.7335330724525981</v>
      </c>
      <c r="AJ23">
        <v>-5.3237601667204775</v>
      </c>
      <c r="AK23">
        <v>-5.2696974091679882</v>
      </c>
      <c r="AL23">
        <v>-6.5893848777249069</v>
      </c>
      <c r="AM23">
        <v>-6.2622547518895448</v>
      </c>
      <c r="AN23">
        <v>-5.3959132260929765</v>
      </c>
      <c r="AO23">
        <v>-4.8842038574858311</v>
      </c>
      <c r="AP23">
        <v>-1.8053651212838338</v>
      </c>
      <c r="AQ23">
        <v>-1.856297990365626</v>
      </c>
      <c r="AR23">
        <v>-1.455287232606842</v>
      </c>
      <c r="AS23">
        <v>-2.7080502011022096</v>
      </c>
      <c r="AT23">
        <v>-1.3350010667323402</v>
      </c>
      <c r="AU23">
        <v>-2.5007733709629418</v>
      </c>
      <c r="AV23">
        <v>-2.8332133440562166</v>
      </c>
      <c r="AW23">
        <v>-4.3523474123380925</v>
      </c>
      <c r="AX23">
        <v>-5.1158097459336549</v>
      </c>
      <c r="AY23">
        <v>-4.9893386942357463</v>
      </c>
      <c r="AZ23">
        <v>-6.0922144502081252</v>
      </c>
      <c r="BA23">
        <v>-5.5763278193030867</v>
      </c>
      <c r="BB23">
        <v>-5.122531947349148</v>
      </c>
      <c r="BC23">
        <v>-4.8525881439898741</v>
      </c>
      <c r="BD23">
        <v>-2.1493415923144013</v>
      </c>
      <c r="BE23">
        <v>-5.3493411238336952</v>
      </c>
      <c r="BF23">
        <v>-1.8053651212838338</v>
      </c>
      <c r="BG23">
        <v>-4.7335330724525981</v>
      </c>
      <c r="BH23">
        <v>-5.0881673245967498</v>
      </c>
      <c r="BI23">
        <v>-4.3523474123380925</v>
      </c>
    </row>
    <row r="24" spans="1:61" x14ac:dyDescent="0.35">
      <c r="A24" s="28">
        <v>43921</v>
      </c>
      <c r="B24">
        <v>6.0694048273833125E-3</v>
      </c>
      <c r="C24">
        <v>0.10946408209806158</v>
      </c>
      <c r="D24">
        <v>4.2998302185042313E-3</v>
      </c>
      <c r="E24">
        <v>8.1441401238355558E-3</v>
      </c>
      <c r="F24">
        <v>4.5405607826616108E-3</v>
      </c>
      <c r="G24">
        <v>3.4676434676434676E-3</v>
      </c>
      <c r="H24">
        <v>9.1407678244972577E-4</v>
      </c>
      <c r="I24">
        <v>1.5588464536243178E-3</v>
      </c>
      <c r="J24">
        <v>3.9397343757213866E-3</v>
      </c>
      <c r="K24">
        <v>3.7293553542887587E-3</v>
      </c>
      <c r="L24">
        <v>0.16220238095238096</v>
      </c>
      <c r="M24">
        <v>0.1702127659574468</v>
      </c>
      <c r="N24">
        <v>0.14325068870523416</v>
      </c>
      <c r="O24">
        <v>9.0909090909090912E-2</v>
      </c>
      <c r="P24">
        <v>0.15000000000000002</v>
      </c>
      <c r="Q24">
        <v>6.3656550703182824E-2</v>
      </c>
      <c r="R24">
        <v>0.1923076923076924</v>
      </c>
      <c r="S24">
        <v>1.3710414538416043E-2</v>
      </c>
      <c r="T24">
        <v>5.9858011229177296E-3</v>
      </c>
      <c r="U24">
        <v>4.6958584464938408E-3</v>
      </c>
      <c r="V24">
        <v>1.3642564802182808E-3</v>
      </c>
      <c r="W24">
        <v>2.7068832173240522E-3</v>
      </c>
      <c r="X24">
        <v>5.156037991858888E-3</v>
      </c>
      <c r="Y24">
        <v>5.0264550264550265E-3</v>
      </c>
      <c r="Z24">
        <v>9.137314956610515E-2</v>
      </c>
      <c r="AA24">
        <v>3.7923416789396175E-3</v>
      </c>
      <c r="AB24">
        <v>0.16220238095238096</v>
      </c>
      <c r="AC24">
        <v>8.1441401238355558E-3</v>
      </c>
      <c r="AD24">
        <v>5.0377833753148613E-3</v>
      </c>
      <c r="AE24">
        <v>1.3710414538416043E-2</v>
      </c>
      <c r="AF24">
        <v>-5.0984068316866589</v>
      </c>
      <c r="AG24">
        <v>-2.0962269583718496</v>
      </c>
      <c r="AH24">
        <v>-5.4448706400575162</v>
      </c>
      <c r="AI24">
        <v>-4.8022791287476112</v>
      </c>
      <c r="AJ24">
        <v>-5.3901538537076483</v>
      </c>
      <c r="AK24">
        <v>-5.6608063620015017</v>
      </c>
      <c r="AL24">
        <v>-6.9966814881765389</v>
      </c>
      <c r="AM24">
        <v>-6.4622491213367894</v>
      </c>
      <c r="AN24">
        <v>-5.5326944597013874</v>
      </c>
      <c r="AO24">
        <v>-5.5877835607933193</v>
      </c>
      <c r="AP24">
        <v>-1.6419317459105465</v>
      </c>
      <c r="AQ24">
        <v>-1.5841201044498106</v>
      </c>
      <c r="AR24">
        <v>-1.7885491935978068</v>
      </c>
      <c r="AS24">
        <v>-2.3025850929940459</v>
      </c>
      <c r="AT24">
        <v>-1.7346010553881064</v>
      </c>
      <c r="AU24">
        <v>-2.6884801049081131</v>
      </c>
      <c r="AV24">
        <v>-1.4350845252893221</v>
      </c>
      <c r="AW24">
        <v>-4.2757942793793147</v>
      </c>
      <c r="AX24">
        <v>-5.1123613059629029</v>
      </c>
      <c r="AY24">
        <v>-5.3563674217038573</v>
      </c>
      <c r="AZ24">
        <v>-6.5957805139613122</v>
      </c>
      <c r="BA24">
        <v>-5.9092468568260319</v>
      </c>
      <c r="BB24">
        <v>-5.2624174492332099</v>
      </c>
      <c r="BC24">
        <v>-5.2880011793038957</v>
      </c>
      <c r="BD24">
        <v>-2.296982837445376</v>
      </c>
      <c r="BE24">
        <v>-5.5709720426041818</v>
      </c>
      <c r="BF24">
        <v>-1.6419317459105465</v>
      </c>
      <c r="BG24">
        <v>-4.8022791287476112</v>
      </c>
      <c r="BH24">
        <v>-5.2857385843411766</v>
      </c>
      <c r="BI24">
        <v>-4.2757942793793147</v>
      </c>
    </row>
    <row r="25" spans="1:61" x14ac:dyDescent="0.35">
      <c r="A25" s="28">
        <v>44012</v>
      </c>
      <c r="B25">
        <v>6.9257699528134358E-3</v>
      </c>
      <c r="C25">
        <v>9.6511627906976746E-2</v>
      </c>
      <c r="D25">
        <v>4.9276414751802475E-3</v>
      </c>
      <c r="E25">
        <v>1.4648126525846513E-2</v>
      </c>
      <c r="F25">
        <v>4.1809198023565189E-3</v>
      </c>
      <c r="G25">
        <v>2.8234023225553019E-3</v>
      </c>
      <c r="H25">
        <v>4.5372050816696918E-4</v>
      </c>
      <c r="I25">
        <v>2.008032128514056E-3</v>
      </c>
      <c r="J25">
        <v>4.0869632019666586E-3</v>
      </c>
      <c r="K25">
        <v>2.3486430062630483E-3</v>
      </c>
      <c r="L25">
        <v>0.1717948717948718</v>
      </c>
      <c r="M25">
        <v>0.17</v>
      </c>
      <c r="N25">
        <v>0.20923913043478259</v>
      </c>
      <c r="O25">
        <v>0.23076923076923078</v>
      </c>
      <c r="P25">
        <v>0.30434782608695654</v>
      </c>
      <c r="Q25">
        <v>3.5200793257312832E-2</v>
      </c>
      <c r="R25">
        <v>0.15384615384615385</v>
      </c>
      <c r="S25">
        <v>2.0894913872184284E-2</v>
      </c>
      <c r="T25">
        <v>5.7417168674698798E-3</v>
      </c>
      <c r="U25">
        <v>4.6716465120805861E-3</v>
      </c>
      <c r="V25">
        <v>1.8042399639152005E-3</v>
      </c>
      <c r="W25">
        <v>4.7751691205730196E-3</v>
      </c>
      <c r="X25">
        <v>5.0222050013412414E-3</v>
      </c>
      <c r="Y25">
        <v>3.8749677086024285E-3</v>
      </c>
      <c r="Z25">
        <v>7.4436090225563911E-2</v>
      </c>
      <c r="AA25">
        <v>3.5748578181549599E-3</v>
      </c>
      <c r="AB25">
        <v>0.1717948717948718</v>
      </c>
      <c r="AC25">
        <v>1.4648126525846513E-2</v>
      </c>
      <c r="AD25">
        <v>4.9402390438247007E-3</v>
      </c>
      <c r="AE25">
        <v>2.0894913872184284E-2</v>
      </c>
      <c r="AF25">
        <v>-4.9655561841570552</v>
      </c>
      <c r="AG25">
        <v>-2.2365997425710495</v>
      </c>
      <c r="AH25">
        <v>-5.3079549856667549</v>
      </c>
      <c r="AI25">
        <v>-4.2086863642427277</v>
      </c>
      <c r="AJ25">
        <v>-5.4730343239567718</v>
      </c>
      <c r="AK25">
        <v>-5.8669852282639798</v>
      </c>
      <c r="AL25">
        <v>-7.6975753468023429</v>
      </c>
      <c r="AM25">
        <v>-6.2085900260966289</v>
      </c>
      <c r="AN25">
        <v>-5.4958577404575948</v>
      </c>
      <c r="AO25">
        <v>-6.0515661563601935</v>
      </c>
      <c r="AP25">
        <v>-1.5729597038316905</v>
      </c>
      <c r="AQ25">
        <v>-1.5856272637403817</v>
      </c>
      <c r="AR25">
        <v>-1.3295178453178089</v>
      </c>
      <c r="AS25">
        <v>-1.2039728043259359</v>
      </c>
      <c r="AT25">
        <v>-0.82667857318446791</v>
      </c>
      <c r="AU25">
        <v>-3.3108513857046353</v>
      </c>
      <c r="AV25">
        <v>-1.7047480922384253</v>
      </c>
      <c r="AW25">
        <v>-3.8471332030863614</v>
      </c>
      <c r="AX25">
        <v>-5.1542387436498514</v>
      </c>
      <c r="AY25">
        <v>-5.3615611045030223</v>
      </c>
      <c r="AZ25">
        <v>-6.315809978931159</v>
      </c>
      <c r="BA25">
        <v>-5.3395392810896185</v>
      </c>
      <c r="BB25">
        <v>-5.2888513397657029</v>
      </c>
      <c r="BC25">
        <v>-5.5493354546282259</v>
      </c>
      <c r="BD25">
        <v>-2.5204622760498636</v>
      </c>
      <c r="BE25">
        <v>-5.6302486118807851</v>
      </c>
      <c r="BF25">
        <v>-1.5729597038316905</v>
      </c>
      <c r="BG25">
        <v>-4.2086863642427277</v>
      </c>
      <c r="BH25">
        <v>-5.3053890771501768</v>
      </c>
      <c r="BI25">
        <v>-3.8471332030863614</v>
      </c>
    </row>
    <row r="26" spans="1:61" x14ac:dyDescent="0.35">
      <c r="A26" s="28">
        <v>44104</v>
      </c>
      <c r="B26">
        <v>7.6180059646824665E-3</v>
      </c>
      <c r="C26">
        <v>8.9904761904761904E-2</v>
      </c>
      <c r="D26">
        <v>4.7760329980461686E-3</v>
      </c>
      <c r="E26">
        <v>1.607898448519041E-2</v>
      </c>
      <c r="F26">
        <v>3.3203406958279206E-3</v>
      </c>
      <c r="G26">
        <v>2.5502624541943156E-3</v>
      </c>
      <c r="H26">
        <v>0</v>
      </c>
      <c r="I26">
        <v>1.2145748987854254E-3</v>
      </c>
      <c r="J26">
        <v>3.9579468150896724E-3</v>
      </c>
      <c r="K26">
        <v>2.635740643120717E-3</v>
      </c>
      <c r="L26">
        <v>0.13592233009708737</v>
      </c>
      <c r="M26">
        <v>7.7981651376146793E-2</v>
      </c>
      <c r="N26">
        <v>0.15686274509803921</v>
      </c>
      <c r="O26">
        <v>8.0000000000000016E-2</v>
      </c>
      <c r="P26">
        <v>0.2857142857142857</v>
      </c>
      <c r="Q26">
        <v>2.8544688816097334E-2</v>
      </c>
      <c r="R26">
        <v>9.9447513812154692E-2</v>
      </c>
      <c r="S26">
        <v>3.0208022295212498E-2</v>
      </c>
      <c r="T26">
        <v>4.0954331158626605E-3</v>
      </c>
      <c r="U26">
        <v>3.7106207303287952E-3</v>
      </c>
      <c r="V26">
        <v>9.1074681238615676E-4</v>
      </c>
      <c r="W26">
        <v>2.818035426731078E-3</v>
      </c>
      <c r="X26">
        <v>4.7443015998922429E-3</v>
      </c>
      <c r="Y26">
        <v>7.0440251572327041E-3</v>
      </c>
      <c r="Z26">
        <v>5.206525511975009E-2</v>
      </c>
      <c r="AA26">
        <v>3.2840844776741828E-3</v>
      </c>
      <c r="AB26">
        <v>0.13592233009708737</v>
      </c>
      <c r="AC26">
        <v>1.607898448519041E-2</v>
      </c>
      <c r="AD26">
        <v>4.3086793278168641E-3</v>
      </c>
      <c r="AE26">
        <v>3.0208022295212498E-2</v>
      </c>
      <c r="AF26">
        <v>-4.8695934567667027</v>
      </c>
      <c r="AG26">
        <v>-2.3147983423001994</v>
      </c>
      <c r="AH26">
        <v>-5.3393575190882823</v>
      </c>
      <c r="AI26">
        <v>-4.1140325171943202</v>
      </c>
      <c r="AJ26">
        <v>-5.7043620168341143</v>
      </c>
      <c r="AK26">
        <v>-5.96900548198166</v>
      </c>
      <c r="AL26">
        <v>-5.8061384812937282</v>
      </c>
      <c r="AM26">
        <v>-6.7121458278612467</v>
      </c>
      <c r="AN26">
        <v>-5.5280640689958185</v>
      </c>
      <c r="AO26">
        <v>-5.9359518371777229</v>
      </c>
      <c r="AP26">
        <v>-1.8495790401168812</v>
      </c>
      <c r="AQ26">
        <v>-2.4700915640028596</v>
      </c>
      <c r="AR26">
        <v>-1.6817585740137264</v>
      </c>
      <c r="AS26">
        <v>-2.4423470353692043</v>
      </c>
      <c r="AT26">
        <v>-0.91629073187415511</v>
      </c>
      <c r="AU26">
        <v>-3.5273243801124678</v>
      </c>
      <c r="AV26">
        <v>-2.2033784429105978</v>
      </c>
      <c r="AW26">
        <v>-3.4689740645046361</v>
      </c>
      <c r="AX26">
        <v>-5.493778957901001</v>
      </c>
      <c r="AY26">
        <v>-5.5928385814398087</v>
      </c>
      <c r="AZ26">
        <v>-7.00033446027523</v>
      </c>
      <c r="BA26">
        <v>-5.8688932804340466</v>
      </c>
      <c r="BB26">
        <v>-5.3460554527666648</v>
      </c>
      <c r="BC26">
        <v>-4.9485065654876434</v>
      </c>
      <c r="BD26">
        <v>-2.9017878273774493</v>
      </c>
      <c r="BE26">
        <v>-5.7153778747863209</v>
      </c>
      <c r="BF26">
        <v>-1.8495790401168812</v>
      </c>
      <c r="BG26">
        <v>-4.1140325171943202</v>
      </c>
      <c r="BH26">
        <v>-5.4428058538467567</v>
      </c>
      <c r="BI26">
        <v>-3.4689740645046361</v>
      </c>
    </row>
    <row r="27" spans="1:61" x14ac:dyDescent="0.35">
      <c r="A27" s="28">
        <v>44196</v>
      </c>
      <c r="B27">
        <v>7.8978652367462567E-3</v>
      </c>
      <c r="C27">
        <v>6.9580078125E-2</v>
      </c>
      <c r="D27">
        <v>6.2577897798088908E-3</v>
      </c>
      <c r="E27">
        <v>8.8026356429527428E-3</v>
      </c>
      <c r="F27">
        <v>7.0449720131248797E-3</v>
      </c>
      <c r="G27">
        <v>6.4327922806492622E-3</v>
      </c>
      <c r="H27">
        <v>9.2081031307550702E-4</v>
      </c>
      <c r="I27">
        <v>4.1580041580041574E-3</v>
      </c>
      <c r="J27">
        <v>5.4025017266518304E-3</v>
      </c>
      <c r="K27">
        <v>6.1591525006159161E-3</v>
      </c>
      <c r="L27">
        <v>9.212598425196851E-2</v>
      </c>
      <c r="M27">
        <v>0.14000000000000001</v>
      </c>
      <c r="N27">
        <v>0.189873417721519</v>
      </c>
      <c r="O27">
        <v>0</v>
      </c>
      <c r="P27">
        <v>0.13333333333333333</v>
      </c>
      <c r="Q27">
        <v>3.3228558599012123E-2</v>
      </c>
      <c r="R27">
        <v>6.5573770491803282E-2</v>
      </c>
      <c r="S27">
        <v>1.3915732508697327E-2</v>
      </c>
      <c r="T27">
        <v>8.3158095966354446E-3</v>
      </c>
      <c r="U27">
        <v>7.8668085001113233E-3</v>
      </c>
      <c r="V27">
        <v>9.1785222579164713E-4</v>
      </c>
      <c r="W27">
        <v>4.9586776859504127E-3</v>
      </c>
      <c r="X27">
        <v>6.3221631889822209E-3</v>
      </c>
      <c r="Y27">
        <v>7.0388349514563103E-3</v>
      </c>
      <c r="Z27">
        <v>5.9447983014861996E-2</v>
      </c>
      <c r="AA27">
        <v>5.8905676635319648E-3</v>
      </c>
      <c r="AB27">
        <v>9.212598425196851E-2</v>
      </c>
      <c r="AC27">
        <v>8.8026356429527428E-3</v>
      </c>
      <c r="AD27">
        <v>6.991735056166697E-3</v>
      </c>
      <c r="AE27">
        <v>1.3915732508697327E-2</v>
      </c>
      <c r="AF27">
        <v>-4.833233560656284</v>
      </c>
      <c r="AG27">
        <v>-2.5931577206052099</v>
      </c>
      <c r="AH27">
        <v>-5.0676507747157444</v>
      </c>
      <c r="AI27">
        <v>-4.7238624897463497</v>
      </c>
      <c r="AJ27">
        <v>-4.9483712012274195</v>
      </c>
      <c r="AK27">
        <v>-5.0398930048789961</v>
      </c>
      <c r="AL27">
        <v>-6.9893352659745593</v>
      </c>
      <c r="AM27">
        <v>-5.4785534168509704</v>
      </c>
      <c r="AN27">
        <v>-5.2154760019669251</v>
      </c>
      <c r="AO27">
        <v>-5.0836378936459559</v>
      </c>
      <c r="AP27">
        <v>-2.2879485854713026</v>
      </c>
      <c r="AQ27">
        <v>-1.8152899666382489</v>
      </c>
      <c r="AR27">
        <v>-1.4508328822574619</v>
      </c>
      <c r="AS27">
        <v>-5.8061384812937282</v>
      </c>
      <c r="AT27">
        <v>-1.8718021769015913</v>
      </c>
      <c r="AU27">
        <v>-3.3705524041601933</v>
      </c>
      <c r="AV27">
        <v>-2.6567569067146595</v>
      </c>
      <c r="AW27">
        <v>-4.260721779685702</v>
      </c>
      <c r="AX27">
        <v>-4.7812462264443152</v>
      </c>
      <c r="AY27">
        <v>-4.8372049110208479</v>
      </c>
      <c r="AZ27">
        <v>-6.9925558806746029</v>
      </c>
      <c r="BA27">
        <v>-5.3016451566407117</v>
      </c>
      <c r="BB27">
        <v>-5.0573516199531401</v>
      </c>
      <c r="BC27">
        <v>-4.9492488879429244</v>
      </c>
      <c r="BD27">
        <v>-2.7613652598699319</v>
      </c>
      <c r="BE27">
        <v>-5.1284949229614742</v>
      </c>
      <c r="BF27">
        <v>-2.2879485854713026</v>
      </c>
      <c r="BG27">
        <v>-4.7238624897463497</v>
      </c>
      <c r="BH27">
        <v>-4.9560102420061849</v>
      </c>
      <c r="BI27">
        <v>-4.260721779685702</v>
      </c>
    </row>
    <row r="28" spans="1:61" x14ac:dyDescent="0.35">
      <c r="A28" s="28">
        <v>44286</v>
      </c>
      <c r="B28">
        <v>6.7926961656767128E-3</v>
      </c>
      <c r="C28">
        <v>8.1695802119433822E-2</v>
      </c>
      <c r="D28">
        <v>5.4565146811963424E-3</v>
      </c>
      <c r="E28">
        <v>3.4664400007959192E-3</v>
      </c>
      <c r="F28">
        <v>4.8492002875194003E-3</v>
      </c>
      <c r="G28">
        <v>4.9798983058224281E-3</v>
      </c>
      <c r="H28">
        <v>3.3987850158711088E-5</v>
      </c>
      <c r="I28">
        <v>2.4743226847559118E-3</v>
      </c>
      <c r="J28">
        <v>6.8645344734138067E-3</v>
      </c>
      <c r="K28">
        <v>3.7526701083908584E-3</v>
      </c>
      <c r="L28">
        <v>6.5226794718100292E-2</v>
      </c>
      <c r="M28">
        <v>0.16460004994805658</v>
      </c>
      <c r="N28">
        <v>0.24110357411815653</v>
      </c>
      <c r="O28">
        <v>-0.11136087006825197</v>
      </c>
      <c r="P28">
        <v>1.6444227310336401E-2</v>
      </c>
      <c r="Q28">
        <v>6.8821686238935587E-2</v>
      </c>
      <c r="R28">
        <v>0.11685832170623367</v>
      </c>
      <c r="S28">
        <v>4.4609906031179026E-3</v>
      </c>
      <c r="T28">
        <v>6.4916605909112503E-3</v>
      </c>
      <c r="U28">
        <v>6.5949562864531363E-3</v>
      </c>
      <c r="V28">
        <v>-9.9097361181595361E-4</v>
      </c>
      <c r="W28">
        <v>2.5028029299191288E-3</v>
      </c>
      <c r="X28">
        <v>8.3001915549488249E-3</v>
      </c>
      <c r="Y28">
        <v>3.9165730850890378E-3</v>
      </c>
      <c r="Z28">
        <v>9.7102439847093325E-2</v>
      </c>
      <c r="AA28">
        <v>5.7132632651583255E-3</v>
      </c>
      <c r="AB28">
        <v>6.5226794718100292E-2</v>
      </c>
      <c r="AC28">
        <v>3.4664400007959192E-3</v>
      </c>
      <c r="AD28">
        <v>7.1360344149541148E-3</v>
      </c>
      <c r="AE28">
        <v>4.4609906031179026E-3</v>
      </c>
      <c r="AF28">
        <v>-4.9850914657997611</v>
      </c>
      <c r="AG28">
        <v>-2.4195260870709681</v>
      </c>
      <c r="AH28">
        <v>-5.2054735739929212</v>
      </c>
      <c r="AI28">
        <v>-5.661154686001745</v>
      </c>
      <c r="AJ28">
        <v>-5.3240804809924756</v>
      </c>
      <c r="AK28">
        <v>-5.2973534693517621</v>
      </c>
      <c r="AL28">
        <v>-10.289473457057666</v>
      </c>
      <c r="AM28">
        <v>-5.9993111942588317</v>
      </c>
      <c r="AN28">
        <v>-4.9744988498830338</v>
      </c>
      <c r="AO28">
        <v>-5.581527934427613</v>
      </c>
      <c r="AP28">
        <v>-2.6624335922251992</v>
      </c>
      <c r="AQ28">
        <v>-1.624392000579626</v>
      </c>
      <c r="AR28">
        <v>-1.1466386975032812</v>
      </c>
      <c r="AS28">
        <v>-5.8061384812937282</v>
      </c>
      <c r="AT28">
        <v>-4.0911998523595976</v>
      </c>
      <c r="AU28">
        <v>-2.6049318859858692</v>
      </c>
      <c r="AV28">
        <v>-2.0225233633546766</v>
      </c>
      <c r="AW28">
        <v>-5.4079134587772186</v>
      </c>
      <c r="AX28">
        <v>-5.0307240887697855</v>
      </c>
      <c r="AY28">
        <v>-5.0148333220223753</v>
      </c>
      <c r="AZ28">
        <v>-5.8061384812937282</v>
      </c>
      <c r="BA28">
        <v>-5.987838063007362</v>
      </c>
      <c r="BB28">
        <v>-4.7831418555881635</v>
      </c>
      <c r="BC28">
        <v>-5.5386139575716671</v>
      </c>
      <c r="BD28">
        <v>-2.2298426009356378</v>
      </c>
      <c r="BE28">
        <v>-5.159235272146196</v>
      </c>
      <c r="BF28">
        <v>-2.6624335922251992</v>
      </c>
      <c r="BG28">
        <v>-5.661154686001745</v>
      </c>
      <c r="BH28">
        <v>-4.9354364433027209</v>
      </c>
      <c r="BI28">
        <v>-5.4079134587772186</v>
      </c>
    </row>
    <row r="29" spans="1:61" x14ac:dyDescent="0.35">
      <c r="A29" s="28">
        <v>44377</v>
      </c>
      <c r="B29">
        <v>4.8518946261395836E-3</v>
      </c>
      <c r="C29">
        <v>8.9086127547665997E-2</v>
      </c>
      <c r="D29">
        <v>3.1655358047766031E-3</v>
      </c>
      <c r="E29">
        <v>1.5895092390224522E-3</v>
      </c>
      <c r="F29">
        <v>8.4783801306667801E-4</v>
      </c>
      <c r="G29">
        <v>1.4650904314438724E-3</v>
      </c>
      <c r="H29">
        <v>-5.4210108624275222E-19</v>
      </c>
      <c r="I29">
        <v>4.4365572315882779E-4</v>
      </c>
      <c r="J29">
        <v>5.8349280045173636E-3</v>
      </c>
      <c r="K29">
        <v>2.4968789013732687E-4</v>
      </c>
      <c r="L29">
        <v>5.6083650190114076E-2</v>
      </c>
      <c r="M29">
        <v>0.1228070175438596</v>
      </c>
      <c r="N29">
        <v>0.25102880658436216</v>
      </c>
      <c r="O29">
        <v>7.8929918156944723E-17</v>
      </c>
      <c r="P29">
        <v>6.2500000000000014E-2</v>
      </c>
      <c r="Q29">
        <v>7.9861111111111105E-2</v>
      </c>
      <c r="R29">
        <v>0.17948717948717946</v>
      </c>
      <c r="S29">
        <v>4.295694864048339E-3</v>
      </c>
      <c r="T29">
        <v>2.2190443315745325E-3</v>
      </c>
      <c r="U29">
        <v>2.9876227059325655E-3</v>
      </c>
      <c r="V29">
        <v>2.0599841277224584E-18</v>
      </c>
      <c r="W29">
        <v>8.8105726872246635E-4</v>
      </c>
      <c r="X29">
        <v>7.4700125778445871E-3</v>
      </c>
      <c r="Y29">
        <v>1.9782393669634003E-3</v>
      </c>
      <c r="Z29">
        <v>0.1065326633165829</v>
      </c>
      <c r="AA29">
        <v>3.4062374352321779E-3</v>
      </c>
      <c r="AB29">
        <v>5.6083650190114076E-2</v>
      </c>
      <c r="AC29">
        <v>1.5895092390224522E-3</v>
      </c>
      <c r="AD29">
        <v>4.9399508246952689E-3</v>
      </c>
      <c r="AE29">
        <v>4.295694864048339E-3</v>
      </c>
      <c r="AF29">
        <v>-5.3235223024710256</v>
      </c>
      <c r="AG29">
        <v>-2.3248447239832779</v>
      </c>
      <c r="AH29">
        <v>-5.7522623903933647</v>
      </c>
      <c r="AI29">
        <v>-6.4427391912474405</v>
      </c>
      <c r="AJ29">
        <v>-7.071972765115496</v>
      </c>
      <c r="AK29">
        <v>-6.5243721457443113</v>
      </c>
      <c r="AL29">
        <v>-5.8061384812937282</v>
      </c>
      <c r="AM29">
        <v>-7.7200179404322471</v>
      </c>
      <c r="AN29">
        <v>-5.1380413341696975</v>
      </c>
      <c r="AO29">
        <v>-8.2950491404351165</v>
      </c>
      <c r="AP29">
        <v>-2.8231932201394532</v>
      </c>
      <c r="AQ29">
        <v>-1.9661128563728332</v>
      </c>
      <c r="AR29">
        <v>-1.093132822903484</v>
      </c>
      <c r="AS29">
        <v>-37.077971327079865</v>
      </c>
      <c r="AT29">
        <v>-2.7080502011022096</v>
      </c>
      <c r="AU29">
        <v>-2.4442356100570723</v>
      </c>
      <c r="AV29">
        <v>-1.5198257537444133</v>
      </c>
      <c r="AW29">
        <v>-5.4458370043504205</v>
      </c>
      <c r="AX29">
        <v>-6.1084571469955176</v>
      </c>
      <c r="AY29">
        <v>-5.8102851948928045</v>
      </c>
      <c r="AZ29">
        <v>-40.723833396110116</v>
      </c>
      <c r="BA29">
        <v>-7.033506484287698</v>
      </c>
      <c r="BB29">
        <v>-4.8893605432078937</v>
      </c>
      <c r="BC29">
        <v>-6.2235678397936649</v>
      </c>
      <c r="BD29">
        <v>-2.1266581414018377</v>
      </c>
      <c r="BE29">
        <v>-5.6787349364294188</v>
      </c>
      <c r="BF29">
        <v>-2.8231932201394532</v>
      </c>
      <c r="BG29">
        <v>-6.4427391912474405</v>
      </c>
      <c r="BH29">
        <v>-5.3054477096323467</v>
      </c>
      <c r="BI29">
        <v>-5.4458370043504205</v>
      </c>
    </row>
    <row r="30" spans="1:61" x14ac:dyDescent="0.35">
      <c r="A30" s="28">
        <v>44469</v>
      </c>
      <c r="B30">
        <v>3.3644508489443013E-3</v>
      </c>
      <c r="C30">
        <v>6.3630121309224075E-2</v>
      </c>
      <c r="D30">
        <v>1.6683736899401576E-3</v>
      </c>
      <c r="E30">
        <v>1.2643366747945453E-3</v>
      </c>
      <c r="F30">
        <v>1.0187251382555546E-3</v>
      </c>
      <c r="G30">
        <v>1.1560112585444313E-3</v>
      </c>
      <c r="H30">
        <v>2.2977941176470589E-3</v>
      </c>
      <c r="I30">
        <v>2.2411474675033613E-3</v>
      </c>
      <c r="J30">
        <v>2.3345449987465529E-3</v>
      </c>
      <c r="K30">
        <v>1.1215791834903541E-3</v>
      </c>
      <c r="L30">
        <v>6.0784313725490195E-2</v>
      </c>
      <c r="M30">
        <v>8.8353413654618476E-2</v>
      </c>
      <c r="N30">
        <v>0.22794117647058823</v>
      </c>
      <c r="O30">
        <v>0.33333333333333331</v>
      </c>
      <c r="P30">
        <v>0.22727272727272727</v>
      </c>
      <c r="Q30">
        <v>3.6388140161725084E-2</v>
      </c>
      <c r="R30">
        <v>0.17307692307692307</v>
      </c>
      <c r="S30">
        <v>5.1106605845582026E-3</v>
      </c>
      <c r="T30">
        <v>2.0610650433782293E-3</v>
      </c>
      <c r="U30">
        <v>2.6956869009584663E-3</v>
      </c>
      <c r="V30">
        <v>5.0136736554238842E-3</v>
      </c>
      <c r="W30">
        <v>4.4385264092321351E-3</v>
      </c>
      <c r="X30">
        <v>3.4822104466313408E-3</v>
      </c>
      <c r="Y30">
        <v>3.1042128603104213E-3</v>
      </c>
      <c r="Z30">
        <v>6.5163790066924993E-2</v>
      </c>
      <c r="AA30">
        <v>1.7356023892708217E-3</v>
      </c>
      <c r="AB30">
        <v>6.0784313725490195E-2</v>
      </c>
      <c r="AC30">
        <v>1.2643366747945453E-3</v>
      </c>
      <c r="AD30">
        <v>3.0603086792119704E-3</v>
      </c>
      <c r="AE30">
        <v>5.1106605845582026E-3</v>
      </c>
      <c r="AF30">
        <v>-5.6911204008272511</v>
      </c>
      <c r="AG30">
        <v>-2.6889236042387616</v>
      </c>
      <c r="AH30">
        <v>-6.39423619842609</v>
      </c>
      <c r="AI30">
        <v>-6.6719425254601017</v>
      </c>
      <c r="AJ30">
        <v>-6.8881840534819245</v>
      </c>
      <c r="AK30">
        <v>-6.7616230895991345</v>
      </c>
      <c r="AL30">
        <v>-6.0735052574441912</v>
      </c>
      <c r="AM30">
        <v>-6.0985236194013899</v>
      </c>
      <c r="AN30">
        <v>-6.0576009939021986</v>
      </c>
      <c r="AO30">
        <v>-6.7918953928876027</v>
      </c>
      <c r="AP30">
        <v>-2.7377133929257691</v>
      </c>
      <c r="AQ30">
        <v>-2.3339075641230869</v>
      </c>
      <c r="AR30">
        <v>-1.219973145672377</v>
      </c>
      <c r="AS30">
        <v>-0.69314718055994529</v>
      </c>
      <c r="AT30">
        <v>-1.2237754316221159</v>
      </c>
      <c r="AU30">
        <v>-3.2764456766896783</v>
      </c>
      <c r="AV30">
        <v>-1.563975538357343</v>
      </c>
      <c r="AW30">
        <v>-5.2713028455374005</v>
      </c>
      <c r="AX30">
        <v>-6.1824692264753978</v>
      </c>
      <c r="AY30">
        <v>-5.9134029005278208</v>
      </c>
      <c r="AZ30">
        <v>-5.2905600837515729</v>
      </c>
      <c r="BA30">
        <v>-5.412984441526163</v>
      </c>
      <c r="BB30">
        <v>-5.6565997135741357</v>
      </c>
      <c r="BC30">
        <v>-5.7718860619582681</v>
      </c>
      <c r="BD30">
        <v>-2.6634673898138277</v>
      </c>
      <c r="BE30">
        <v>-6.3546636171236575</v>
      </c>
      <c r="BF30">
        <v>-2.7377133929257691</v>
      </c>
      <c r="BG30">
        <v>-6.6719425254601017</v>
      </c>
      <c r="BH30">
        <v>-5.7861744915464151</v>
      </c>
      <c r="BI30">
        <v>-5.2713028455374005</v>
      </c>
    </row>
    <row r="31" spans="1:61" x14ac:dyDescent="0.35">
      <c r="A31" s="28">
        <v>44561</v>
      </c>
      <c r="B31">
        <v>3.4462269756387405E-3</v>
      </c>
      <c r="C31">
        <v>6.3365886895298665E-2</v>
      </c>
      <c r="D31">
        <v>1.7493986442160508E-3</v>
      </c>
      <c r="E31">
        <v>9.8332811871452205E-4</v>
      </c>
      <c r="F31">
        <v>1.4213596039798068E-3</v>
      </c>
      <c r="G31">
        <v>1.7138179771831997E-3</v>
      </c>
      <c r="H31">
        <v>1.3979496738117435E-3</v>
      </c>
      <c r="I31">
        <v>9.220839096357764E-4</v>
      </c>
      <c r="J31">
        <v>2.2527735345399553E-3</v>
      </c>
      <c r="K31">
        <v>6.6844919786096307E-4</v>
      </c>
      <c r="L31">
        <v>6.1705989110707807E-2</v>
      </c>
      <c r="M31">
        <v>0.13402061855670103</v>
      </c>
      <c r="N31">
        <v>0.22794117647058823</v>
      </c>
      <c r="O31">
        <v>0</v>
      </c>
      <c r="P31">
        <v>0.14285714285714285</v>
      </c>
      <c r="Q31">
        <v>3.2288698955365631E-2</v>
      </c>
      <c r="R31">
        <v>0.11904761904761904</v>
      </c>
      <c r="S31">
        <v>5.1610755015399981E-3</v>
      </c>
      <c r="T31">
        <v>3.2859766115782355E-3</v>
      </c>
      <c r="U31">
        <v>3.2769394909312605E-3</v>
      </c>
      <c r="V31">
        <v>1.3863216266173759E-3</v>
      </c>
      <c r="W31">
        <v>2.283105022831051E-3</v>
      </c>
      <c r="X31">
        <v>3.1980871254576699E-3</v>
      </c>
      <c r="Y31">
        <v>1.7660044150110375E-3</v>
      </c>
      <c r="Z31">
        <v>6.4363636363636359E-2</v>
      </c>
      <c r="AA31">
        <v>1.8781600042070785E-3</v>
      </c>
      <c r="AB31">
        <v>6.1705989110707807E-2</v>
      </c>
      <c r="AC31">
        <v>9.8332811871452205E-4</v>
      </c>
      <c r="AD31">
        <v>3.1429643969115039E-3</v>
      </c>
      <c r="AE31">
        <v>5.1610755015399981E-3</v>
      </c>
      <c r="AF31">
        <v>-5.6670230977442335</v>
      </c>
      <c r="AG31">
        <v>-2.6933670633154847</v>
      </c>
      <c r="AH31">
        <v>-6.3467322513492332</v>
      </c>
      <c r="AI31">
        <v>-6.9235838884117795</v>
      </c>
      <c r="AJ31">
        <v>-6.5547190271635376</v>
      </c>
      <c r="AK31">
        <v>-6.3673163738787029</v>
      </c>
      <c r="AL31">
        <v>-6.5713497068054672</v>
      </c>
      <c r="AM31">
        <v>-6.9879518209764138</v>
      </c>
      <c r="AN31">
        <v>-6.0933378250305275</v>
      </c>
      <c r="AO31">
        <v>-7.3098814858247865</v>
      </c>
      <c r="AP31">
        <v>-2.7216823498922675</v>
      </c>
      <c r="AQ31">
        <v>-1.8658674413817768</v>
      </c>
      <c r="AR31">
        <v>-1.219973145672377</v>
      </c>
      <c r="AS31">
        <v>-5.8061384812937282</v>
      </c>
      <c r="AT31">
        <v>-1.791759469228055</v>
      </c>
      <c r="AU31">
        <v>-3.400216508606563</v>
      </c>
      <c r="AV31">
        <v>-2.0014800002101243</v>
      </c>
      <c r="AW31">
        <v>-5.2614358508217896</v>
      </c>
      <c r="AX31">
        <v>-5.714799989699908</v>
      </c>
      <c r="AY31">
        <v>-5.7175630537955904</v>
      </c>
      <c r="AZ31">
        <v>-6.5797140678387755</v>
      </c>
      <c r="BA31">
        <v>-6.0799331950955899</v>
      </c>
      <c r="BB31">
        <v>-5.7419992092732253</v>
      </c>
      <c r="BC31">
        <v>-6.3372681111580791</v>
      </c>
      <c r="BD31">
        <v>-2.6766780797079153</v>
      </c>
      <c r="BE31">
        <v>-6.2755827766088039</v>
      </c>
      <c r="BF31">
        <v>-2.7216823498922675</v>
      </c>
      <c r="BG31">
        <v>-6.9235838884117795</v>
      </c>
      <c r="BH31">
        <v>-5.7594409350884614</v>
      </c>
      <c r="BI31">
        <v>-5.2614358508217896</v>
      </c>
    </row>
    <row r="32" spans="1:61" x14ac:dyDescent="0.35">
      <c r="A32" s="28">
        <v>44651</v>
      </c>
      <c r="B32">
        <v>2.7556453322360626E-3</v>
      </c>
      <c r="C32">
        <v>4.0657257215083231E-2</v>
      </c>
      <c r="D32">
        <v>1.5997327354144849E-3</v>
      </c>
      <c r="E32">
        <v>1.411806229594988E-3</v>
      </c>
      <c r="F32">
        <v>9.4442787553434724E-4</v>
      </c>
      <c r="G32">
        <v>1.6883116883116883E-3</v>
      </c>
      <c r="H32">
        <v>2.8103044496487115E-3</v>
      </c>
      <c r="I32">
        <v>2.7868091035764052E-3</v>
      </c>
      <c r="J32">
        <v>1.8195718654434251E-3</v>
      </c>
      <c r="K32">
        <v>4.2744176106005556E-4</v>
      </c>
      <c r="L32">
        <v>2.4774774774774778E-2</v>
      </c>
      <c r="M32">
        <v>0.10645161290322579</v>
      </c>
      <c r="N32">
        <v>0.16725978647686829</v>
      </c>
      <c r="O32">
        <v>-3.9898639947466563E-17</v>
      </c>
      <c r="P32">
        <v>0.23529411764705882</v>
      </c>
      <c r="Q32">
        <v>2.749890877346137E-2</v>
      </c>
      <c r="R32">
        <v>3.5087719298245612E-2</v>
      </c>
      <c r="S32">
        <v>3.1094018492758362E-3</v>
      </c>
      <c r="T32">
        <v>2.5455257489719993E-3</v>
      </c>
      <c r="U32">
        <v>2.8880121709084347E-3</v>
      </c>
      <c r="V32">
        <v>2.7906976744186051E-3</v>
      </c>
      <c r="W32">
        <v>4.6082949308755752E-3</v>
      </c>
      <c r="X32">
        <v>2.6886883042058769E-3</v>
      </c>
      <c r="Y32">
        <v>8.4459459459459464E-4</v>
      </c>
      <c r="Z32">
        <v>5.0151464153483677E-2</v>
      </c>
      <c r="AA32">
        <v>1.6317629807873065E-3</v>
      </c>
      <c r="AB32">
        <v>2.4774774774774778E-2</v>
      </c>
      <c r="AC32">
        <v>1.411806229594988E-3</v>
      </c>
      <c r="AD32">
        <v>2.6920474271087706E-3</v>
      </c>
      <c r="AE32">
        <v>3.1094018492758362E-3</v>
      </c>
      <c r="AF32">
        <v>-5.8913441743188324</v>
      </c>
      <c r="AG32">
        <v>-3.1610710577187988</v>
      </c>
      <c r="AH32">
        <v>-6.4363176903810286</v>
      </c>
      <c r="AI32">
        <v>-6.5614725767261604</v>
      </c>
      <c r="AJ32">
        <v>-6.9639863623993117</v>
      </c>
      <c r="AK32">
        <v>-6.382336511887595</v>
      </c>
      <c r="AL32">
        <v>-5.8716481956654247</v>
      </c>
      <c r="AM32">
        <v>-5.8800673286507257</v>
      </c>
      <c r="AN32">
        <v>-6.3073328150365811</v>
      </c>
      <c r="AO32">
        <v>-7.7572649771659412</v>
      </c>
      <c r="AP32">
        <v>-3.672842455204119</v>
      </c>
      <c r="AQ32">
        <v>-2.1275099447208587</v>
      </c>
      <c r="AR32">
        <v>-1.605173513647643</v>
      </c>
      <c r="AS32">
        <v>-5.8061384812937282</v>
      </c>
      <c r="AT32">
        <v>-1.1786549963416462</v>
      </c>
      <c r="AU32">
        <v>-3.565724874655642</v>
      </c>
      <c r="AV32">
        <v>-3.3141860046725258</v>
      </c>
      <c r="AW32">
        <v>-5.7702106566280218</v>
      </c>
      <c r="AX32">
        <v>-5.9708692980778659</v>
      </c>
      <c r="AY32">
        <v>-5.8442946531322075</v>
      </c>
      <c r="AZ32">
        <v>-5.8786690529626373</v>
      </c>
      <c r="BA32">
        <v>-5.3752784076841653</v>
      </c>
      <c r="BB32">
        <v>-5.9160095142290601</v>
      </c>
      <c r="BC32">
        <v>-7.0758088639783869</v>
      </c>
      <c r="BD32">
        <v>-2.9412548264673002</v>
      </c>
      <c r="BE32">
        <v>-6.416461169592135</v>
      </c>
      <c r="BF32">
        <v>-3.672842455204119</v>
      </c>
      <c r="BG32">
        <v>-6.5614725767261604</v>
      </c>
      <c r="BH32">
        <v>-5.9147575720549881</v>
      </c>
      <c r="BI32">
        <v>-5.7702106566280218</v>
      </c>
    </row>
    <row r="33" spans="1:61" x14ac:dyDescent="0.35">
      <c r="A33" s="28">
        <v>44742</v>
      </c>
      <c r="B33">
        <v>4.5674619741654888E-3</v>
      </c>
      <c r="C33">
        <v>7.1469740634005768E-2</v>
      </c>
      <c r="D33">
        <v>2.3248625046690457E-3</v>
      </c>
      <c r="E33">
        <v>9.5618915159944359E-4</v>
      </c>
      <c r="F33">
        <v>1.7100895282164772E-3</v>
      </c>
      <c r="G33">
        <v>1.6087770656961257E-3</v>
      </c>
      <c r="H33">
        <v>0</v>
      </c>
      <c r="I33">
        <v>9.5011876484560483E-4</v>
      </c>
      <c r="J33">
        <v>3.6190388932154467E-3</v>
      </c>
      <c r="K33">
        <v>1.0486577181208052E-3</v>
      </c>
      <c r="L33">
        <v>3.4308779011099896E-2</v>
      </c>
      <c r="M33">
        <v>0.19484240687679083</v>
      </c>
      <c r="N33">
        <v>0.27648578811369506</v>
      </c>
      <c r="O33">
        <v>0</v>
      </c>
      <c r="P33">
        <v>7.6923076923076927E-2</v>
      </c>
      <c r="Q33">
        <v>5.1131601005867562E-2</v>
      </c>
      <c r="R33">
        <v>8.3333333333333356E-2</v>
      </c>
      <c r="S33">
        <v>3.6014405762304922E-3</v>
      </c>
      <c r="T33">
        <v>5.0417675844001784E-3</v>
      </c>
      <c r="U33">
        <v>4.3859649122807015E-3</v>
      </c>
      <c r="V33">
        <v>0</v>
      </c>
      <c r="W33">
        <v>1.4164305949008506E-3</v>
      </c>
      <c r="X33">
        <v>5.2892902921633051E-3</v>
      </c>
      <c r="Y33">
        <v>2.2727272727272726E-3</v>
      </c>
      <c r="Z33">
        <v>9.4322060192367357E-2</v>
      </c>
      <c r="AA33">
        <v>2.5629394420503514E-3</v>
      </c>
      <c r="AB33">
        <v>3.4308779011099896E-2</v>
      </c>
      <c r="AC33">
        <v>9.5618915159944359E-4</v>
      </c>
      <c r="AD33">
        <v>4.7456326157070848E-3</v>
      </c>
      <c r="AE33">
        <v>3.6014405762304922E-3</v>
      </c>
      <c r="AF33">
        <v>-5.3842196703531293</v>
      </c>
      <c r="AG33">
        <v>-2.5643288175719374</v>
      </c>
      <c r="AH33">
        <v>-6.0617668102748441</v>
      </c>
      <c r="AI33">
        <v>-6.9515981605703887</v>
      </c>
      <c r="AJ33">
        <v>-6.3694980007554758</v>
      </c>
      <c r="AK33">
        <v>-6.4306709026048026</v>
      </c>
      <c r="AL33">
        <v>-5.8061384812937282</v>
      </c>
      <c r="AM33">
        <v>-6.9579729951427556</v>
      </c>
      <c r="AN33">
        <v>-5.6179211840498091</v>
      </c>
      <c r="AO33">
        <v>-6.8591950883667598</v>
      </c>
      <c r="AP33">
        <v>-3.3374428668367928</v>
      </c>
      <c r="AQ33">
        <v>-1.4188469641576391</v>
      </c>
      <c r="AR33">
        <v>-0.96196076870734359</v>
      </c>
      <c r="AS33">
        <v>-5.8061384812937282</v>
      </c>
      <c r="AT33">
        <v>-2.4849066497880004</v>
      </c>
      <c r="AU33">
        <v>-2.9208673945898171</v>
      </c>
      <c r="AV33">
        <v>-2.3978952727983702</v>
      </c>
      <c r="AW33">
        <v>-5.6228134121225342</v>
      </c>
      <c r="AX33">
        <v>-5.2849440270167607</v>
      </c>
      <c r="AY33">
        <v>-5.4249500174814029</v>
      </c>
      <c r="AZ33">
        <v>-5.8061384812937282</v>
      </c>
      <c r="BA33">
        <v>-6.5581978028122681</v>
      </c>
      <c r="BB33">
        <v>-5.2367678742738066</v>
      </c>
      <c r="BC33">
        <v>-6.0844994130751715</v>
      </c>
      <c r="BD33">
        <v>-2.2619686694478931</v>
      </c>
      <c r="BE33">
        <v>-5.9640342302458</v>
      </c>
      <c r="BF33">
        <v>-3.3374428668367928</v>
      </c>
      <c r="BG33">
        <v>-6.9515981605703887</v>
      </c>
      <c r="BH33">
        <v>-5.3457736043302564</v>
      </c>
      <c r="BI33">
        <v>-5.6228134121225342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</vt:i4>
      </vt:variant>
    </vt:vector>
  </HeadingPairs>
  <TitlesOfParts>
    <vt:vector size="8" baseType="lpstr">
      <vt:lpstr>T_Deco_CREDIT_DRIVER</vt:lpstr>
      <vt:lpstr>T_CD_INDICES_STATIC</vt:lpstr>
      <vt:lpstr>T_CD_PERCENT_IR_STATIC</vt:lpstr>
      <vt:lpstr>T_CD_YOY_QOQ_STATIC</vt:lpstr>
      <vt:lpstr>T_CD_VALUES_STATIC</vt:lpstr>
      <vt:lpstr>BANKIT</vt:lpstr>
      <vt:lpstr>BANCA</vt:lpstr>
      <vt:lpstr>T_CREDITWORTHINESS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2022-09-20T15:23:01Z</dcterms:created>
  <dcterms:modified xsi:type="dcterms:W3CDTF">2022-10-13T12:02:27Z</dcterms:modified>
</cp:coreProperties>
</file>