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lbancait-my.sharepoint.com/personal/cv01318_iblbanca_it/Documents/curve recupero credit factor/"/>
    </mc:Choice>
  </mc:AlternateContent>
  <xr:revisionPtr revIDLastSave="4" documentId="8_{36A05333-157B-4ADA-AA8B-A24AD8F8AF74}" xr6:coauthVersionLast="47" xr6:coauthVersionMax="47" xr10:uidLastSave="{A9316320-2AD2-481A-8520-E1D359C8E829}"/>
  <bookViews>
    <workbookView xWindow="-110" yWindow="-110" windowWidth="19420" windowHeight="10420" firstSheet="1" activeTab="6" xr2:uid="{99AC1CF4-DA64-48D0-A6C6-D2DA544A41B4}"/>
  </bookViews>
  <sheets>
    <sheet name="Nominal GDP" sheetId="4" r:id="rId1"/>
    <sheet name="Real GDP" sheetId="3" r:id="rId2"/>
    <sheet name="GDP" sheetId="1" r:id="rId3"/>
    <sheet name="T_GDP" sheetId="5" r:id="rId4"/>
    <sheet name="T_EU_M3_MILIONS" sheetId="6" r:id="rId5"/>
    <sheet name="T_BANKS_IR" sheetId="7" r:id="rId6"/>
    <sheet name="T_M2_USD_BIL" sheetId="8" r:id="rId7"/>
    <sheet name="Deco" sheetId="2" r:id="rId8"/>
  </sheets>
  <definedNames>
    <definedName name="PERIOD" localSheetId="0">'Nominal GDP'!$B$9</definedName>
    <definedName name="PERIOD" localSheetId="1">'Real GDP'!$B$9</definedName>
    <definedName name="PERIOD">GDP!$B$9</definedName>
    <definedName name="START" localSheetId="0">'Nominal GDP'!$B$8</definedName>
    <definedName name="START" localSheetId="1">'Real GDP'!$B$8</definedName>
    <definedName name="START">GDP!$B$8</definedName>
    <definedName name="VALUE" localSheetId="0">'Nominal GDP'!$B$7</definedName>
    <definedName name="VALUE" localSheetId="1">'Real GDP'!$B$7</definedName>
    <definedName name="VALUE">GDP!$B$7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Q7" i="1"/>
  <c r="W7" i="1"/>
  <c r="AB7" i="1"/>
  <c r="P7" i="1"/>
  <c r="AE7" i="1"/>
  <c r="N7" i="1"/>
  <c r="AC7" i="1"/>
  <c r="Y7" i="1"/>
  <c r="U7" i="1"/>
  <c r="AJ7" i="1"/>
  <c r="V7" i="1"/>
  <c r="AL7" i="1"/>
  <c r="AI7" i="1"/>
  <c r="AG7" i="1"/>
  <c r="O7" i="1"/>
  <c r="S7" i="1"/>
  <c r="T7" i="1"/>
  <c r="AK7" i="1"/>
  <c r="X7" i="1"/>
  <c r="C7" i="1"/>
  <c r="H7" i="1"/>
  <c r="AA7" i="1"/>
  <c r="J7" i="1"/>
  <c r="F7" i="1"/>
  <c r="L7" i="1"/>
  <c r="G7" i="1"/>
  <c r="R7" i="1"/>
  <c r="AH7" i="1"/>
  <c r="AD7" i="1"/>
  <c r="E7" i="1"/>
  <c r="K7" i="1"/>
  <c r="I7" i="1"/>
  <c r="Z7" i="1"/>
  <c r="M7" i="1"/>
  <c r="D1" i="1"/>
  <c r="B6" i="1"/>
  <c r="B5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Q7" i="4"/>
  <c r="M7" i="4"/>
  <c r="I7" i="4"/>
  <c r="E7" i="4"/>
  <c r="E1" i="4"/>
  <c r="H1" i="4"/>
  <c r="D1" i="4"/>
  <c r="P7" i="4"/>
  <c r="L7" i="4"/>
  <c r="H7" i="4"/>
  <c r="C7" i="4"/>
  <c r="F1" i="4"/>
  <c r="O7" i="4"/>
  <c r="K7" i="4"/>
  <c r="G7" i="4"/>
  <c r="G1" i="4"/>
  <c r="N7" i="4"/>
  <c r="J7" i="4"/>
  <c r="F7" i="4"/>
  <c r="G7" i="3"/>
  <c r="C7" i="3"/>
  <c r="H7" i="3"/>
  <c r="F7" i="3"/>
  <c r="I7" i="3"/>
  <c r="O7" i="3"/>
  <c r="J7" i="3"/>
  <c r="E7" i="3"/>
  <c r="L7" i="3"/>
  <c r="N7" i="3"/>
  <c r="R7" i="3"/>
  <c r="Q7" i="3"/>
  <c r="K7" i="3"/>
  <c r="M7" i="3"/>
  <c r="P7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G3" i="2" l="1"/>
  <c r="H3" i="2"/>
  <c r="I3" i="2"/>
  <c r="F3" i="2"/>
</calcChain>
</file>

<file path=xl/sharedStrings.xml><?xml version="1.0" encoding="utf-8"?>
<sst xmlns="http://schemas.openxmlformats.org/spreadsheetml/2006/main" count="1146" uniqueCount="279">
  <si>
    <t>Data</t>
  </si>
  <si>
    <t>ISTAT</t>
  </si>
  <si>
    <t xml:space="preserve">    Compensation of Employees</t>
  </si>
  <si>
    <t xml:space="preserve">        Employees Wages and Salaries</t>
  </si>
  <si>
    <t xml:space="preserve">        Employers Social Contributions</t>
  </si>
  <si>
    <t xml:space="preserve">    Operating Surplus and Mixed Income</t>
  </si>
  <si>
    <t xml:space="preserve">    Taxes on production and imports less subsidies</t>
  </si>
  <si>
    <t xml:space="preserve">        Taxes on Production and Imports</t>
  </si>
  <si>
    <t xml:space="preserve">        Subsidies</t>
  </si>
  <si>
    <t xml:space="preserve">        Compensation of Employees</t>
  </si>
  <si>
    <t xml:space="preserve">            Employees Wages and Salaries</t>
  </si>
  <si>
    <t xml:space="preserve">            Employers Social Contributions</t>
  </si>
  <si>
    <t xml:space="preserve">        Operating Surplus and Mixed Income</t>
  </si>
  <si>
    <t xml:space="preserve">        Taxes on production and imports less subsidies</t>
  </si>
  <si>
    <t xml:space="preserve">            Taxes on Production and Imports</t>
  </si>
  <si>
    <t xml:space="preserve">            Subsidies</t>
  </si>
  <si>
    <t>Final Consumption Expenditure</t>
  </si>
  <si>
    <t xml:space="preserve">                Final Consumption Expenditure</t>
  </si>
  <si>
    <t>EUCEIT</t>
  </si>
  <si>
    <t>ENWGITS</t>
  </si>
  <si>
    <t>ENEYITS</t>
  </si>
  <si>
    <t>ENOPITS</t>
  </si>
  <si>
    <t>ENTPITS</t>
  </si>
  <si>
    <t>ENSIITS</t>
  </si>
  <si>
    <t>EUCEITSP</t>
  </si>
  <si>
    <t>ENWGITSP</t>
  </si>
  <si>
    <t>ENEYITSP</t>
  </si>
  <si>
    <t>ENOPITSP</t>
  </si>
  <si>
    <t>ENTPITSP</t>
  </si>
  <si>
    <t>ENTMITSP</t>
  </si>
  <si>
    <t>ENSIITSP</t>
  </si>
  <si>
    <t>ITPINTS</t>
  </si>
  <si>
    <t>ITPINAFS</t>
  </si>
  <si>
    <t>ITPINECS</t>
  </si>
  <si>
    <t>ITPINMMS</t>
  </si>
  <si>
    <t>ITPINITS</t>
  </si>
  <si>
    <t>ITPINCOS</t>
  </si>
  <si>
    <t>ITPINSVS</t>
  </si>
  <si>
    <t>ITPINWRS</t>
  </si>
  <si>
    <t>ITPINICS</t>
  </si>
  <si>
    <t>ITPINFIS</t>
  </si>
  <si>
    <t>ITPINRES</t>
  </si>
  <si>
    <t>ITPINTES</t>
  </si>
  <si>
    <t>ITPINWS</t>
  </si>
  <si>
    <t>ITPINOSS</t>
  </si>
  <si>
    <t>VALUE</t>
  </si>
  <si>
    <t>PX_LAST</t>
  </si>
  <si>
    <t>START</t>
  </si>
  <si>
    <t>PERIOD</t>
  </si>
  <si>
    <t>Q</t>
  </si>
  <si>
    <t>Country</t>
  </si>
  <si>
    <t>Italy</t>
  </si>
  <si>
    <t>Category</t>
  </si>
  <si>
    <t>Real GDP by Expenditure</t>
  </si>
  <si>
    <t>Source</t>
  </si>
  <si>
    <t>Transformation</t>
  </si>
  <si>
    <t>Value SWDA</t>
  </si>
  <si>
    <t>Frequency</t>
  </si>
  <si>
    <t>Quarterly</t>
  </si>
  <si>
    <t>Data Set</t>
  </si>
  <si>
    <t>GDP Components</t>
  </si>
  <si>
    <t>Base Year</t>
  </si>
  <si>
    <t>Chain Linked 2015 Prices</t>
  </si>
  <si>
    <t>Ticker</t>
  </si>
  <si>
    <t>Field</t>
  </si>
  <si>
    <t>Q2 2022</t>
  </si>
  <si>
    <t>Q1 2022</t>
  </si>
  <si>
    <t>Q4 2021</t>
  </si>
  <si>
    <t>Q3 2021</t>
  </si>
  <si>
    <t>Q2 2021</t>
  </si>
  <si>
    <t>Real GDP by Expenditure (EUR, Millions)</t>
  </si>
  <si>
    <t>ITPIRLS</t>
  </si>
  <si>
    <t>PR005</t>
  </si>
  <si>
    <t>Final Consumption Expenditure (EUR, Millions)</t>
  </si>
  <si>
    <t>ITPIRTCS</t>
  </si>
  <si>
    <t>--</t>
  </si>
  <si>
    <t xml:space="preserve">    Household Final Consumption Expenditure</t>
  </si>
  <si>
    <t>ITPIRPCS</t>
  </si>
  <si>
    <t xml:space="preserve">    General Government Consumption Expenditure</t>
  </si>
  <si>
    <t>ITPIRUCS</t>
  </si>
  <si>
    <t xml:space="preserve">    Gross Fixed Capital Formation</t>
  </si>
  <si>
    <t>ITPIRNS</t>
  </si>
  <si>
    <t xml:space="preserve">        Gross Fixed Capital Formation Machinery and Equipment (excluding Transport)</t>
  </si>
  <si>
    <t>ITPIRMS</t>
  </si>
  <si>
    <t xml:space="preserve">        Gross Fixed Capital Formation Transport Equipment</t>
  </si>
  <si>
    <t>ITPIRTCW</t>
  </si>
  <si>
    <t xml:space="preserve">        Gross Fixed Capital Formation Construction</t>
  </si>
  <si>
    <t>ITPIROS</t>
  </si>
  <si>
    <t xml:space="preserve">    Exports</t>
  </si>
  <si>
    <t>ITPIRES</t>
  </si>
  <si>
    <t xml:space="preserve">    Imports</t>
  </si>
  <si>
    <t>ITPIRIS</t>
  </si>
  <si>
    <t>Fonte</t>
  </si>
  <si>
    <t>Descrizione</t>
  </si>
  <si>
    <t>Tipo</t>
  </si>
  <si>
    <t xml:space="preserve">Valori </t>
  </si>
  <si>
    <t>Italy Real GDP SA WDA</t>
  </si>
  <si>
    <t>Percentage Points SA</t>
  </si>
  <si>
    <t>Contribution to Percent Change in Real Gross Domestic Product</t>
  </si>
  <si>
    <t>Q1 2021</t>
  </si>
  <si>
    <t>Components</t>
  </si>
  <si>
    <t xml:space="preserve">    Quarter over Quarter</t>
  </si>
  <si>
    <t xml:space="preserve">        Gross Domestic Product at Market Prices</t>
  </si>
  <si>
    <t>ITGXCGDQ</t>
  </si>
  <si>
    <t xml:space="preserve">            Final Domestic Demand Excluding Inventories</t>
  </si>
  <si>
    <t>ITGXCDUQ</t>
  </si>
  <si>
    <t>ITGXCFCQ</t>
  </si>
  <si>
    <t xml:space="preserve">                    Final consumption expenditure of households and NPISHs</t>
  </si>
  <si>
    <t>ITGXCHHQ</t>
  </si>
  <si>
    <t xml:space="preserve">                    General Government Consumption Expenditure</t>
  </si>
  <si>
    <t>ITGXCGGQ</t>
  </si>
  <si>
    <t xml:space="preserve">                Gross Fixed Capital Formation</t>
  </si>
  <si>
    <t>ITGXCGCQ</t>
  </si>
  <si>
    <t xml:space="preserve">            Change in Inventories &amp; Acquisitions Less Disposal of Valuables</t>
  </si>
  <si>
    <t>ITGXCCIQ</t>
  </si>
  <si>
    <t xml:space="preserve">            External Balance of Goods and Services</t>
  </si>
  <si>
    <t>ITGXCBGQ</t>
  </si>
  <si>
    <t xml:space="preserve">    Year over Year</t>
  </si>
  <si>
    <t>ITGXCGDY</t>
  </si>
  <si>
    <t>ITGXCDUY</t>
  </si>
  <si>
    <t>ITGXCFCY</t>
  </si>
  <si>
    <t>ITGXCHHY</t>
  </si>
  <si>
    <t>ITGXCGGY</t>
  </si>
  <si>
    <t>ITGXCGCY</t>
  </si>
  <si>
    <t>ITGXCCIY</t>
  </si>
  <si>
    <t>ITGXCBGY</t>
  </si>
  <si>
    <t>QoQ% SWDA</t>
  </si>
  <si>
    <t>ITPIRLQS</t>
  </si>
  <si>
    <t>ITPIRCQS</t>
  </si>
  <si>
    <t>ITPIRPQS</t>
  </si>
  <si>
    <t>ITPIRUQS</t>
  </si>
  <si>
    <t>ITPIRNQS</t>
  </si>
  <si>
    <t>ITPIRMQS</t>
  </si>
  <si>
    <t>ITPIRTQS</t>
  </si>
  <si>
    <t>ITPIROQS</t>
  </si>
  <si>
    <t>ITPIREQS</t>
  </si>
  <si>
    <t>ITPIRIQS</t>
  </si>
  <si>
    <t>Real GDP by Industry</t>
  </si>
  <si>
    <t>Value SA</t>
  </si>
  <si>
    <t>Industry - NACE</t>
  </si>
  <si>
    <t>Q1 2019</t>
  </si>
  <si>
    <t>Q4 2018</t>
  </si>
  <si>
    <t>Q3 2018</t>
  </si>
  <si>
    <t>Q2 2018</t>
  </si>
  <si>
    <t>Q1 2018</t>
  </si>
  <si>
    <t>Industry - NACE (EUR, Millions)</t>
  </si>
  <si>
    <t xml:space="preserve">    Chain Linked 2010 Prices</t>
  </si>
  <si>
    <t xml:space="preserve">        Gross Value Added</t>
  </si>
  <si>
    <t>ITPIRTS</t>
  </si>
  <si>
    <t xml:space="preserve">            Non-Market Economic Activities</t>
  </si>
  <si>
    <t>ITPIRNMS</t>
  </si>
  <si>
    <t xml:space="preserve">            Agriculture, Forestry and Fishing</t>
  </si>
  <si>
    <t>ITPIRAFS</t>
  </si>
  <si>
    <t xml:space="preserve">            Mining &amp; Quarrying; Mfg; Utilities; Sewerage, Waste Mng &amp; Remediation Act; Const</t>
  </si>
  <si>
    <t>ITPIRECS</t>
  </si>
  <si>
    <t xml:space="preserve">                Mining &amp; Quarrying; Mfg; Utilities; Sewerage, Waste Management &amp; Remediation Act</t>
  </si>
  <si>
    <t>ITPIRMMS</t>
  </si>
  <si>
    <t xml:space="preserve">                    Mining and quarrying</t>
  </si>
  <si>
    <t>ITPIRNCS</t>
  </si>
  <si>
    <t xml:space="preserve">                    Manufacturing</t>
  </si>
  <si>
    <t>ITPIRITS</t>
  </si>
  <si>
    <t xml:space="preserve">                        Manufacture of food products, beverage and tobacco products</t>
  </si>
  <si>
    <t>ITPIRFPS</t>
  </si>
  <si>
    <t xml:space="preserve">                        Coke &amp; Refined Petroleum Prod; Chem &amp; Chem Prd; Basic Pharmaceutical Prod &amp; Prep</t>
  </si>
  <si>
    <t>ITPIRCHS</t>
  </si>
  <si>
    <t xml:space="preserve">                        Textiles, Wearing Apparel &amp; Leather Products; Wood &amp; Paper Products &amp; Printing</t>
  </si>
  <si>
    <t>ITPIRTXS</t>
  </si>
  <si>
    <t xml:space="preserve">                        Rubber, Plastic &amp; Other NonMetallic Mineral Prod; Basic Metals &amp; Fab Metal Prod</t>
  </si>
  <si>
    <t>ITPIRWPS</t>
  </si>
  <si>
    <t xml:space="preserve">                        Computer, Electronic &amp; Optical Prod; Electrical Equipment; Machinery &amp; Equip nec</t>
  </si>
  <si>
    <t>ITPIREPS</t>
  </si>
  <si>
    <t xml:space="preserve">                        Manufacture of transport equipment</t>
  </si>
  <si>
    <t>ITPIRTRS</t>
  </si>
  <si>
    <t xml:space="preserve">                        Furniture, other manufacturing; repair &amp; installation of machinery &amp; equipment</t>
  </si>
  <si>
    <t>ITPIRFMS</t>
  </si>
  <si>
    <t xml:space="preserve">                    Elect, Gas, Steam, Air-Con &amp; Water Supply; Sewerage, Waste Man &amp; Remediation Act</t>
  </si>
  <si>
    <t>ITPIRENS</t>
  </si>
  <si>
    <t xml:space="preserve">                    Construction</t>
  </si>
  <si>
    <t>ITPIRCOS</t>
  </si>
  <si>
    <t xml:space="preserve">            Services</t>
  </si>
  <si>
    <t>ITPIRSVS</t>
  </si>
  <si>
    <t xml:space="preserve">                Wholesale &amp; Ret. Trade; Vehicle Repair; Trans. &amp; Storage; Accommo. &amp; Food Serv.</t>
  </si>
  <si>
    <t>ITPIRWRS</t>
  </si>
  <si>
    <t xml:space="preserve">                Information and communication</t>
  </si>
  <si>
    <t>ITPIRICS</t>
  </si>
  <si>
    <t xml:space="preserve">                FINANCIAL AND INSURANCE ACTIVITIES</t>
  </si>
  <si>
    <t>ITPIRFIS</t>
  </si>
  <si>
    <t xml:space="preserve">                Real estate activities</t>
  </si>
  <si>
    <t>ITPIRRES</t>
  </si>
  <si>
    <t xml:space="preserve">                Professional, Scientific &amp; Technical Activities; Admin. &amp; Support Activities</t>
  </si>
  <si>
    <t>ITPIRTES</t>
  </si>
  <si>
    <t xml:space="preserve">                Public Admin &amp; Defence; Compul Social Sec; Education; Human Health &amp; Social Work</t>
  </si>
  <si>
    <t>ITPIRWS</t>
  </si>
  <si>
    <t xml:space="preserve">                Arts, Entertainment &amp; Recreation, Repair of Household Goods &amp; Other services</t>
  </si>
  <si>
    <t>ITPIROSS</t>
  </si>
  <si>
    <t>Nominal GDP by Industry</t>
  </si>
  <si>
    <t>Q4 2020</t>
  </si>
  <si>
    <t xml:space="preserve">    Gross Value Added</t>
  </si>
  <si>
    <t xml:space="preserve">        Non-Market Economic Activities</t>
  </si>
  <si>
    <t>ITPINNMS</t>
  </si>
  <si>
    <t xml:space="preserve">        Agriculture, Forestry and Fishing</t>
  </si>
  <si>
    <t xml:space="preserve">        Mining &amp; Quarrying; Mfg; Utilities; Sewerage, Waste Mng &amp; Remediation Act; Const</t>
  </si>
  <si>
    <t xml:space="preserve">            Mining &amp; Quarrying; Mfg; Utilities; Sewerage, Waste Management &amp; Remediation Act</t>
  </si>
  <si>
    <t xml:space="preserve">                Mining and quarrying</t>
  </si>
  <si>
    <t>ITPINNCS</t>
  </si>
  <si>
    <t xml:space="preserve">                Manufacturing</t>
  </si>
  <si>
    <t xml:space="preserve">                    Manufacture of food products, beverage and tobacco products</t>
  </si>
  <si>
    <t>ITPINFPS</t>
  </si>
  <si>
    <t xml:space="preserve">                    Coke &amp; Refined Petroleum Prod; Chem &amp; Chem Prd; Basic Pharmaceutical Prod &amp; Prep</t>
  </si>
  <si>
    <t>ITPINCHS</t>
  </si>
  <si>
    <t xml:space="preserve">                    Textiles, Wearing Apparel &amp; Leather Products; Wood &amp; Paper Products &amp; Printing</t>
  </si>
  <si>
    <t>ITPINTXS</t>
  </si>
  <si>
    <t xml:space="preserve">                    Rubber, Plastic &amp; Other NonMetallic Mineral Prod; Basic Metals &amp; Fab Metal Prod</t>
  </si>
  <si>
    <t>ITPINWPS</t>
  </si>
  <si>
    <t xml:space="preserve">                    Computer, Electronic &amp; Optical Prod; Electrical Equipment; Machinery &amp; Equip nec</t>
  </si>
  <si>
    <t>ITPINEPS</t>
  </si>
  <si>
    <t xml:space="preserve">                    Manufacture of transport equipment</t>
  </si>
  <si>
    <t>ITPINTRS</t>
  </si>
  <si>
    <t xml:space="preserve">                    Furniture, other manufacturing; repair &amp; installation of machinery &amp; equipment</t>
  </si>
  <si>
    <t>ITPINFMS</t>
  </si>
  <si>
    <t xml:space="preserve">                Elect, Gas, Steam, Air-Con &amp; Water Supply; Sewerage, Waste Man &amp; Remediation Act</t>
  </si>
  <si>
    <t>ITPINENS</t>
  </si>
  <si>
    <t xml:space="preserve">                Construction</t>
  </si>
  <si>
    <t xml:space="preserve">        Services</t>
  </si>
  <si>
    <t xml:space="preserve">            Wholesale &amp; Ret. Trade; Vehicle Repair; Trans. &amp; Storage; Accommo. &amp; Food Serv.</t>
  </si>
  <si>
    <t xml:space="preserve">            Information and communication</t>
  </si>
  <si>
    <t xml:space="preserve">            FINANCIAL AND INSURANCE ACTIVITIES</t>
  </si>
  <si>
    <t xml:space="preserve">            Real estate activities</t>
  </si>
  <si>
    <t xml:space="preserve">            Professional, Scientific &amp; Technical Activities; Admin. &amp; Support Activities</t>
  </si>
  <si>
    <t xml:space="preserve">            Public Admin &amp; Defence; Compul Social Sec; Education; Human Health &amp; Social Work</t>
  </si>
  <si>
    <t xml:space="preserve">            Arts, Entertainment &amp; Recreation, Repair of Household Goods &amp; Other services</t>
  </si>
  <si>
    <t>Nominal GDP by Income</t>
  </si>
  <si>
    <t>Eurostat</t>
  </si>
  <si>
    <t>GDP Components (EUR, Millions)</t>
  </si>
  <si>
    <t>ENTMITS</t>
  </si>
  <si>
    <t xml:space="preserve">    Statistical Discrepancy</t>
  </si>
  <si>
    <t>ENDIITS</t>
  </si>
  <si>
    <t>Nominal GDP By Income</t>
  </si>
  <si>
    <t>Valori</t>
  </si>
  <si>
    <t>Percent SWDA</t>
  </si>
  <si>
    <t>% of GDP</t>
  </si>
  <si>
    <t xml:space="preserve">    % of GDP</t>
  </si>
  <si>
    <t>Nominal GDP by Expenditure</t>
  </si>
  <si>
    <t>Nominal GDP by Expenditure (EUR, Millions)</t>
  </si>
  <si>
    <t>ITPINLS</t>
  </si>
  <si>
    <t xml:space="preserve">    Final Consumption Expenditure</t>
  </si>
  <si>
    <t>ITPINTCS</t>
  </si>
  <si>
    <t xml:space="preserve">        Household Final Consumption Expenditure</t>
  </si>
  <si>
    <t>ITPINPCS</t>
  </si>
  <si>
    <t xml:space="preserve">        General Government Consumption Expenditure</t>
  </si>
  <si>
    <t>ITPINUCS</t>
  </si>
  <si>
    <t>ITPINNS</t>
  </si>
  <si>
    <t>ITPINMS</t>
  </si>
  <si>
    <t>ITPINTCH</t>
  </si>
  <si>
    <t>ITPINOS</t>
  </si>
  <si>
    <t xml:space="preserve">    Change in Inventories &amp; Acquisitions Less Disposal of Valuables</t>
  </si>
  <si>
    <t>ITPINSS</t>
  </si>
  <si>
    <t>ITPINES</t>
  </si>
  <si>
    <t>ITPINIS</t>
  </si>
  <si>
    <t>Nominal GDP By Expenditure</t>
  </si>
  <si>
    <t>GDP Deflators</t>
  </si>
  <si>
    <t>Index SWDA</t>
  </si>
  <si>
    <t>Total</t>
  </si>
  <si>
    <t>Q1 2008</t>
  </si>
  <si>
    <t>Q4 2007</t>
  </si>
  <si>
    <t>Q3 2007</t>
  </si>
  <si>
    <t>Q2 2007</t>
  </si>
  <si>
    <t>Q1 2007</t>
  </si>
  <si>
    <t xml:space="preserve">    2010=100</t>
  </si>
  <si>
    <t>ITPIDEFL</t>
  </si>
  <si>
    <t>ITPIDEFQ</t>
  </si>
  <si>
    <t>BDH(E6 &amp; " Index"; VALUE; START; ""; "Period"; PERIOD; "Dates"; "S"; "cols=2;rows=83")</t>
  </si>
  <si>
    <t>Real GDP by Expenditure Contribution to Percent Change in Real Gross Domestic Product %</t>
  </si>
  <si>
    <t>GDP Deflators QoQ%</t>
  </si>
  <si>
    <t>ED-30CY</t>
  </si>
  <si>
    <t>ECMAM3 INDEX</t>
  </si>
  <si>
    <t>ITBOHH INDEX</t>
  </si>
  <si>
    <t>ITBONF INDEX</t>
  </si>
  <si>
    <t>ECORITN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</si>
</sst>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indexed="9"/>
      <name val="Calibri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4" borderId="0"/>
  </cellStyleXfs>
  <cellXfs count="56">
    <xf numFmtId="0" fontId="0" fillId="0" borderId="0" xfId="0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5" fillId="3" borderId="0" xfId="3" applyFill="1"/>
    <xf numFmtId="0" fontId="0" fillId="3" borderId="0" xfId="0" applyFill="1"/>
    <xf numFmtId="0" fontId="0" fillId="5" borderId="0" xfId="0" applyFill="1"/>
    <xf numFmtId="43" fontId="0" fillId="3" borderId="0" xfId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 vertical="center" wrapText="1"/>
    </xf>
    <xf numFmtId="0" fontId="2" fillId="3" borderId="0" xfId="0" applyFont="1" applyFill="1"/>
    <xf numFmtId="43" fontId="0" fillId="3" borderId="0" xfId="1" applyFont="1" applyFill="1"/>
    <xf numFmtId="43" fontId="2" fillId="3" borderId="0" xfId="1" applyFont="1" applyFill="1"/>
    <xf numFmtId="43" fontId="0" fillId="3" borderId="0" xfId="0" applyNumberFormat="1" applyFill="1"/>
    <xf numFmtId="0" fontId="0" fillId="6" borderId="0" xfId="0" applyFill="1"/>
    <xf numFmtId="10" fontId="3" fillId="3" borderId="0" xfId="2" applyNumberFormat="1" applyFont="1" applyFill="1" applyAlignment="1">
      <alignment horizontal="center" vertical="center" wrapText="1"/>
    </xf>
    <xf numFmtId="0" fontId="0" fillId="7" borderId="0" xfId="0" applyFill="1"/>
    <xf numFmtId="164" fontId="2" fillId="3" borderId="0" xfId="1" applyNumberFormat="1" applyFont="1" applyFill="1" applyAlignment="1">
      <alignment horizontal="center" vertical="center" wrapText="1"/>
    </xf>
    <xf numFmtId="43" fontId="2" fillId="3" borderId="0" xfId="1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7" borderId="0" xfId="3" applyFill="1"/>
    <xf numFmtId="164" fontId="6" fillId="3" borderId="0" xfId="1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4" fontId="6" fillId="3" borderId="0" xfId="1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0" fontId="6" fillId="3" borderId="0" xfId="2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2" borderId="0" xfId="0" applyFont="1" applyFill="1" applyAlignment="1">
      <alignment horizontal="center"/>
    </xf>
    <xf numFmtId="14" fontId="6" fillId="3" borderId="0" xfId="0" applyNumberFormat="1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64" fontId="6" fillId="8" borderId="0" xfId="1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/>
    </xf>
    <xf numFmtId="43" fontId="3" fillId="3" borderId="0" xfId="1" applyFont="1" applyFill="1" applyAlignment="1">
      <alignment horizontal="center" vertical="center" wrapText="1"/>
    </xf>
    <xf numFmtId="10" fontId="4" fillId="3" borderId="0" xfId="2" applyNumberFormat="1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43" fontId="7" fillId="2" borderId="0" xfId="1" applyFont="1" applyFill="1" applyAlignment="1">
      <alignment horizontal="center"/>
    </xf>
    <xf numFmtId="14" fontId="6" fillId="3" borderId="0" xfId="1" applyNumberFormat="1" applyFont="1" applyFill="1" applyAlignment="1">
      <alignment horizontal="center"/>
    </xf>
    <xf numFmtId="164" fontId="4" fillId="9" borderId="0" xfId="1" applyNumberFormat="1" applyFont="1" applyFill="1" applyAlignment="1">
      <alignment horizontal="center"/>
    </xf>
    <xf numFmtId="164" fontId="0" fillId="9" borderId="0" xfId="1" applyNumberFormat="1" applyFont="1" applyFill="1" applyAlignment="1">
      <alignment horizontal="center"/>
    </xf>
    <xf numFmtId="164" fontId="7" fillId="9" borderId="0" xfId="1" applyNumberFormat="1" applyFont="1" applyFill="1" applyAlignment="1">
      <alignment horizontal="center"/>
    </xf>
    <xf numFmtId="43" fontId="4" fillId="9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43" fontId="7" fillId="9" borderId="0" xfId="1" applyFont="1" applyFill="1" applyAlignment="1">
      <alignment horizontal="center"/>
    </xf>
    <xf numFmtId="14" fontId="0" fillId="0" borderId="0" xfId="0" applyNumberFormat="1"/>
  </cellXfs>
  <cellStyles count="4">
    <cellStyle name="blp_column_header" xfId="3" xr:uid="{F021B0F1-32E5-4594-875E-80C8FF94078C}"/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5862-7AE0-4717-BF2B-653555D84871}">
  <dimension ref="A1:Q117"/>
  <sheetViews>
    <sheetView showGridLines="0" zoomScale="120" zoomScaleNormal="120" workbookViewId="0">
      <pane ySplit="6" topLeftCell="A7" activePane="bottomLeft" state="frozen"/>
      <selection pane="bottomLeft" activeCell="E9" sqref="E9"/>
    </sheetView>
  </sheetViews>
  <sheetFormatPr defaultColWidth="19.1796875" defaultRowHeight="11.5" x14ac:dyDescent="0.25"/>
  <cols>
    <col min="1" max="1" width="19.1796875" style="29"/>
    <col min="2" max="2" width="8.7265625" style="29" bestFit="1" customWidth="1"/>
    <col min="3" max="16384" width="19.1796875" style="29"/>
  </cols>
  <sheetData>
    <row r="1" spans="1:17" s="24" customFormat="1" ht="23" x14ac:dyDescent="0.25">
      <c r="A1" s="23" t="s">
        <v>148</v>
      </c>
      <c r="C1" s="25"/>
      <c r="D1" s="25" t="e">
        <f ca="1">+_xll.BDP(D6 &amp; " Index","name")</f>
        <v>#NAME?</v>
      </c>
      <c r="E1" s="25" t="e">
        <f ca="1">+_xll.BDP(E6 &amp; " Index","name")</f>
        <v>#NAME?</v>
      </c>
      <c r="F1" s="25" t="e">
        <f ca="1">+_xll.BDP(F6 &amp; " Index","name")</f>
        <v>#NAME?</v>
      </c>
      <c r="G1" s="25" t="e">
        <f ca="1">+_xll.BDP(G6 &amp; " Index","name")</f>
        <v>#NAME?</v>
      </c>
      <c r="H1" s="25" t="e">
        <f ca="1">+_xll.BDP(H6 &amp; " Index","name")</f>
        <v>#NAME?</v>
      </c>
    </row>
    <row r="2" spans="1:17" s="26" customFormat="1" x14ac:dyDescent="0.35">
      <c r="C2" s="27"/>
      <c r="D2" s="27"/>
      <c r="E2" s="27"/>
      <c r="F2" s="27"/>
      <c r="G2" s="27"/>
      <c r="H2" s="27"/>
    </row>
    <row r="3" spans="1:17" s="24" customFormat="1" ht="57.5" x14ac:dyDescent="0.25">
      <c r="A3" s="24" t="s">
        <v>271</v>
      </c>
      <c r="B3" s="29" t="s">
        <v>274</v>
      </c>
      <c r="C3" s="25"/>
      <c r="D3" s="25" t="s">
        <v>197</v>
      </c>
      <c r="E3" s="25" t="s">
        <v>200</v>
      </c>
      <c r="F3" s="25" t="s">
        <v>201</v>
      </c>
      <c r="G3" s="25" t="s">
        <v>202</v>
      </c>
      <c r="H3" s="25" t="s">
        <v>205</v>
      </c>
      <c r="I3" s="24" t="s">
        <v>222</v>
      </c>
      <c r="J3" s="24" t="s">
        <v>223</v>
      </c>
      <c r="K3" s="24" t="s">
        <v>224</v>
      </c>
      <c r="L3" s="24" t="s">
        <v>225</v>
      </c>
      <c r="M3" s="24" t="s">
        <v>226</v>
      </c>
      <c r="N3" s="24" t="s">
        <v>227</v>
      </c>
      <c r="O3" s="24" t="s">
        <v>228</v>
      </c>
      <c r="P3" s="24" t="s">
        <v>229</v>
      </c>
      <c r="Q3" s="24" t="s">
        <v>230</v>
      </c>
    </row>
    <row r="4" spans="1:17" s="26" customFormat="1" x14ac:dyDescent="0.35">
      <c r="C4" s="27"/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</v>
      </c>
      <c r="K4" s="27" t="s">
        <v>1</v>
      </c>
      <c r="L4" s="27" t="s">
        <v>1</v>
      </c>
      <c r="M4" s="27" t="s">
        <v>1</v>
      </c>
      <c r="N4" s="27" t="s">
        <v>1</v>
      </c>
      <c r="O4" s="27" t="s">
        <v>1</v>
      </c>
      <c r="P4" s="27" t="s">
        <v>1</v>
      </c>
      <c r="Q4" s="27" t="s">
        <v>1</v>
      </c>
    </row>
    <row r="5" spans="1:17" s="24" customFormat="1" x14ac:dyDescent="0.35">
      <c r="B5" s="28"/>
      <c r="C5" s="27"/>
      <c r="D5" s="27" t="s">
        <v>95</v>
      </c>
      <c r="E5" s="27" t="s">
        <v>95</v>
      </c>
      <c r="F5" s="27" t="s">
        <v>95</v>
      </c>
      <c r="G5" s="27" t="s">
        <v>95</v>
      </c>
      <c r="H5" s="27" t="s">
        <v>95</v>
      </c>
      <c r="I5" s="27" t="s">
        <v>95</v>
      </c>
      <c r="J5" s="27" t="s">
        <v>95</v>
      </c>
      <c r="K5" s="27" t="s">
        <v>95</v>
      </c>
      <c r="L5" s="27" t="s">
        <v>95</v>
      </c>
      <c r="M5" s="27" t="s">
        <v>95</v>
      </c>
      <c r="N5" s="27" t="s">
        <v>95</v>
      </c>
      <c r="O5" s="27" t="s">
        <v>95</v>
      </c>
      <c r="P5" s="27" t="s">
        <v>95</v>
      </c>
      <c r="Q5" s="27" t="s">
        <v>95</v>
      </c>
    </row>
    <row r="6" spans="1:17" x14ac:dyDescent="0.25">
      <c r="B6" s="28"/>
      <c r="C6" s="29" t="s">
        <v>0</v>
      </c>
      <c r="D6" s="29" t="s">
        <v>31</v>
      </c>
      <c r="E6" s="29" t="s">
        <v>32</v>
      </c>
      <c r="F6" s="29" t="s">
        <v>33</v>
      </c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39</v>
      </c>
      <c r="M6" s="29" t="s">
        <v>40</v>
      </c>
      <c r="N6" s="29" t="s">
        <v>41</v>
      </c>
      <c r="O6" s="29" t="s">
        <v>42</v>
      </c>
      <c r="P6" s="29" t="s">
        <v>43</v>
      </c>
      <c r="Q6" s="29" t="s">
        <v>44</v>
      </c>
    </row>
    <row r="7" spans="1:17" x14ac:dyDescent="0.25">
      <c r="A7" s="29" t="s">
        <v>45</v>
      </c>
      <c r="B7" s="29" t="s">
        <v>46</v>
      </c>
      <c r="C7" s="48" t="e">
        <f ca="1">+_xll.BDH(D6&amp; " Index", VALUE,START, "", "Period",PERIOD, "Dates", "s")</f>
        <v>#NAME?</v>
      </c>
      <c r="D7" s="23">
        <v>234062.2</v>
      </c>
      <c r="E7" s="23" t="e">
        <f ca="1">+_xll.BDH(E6&amp; " Index", VALUE, START, "", "Period", PERIOD, "Dates", "H")</f>
        <v>#NAME?</v>
      </c>
      <c r="F7" s="23" t="e">
        <f ca="1">+_xll.BDH(F6&amp; " Index", VALUE, START, "", "Period", PERIOD, "Dates", "H")</f>
        <v>#NAME?</v>
      </c>
      <c r="G7" s="23" t="e">
        <f ca="1">+_xll.BDH(G6&amp; " Index", VALUE, START, "", "Period", PERIOD, "Dates", "H")</f>
        <v>#NAME?</v>
      </c>
      <c r="H7" s="23" t="e">
        <f ca="1">+_xll.BDH(H6&amp; " Index", VALUE, START, "", "Period", PERIOD, "Dates", "H")</f>
        <v>#NAME?</v>
      </c>
      <c r="I7" s="23" t="e">
        <f ca="1">+_xll.BDH(I6&amp; " Index", VALUE, START, "", "Period", PERIOD, "Dates", "H")</f>
        <v>#NAME?</v>
      </c>
      <c r="J7" s="23" t="e">
        <f ca="1">+_xll.BDH(J6&amp; " Index", VALUE, START, "", "Period", PERIOD, "Dates", "H")</f>
        <v>#NAME?</v>
      </c>
      <c r="K7" s="23" t="e">
        <f ca="1">+_xll.BDH(K6&amp; " Index", VALUE, START, "", "Period", PERIOD, "Dates", "H")</f>
        <v>#NAME?</v>
      </c>
      <c r="L7" s="23" t="e">
        <f ca="1">+_xll.BDH(L6&amp; " Index", VALUE, START, "", "Period", PERIOD, "Dates", "H")</f>
        <v>#NAME?</v>
      </c>
      <c r="M7" s="23" t="e">
        <f ca="1">+_xll.BDH(M6&amp; " Index", VALUE, START, "", "Period", PERIOD, "Dates", "H")</f>
        <v>#NAME?</v>
      </c>
      <c r="N7" s="23" t="e">
        <f ca="1">+_xll.BDH(N6&amp; " Index", VALUE, START, "", "Period", PERIOD, "Dates", "H")</f>
        <v>#NAME?</v>
      </c>
      <c r="O7" s="23" t="e">
        <f ca="1">+_xll.BDH(O6&amp; " Index", VALUE, START, "", "Period", PERIOD, "Dates", "H")</f>
        <v>#NAME?</v>
      </c>
      <c r="P7" s="23" t="e">
        <f ca="1">+_xll.BDH(P6&amp; " Index", VALUE, START, "", "Period", PERIOD, "Dates", "H")</f>
        <v>#NAME?</v>
      </c>
      <c r="Q7" s="23" t="e">
        <f ca="1">+_xll.BDH(Q6&amp; " Index", VALUE, START, "", "Period", PERIOD, "Dates", "H")</f>
        <v>#NAME?</v>
      </c>
    </row>
    <row r="8" spans="1:17" x14ac:dyDescent="0.25">
      <c r="A8" s="29" t="s">
        <v>47</v>
      </c>
      <c r="B8" s="29">
        <v>19960331</v>
      </c>
      <c r="C8" s="33">
        <v>35246</v>
      </c>
      <c r="D8" s="29">
        <v>236584.9</v>
      </c>
      <c r="E8" s="29">
        <v>8172.3</v>
      </c>
      <c r="F8" s="29">
        <v>67711.7</v>
      </c>
      <c r="G8" s="29">
        <v>55406.9</v>
      </c>
      <c r="H8" s="29">
        <v>48662.9</v>
      </c>
      <c r="I8" s="29">
        <v>12304.8</v>
      </c>
      <c r="J8" s="29">
        <v>160700.9</v>
      </c>
      <c r="K8" s="29">
        <v>52067.199999999997</v>
      </c>
      <c r="L8" s="29">
        <v>8317.5</v>
      </c>
      <c r="M8" s="29">
        <v>11334.6</v>
      </c>
      <c r="N8" s="29">
        <v>22341.8</v>
      </c>
      <c r="O8" s="29">
        <v>19865.8</v>
      </c>
      <c r="P8" s="29">
        <v>37463.599999999999</v>
      </c>
      <c r="Q8" s="29">
        <v>9310.2999999999993</v>
      </c>
    </row>
    <row r="9" spans="1:17" x14ac:dyDescent="0.25">
      <c r="A9" s="29" t="s">
        <v>48</v>
      </c>
      <c r="B9" s="29" t="s">
        <v>49</v>
      </c>
      <c r="C9" s="33">
        <v>35338</v>
      </c>
      <c r="D9" s="29">
        <v>238609.7</v>
      </c>
      <c r="E9" s="29">
        <v>7788.2</v>
      </c>
      <c r="F9" s="29">
        <v>68438.899999999994</v>
      </c>
      <c r="G9" s="29">
        <v>55863.5</v>
      </c>
      <c r="H9" s="29">
        <v>49091.7</v>
      </c>
      <c r="I9" s="29">
        <v>12575.4</v>
      </c>
      <c r="J9" s="29">
        <v>162382.6</v>
      </c>
      <c r="K9" s="29">
        <v>52519.6</v>
      </c>
      <c r="L9" s="29">
        <v>8507.2000000000007</v>
      </c>
      <c r="M9" s="29">
        <v>11210.4</v>
      </c>
      <c r="N9" s="29">
        <v>22568.400000000001</v>
      </c>
      <c r="O9" s="29">
        <v>20177.2</v>
      </c>
      <c r="P9" s="29">
        <v>37980.1</v>
      </c>
      <c r="Q9" s="29">
        <v>9419.7000000000007</v>
      </c>
    </row>
    <row r="10" spans="1:17" x14ac:dyDescent="0.25">
      <c r="C10" s="33">
        <v>35430</v>
      </c>
      <c r="D10" s="29">
        <v>238241.5</v>
      </c>
      <c r="E10" s="29">
        <v>7377.9</v>
      </c>
      <c r="F10" s="29">
        <v>67405.600000000006</v>
      </c>
      <c r="G10" s="29">
        <v>55184.2</v>
      </c>
      <c r="H10" s="29">
        <v>48312.2</v>
      </c>
      <c r="I10" s="29">
        <v>12221.4</v>
      </c>
      <c r="J10" s="29">
        <v>163458.1</v>
      </c>
      <c r="K10" s="29">
        <v>52519.8</v>
      </c>
      <c r="L10" s="29">
        <v>8687.2999999999993</v>
      </c>
      <c r="M10" s="29">
        <v>10100.5</v>
      </c>
      <c r="N10" s="29">
        <v>23152.9</v>
      </c>
      <c r="O10" s="29">
        <v>20814.599999999999</v>
      </c>
      <c r="P10" s="29">
        <v>38654</v>
      </c>
      <c r="Q10" s="29">
        <v>9529</v>
      </c>
    </row>
    <row r="11" spans="1:17" x14ac:dyDescent="0.25">
      <c r="C11" s="33">
        <v>35520</v>
      </c>
      <c r="D11" s="29">
        <v>240780.3</v>
      </c>
      <c r="E11" s="29">
        <v>7594.1</v>
      </c>
      <c r="F11" s="29">
        <v>67812.7</v>
      </c>
      <c r="G11" s="29">
        <v>55880.7</v>
      </c>
      <c r="H11" s="29">
        <v>49021.3</v>
      </c>
      <c r="I11" s="29">
        <v>11932</v>
      </c>
      <c r="J11" s="29">
        <v>165373.4</v>
      </c>
      <c r="K11" s="29">
        <v>52722.2</v>
      </c>
      <c r="L11" s="29">
        <v>8624.6</v>
      </c>
      <c r="M11" s="29">
        <v>10748.1</v>
      </c>
      <c r="N11" s="29">
        <v>23086.400000000001</v>
      </c>
      <c r="O11" s="29">
        <v>21014.1</v>
      </c>
      <c r="P11" s="29">
        <v>39679.9</v>
      </c>
      <c r="Q11" s="29">
        <v>9498.2000000000007</v>
      </c>
    </row>
    <row r="12" spans="1:17" x14ac:dyDescent="0.25">
      <c r="C12" s="33">
        <v>35611</v>
      </c>
      <c r="D12" s="29">
        <v>244999.7</v>
      </c>
      <c r="E12" s="29">
        <v>7571.7</v>
      </c>
      <c r="F12" s="29">
        <v>69622.100000000006</v>
      </c>
      <c r="G12" s="29">
        <v>57769.8</v>
      </c>
      <c r="H12" s="29">
        <v>50702.2</v>
      </c>
      <c r="I12" s="29">
        <v>11852.3</v>
      </c>
      <c r="J12" s="29">
        <v>167805.9</v>
      </c>
      <c r="K12" s="29">
        <v>53618.400000000001</v>
      </c>
      <c r="L12" s="29">
        <v>8731.7000000000007</v>
      </c>
      <c r="M12" s="29">
        <v>10209.1</v>
      </c>
      <c r="N12" s="29">
        <v>23417.7</v>
      </c>
      <c r="O12" s="29">
        <v>22174.6</v>
      </c>
      <c r="P12" s="29">
        <v>40053.300000000003</v>
      </c>
      <c r="Q12" s="29">
        <v>9601.1</v>
      </c>
    </row>
    <row r="13" spans="1:17" x14ac:dyDescent="0.25">
      <c r="C13" s="33">
        <v>35703</v>
      </c>
      <c r="D13" s="29">
        <v>247758.6</v>
      </c>
      <c r="E13" s="29">
        <v>7829.2</v>
      </c>
      <c r="F13" s="29">
        <v>70200.600000000006</v>
      </c>
      <c r="G13" s="29">
        <v>58015.4</v>
      </c>
      <c r="H13" s="29">
        <v>50924.5</v>
      </c>
      <c r="I13" s="29">
        <v>12185.1</v>
      </c>
      <c r="J13" s="29">
        <v>169728.9</v>
      </c>
      <c r="K13" s="29">
        <v>54123.199999999997</v>
      </c>
      <c r="L13" s="29">
        <v>8756.6</v>
      </c>
      <c r="M13" s="29">
        <v>10677.2</v>
      </c>
      <c r="N13" s="29">
        <v>23618.2</v>
      </c>
      <c r="O13" s="29">
        <v>22340.9</v>
      </c>
      <c r="P13" s="29">
        <v>40562.5</v>
      </c>
      <c r="Q13" s="29">
        <v>9650.4</v>
      </c>
    </row>
    <row r="14" spans="1:17" x14ac:dyDescent="0.25">
      <c r="C14" s="33">
        <v>35795</v>
      </c>
      <c r="D14" s="29">
        <v>252094.9</v>
      </c>
      <c r="E14" s="29">
        <v>8267.2999999999993</v>
      </c>
      <c r="F14" s="29">
        <v>72168.399999999994</v>
      </c>
      <c r="G14" s="29">
        <v>59077.3</v>
      </c>
      <c r="H14" s="29">
        <v>51886.400000000001</v>
      </c>
      <c r="I14" s="29">
        <v>13091.1</v>
      </c>
      <c r="J14" s="29">
        <v>171659.3</v>
      </c>
      <c r="K14" s="29">
        <v>55169.5</v>
      </c>
      <c r="L14" s="29">
        <v>8956.4</v>
      </c>
      <c r="M14" s="29">
        <v>10675.2</v>
      </c>
      <c r="N14" s="29">
        <v>24286.2</v>
      </c>
      <c r="O14" s="29">
        <v>22595.9</v>
      </c>
      <c r="P14" s="29">
        <v>40263.4</v>
      </c>
      <c r="Q14" s="29">
        <v>9712.7000000000007</v>
      </c>
    </row>
    <row r="15" spans="1:17" x14ac:dyDescent="0.25">
      <c r="C15" s="33">
        <v>35885</v>
      </c>
      <c r="D15" s="29">
        <v>252955.9</v>
      </c>
      <c r="E15" s="29">
        <v>7796.1</v>
      </c>
      <c r="F15" s="29">
        <v>71345</v>
      </c>
      <c r="G15" s="29">
        <v>59332.3</v>
      </c>
      <c r="H15" s="29">
        <v>52162.7</v>
      </c>
      <c r="I15" s="29">
        <v>12012.6</v>
      </c>
      <c r="J15" s="29">
        <v>173814.8</v>
      </c>
      <c r="K15" s="29">
        <v>55653.2</v>
      </c>
      <c r="L15" s="29">
        <v>9068</v>
      </c>
      <c r="M15" s="29">
        <v>12529</v>
      </c>
      <c r="N15" s="29">
        <v>24062.6</v>
      </c>
      <c r="O15" s="29">
        <v>21872.1</v>
      </c>
      <c r="P15" s="29">
        <v>40900</v>
      </c>
      <c r="Q15" s="29">
        <v>9730</v>
      </c>
    </row>
    <row r="16" spans="1:17" x14ac:dyDescent="0.25">
      <c r="C16" s="33">
        <v>35976</v>
      </c>
      <c r="D16" s="29">
        <v>255620.8</v>
      </c>
      <c r="E16" s="29">
        <v>8124.3</v>
      </c>
      <c r="F16" s="29">
        <v>72336.399999999994</v>
      </c>
      <c r="G16" s="29">
        <v>60158.400000000001</v>
      </c>
      <c r="H16" s="29">
        <v>52854.1</v>
      </c>
      <c r="I16" s="29">
        <v>12177.9</v>
      </c>
      <c r="J16" s="29">
        <v>175160.1</v>
      </c>
      <c r="K16" s="29">
        <v>56303.4</v>
      </c>
      <c r="L16" s="29">
        <v>9346.9</v>
      </c>
      <c r="M16" s="29">
        <v>12024.9</v>
      </c>
      <c r="N16" s="29">
        <v>24576.7</v>
      </c>
      <c r="O16" s="29">
        <v>22039.7</v>
      </c>
      <c r="P16" s="29">
        <v>41070.800000000003</v>
      </c>
      <c r="Q16" s="29">
        <v>9797.7999999999993</v>
      </c>
    </row>
    <row r="17" spans="3:17" x14ac:dyDescent="0.25">
      <c r="C17" s="33">
        <v>36068</v>
      </c>
      <c r="D17" s="29">
        <v>256117.7</v>
      </c>
      <c r="E17" s="29">
        <v>8155.5</v>
      </c>
      <c r="F17" s="29">
        <v>71998.100000000006</v>
      </c>
      <c r="G17" s="29">
        <v>59770.5</v>
      </c>
      <c r="H17" s="29">
        <v>52188.800000000003</v>
      </c>
      <c r="I17" s="29">
        <v>12227.6</v>
      </c>
      <c r="J17" s="29">
        <v>175964.1</v>
      </c>
      <c r="K17" s="29">
        <v>56793.3</v>
      </c>
      <c r="L17" s="29">
        <v>9545.9</v>
      </c>
      <c r="M17" s="29">
        <v>11816.4</v>
      </c>
      <c r="N17" s="29">
        <v>24868</v>
      </c>
      <c r="O17" s="29">
        <v>22340.3</v>
      </c>
      <c r="P17" s="29">
        <v>40787.599999999999</v>
      </c>
      <c r="Q17" s="29">
        <v>9812.5</v>
      </c>
    </row>
    <row r="18" spans="3:17" x14ac:dyDescent="0.25">
      <c r="C18" s="33">
        <v>36160</v>
      </c>
      <c r="D18" s="29">
        <v>256120.2</v>
      </c>
      <c r="E18" s="29">
        <v>7457.3</v>
      </c>
      <c r="F18" s="29">
        <v>71363</v>
      </c>
      <c r="G18" s="29">
        <v>58947.4</v>
      </c>
      <c r="H18" s="29">
        <v>51336.4</v>
      </c>
      <c r="I18" s="29">
        <v>12415.6</v>
      </c>
      <c r="J18" s="29">
        <v>177299.8</v>
      </c>
      <c r="K18" s="29">
        <v>56413.4</v>
      </c>
      <c r="L18" s="29">
        <v>9868.2999999999993</v>
      </c>
      <c r="M18" s="29">
        <v>11859.3</v>
      </c>
      <c r="N18" s="29">
        <v>25388.6</v>
      </c>
      <c r="O18" s="29">
        <v>22590.9</v>
      </c>
      <c r="P18" s="29">
        <v>41323</v>
      </c>
      <c r="Q18" s="29">
        <v>9856.2999999999993</v>
      </c>
    </row>
    <row r="19" spans="3:17" x14ac:dyDescent="0.25">
      <c r="C19" s="33">
        <v>36250</v>
      </c>
      <c r="D19" s="29">
        <v>258464.2</v>
      </c>
      <c r="E19" s="29">
        <v>7985</v>
      </c>
      <c r="F19" s="29">
        <v>71518.899999999994</v>
      </c>
      <c r="G19" s="29">
        <v>59073.9</v>
      </c>
      <c r="H19" s="29">
        <v>51413.9</v>
      </c>
      <c r="I19" s="29">
        <v>12445.1</v>
      </c>
      <c r="J19" s="29">
        <v>178960.3</v>
      </c>
      <c r="K19" s="29">
        <v>56186.8</v>
      </c>
      <c r="L19" s="29">
        <v>10006.799999999999</v>
      </c>
      <c r="M19" s="29">
        <v>13045.6</v>
      </c>
      <c r="N19" s="29">
        <v>25490</v>
      </c>
      <c r="O19" s="29">
        <v>22705.1</v>
      </c>
      <c r="P19" s="29">
        <v>41595.1</v>
      </c>
      <c r="Q19" s="29">
        <v>9930.9</v>
      </c>
    </row>
    <row r="20" spans="3:17" x14ac:dyDescent="0.25">
      <c r="C20" s="33">
        <v>36341</v>
      </c>
      <c r="D20" s="29">
        <v>259857.5</v>
      </c>
      <c r="E20" s="29">
        <v>7808</v>
      </c>
      <c r="F20" s="29">
        <v>71592.899999999994</v>
      </c>
      <c r="G20" s="29">
        <v>59102.5</v>
      </c>
      <c r="H20" s="29">
        <v>51616.1</v>
      </c>
      <c r="I20" s="29">
        <v>12490.4</v>
      </c>
      <c r="J20" s="29">
        <v>180456.6</v>
      </c>
      <c r="K20" s="29">
        <v>56543.3</v>
      </c>
      <c r="L20" s="29">
        <v>10301.799999999999</v>
      </c>
      <c r="M20" s="29">
        <v>12476.6</v>
      </c>
      <c r="N20" s="29">
        <v>26067.4</v>
      </c>
      <c r="O20" s="29">
        <v>23343.8</v>
      </c>
      <c r="P20" s="29">
        <v>41748.1</v>
      </c>
      <c r="Q20" s="29">
        <v>9975.5</v>
      </c>
    </row>
    <row r="21" spans="3:17" x14ac:dyDescent="0.25">
      <c r="C21" s="33">
        <v>36433</v>
      </c>
      <c r="D21" s="29">
        <v>263146.40000000002</v>
      </c>
      <c r="E21" s="29">
        <v>7918.1</v>
      </c>
      <c r="F21" s="29">
        <v>72301.399999999994</v>
      </c>
      <c r="G21" s="29">
        <v>59862.8</v>
      </c>
      <c r="H21" s="29">
        <v>52319.4</v>
      </c>
      <c r="I21" s="29">
        <v>12438.5</v>
      </c>
      <c r="J21" s="29">
        <v>182926.9</v>
      </c>
      <c r="K21" s="29">
        <v>57372.5</v>
      </c>
      <c r="L21" s="29">
        <v>10521.1</v>
      </c>
      <c r="M21" s="29">
        <v>12306.1</v>
      </c>
      <c r="N21" s="29">
        <v>26602.9</v>
      </c>
      <c r="O21" s="29">
        <v>23590.400000000001</v>
      </c>
      <c r="P21" s="29">
        <v>42426.6</v>
      </c>
      <c r="Q21" s="29">
        <v>10107.299999999999</v>
      </c>
    </row>
    <row r="22" spans="3:17" x14ac:dyDescent="0.25">
      <c r="C22" s="33">
        <v>36525</v>
      </c>
      <c r="D22" s="29">
        <v>269088.90000000002</v>
      </c>
      <c r="E22" s="29">
        <v>8279.2000000000007</v>
      </c>
      <c r="F22" s="29">
        <v>73366.600000000006</v>
      </c>
      <c r="G22" s="29">
        <v>60698.8</v>
      </c>
      <c r="H22" s="29">
        <v>53181.9</v>
      </c>
      <c r="I22" s="29">
        <v>12667.7</v>
      </c>
      <c r="J22" s="29">
        <v>187443.20000000001</v>
      </c>
      <c r="K22" s="29">
        <v>58266</v>
      </c>
      <c r="L22" s="29">
        <v>10685.6</v>
      </c>
      <c r="M22" s="29">
        <v>12811.1</v>
      </c>
      <c r="N22" s="29">
        <v>27358.7</v>
      </c>
      <c r="O22" s="29">
        <v>25115.4</v>
      </c>
      <c r="P22" s="29">
        <v>42923.8</v>
      </c>
      <c r="Q22" s="29">
        <v>10282.700000000001</v>
      </c>
    </row>
    <row r="23" spans="3:17" x14ac:dyDescent="0.25">
      <c r="C23" s="33">
        <v>36616</v>
      </c>
      <c r="D23" s="29">
        <v>271801</v>
      </c>
      <c r="E23" s="29">
        <v>8088.2</v>
      </c>
      <c r="F23" s="29">
        <v>73384.600000000006</v>
      </c>
      <c r="G23" s="29">
        <v>60259</v>
      </c>
      <c r="H23" s="29">
        <v>52951.199999999997</v>
      </c>
      <c r="I23" s="29">
        <v>13125.6</v>
      </c>
      <c r="J23" s="29">
        <v>190328.1</v>
      </c>
      <c r="K23" s="29">
        <v>58805.9</v>
      </c>
      <c r="L23" s="29">
        <v>10938.3</v>
      </c>
      <c r="M23" s="29">
        <v>13693.9</v>
      </c>
      <c r="N23" s="29">
        <v>27650.9</v>
      </c>
      <c r="O23" s="29">
        <v>25437</v>
      </c>
      <c r="P23" s="29">
        <v>43627.1</v>
      </c>
      <c r="Q23" s="29">
        <v>10175</v>
      </c>
    </row>
    <row r="24" spans="3:17" x14ac:dyDescent="0.25">
      <c r="C24" s="33">
        <v>36707</v>
      </c>
      <c r="D24" s="29">
        <v>276666.40000000002</v>
      </c>
      <c r="E24" s="29">
        <v>8170</v>
      </c>
      <c r="F24" s="29">
        <v>75721</v>
      </c>
      <c r="G24" s="29">
        <v>62322</v>
      </c>
      <c r="H24" s="29">
        <v>54971.7</v>
      </c>
      <c r="I24" s="29">
        <v>13399</v>
      </c>
      <c r="J24" s="29">
        <v>192775.4</v>
      </c>
      <c r="K24" s="29">
        <v>60340.7</v>
      </c>
      <c r="L24" s="29">
        <v>10658.3</v>
      </c>
      <c r="M24" s="29">
        <v>13592.6</v>
      </c>
      <c r="N24" s="29">
        <v>28021.9</v>
      </c>
      <c r="O24" s="29">
        <v>25784.1</v>
      </c>
      <c r="P24" s="29">
        <v>44022.2</v>
      </c>
      <c r="Q24" s="29">
        <v>10355.5</v>
      </c>
    </row>
    <row r="25" spans="3:17" x14ac:dyDescent="0.25">
      <c r="C25" s="33">
        <v>36799</v>
      </c>
      <c r="D25" s="29">
        <v>280367.90000000002</v>
      </c>
      <c r="E25" s="29">
        <v>7943.8</v>
      </c>
      <c r="F25" s="29">
        <v>76488.800000000003</v>
      </c>
      <c r="G25" s="29">
        <v>62703.3</v>
      </c>
      <c r="H25" s="29">
        <v>55157.7</v>
      </c>
      <c r="I25" s="29">
        <v>13785.5</v>
      </c>
      <c r="J25" s="29">
        <v>195935.3</v>
      </c>
      <c r="K25" s="29">
        <v>61129.9</v>
      </c>
      <c r="L25" s="29">
        <v>11052.8</v>
      </c>
      <c r="M25" s="29">
        <v>13968.9</v>
      </c>
      <c r="N25" s="29">
        <v>28312.2</v>
      </c>
      <c r="O25" s="29">
        <v>26014.400000000001</v>
      </c>
      <c r="P25" s="29">
        <v>44943.199999999997</v>
      </c>
      <c r="Q25" s="29">
        <v>10513.9</v>
      </c>
    </row>
    <row r="26" spans="3:17" x14ac:dyDescent="0.25">
      <c r="C26" s="33">
        <v>36891</v>
      </c>
      <c r="D26" s="29">
        <v>285385.09999999998</v>
      </c>
      <c r="E26" s="29">
        <v>7625.6</v>
      </c>
      <c r="F26" s="29">
        <v>77856.7</v>
      </c>
      <c r="G26" s="29">
        <v>64015.3</v>
      </c>
      <c r="H26" s="29">
        <v>56582.6</v>
      </c>
      <c r="I26" s="29">
        <v>13841.4</v>
      </c>
      <c r="J26" s="29">
        <v>199902.8</v>
      </c>
      <c r="K26" s="29">
        <v>62515.199999999997</v>
      </c>
      <c r="L26" s="29">
        <v>11313.8</v>
      </c>
      <c r="M26" s="29">
        <v>14551.7</v>
      </c>
      <c r="N26" s="29">
        <v>28865.5</v>
      </c>
      <c r="O26" s="29">
        <v>26284.9</v>
      </c>
      <c r="P26" s="29">
        <v>45679.8</v>
      </c>
      <c r="Q26" s="29">
        <v>10691.9</v>
      </c>
    </row>
    <row r="27" spans="3:17" x14ac:dyDescent="0.25">
      <c r="C27" s="33">
        <v>36981</v>
      </c>
      <c r="D27" s="29">
        <v>290932.59999999998</v>
      </c>
      <c r="E27" s="29">
        <v>8028.4</v>
      </c>
      <c r="F27" s="29">
        <v>78642.399999999994</v>
      </c>
      <c r="G27" s="29">
        <v>64047.4</v>
      </c>
      <c r="H27" s="29">
        <v>56443.4</v>
      </c>
      <c r="I27" s="29">
        <v>14595</v>
      </c>
      <c r="J27" s="29">
        <v>204261.8</v>
      </c>
      <c r="K27" s="29">
        <v>64063</v>
      </c>
      <c r="L27" s="29">
        <v>11989.5</v>
      </c>
      <c r="M27" s="29">
        <v>14233</v>
      </c>
      <c r="N27" s="29">
        <v>29927</v>
      </c>
      <c r="O27" s="29">
        <v>27179.1</v>
      </c>
      <c r="P27" s="29">
        <v>46062.3</v>
      </c>
      <c r="Q27" s="29">
        <v>10807.9</v>
      </c>
    </row>
    <row r="28" spans="3:17" x14ac:dyDescent="0.25">
      <c r="C28" s="33">
        <v>37072</v>
      </c>
      <c r="D28" s="29">
        <v>292826.09999999998</v>
      </c>
      <c r="E28" s="29">
        <v>8094</v>
      </c>
      <c r="F28" s="29">
        <v>78502</v>
      </c>
      <c r="G28" s="29">
        <v>63488.3</v>
      </c>
      <c r="H28" s="29">
        <v>55894.9</v>
      </c>
      <c r="I28" s="29">
        <v>15013.7</v>
      </c>
      <c r="J28" s="29">
        <v>206230.1</v>
      </c>
      <c r="K28" s="29">
        <v>64235.1</v>
      </c>
      <c r="L28" s="29">
        <v>12364.9</v>
      </c>
      <c r="M28" s="29">
        <v>15192.1</v>
      </c>
      <c r="N28" s="29">
        <v>30097.599999999999</v>
      </c>
      <c r="O28" s="29">
        <v>26472.6</v>
      </c>
      <c r="P28" s="29">
        <v>46893.5</v>
      </c>
      <c r="Q28" s="29">
        <v>10974.4</v>
      </c>
    </row>
    <row r="29" spans="3:17" x14ac:dyDescent="0.25">
      <c r="C29" s="33">
        <v>37164</v>
      </c>
      <c r="D29" s="29">
        <v>294501.59999999998</v>
      </c>
      <c r="E29" s="29">
        <v>8206.9</v>
      </c>
      <c r="F29" s="29">
        <v>78286.7</v>
      </c>
      <c r="G29" s="29">
        <v>63335.8</v>
      </c>
      <c r="H29" s="29">
        <v>55526.1</v>
      </c>
      <c r="I29" s="29">
        <v>14950.9</v>
      </c>
      <c r="J29" s="29">
        <v>208008</v>
      </c>
      <c r="K29" s="29">
        <v>64643</v>
      </c>
      <c r="L29" s="29">
        <v>12794.4</v>
      </c>
      <c r="M29" s="29">
        <v>15121.9</v>
      </c>
      <c r="N29" s="29">
        <v>30396</v>
      </c>
      <c r="O29" s="29">
        <v>26659.599999999999</v>
      </c>
      <c r="P29" s="29">
        <v>47355.199999999997</v>
      </c>
      <c r="Q29" s="29">
        <v>11037.8</v>
      </c>
    </row>
    <row r="30" spans="3:17" x14ac:dyDescent="0.25">
      <c r="C30" s="33">
        <v>37256</v>
      </c>
      <c r="D30" s="29">
        <v>296790.40000000002</v>
      </c>
      <c r="E30" s="29">
        <v>8138.9</v>
      </c>
      <c r="F30" s="29">
        <v>78734.2</v>
      </c>
      <c r="G30" s="29">
        <v>63470.7</v>
      </c>
      <c r="H30" s="29">
        <v>55289.9</v>
      </c>
      <c r="I30" s="29">
        <v>15263.5</v>
      </c>
      <c r="J30" s="29">
        <v>209917.3</v>
      </c>
      <c r="K30" s="29">
        <v>64264.6</v>
      </c>
      <c r="L30" s="29">
        <v>13256.7</v>
      </c>
      <c r="M30" s="29">
        <v>15495</v>
      </c>
      <c r="N30" s="29">
        <v>30802.400000000001</v>
      </c>
      <c r="O30" s="29">
        <v>26773.5</v>
      </c>
      <c r="P30" s="29">
        <v>48245.7</v>
      </c>
      <c r="Q30" s="29">
        <v>11079.4</v>
      </c>
    </row>
    <row r="31" spans="3:17" x14ac:dyDescent="0.25">
      <c r="C31" s="33">
        <v>37346</v>
      </c>
      <c r="D31" s="29">
        <v>300149.09999999998</v>
      </c>
      <c r="E31" s="29">
        <v>8247.2000000000007</v>
      </c>
      <c r="F31" s="29">
        <v>80466.100000000006</v>
      </c>
      <c r="G31" s="29">
        <v>64443.1</v>
      </c>
      <c r="H31" s="29">
        <v>56348.800000000003</v>
      </c>
      <c r="I31" s="29">
        <v>16022.9</v>
      </c>
      <c r="J31" s="29">
        <v>211435.9</v>
      </c>
      <c r="K31" s="29">
        <v>64738.3</v>
      </c>
      <c r="L31" s="29">
        <v>13708.2</v>
      </c>
      <c r="M31" s="29">
        <v>14481.9</v>
      </c>
      <c r="N31" s="29">
        <v>32303.5</v>
      </c>
      <c r="O31" s="29">
        <v>26551.5</v>
      </c>
      <c r="P31" s="29">
        <v>48566</v>
      </c>
      <c r="Q31" s="29">
        <v>11086.7</v>
      </c>
    </row>
    <row r="32" spans="3:17" x14ac:dyDescent="0.25">
      <c r="C32" s="33">
        <v>37437</v>
      </c>
      <c r="D32" s="29">
        <v>302656.59999999998</v>
      </c>
      <c r="E32" s="29">
        <v>7933.4</v>
      </c>
      <c r="F32" s="29">
        <v>80100.399999999994</v>
      </c>
      <c r="G32" s="29">
        <v>64767.6</v>
      </c>
      <c r="H32" s="29">
        <v>56606.5</v>
      </c>
      <c r="I32" s="29">
        <v>15332.8</v>
      </c>
      <c r="J32" s="29">
        <v>214622.8</v>
      </c>
      <c r="K32" s="29">
        <v>64665</v>
      </c>
      <c r="L32" s="29">
        <v>14144.5</v>
      </c>
      <c r="M32" s="29">
        <v>14488.1</v>
      </c>
      <c r="N32" s="29">
        <v>33012.699999999997</v>
      </c>
      <c r="O32" s="29">
        <v>28189.3</v>
      </c>
      <c r="P32" s="29">
        <v>48969</v>
      </c>
      <c r="Q32" s="29">
        <v>11154.2</v>
      </c>
    </row>
    <row r="33" spans="3:17" x14ac:dyDescent="0.25">
      <c r="C33" s="33">
        <v>37529</v>
      </c>
      <c r="D33" s="29">
        <v>306096.40000000002</v>
      </c>
      <c r="E33" s="29">
        <v>8013.4</v>
      </c>
      <c r="F33" s="29">
        <v>81191.199999999997</v>
      </c>
      <c r="G33" s="29">
        <v>65071.6</v>
      </c>
      <c r="H33" s="29">
        <v>56574.9</v>
      </c>
      <c r="I33" s="29">
        <v>16119.6</v>
      </c>
      <c r="J33" s="29">
        <v>216891.8</v>
      </c>
      <c r="K33" s="29">
        <v>65140.6</v>
      </c>
      <c r="L33" s="29">
        <v>14282.4</v>
      </c>
      <c r="M33" s="29">
        <v>14793.3</v>
      </c>
      <c r="N33" s="29">
        <v>33373.5</v>
      </c>
      <c r="O33" s="29">
        <v>28286.400000000001</v>
      </c>
      <c r="P33" s="29">
        <v>49810.7</v>
      </c>
      <c r="Q33" s="29">
        <v>11204.9</v>
      </c>
    </row>
    <row r="34" spans="3:17" x14ac:dyDescent="0.25">
      <c r="C34" s="33">
        <v>37621</v>
      </c>
      <c r="D34" s="29">
        <v>307903.7</v>
      </c>
      <c r="E34" s="29">
        <v>7825.8</v>
      </c>
      <c r="F34" s="29">
        <v>82225.899999999994</v>
      </c>
      <c r="G34" s="29">
        <v>65348.1</v>
      </c>
      <c r="H34" s="29">
        <v>56945.8</v>
      </c>
      <c r="I34" s="29">
        <v>16877.8</v>
      </c>
      <c r="J34" s="29">
        <v>217851.9</v>
      </c>
      <c r="K34" s="29">
        <v>65467.199999999997</v>
      </c>
      <c r="L34" s="29">
        <v>14174.7</v>
      </c>
      <c r="M34" s="29">
        <v>14359.5</v>
      </c>
      <c r="N34" s="29">
        <v>33859.800000000003</v>
      </c>
      <c r="O34" s="29">
        <v>28838.6</v>
      </c>
      <c r="P34" s="29">
        <v>49857.9</v>
      </c>
      <c r="Q34" s="29">
        <v>11294.1</v>
      </c>
    </row>
    <row r="35" spans="3:17" x14ac:dyDescent="0.25">
      <c r="C35" s="33">
        <v>37711</v>
      </c>
      <c r="D35" s="29">
        <v>310704.59999999998</v>
      </c>
      <c r="E35" s="29">
        <v>8089.5</v>
      </c>
      <c r="F35" s="29">
        <v>81304.2</v>
      </c>
      <c r="G35" s="29">
        <v>63914.6</v>
      </c>
      <c r="H35" s="29">
        <v>55874.8</v>
      </c>
      <c r="I35" s="29">
        <v>17389.5</v>
      </c>
      <c r="J35" s="29">
        <v>221311</v>
      </c>
      <c r="K35" s="29">
        <v>65093.599999999999</v>
      </c>
      <c r="L35" s="29">
        <v>13955.1</v>
      </c>
      <c r="M35" s="29">
        <v>15808</v>
      </c>
      <c r="N35" s="29">
        <v>34685.300000000003</v>
      </c>
      <c r="O35" s="29">
        <v>29952.7</v>
      </c>
      <c r="P35" s="29">
        <v>50485.1</v>
      </c>
      <c r="Q35" s="29">
        <v>11331</v>
      </c>
    </row>
    <row r="36" spans="3:17" x14ac:dyDescent="0.25">
      <c r="C36" s="33">
        <v>37802</v>
      </c>
      <c r="D36" s="29">
        <v>313614.3</v>
      </c>
      <c r="E36" s="29">
        <v>7892.6</v>
      </c>
      <c r="F36" s="29">
        <v>81806.899999999994</v>
      </c>
      <c r="G36" s="29">
        <v>64263.7</v>
      </c>
      <c r="H36" s="29">
        <v>56098.1</v>
      </c>
      <c r="I36" s="29">
        <v>17543.2</v>
      </c>
      <c r="J36" s="29">
        <v>223914.8</v>
      </c>
      <c r="K36" s="29">
        <v>65813.5</v>
      </c>
      <c r="L36" s="29">
        <v>14053.2</v>
      </c>
      <c r="M36" s="29">
        <v>16361.5</v>
      </c>
      <c r="N36" s="29">
        <v>35197.699999999997</v>
      </c>
      <c r="O36" s="29">
        <v>29826.6</v>
      </c>
      <c r="P36" s="29">
        <v>51233.1</v>
      </c>
      <c r="Q36" s="29">
        <v>11429.2</v>
      </c>
    </row>
    <row r="37" spans="3:17" x14ac:dyDescent="0.25">
      <c r="C37" s="33">
        <v>37894</v>
      </c>
      <c r="D37" s="29">
        <v>318176</v>
      </c>
      <c r="E37" s="29">
        <v>8475.7000000000007</v>
      </c>
      <c r="F37" s="29">
        <v>81348.399999999994</v>
      </c>
      <c r="G37" s="29">
        <v>64248.4</v>
      </c>
      <c r="H37" s="29">
        <v>55905.2</v>
      </c>
      <c r="I37" s="29">
        <v>17100.099999999999</v>
      </c>
      <c r="J37" s="29">
        <v>228351.9</v>
      </c>
      <c r="K37" s="29">
        <v>66254.5</v>
      </c>
      <c r="L37" s="29">
        <v>14162.1</v>
      </c>
      <c r="M37" s="29">
        <v>16220.5</v>
      </c>
      <c r="N37" s="29">
        <v>35730.800000000003</v>
      </c>
      <c r="O37" s="29">
        <v>30139</v>
      </c>
      <c r="P37" s="29">
        <v>54338.400000000001</v>
      </c>
      <c r="Q37" s="29">
        <v>11506.5</v>
      </c>
    </row>
    <row r="38" spans="3:17" x14ac:dyDescent="0.25">
      <c r="C38" s="33">
        <v>37986</v>
      </c>
      <c r="D38" s="29">
        <v>319662.8</v>
      </c>
      <c r="E38" s="29">
        <v>8428.5</v>
      </c>
      <c r="F38" s="29">
        <v>83604.5</v>
      </c>
      <c r="G38" s="29">
        <v>65977.8</v>
      </c>
      <c r="H38" s="29">
        <v>57525.2</v>
      </c>
      <c r="I38" s="29">
        <v>17626.7</v>
      </c>
      <c r="J38" s="29">
        <v>227629.9</v>
      </c>
      <c r="K38" s="29">
        <v>67013.899999999994</v>
      </c>
      <c r="L38" s="29">
        <v>14188.9</v>
      </c>
      <c r="M38" s="29">
        <v>16074.2</v>
      </c>
      <c r="N38" s="29">
        <v>36428.5</v>
      </c>
      <c r="O38" s="29">
        <v>30745</v>
      </c>
      <c r="P38" s="29">
        <v>51666.400000000001</v>
      </c>
      <c r="Q38" s="29">
        <v>11512.9</v>
      </c>
    </row>
    <row r="39" spans="3:17" x14ac:dyDescent="0.25">
      <c r="C39" s="33">
        <v>38077</v>
      </c>
      <c r="D39" s="29">
        <v>322615.59999999998</v>
      </c>
      <c r="E39" s="29">
        <v>8409.7000000000007</v>
      </c>
      <c r="F39" s="29">
        <v>83558.7</v>
      </c>
      <c r="G39" s="29">
        <v>65347.7</v>
      </c>
      <c r="H39" s="29">
        <v>57003.3</v>
      </c>
      <c r="I39" s="29">
        <v>18210.900000000001</v>
      </c>
      <c r="J39" s="29">
        <v>230647.3</v>
      </c>
      <c r="K39" s="29">
        <v>67437.7</v>
      </c>
      <c r="L39" s="29">
        <v>14455.4</v>
      </c>
      <c r="M39" s="29">
        <v>16858.3</v>
      </c>
      <c r="N39" s="29">
        <v>36978.699999999997</v>
      </c>
      <c r="O39" s="29">
        <v>30178.3</v>
      </c>
      <c r="P39" s="29">
        <v>52892.3</v>
      </c>
      <c r="Q39" s="29">
        <v>11846.6</v>
      </c>
    </row>
    <row r="40" spans="3:17" x14ac:dyDescent="0.25">
      <c r="C40" s="33">
        <v>38168</v>
      </c>
      <c r="D40" s="29">
        <v>327793.7</v>
      </c>
      <c r="E40" s="29">
        <v>8753.2000000000007</v>
      </c>
      <c r="F40" s="29">
        <v>84562.7</v>
      </c>
      <c r="G40" s="29">
        <v>65913.100000000006</v>
      </c>
      <c r="H40" s="29">
        <v>57514.3</v>
      </c>
      <c r="I40" s="29">
        <v>18649.599999999999</v>
      </c>
      <c r="J40" s="29">
        <v>234477.9</v>
      </c>
      <c r="K40" s="29">
        <v>68046.7</v>
      </c>
      <c r="L40" s="29">
        <v>14350.7</v>
      </c>
      <c r="M40" s="29">
        <v>16078.3</v>
      </c>
      <c r="N40" s="29">
        <v>37860.400000000001</v>
      </c>
      <c r="O40" s="29">
        <v>30807.9</v>
      </c>
      <c r="P40" s="29">
        <v>55413.2</v>
      </c>
      <c r="Q40" s="29">
        <v>11920.6</v>
      </c>
    </row>
    <row r="41" spans="3:17" x14ac:dyDescent="0.25">
      <c r="C41" s="33">
        <v>38260</v>
      </c>
      <c r="D41" s="29">
        <v>327504.09999999998</v>
      </c>
      <c r="E41" s="29">
        <v>8448.6</v>
      </c>
      <c r="F41" s="29">
        <v>84423.1</v>
      </c>
      <c r="G41" s="29">
        <v>65652</v>
      </c>
      <c r="H41" s="29">
        <v>57027.4</v>
      </c>
      <c r="I41" s="29">
        <v>18771.099999999999</v>
      </c>
      <c r="J41" s="29">
        <v>234632.4</v>
      </c>
      <c r="K41" s="29">
        <v>68612.5</v>
      </c>
      <c r="L41" s="29">
        <v>14355.4</v>
      </c>
      <c r="M41" s="29">
        <v>15936.2</v>
      </c>
      <c r="N41" s="29">
        <v>38349.800000000003</v>
      </c>
      <c r="O41" s="29">
        <v>31752.3</v>
      </c>
      <c r="P41" s="29">
        <v>53614.9</v>
      </c>
      <c r="Q41" s="29">
        <v>12011.3</v>
      </c>
    </row>
    <row r="42" spans="3:17" x14ac:dyDescent="0.25">
      <c r="C42" s="33">
        <v>38352</v>
      </c>
      <c r="D42" s="29">
        <v>330188.79999999999</v>
      </c>
      <c r="E42" s="29">
        <v>8474.9</v>
      </c>
      <c r="F42" s="29">
        <v>85500.4</v>
      </c>
      <c r="G42" s="29">
        <v>66484</v>
      </c>
      <c r="H42" s="29">
        <v>57680.1</v>
      </c>
      <c r="I42" s="29">
        <v>19016.400000000001</v>
      </c>
      <c r="J42" s="29">
        <v>236213.5</v>
      </c>
      <c r="K42" s="29">
        <v>69199.7</v>
      </c>
      <c r="L42" s="29">
        <v>14410.6</v>
      </c>
      <c r="M42" s="29">
        <v>16146.2</v>
      </c>
      <c r="N42" s="29">
        <v>38820.699999999997</v>
      </c>
      <c r="O42" s="29">
        <v>30943.1</v>
      </c>
      <c r="P42" s="29">
        <v>54498.5</v>
      </c>
      <c r="Q42" s="29">
        <v>12194.7</v>
      </c>
    </row>
    <row r="43" spans="3:17" x14ac:dyDescent="0.25">
      <c r="C43" s="33">
        <v>38442</v>
      </c>
      <c r="D43" s="29">
        <v>330979.3</v>
      </c>
      <c r="E43" s="29">
        <v>7643.3</v>
      </c>
      <c r="F43" s="29">
        <v>85330</v>
      </c>
      <c r="G43" s="29">
        <v>65964.5</v>
      </c>
      <c r="H43" s="29">
        <v>57104.6</v>
      </c>
      <c r="I43" s="29">
        <v>19365.5</v>
      </c>
      <c r="J43" s="29">
        <v>238006</v>
      </c>
      <c r="K43" s="29">
        <v>69006.399999999994</v>
      </c>
      <c r="L43" s="29">
        <v>14573.7</v>
      </c>
      <c r="M43" s="29">
        <v>17118.900000000001</v>
      </c>
      <c r="N43" s="29">
        <v>38641.1</v>
      </c>
      <c r="O43" s="29">
        <v>31805.4</v>
      </c>
      <c r="P43" s="29">
        <v>54789.599999999999</v>
      </c>
      <c r="Q43" s="29">
        <v>12070.9</v>
      </c>
    </row>
    <row r="44" spans="3:17" x14ac:dyDescent="0.25">
      <c r="C44" s="33">
        <v>38533</v>
      </c>
      <c r="D44" s="29">
        <v>334868.8</v>
      </c>
      <c r="E44" s="29">
        <v>7528.5</v>
      </c>
      <c r="F44" s="29">
        <v>86572.2</v>
      </c>
      <c r="G44" s="29">
        <v>66822.5</v>
      </c>
      <c r="H44" s="29">
        <v>57980.3</v>
      </c>
      <c r="I44" s="29">
        <v>19749.7</v>
      </c>
      <c r="J44" s="29">
        <v>240768.2</v>
      </c>
      <c r="K44" s="29">
        <v>69474.3</v>
      </c>
      <c r="L44" s="29">
        <v>14698.4</v>
      </c>
      <c r="M44" s="29">
        <v>17910</v>
      </c>
      <c r="N44" s="29">
        <v>39143.9</v>
      </c>
      <c r="O44" s="29">
        <v>31809.1</v>
      </c>
      <c r="P44" s="29">
        <v>55431.199999999997</v>
      </c>
      <c r="Q44" s="29">
        <v>12301.4</v>
      </c>
    </row>
    <row r="45" spans="3:17" x14ac:dyDescent="0.25">
      <c r="C45" s="33">
        <v>38625</v>
      </c>
      <c r="D45" s="29">
        <v>337725.5</v>
      </c>
      <c r="E45" s="29">
        <v>7713.5</v>
      </c>
      <c r="F45" s="29">
        <v>87603.4</v>
      </c>
      <c r="G45" s="29">
        <v>67355.8</v>
      </c>
      <c r="H45" s="29">
        <v>58485.3</v>
      </c>
      <c r="I45" s="29">
        <v>20247.5</v>
      </c>
      <c r="J45" s="29">
        <v>242408.6</v>
      </c>
      <c r="K45" s="29">
        <v>69935.7</v>
      </c>
      <c r="L45" s="29">
        <v>14927.2</v>
      </c>
      <c r="M45" s="29">
        <v>17360.900000000001</v>
      </c>
      <c r="N45" s="29">
        <v>39630.5</v>
      </c>
      <c r="O45" s="29">
        <v>32004.799999999999</v>
      </c>
      <c r="P45" s="29">
        <v>56047.1</v>
      </c>
      <c r="Q45" s="29">
        <v>12502.3</v>
      </c>
    </row>
    <row r="46" spans="3:17" x14ac:dyDescent="0.25">
      <c r="C46" s="33">
        <v>38717</v>
      </c>
      <c r="D46" s="29">
        <v>343028</v>
      </c>
      <c r="E46" s="29">
        <v>7489.2</v>
      </c>
      <c r="F46" s="29">
        <v>88549.1</v>
      </c>
      <c r="G46" s="29">
        <v>68142.399999999994</v>
      </c>
      <c r="H46" s="29">
        <v>58960</v>
      </c>
      <c r="I46" s="29">
        <v>20406.599999999999</v>
      </c>
      <c r="J46" s="29">
        <v>246989.8</v>
      </c>
      <c r="K46" s="29">
        <v>70284.7</v>
      </c>
      <c r="L46" s="29">
        <v>14697.4</v>
      </c>
      <c r="M46" s="29">
        <v>17299.5</v>
      </c>
      <c r="N46" s="29">
        <v>40036.9</v>
      </c>
      <c r="O46" s="29">
        <v>32061.9</v>
      </c>
      <c r="P46" s="29">
        <v>59988.2</v>
      </c>
      <c r="Q46" s="29">
        <v>12621.1</v>
      </c>
    </row>
    <row r="47" spans="3:17" x14ac:dyDescent="0.25">
      <c r="C47" s="33">
        <v>38807</v>
      </c>
      <c r="D47" s="29">
        <v>341089.8</v>
      </c>
      <c r="E47" s="29">
        <v>7338.1</v>
      </c>
      <c r="F47" s="29">
        <v>88048.9</v>
      </c>
      <c r="G47" s="29">
        <v>68049.3</v>
      </c>
      <c r="H47" s="29">
        <v>58795.5</v>
      </c>
      <c r="I47" s="29">
        <v>19999.599999999999</v>
      </c>
      <c r="J47" s="29">
        <v>245702.8</v>
      </c>
      <c r="K47" s="29">
        <v>70429.5</v>
      </c>
      <c r="L47" s="29">
        <v>14642.3</v>
      </c>
      <c r="M47" s="29">
        <v>17182.8</v>
      </c>
      <c r="N47" s="29">
        <v>40762.9</v>
      </c>
      <c r="O47" s="29">
        <v>31828.6</v>
      </c>
      <c r="P47" s="29">
        <v>58145</v>
      </c>
      <c r="Q47" s="29">
        <v>12711.7</v>
      </c>
    </row>
    <row r="48" spans="3:17" x14ac:dyDescent="0.25">
      <c r="C48" s="33">
        <v>38898</v>
      </c>
      <c r="D48" s="29">
        <v>346383.7</v>
      </c>
      <c r="E48" s="29">
        <v>7313.5</v>
      </c>
      <c r="F48" s="29">
        <v>89992.7</v>
      </c>
      <c r="G48" s="29">
        <v>69478.2</v>
      </c>
      <c r="H48" s="29">
        <v>60203</v>
      </c>
      <c r="I48" s="29">
        <v>20514.5</v>
      </c>
      <c r="J48" s="29">
        <v>249077.5</v>
      </c>
      <c r="K48" s="29">
        <v>70865.3</v>
      </c>
      <c r="L48" s="29">
        <v>14699.7</v>
      </c>
      <c r="M48" s="29">
        <v>18028.8</v>
      </c>
      <c r="N48" s="29">
        <v>41405.300000000003</v>
      </c>
      <c r="O48" s="29">
        <v>32017.4</v>
      </c>
      <c r="P48" s="29">
        <v>59275.3</v>
      </c>
      <c r="Q48" s="29">
        <v>12785.6</v>
      </c>
    </row>
    <row r="49" spans="3:17" x14ac:dyDescent="0.25">
      <c r="C49" s="33">
        <v>38990</v>
      </c>
      <c r="D49" s="29">
        <v>349900.2</v>
      </c>
      <c r="E49" s="29">
        <v>7805.2</v>
      </c>
      <c r="F49" s="29">
        <v>91463.6</v>
      </c>
      <c r="G49" s="29">
        <v>70618.8</v>
      </c>
      <c r="H49" s="29">
        <v>61152.6</v>
      </c>
      <c r="I49" s="29">
        <v>20844.8</v>
      </c>
      <c r="J49" s="29">
        <v>250631.3</v>
      </c>
      <c r="K49" s="29">
        <v>70846.399999999994</v>
      </c>
      <c r="L49" s="29">
        <v>14751.4</v>
      </c>
      <c r="M49" s="29">
        <v>18461.7</v>
      </c>
      <c r="N49" s="29">
        <v>42003</v>
      </c>
      <c r="O49" s="29">
        <v>32091.8</v>
      </c>
      <c r="P49" s="29">
        <v>59613.9</v>
      </c>
      <c r="Q49" s="29">
        <v>12863</v>
      </c>
    </row>
    <row r="50" spans="3:17" x14ac:dyDescent="0.25">
      <c r="C50" s="33">
        <v>39082</v>
      </c>
      <c r="D50" s="29">
        <v>355690.1</v>
      </c>
      <c r="E50" s="29">
        <v>7756</v>
      </c>
      <c r="F50" s="29">
        <v>95610.9</v>
      </c>
      <c r="G50" s="29">
        <v>73285.899999999994</v>
      </c>
      <c r="H50" s="29">
        <v>63445.4</v>
      </c>
      <c r="I50" s="29">
        <v>22325.1</v>
      </c>
      <c r="J50" s="29">
        <v>252323.20000000001</v>
      </c>
      <c r="K50" s="29">
        <v>71941.399999999994</v>
      </c>
      <c r="L50" s="29">
        <v>14907.9</v>
      </c>
      <c r="M50" s="29">
        <v>18716.7</v>
      </c>
      <c r="N50" s="29">
        <v>42884.800000000003</v>
      </c>
      <c r="O50" s="29">
        <v>32834.400000000001</v>
      </c>
      <c r="P50" s="29">
        <v>58094.7</v>
      </c>
      <c r="Q50" s="29">
        <v>12943.3</v>
      </c>
    </row>
    <row r="51" spans="3:17" x14ac:dyDescent="0.25">
      <c r="C51" s="33">
        <v>39172</v>
      </c>
      <c r="D51" s="29">
        <v>356769.9</v>
      </c>
      <c r="E51" s="29">
        <v>7153.5</v>
      </c>
      <c r="F51" s="29">
        <v>95351.8</v>
      </c>
      <c r="G51" s="29">
        <v>73145.100000000006</v>
      </c>
      <c r="H51" s="29">
        <v>63413</v>
      </c>
      <c r="I51" s="29">
        <v>22206.799999999999</v>
      </c>
      <c r="J51" s="29">
        <v>254264.5</v>
      </c>
      <c r="K51" s="29">
        <v>72887.199999999997</v>
      </c>
      <c r="L51" s="29">
        <v>15004.2</v>
      </c>
      <c r="M51" s="29">
        <v>19687.5</v>
      </c>
      <c r="N51" s="29">
        <v>42499.7</v>
      </c>
      <c r="O51" s="29">
        <v>32947.1</v>
      </c>
      <c r="P51" s="29">
        <v>58221.1</v>
      </c>
      <c r="Q51" s="29">
        <v>13017.7</v>
      </c>
    </row>
    <row r="52" spans="3:17" x14ac:dyDescent="0.25">
      <c r="C52" s="33">
        <v>39263</v>
      </c>
      <c r="D52" s="29">
        <v>359231.2</v>
      </c>
      <c r="E52" s="29">
        <v>7194.3</v>
      </c>
      <c r="F52" s="29">
        <v>95145.600000000006</v>
      </c>
      <c r="G52" s="29">
        <v>73130.3</v>
      </c>
      <c r="H52" s="29">
        <v>63557.1</v>
      </c>
      <c r="I52" s="29">
        <v>22015.200000000001</v>
      </c>
      <c r="J52" s="29">
        <v>256891.4</v>
      </c>
      <c r="K52" s="29">
        <v>73615.3</v>
      </c>
      <c r="L52" s="29">
        <v>15078.9</v>
      </c>
      <c r="M52" s="29">
        <v>20196.900000000001</v>
      </c>
      <c r="N52" s="29">
        <v>43105.2</v>
      </c>
      <c r="O52" s="29">
        <v>33064</v>
      </c>
      <c r="P52" s="29">
        <v>58575.5</v>
      </c>
      <c r="Q52" s="29">
        <v>13255.5</v>
      </c>
    </row>
    <row r="53" spans="3:17" x14ac:dyDescent="0.25">
      <c r="C53" s="33">
        <v>39355</v>
      </c>
      <c r="D53" s="29">
        <v>363412.2</v>
      </c>
      <c r="E53" s="29">
        <v>7910.9</v>
      </c>
      <c r="F53" s="29">
        <v>96268.3</v>
      </c>
      <c r="G53" s="29">
        <v>74603.100000000006</v>
      </c>
      <c r="H53" s="29">
        <v>64895.9</v>
      </c>
      <c r="I53" s="29">
        <v>21665.1</v>
      </c>
      <c r="J53" s="29">
        <v>259233</v>
      </c>
      <c r="K53" s="29">
        <v>74318.2</v>
      </c>
      <c r="L53" s="29">
        <v>15210</v>
      </c>
      <c r="M53" s="29">
        <v>20581.5</v>
      </c>
      <c r="N53" s="29">
        <v>43470.9</v>
      </c>
      <c r="O53" s="29">
        <v>33356.300000000003</v>
      </c>
      <c r="P53" s="29">
        <v>58854.1</v>
      </c>
      <c r="Q53" s="29">
        <v>13442</v>
      </c>
    </row>
    <row r="54" spans="3:17" x14ac:dyDescent="0.25">
      <c r="C54" s="33">
        <v>39447</v>
      </c>
      <c r="D54" s="29">
        <v>369940.2</v>
      </c>
      <c r="E54" s="29">
        <v>8363.4</v>
      </c>
      <c r="F54" s="29">
        <v>96784</v>
      </c>
      <c r="G54" s="29">
        <v>75488.2</v>
      </c>
      <c r="H54" s="29">
        <v>65444</v>
      </c>
      <c r="I54" s="29">
        <v>21295.8</v>
      </c>
      <c r="J54" s="29">
        <v>264792.8</v>
      </c>
      <c r="K54" s="29">
        <v>74465.3</v>
      </c>
      <c r="L54" s="29">
        <v>15337.7</v>
      </c>
      <c r="M54" s="29">
        <v>20703.900000000001</v>
      </c>
      <c r="N54" s="29">
        <v>43730.9</v>
      </c>
      <c r="O54" s="29">
        <v>34140.400000000001</v>
      </c>
      <c r="P54" s="29">
        <v>62710.1</v>
      </c>
      <c r="Q54" s="29">
        <v>13704.4</v>
      </c>
    </row>
    <row r="55" spans="3:17" x14ac:dyDescent="0.25">
      <c r="C55" s="33">
        <v>39538</v>
      </c>
      <c r="D55" s="29">
        <v>372621.5</v>
      </c>
      <c r="E55" s="29">
        <v>7841.5</v>
      </c>
      <c r="F55" s="29">
        <v>100017.3</v>
      </c>
      <c r="G55" s="29">
        <v>77759.600000000006</v>
      </c>
      <c r="H55" s="29">
        <v>66959.5</v>
      </c>
      <c r="I55" s="29">
        <v>22257.7</v>
      </c>
      <c r="J55" s="29">
        <v>264762.7</v>
      </c>
      <c r="K55" s="29">
        <v>75318.2</v>
      </c>
      <c r="L55" s="29">
        <v>15269.8</v>
      </c>
      <c r="M55" s="29">
        <v>20727.5</v>
      </c>
      <c r="N55" s="29">
        <v>44449.7</v>
      </c>
      <c r="O55" s="29">
        <v>34605.699999999997</v>
      </c>
      <c r="P55" s="29">
        <v>60437.5</v>
      </c>
      <c r="Q55" s="29">
        <v>13954.4</v>
      </c>
    </row>
    <row r="56" spans="3:17" x14ac:dyDescent="0.25">
      <c r="C56" s="33">
        <v>39629</v>
      </c>
      <c r="D56" s="29">
        <v>373228.6</v>
      </c>
      <c r="E56" s="29">
        <v>7857.8</v>
      </c>
      <c r="F56" s="29">
        <v>98765</v>
      </c>
      <c r="G56" s="29">
        <v>76352.600000000006</v>
      </c>
      <c r="H56" s="29">
        <v>65484.6</v>
      </c>
      <c r="I56" s="29">
        <v>22412.400000000001</v>
      </c>
      <c r="J56" s="29">
        <v>266605.8</v>
      </c>
      <c r="K56" s="29">
        <v>75107.100000000006</v>
      </c>
      <c r="L56" s="29">
        <v>15242.5</v>
      </c>
      <c r="M56" s="29">
        <v>20194.8</v>
      </c>
      <c r="N56" s="29">
        <v>44669.9</v>
      </c>
      <c r="O56" s="29">
        <v>34953.5</v>
      </c>
      <c r="P56" s="29">
        <v>62341</v>
      </c>
      <c r="Q56" s="29">
        <v>14096.9</v>
      </c>
    </row>
    <row r="57" spans="3:17" x14ac:dyDescent="0.25">
      <c r="C57" s="33">
        <v>39721</v>
      </c>
      <c r="D57" s="29">
        <v>368436.8</v>
      </c>
      <c r="E57" s="29">
        <v>7686.6</v>
      </c>
      <c r="F57" s="29">
        <v>95556.6</v>
      </c>
      <c r="G57" s="29">
        <v>72355.199999999997</v>
      </c>
      <c r="H57" s="29">
        <v>61679.1</v>
      </c>
      <c r="I57" s="29">
        <v>23201.4</v>
      </c>
      <c r="J57" s="29">
        <v>265193.59999999998</v>
      </c>
      <c r="K57" s="29">
        <v>74816.600000000006</v>
      </c>
      <c r="L57" s="29">
        <v>15278</v>
      </c>
      <c r="M57" s="29">
        <v>19938.7</v>
      </c>
      <c r="N57" s="29">
        <v>44728.2</v>
      </c>
      <c r="O57" s="29">
        <v>34557.9</v>
      </c>
      <c r="P57" s="29">
        <v>61776</v>
      </c>
      <c r="Q57" s="29">
        <v>14098.2</v>
      </c>
    </row>
    <row r="58" spans="3:17" x14ac:dyDescent="0.25">
      <c r="C58" s="33">
        <v>39813</v>
      </c>
      <c r="D58" s="29">
        <v>362560.7</v>
      </c>
      <c r="E58" s="29">
        <v>7314.8</v>
      </c>
      <c r="F58" s="29">
        <v>91749.3</v>
      </c>
      <c r="G58" s="29">
        <v>70098.2</v>
      </c>
      <c r="H58" s="29">
        <v>58951.9</v>
      </c>
      <c r="I58" s="29">
        <v>21651.1</v>
      </c>
      <c r="J58" s="29">
        <v>263496.7</v>
      </c>
      <c r="K58" s="29">
        <v>73785.7</v>
      </c>
      <c r="L58" s="29">
        <v>15234.1</v>
      </c>
      <c r="M58" s="29">
        <v>19116.2</v>
      </c>
      <c r="N58" s="29">
        <v>44756.1</v>
      </c>
      <c r="O58" s="29">
        <v>34097.9</v>
      </c>
      <c r="P58" s="29">
        <v>62477</v>
      </c>
      <c r="Q58" s="29">
        <v>14029.6</v>
      </c>
    </row>
    <row r="59" spans="3:17" x14ac:dyDescent="0.25">
      <c r="C59" s="33">
        <v>39903</v>
      </c>
      <c r="D59" s="29">
        <v>355731.1</v>
      </c>
      <c r="E59" s="29">
        <v>7508.6</v>
      </c>
      <c r="F59" s="29">
        <v>86930.7</v>
      </c>
      <c r="G59" s="29">
        <v>65243.5</v>
      </c>
      <c r="H59" s="29">
        <v>54088.9</v>
      </c>
      <c r="I59" s="29">
        <v>21687.1</v>
      </c>
      <c r="J59" s="29">
        <v>261291.8</v>
      </c>
      <c r="K59" s="29">
        <v>71528</v>
      </c>
      <c r="L59" s="29">
        <v>15280.7</v>
      </c>
      <c r="M59" s="29">
        <v>18321.2</v>
      </c>
      <c r="N59" s="29">
        <v>45335.5</v>
      </c>
      <c r="O59" s="29">
        <v>33366.1</v>
      </c>
      <c r="P59" s="29">
        <v>62927.9</v>
      </c>
      <c r="Q59" s="29">
        <v>14532.6</v>
      </c>
    </row>
    <row r="60" spans="3:17" x14ac:dyDescent="0.25">
      <c r="C60" s="33">
        <v>39994</v>
      </c>
      <c r="D60" s="29">
        <v>354198.9</v>
      </c>
      <c r="E60" s="29">
        <v>7211.5</v>
      </c>
      <c r="F60" s="29">
        <v>85089.600000000006</v>
      </c>
      <c r="G60" s="29">
        <v>63253.4</v>
      </c>
      <c r="H60" s="29">
        <v>52557.3</v>
      </c>
      <c r="I60" s="29">
        <v>21836.2</v>
      </c>
      <c r="J60" s="29">
        <v>261897.8</v>
      </c>
      <c r="K60" s="29">
        <v>72019</v>
      </c>
      <c r="L60" s="29">
        <v>15339</v>
      </c>
      <c r="M60" s="29">
        <v>18031.5</v>
      </c>
      <c r="N60" s="29">
        <v>45578.7</v>
      </c>
      <c r="O60" s="29">
        <v>33737.199999999997</v>
      </c>
      <c r="P60" s="29">
        <v>62665.8</v>
      </c>
      <c r="Q60" s="29">
        <v>14526.5</v>
      </c>
    </row>
    <row r="61" spans="3:17" x14ac:dyDescent="0.25">
      <c r="C61" s="33">
        <v>40086</v>
      </c>
      <c r="D61" s="29">
        <v>356166.5</v>
      </c>
      <c r="E61" s="29">
        <v>6889.5</v>
      </c>
      <c r="F61" s="29">
        <v>85274.2</v>
      </c>
      <c r="G61" s="29">
        <v>64167.9</v>
      </c>
      <c r="H61" s="29">
        <v>53556.3</v>
      </c>
      <c r="I61" s="29">
        <v>21106.2</v>
      </c>
      <c r="J61" s="29">
        <v>264002.8</v>
      </c>
      <c r="K61" s="29">
        <v>72821.3</v>
      </c>
      <c r="L61" s="29">
        <v>15218.6</v>
      </c>
      <c r="M61" s="29">
        <v>18184.099999999999</v>
      </c>
      <c r="N61" s="29">
        <v>45922.1</v>
      </c>
      <c r="O61" s="29">
        <v>34017.5</v>
      </c>
      <c r="P61" s="29">
        <v>63268.1</v>
      </c>
      <c r="Q61" s="29">
        <v>14571.1</v>
      </c>
    </row>
    <row r="62" spans="3:17" x14ac:dyDescent="0.25">
      <c r="C62" s="33">
        <v>40178</v>
      </c>
      <c r="D62" s="29">
        <v>358019.8</v>
      </c>
      <c r="E62" s="29">
        <v>6824.2</v>
      </c>
      <c r="F62" s="29">
        <v>86893.2</v>
      </c>
      <c r="G62" s="29">
        <v>66179</v>
      </c>
      <c r="H62" s="29">
        <v>55298.1</v>
      </c>
      <c r="I62" s="29">
        <v>20714.2</v>
      </c>
      <c r="J62" s="29">
        <v>264302.40000000002</v>
      </c>
      <c r="K62" s="29">
        <v>73229.399999999994</v>
      </c>
      <c r="L62" s="29">
        <v>15108.8</v>
      </c>
      <c r="M62" s="29">
        <v>18302.2</v>
      </c>
      <c r="N62" s="29">
        <v>46178.5</v>
      </c>
      <c r="O62" s="29">
        <v>33692.400000000001</v>
      </c>
      <c r="P62" s="29">
        <v>63153.8</v>
      </c>
      <c r="Q62" s="29">
        <v>14637.3</v>
      </c>
    </row>
    <row r="63" spans="3:17" x14ac:dyDescent="0.25">
      <c r="C63" s="33">
        <v>40268</v>
      </c>
      <c r="D63" s="29">
        <v>357419.6</v>
      </c>
      <c r="E63" s="29">
        <v>7022</v>
      </c>
      <c r="F63" s="29">
        <v>85912.3</v>
      </c>
      <c r="G63" s="29">
        <v>66043.199999999997</v>
      </c>
      <c r="H63" s="29">
        <v>55658.5</v>
      </c>
      <c r="I63" s="29">
        <v>19869.099999999999</v>
      </c>
      <c r="J63" s="29">
        <v>264485.3</v>
      </c>
      <c r="K63" s="29">
        <v>72996.3</v>
      </c>
      <c r="L63" s="29">
        <v>15264</v>
      </c>
      <c r="M63" s="29">
        <v>18928.900000000001</v>
      </c>
      <c r="N63" s="29">
        <v>45720.4</v>
      </c>
      <c r="O63" s="29">
        <v>33588.1</v>
      </c>
      <c r="P63" s="29">
        <v>63178.8</v>
      </c>
      <c r="Q63" s="29">
        <v>14808.8</v>
      </c>
    </row>
    <row r="64" spans="3:17" x14ac:dyDescent="0.25">
      <c r="C64" s="33">
        <v>40359</v>
      </c>
      <c r="D64" s="29">
        <v>360886.8</v>
      </c>
      <c r="E64" s="29">
        <v>6994.6</v>
      </c>
      <c r="F64" s="29">
        <v>87365.6</v>
      </c>
      <c r="G64" s="29">
        <v>66829.600000000006</v>
      </c>
      <c r="H64" s="29">
        <v>56571.7</v>
      </c>
      <c r="I64" s="29">
        <v>20536</v>
      </c>
      <c r="J64" s="29">
        <v>266526.59999999998</v>
      </c>
      <c r="K64" s="29">
        <v>73099.399999999994</v>
      </c>
      <c r="L64" s="29">
        <v>15158.3</v>
      </c>
      <c r="M64" s="29">
        <v>18926.5</v>
      </c>
      <c r="N64" s="29">
        <v>45975.8</v>
      </c>
      <c r="O64" s="29">
        <v>34322.800000000003</v>
      </c>
      <c r="P64" s="29">
        <v>64110.5</v>
      </c>
      <c r="Q64" s="29">
        <v>14933.4</v>
      </c>
    </row>
    <row r="65" spans="3:17" x14ac:dyDescent="0.25">
      <c r="C65" s="33">
        <v>40451</v>
      </c>
      <c r="D65" s="29">
        <v>363011.7</v>
      </c>
      <c r="E65" s="29">
        <v>7079.9</v>
      </c>
      <c r="F65" s="29">
        <v>88289.1</v>
      </c>
      <c r="G65" s="29">
        <v>67862.600000000006</v>
      </c>
      <c r="H65" s="29">
        <v>57490.6</v>
      </c>
      <c r="I65" s="29">
        <v>20426.5</v>
      </c>
      <c r="J65" s="29">
        <v>267642.59999999998</v>
      </c>
      <c r="K65" s="29">
        <v>73732.100000000006</v>
      </c>
      <c r="L65" s="29">
        <v>15127.9</v>
      </c>
      <c r="M65" s="29">
        <v>18971.8</v>
      </c>
      <c r="N65" s="29">
        <v>46250.8</v>
      </c>
      <c r="O65" s="29">
        <v>34715.9</v>
      </c>
      <c r="P65" s="29">
        <v>63773</v>
      </c>
      <c r="Q65" s="29">
        <v>15071.1</v>
      </c>
    </row>
    <row r="66" spans="3:17" x14ac:dyDescent="0.25">
      <c r="C66" s="33">
        <v>40543</v>
      </c>
      <c r="D66" s="29">
        <v>366422.5</v>
      </c>
      <c r="E66" s="29">
        <v>7511.9</v>
      </c>
      <c r="F66" s="29">
        <v>89154.7</v>
      </c>
      <c r="G66" s="29">
        <v>68710.3</v>
      </c>
      <c r="H66" s="29">
        <v>58268.9</v>
      </c>
      <c r="I66" s="29">
        <v>20444.3</v>
      </c>
      <c r="J66" s="29">
        <v>269755.90000000002</v>
      </c>
      <c r="K66" s="29">
        <v>74520.399999999994</v>
      </c>
      <c r="L66" s="29">
        <v>15131.2</v>
      </c>
      <c r="M66" s="29">
        <v>18857.400000000001</v>
      </c>
      <c r="N66" s="29">
        <v>46654.1</v>
      </c>
      <c r="O66" s="29">
        <v>35330</v>
      </c>
      <c r="P66" s="29">
        <v>63930.2</v>
      </c>
      <c r="Q66" s="29">
        <v>15332.6</v>
      </c>
    </row>
    <row r="67" spans="3:17" x14ac:dyDescent="0.25">
      <c r="C67" s="33">
        <v>40633</v>
      </c>
      <c r="D67" s="29">
        <v>369469.7</v>
      </c>
      <c r="E67" s="29">
        <v>7976.9</v>
      </c>
      <c r="F67" s="29">
        <v>89519.4</v>
      </c>
      <c r="G67" s="29">
        <v>68765.7</v>
      </c>
      <c r="H67" s="29">
        <v>58464.7</v>
      </c>
      <c r="I67" s="29">
        <v>20753.7</v>
      </c>
      <c r="J67" s="29">
        <v>271973.5</v>
      </c>
      <c r="K67" s="29">
        <v>75496.800000000003</v>
      </c>
      <c r="L67" s="29">
        <v>15098</v>
      </c>
      <c r="M67" s="29">
        <v>19296.099999999999</v>
      </c>
      <c r="N67" s="29">
        <v>47589.599999999999</v>
      </c>
      <c r="O67" s="29">
        <v>34927.5</v>
      </c>
      <c r="P67" s="29">
        <v>63957.4</v>
      </c>
      <c r="Q67" s="29">
        <v>15608.1</v>
      </c>
    </row>
    <row r="68" spans="3:17" x14ac:dyDescent="0.25">
      <c r="C68" s="33">
        <v>40724</v>
      </c>
      <c r="D68" s="29">
        <v>371308.3</v>
      </c>
      <c r="E68" s="29">
        <v>7700.5</v>
      </c>
      <c r="F68" s="29">
        <v>90347.5</v>
      </c>
      <c r="G68" s="29">
        <v>69589</v>
      </c>
      <c r="H68" s="29">
        <v>59272.9</v>
      </c>
      <c r="I68" s="29">
        <v>20758.599999999999</v>
      </c>
      <c r="J68" s="29">
        <v>273260.2</v>
      </c>
      <c r="K68" s="29">
        <v>76286.8</v>
      </c>
      <c r="L68" s="29">
        <v>15103.4</v>
      </c>
      <c r="M68" s="29">
        <v>19295.900000000001</v>
      </c>
      <c r="N68" s="29">
        <v>47929.4</v>
      </c>
      <c r="O68" s="29">
        <v>35069.9</v>
      </c>
      <c r="P68" s="29">
        <v>63838.1</v>
      </c>
      <c r="Q68" s="29">
        <v>15736.8</v>
      </c>
    </row>
    <row r="69" spans="3:17" x14ac:dyDescent="0.25">
      <c r="C69" s="33">
        <v>40816</v>
      </c>
      <c r="D69" s="29">
        <v>371218.1</v>
      </c>
      <c r="E69" s="29">
        <v>7416.4</v>
      </c>
      <c r="F69" s="29">
        <v>90288.8</v>
      </c>
      <c r="G69" s="29">
        <v>69526.100000000006</v>
      </c>
      <c r="H69" s="29">
        <v>59013.3</v>
      </c>
      <c r="I69" s="29">
        <v>20762.7</v>
      </c>
      <c r="J69" s="29">
        <v>273512.90000000002</v>
      </c>
      <c r="K69" s="29">
        <v>75973.100000000006</v>
      </c>
      <c r="L69" s="29">
        <v>15047.9</v>
      </c>
      <c r="M69" s="29">
        <v>19660.2</v>
      </c>
      <c r="N69" s="29">
        <v>47928.1</v>
      </c>
      <c r="O69" s="29">
        <v>35054.199999999997</v>
      </c>
      <c r="P69" s="29">
        <v>64127.3</v>
      </c>
      <c r="Q69" s="29">
        <v>15722</v>
      </c>
    </row>
    <row r="70" spans="3:17" x14ac:dyDescent="0.25">
      <c r="C70" s="33">
        <v>40908</v>
      </c>
      <c r="D70" s="29">
        <v>369443.7</v>
      </c>
      <c r="E70" s="29">
        <v>7959.3</v>
      </c>
      <c r="F70" s="29">
        <v>88977.9</v>
      </c>
      <c r="G70" s="29">
        <v>68457.399999999994</v>
      </c>
      <c r="H70" s="29">
        <v>57933.7</v>
      </c>
      <c r="I70" s="29">
        <v>20520.5</v>
      </c>
      <c r="J70" s="29">
        <v>272506.40000000002</v>
      </c>
      <c r="K70" s="29">
        <v>75146.399999999994</v>
      </c>
      <c r="L70" s="29">
        <v>14856.2</v>
      </c>
      <c r="M70" s="29">
        <v>19895.7</v>
      </c>
      <c r="N70" s="29">
        <v>48130.6</v>
      </c>
      <c r="O70" s="29">
        <v>35039.300000000003</v>
      </c>
      <c r="P70" s="29">
        <v>63856.3</v>
      </c>
      <c r="Q70" s="29">
        <v>15581.9</v>
      </c>
    </row>
    <row r="71" spans="3:17" x14ac:dyDescent="0.25">
      <c r="C71" s="33">
        <v>40999</v>
      </c>
      <c r="D71" s="29">
        <v>366705.1</v>
      </c>
      <c r="E71" s="29">
        <v>7636.3</v>
      </c>
      <c r="F71" s="29">
        <v>87377.2</v>
      </c>
      <c r="G71" s="29">
        <v>68072.399999999994</v>
      </c>
      <c r="H71" s="29">
        <v>57296.5</v>
      </c>
      <c r="I71" s="29">
        <v>19304.900000000001</v>
      </c>
      <c r="J71" s="29">
        <v>271691.5</v>
      </c>
      <c r="K71" s="29">
        <v>74588.800000000003</v>
      </c>
      <c r="L71" s="29">
        <v>14537.4</v>
      </c>
      <c r="M71" s="29">
        <v>19521.099999999999</v>
      </c>
      <c r="N71" s="29">
        <v>48736.7</v>
      </c>
      <c r="O71" s="29">
        <v>35074.800000000003</v>
      </c>
      <c r="P71" s="29">
        <v>63766.400000000001</v>
      </c>
      <c r="Q71" s="29">
        <v>15466.3</v>
      </c>
    </row>
    <row r="72" spans="3:17" x14ac:dyDescent="0.25">
      <c r="C72" s="33">
        <v>41090</v>
      </c>
      <c r="D72" s="29">
        <v>365300</v>
      </c>
      <c r="E72" s="29">
        <v>7752.2</v>
      </c>
      <c r="F72" s="29">
        <v>87264.7</v>
      </c>
      <c r="G72" s="29">
        <v>67863.199999999997</v>
      </c>
      <c r="H72" s="29">
        <v>56514.3</v>
      </c>
      <c r="I72" s="29">
        <v>19401.599999999999</v>
      </c>
      <c r="J72" s="29">
        <v>270283.09999999998</v>
      </c>
      <c r="K72" s="29">
        <v>74362.3</v>
      </c>
      <c r="L72" s="29">
        <v>14383.7</v>
      </c>
      <c r="M72" s="29">
        <v>19375.400000000001</v>
      </c>
      <c r="N72" s="29">
        <v>48884.3</v>
      </c>
      <c r="O72" s="29">
        <v>34482.400000000001</v>
      </c>
      <c r="P72" s="29">
        <v>63502.6</v>
      </c>
      <c r="Q72" s="29">
        <v>15292.6</v>
      </c>
    </row>
    <row r="73" spans="3:17" x14ac:dyDescent="0.25">
      <c r="C73" s="33">
        <v>41182</v>
      </c>
      <c r="D73" s="29">
        <v>363716.7</v>
      </c>
      <c r="E73" s="29">
        <v>7965.8</v>
      </c>
      <c r="F73" s="29">
        <v>86831.4</v>
      </c>
      <c r="G73" s="29">
        <v>67688.100000000006</v>
      </c>
      <c r="H73" s="29">
        <v>56203.3</v>
      </c>
      <c r="I73" s="29">
        <v>19143.3</v>
      </c>
      <c r="J73" s="29">
        <v>268919.5</v>
      </c>
      <c r="K73" s="29">
        <v>73754.100000000006</v>
      </c>
      <c r="L73" s="29">
        <v>14111.5</v>
      </c>
      <c r="M73" s="29">
        <v>19268.900000000001</v>
      </c>
      <c r="N73" s="29">
        <v>49050.7</v>
      </c>
      <c r="O73" s="29">
        <v>34251.699999999997</v>
      </c>
      <c r="P73" s="29">
        <v>63241.3</v>
      </c>
      <c r="Q73" s="29">
        <v>15241.3</v>
      </c>
    </row>
    <row r="74" spans="3:17" x14ac:dyDescent="0.25">
      <c r="C74" s="33">
        <v>41274</v>
      </c>
      <c r="D74" s="29">
        <v>362290.6</v>
      </c>
      <c r="E74" s="29">
        <v>8657.7999999999993</v>
      </c>
      <c r="F74" s="29">
        <v>85242.1</v>
      </c>
      <c r="G74" s="29">
        <v>66602.8</v>
      </c>
      <c r="H74" s="29">
        <v>54982.2</v>
      </c>
      <c r="I74" s="29">
        <v>18639.3</v>
      </c>
      <c r="J74" s="29">
        <v>268390.7</v>
      </c>
      <c r="K74" s="29">
        <v>73652.600000000006</v>
      </c>
      <c r="L74" s="29">
        <v>13866.5</v>
      </c>
      <c r="M74" s="29">
        <v>19414</v>
      </c>
      <c r="N74" s="29">
        <v>49185.5</v>
      </c>
      <c r="O74" s="29">
        <v>34236.6</v>
      </c>
      <c r="P74" s="29">
        <v>62805.4</v>
      </c>
      <c r="Q74" s="29">
        <v>15230.2</v>
      </c>
    </row>
    <row r="75" spans="3:17" x14ac:dyDescent="0.25">
      <c r="C75" s="33">
        <v>41364</v>
      </c>
      <c r="D75" s="29">
        <v>360822.2</v>
      </c>
      <c r="E75" s="29">
        <v>8583.4</v>
      </c>
      <c r="F75" s="29">
        <v>84737.4</v>
      </c>
      <c r="G75" s="29">
        <v>66807.7</v>
      </c>
      <c r="H75" s="29">
        <v>55274.9</v>
      </c>
      <c r="I75" s="29">
        <v>17929.7</v>
      </c>
      <c r="J75" s="29">
        <v>267501.40000000002</v>
      </c>
      <c r="K75" s="29">
        <v>72825.7</v>
      </c>
      <c r="L75" s="29">
        <v>13591.6</v>
      </c>
      <c r="M75" s="29">
        <v>19709.099999999999</v>
      </c>
      <c r="N75" s="29">
        <v>48893.5</v>
      </c>
      <c r="O75" s="29">
        <v>34245.1</v>
      </c>
      <c r="P75" s="29">
        <v>63056.4</v>
      </c>
      <c r="Q75" s="29">
        <v>15179.9</v>
      </c>
    </row>
    <row r="76" spans="3:17" x14ac:dyDescent="0.25">
      <c r="C76" s="33">
        <v>41455</v>
      </c>
      <c r="D76" s="29">
        <v>362378.9</v>
      </c>
      <c r="E76" s="29">
        <v>8608.9</v>
      </c>
      <c r="F76" s="29">
        <v>85399.8</v>
      </c>
      <c r="G76" s="29">
        <v>67381.399999999994</v>
      </c>
      <c r="H76" s="29">
        <v>55821.9</v>
      </c>
      <c r="I76" s="29">
        <v>18018.3</v>
      </c>
      <c r="J76" s="29">
        <v>268370.2</v>
      </c>
      <c r="K76" s="29">
        <v>73173.399999999994</v>
      </c>
      <c r="L76" s="29">
        <v>13447.5</v>
      </c>
      <c r="M76" s="29">
        <v>20111.400000000001</v>
      </c>
      <c r="N76" s="29">
        <v>49148.1</v>
      </c>
      <c r="O76" s="29">
        <v>34394.199999999997</v>
      </c>
      <c r="P76" s="29">
        <v>62813.3</v>
      </c>
      <c r="Q76" s="29">
        <v>15282.4</v>
      </c>
    </row>
    <row r="77" spans="3:17" x14ac:dyDescent="0.25">
      <c r="C77" s="33">
        <v>41547</v>
      </c>
      <c r="D77" s="29">
        <v>363958.4</v>
      </c>
      <c r="E77" s="29">
        <v>8613.6</v>
      </c>
      <c r="F77" s="29">
        <v>85612.7</v>
      </c>
      <c r="G77" s="29">
        <v>67608.7</v>
      </c>
      <c r="H77" s="29">
        <v>56119.9</v>
      </c>
      <c r="I77" s="29">
        <v>18003.900000000001</v>
      </c>
      <c r="J77" s="29">
        <v>269732.09999999998</v>
      </c>
      <c r="K77" s="29">
        <v>73785.899999999994</v>
      </c>
      <c r="L77" s="29">
        <v>13320.7</v>
      </c>
      <c r="M77" s="29">
        <v>20334</v>
      </c>
      <c r="N77" s="29">
        <v>49335.4</v>
      </c>
      <c r="O77" s="29">
        <v>34492.6</v>
      </c>
      <c r="P77" s="29">
        <v>63119.5</v>
      </c>
      <c r="Q77" s="29">
        <v>15344.1</v>
      </c>
    </row>
    <row r="78" spans="3:17" x14ac:dyDescent="0.25">
      <c r="C78" s="33">
        <v>41639</v>
      </c>
      <c r="D78" s="29">
        <v>364068.1</v>
      </c>
      <c r="E78" s="29">
        <v>8781</v>
      </c>
      <c r="F78" s="29">
        <v>85435.7</v>
      </c>
      <c r="G78" s="29">
        <v>68052.3</v>
      </c>
      <c r="H78" s="29">
        <v>56374.1</v>
      </c>
      <c r="I78" s="29">
        <v>17383.5</v>
      </c>
      <c r="J78" s="29">
        <v>269851.40000000002</v>
      </c>
      <c r="K78" s="29">
        <v>73748.600000000006</v>
      </c>
      <c r="L78" s="29">
        <v>13181.4</v>
      </c>
      <c r="M78" s="29">
        <v>20588</v>
      </c>
      <c r="N78" s="29">
        <v>49337.1</v>
      </c>
      <c r="O78" s="29">
        <v>34108</v>
      </c>
      <c r="P78" s="29">
        <v>63433.5</v>
      </c>
      <c r="Q78" s="29">
        <v>15454.8</v>
      </c>
    </row>
    <row r="79" spans="3:17" x14ac:dyDescent="0.25">
      <c r="C79" s="33">
        <v>41729</v>
      </c>
      <c r="D79" s="29">
        <v>365555.5</v>
      </c>
      <c r="E79" s="29">
        <v>8445.9</v>
      </c>
      <c r="F79" s="29">
        <v>85172.5</v>
      </c>
      <c r="G79" s="29">
        <v>68465.600000000006</v>
      </c>
      <c r="H79" s="29">
        <v>56718.8</v>
      </c>
      <c r="I79" s="29">
        <v>16706.900000000001</v>
      </c>
      <c r="J79" s="29">
        <v>271937.09999999998</v>
      </c>
      <c r="K79" s="29">
        <v>74243.3</v>
      </c>
      <c r="L79" s="29">
        <v>13145.3</v>
      </c>
      <c r="M79" s="29">
        <v>21008</v>
      </c>
      <c r="N79" s="29">
        <v>49404.2</v>
      </c>
      <c r="O79" s="29">
        <v>35156.6</v>
      </c>
      <c r="P79" s="29">
        <v>63439.3</v>
      </c>
      <c r="Q79" s="29">
        <v>15540.4</v>
      </c>
    </row>
    <row r="80" spans="3:17" x14ac:dyDescent="0.25">
      <c r="C80" s="33">
        <v>41820</v>
      </c>
      <c r="D80" s="29">
        <v>365532.7</v>
      </c>
      <c r="E80" s="29">
        <v>8174.5</v>
      </c>
      <c r="F80" s="29">
        <v>84682.5</v>
      </c>
      <c r="G80" s="29">
        <v>68196.399999999994</v>
      </c>
      <c r="H80" s="29">
        <v>56537.9</v>
      </c>
      <c r="I80" s="29">
        <v>16486.099999999999</v>
      </c>
      <c r="J80" s="29">
        <v>272675.8</v>
      </c>
      <c r="K80" s="29">
        <v>74592.399999999994</v>
      </c>
      <c r="L80" s="29">
        <v>13164.3</v>
      </c>
      <c r="M80" s="29">
        <v>21304.7</v>
      </c>
      <c r="N80" s="29">
        <v>49613.8</v>
      </c>
      <c r="O80" s="29">
        <v>34967.300000000003</v>
      </c>
      <c r="P80" s="29">
        <v>63478.7</v>
      </c>
      <c r="Q80" s="29">
        <v>15554.6</v>
      </c>
    </row>
    <row r="81" spans="3:17" x14ac:dyDescent="0.25">
      <c r="C81" s="33">
        <v>41912</v>
      </c>
      <c r="D81" s="29">
        <v>365850.3</v>
      </c>
      <c r="E81" s="29">
        <v>7944.7</v>
      </c>
      <c r="F81" s="29">
        <v>84529.600000000006</v>
      </c>
      <c r="G81" s="29">
        <v>68124.100000000006</v>
      </c>
      <c r="H81" s="29">
        <v>57155.6</v>
      </c>
      <c r="I81" s="29">
        <v>16405.400000000001</v>
      </c>
      <c r="J81" s="29">
        <v>273376</v>
      </c>
      <c r="K81" s="29">
        <v>75211</v>
      </c>
      <c r="L81" s="29">
        <v>13208.6</v>
      </c>
      <c r="M81" s="29">
        <v>21496.3</v>
      </c>
      <c r="N81" s="29">
        <v>49794.1</v>
      </c>
      <c r="O81" s="29">
        <v>34750.9</v>
      </c>
      <c r="P81" s="29">
        <v>63403</v>
      </c>
      <c r="Q81" s="29">
        <v>15512.1</v>
      </c>
    </row>
    <row r="82" spans="3:17" x14ac:dyDescent="0.25">
      <c r="C82" s="33">
        <v>42004</v>
      </c>
      <c r="D82" s="29">
        <v>366766.8</v>
      </c>
      <c r="E82" s="29">
        <v>7948.2</v>
      </c>
      <c r="F82" s="29">
        <v>84973.6</v>
      </c>
      <c r="G82" s="29">
        <v>68741.7</v>
      </c>
      <c r="H82" s="29">
        <v>57720.800000000003</v>
      </c>
      <c r="I82" s="29">
        <v>16231.9</v>
      </c>
      <c r="J82" s="29">
        <v>273845</v>
      </c>
      <c r="K82" s="29">
        <v>75659.600000000006</v>
      </c>
      <c r="L82" s="29">
        <v>13233.3</v>
      </c>
      <c r="M82" s="29">
        <v>21165.5</v>
      </c>
      <c r="N82" s="29">
        <v>50119.6</v>
      </c>
      <c r="O82" s="29">
        <v>34759.800000000003</v>
      </c>
      <c r="P82" s="29">
        <v>63419.1</v>
      </c>
      <c r="Q82" s="29">
        <v>15488.2</v>
      </c>
    </row>
    <row r="83" spans="3:17" x14ac:dyDescent="0.25">
      <c r="C83" s="33">
        <v>42094</v>
      </c>
      <c r="D83" s="29">
        <v>368691.5</v>
      </c>
      <c r="E83" s="29">
        <v>8490.1</v>
      </c>
      <c r="F83" s="29">
        <v>84956.3</v>
      </c>
      <c r="G83" s="29">
        <v>68953.5</v>
      </c>
      <c r="H83" s="29">
        <v>58144.2</v>
      </c>
      <c r="I83" s="29">
        <v>16002.8</v>
      </c>
      <c r="J83" s="29">
        <v>275245</v>
      </c>
      <c r="K83" s="29">
        <v>76110.899999999994</v>
      </c>
      <c r="L83" s="29">
        <v>13344.9</v>
      </c>
      <c r="M83" s="29">
        <v>21162.400000000001</v>
      </c>
      <c r="N83" s="29">
        <v>50833.7</v>
      </c>
      <c r="O83" s="29">
        <v>34888.5</v>
      </c>
      <c r="P83" s="29">
        <v>63219.7</v>
      </c>
      <c r="Q83" s="29">
        <v>15684.9</v>
      </c>
    </row>
    <row r="84" spans="3:17" x14ac:dyDescent="0.25">
      <c r="C84" s="33">
        <v>42185</v>
      </c>
      <c r="D84" s="29">
        <v>369950</v>
      </c>
      <c r="E84" s="29">
        <v>8444.7000000000007</v>
      </c>
      <c r="F84" s="29">
        <v>85395.9</v>
      </c>
      <c r="G84" s="29">
        <v>69372.100000000006</v>
      </c>
      <c r="H84" s="29">
        <v>58855.5</v>
      </c>
      <c r="I84" s="29">
        <v>16023.7</v>
      </c>
      <c r="J84" s="29">
        <v>276109.40000000002</v>
      </c>
      <c r="K84" s="29">
        <v>76370.600000000006</v>
      </c>
      <c r="L84" s="29">
        <v>13361.1</v>
      </c>
      <c r="M84" s="29">
        <v>21090.7</v>
      </c>
      <c r="N84" s="29">
        <v>51239.9</v>
      </c>
      <c r="O84" s="29">
        <v>35189.699999999997</v>
      </c>
      <c r="P84" s="29">
        <v>63222.2</v>
      </c>
      <c r="Q84" s="29">
        <v>15635.2</v>
      </c>
    </row>
    <row r="85" spans="3:17" x14ac:dyDescent="0.25">
      <c r="C85" s="33">
        <v>42277</v>
      </c>
      <c r="D85" s="29">
        <v>372519.5</v>
      </c>
      <c r="E85" s="29">
        <v>8508.7999999999993</v>
      </c>
      <c r="F85" s="29">
        <v>86174.3</v>
      </c>
      <c r="G85" s="29">
        <v>70061.100000000006</v>
      </c>
      <c r="H85" s="29">
        <v>59580.4</v>
      </c>
      <c r="I85" s="29">
        <v>16113.3</v>
      </c>
      <c r="J85" s="29">
        <v>277836.40000000002</v>
      </c>
      <c r="K85" s="29">
        <v>77387.7</v>
      </c>
      <c r="L85" s="29">
        <v>13452.8</v>
      </c>
      <c r="M85" s="29">
        <v>20786.2</v>
      </c>
      <c r="N85" s="29">
        <v>51447</v>
      </c>
      <c r="O85" s="29">
        <v>35915.199999999997</v>
      </c>
      <c r="P85" s="29">
        <v>63334.1</v>
      </c>
      <c r="Q85" s="29">
        <v>15513.5</v>
      </c>
    </row>
    <row r="86" spans="3:17" x14ac:dyDescent="0.25">
      <c r="C86" s="33">
        <v>42369</v>
      </c>
      <c r="D86" s="29">
        <v>375867.9</v>
      </c>
      <c r="E86" s="29">
        <v>8743.4</v>
      </c>
      <c r="F86" s="29">
        <v>87744.4</v>
      </c>
      <c r="G86" s="29">
        <v>71389.100000000006</v>
      </c>
      <c r="H86" s="29">
        <v>60904.4</v>
      </c>
      <c r="I86" s="29">
        <v>16355.4</v>
      </c>
      <c r="J86" s="29">
        <v>279380.09999999998</v>
      </c>
      <c r="K86" s="29">
        <v>78294.8</v>
      </c>
      <c r="L86" s="29">
        <v>13647.6</v>
      </c>
      <c r="M86" s="29">
        <v>20631</v>
      </c>
      <c r="N86" s="29">
        <v>51689</v>
      </c>
      <c r="O86" s="29">
        <v>36361.5</v>
      </c>
      <c r="P86" s="29">
        <v>63382.400000000001</v>
      </c>
      <c r="Q86" s="29">
        <v>15373.7</v>
      </c>
    </row>
    <row r="87" spans="3:17" x14ac:dyDescent="0.25">
      <c r="C87" s="33">
        <v>42460</v>
      </c>
      <c r="D87" s="29">
        <v>378910.2</v>
      </c>
      <c r="E87" s="29">
        <v>8022.9</v>
      </c>
      <c r="F87" s="29">
        <v>90008.8</v>
      </c>
      <c r="G87" s="29">
        <v>73736.800000000003</v>
      </c>
      <c r="H87" s="29">
        <v>62868.1</v>
      </c>
      <c r="I87" s="29">
        <v>16272</v>
      </c>
      <c r="J87" s="29">
        <v>280878.5</v>
      </c>
      <c r="K87" s="29">
        <v>79336.100000000006</v>
      </c>
      <c r="L87" s="29">
        <v>14121.9</v>
      </c>
      <c r="M87" s="29">
        <v>20567.2</v>
      </c>
      <c r="N87" s="29">
        <v>51642.1</v>
      </c>
      <c r="O87" s="29">
        <v>36010.300000000003</v>
      </c>
      <c r="P87" s="29">
        <v>63532.4</v>
      </c>
      <c r="Q87" s="29">
        <v>15668.5</v>
      </c>
    </row>
    <row r="88" spans="3:17" x14ac:dyDescent="0.25">
      <c r="C88" s="33">
        <v>42551</v>
      </c>
      <c r="D88" s="29">
        <v>379476.4</v>
      </c>
      <c r="E88" s="29">
        <v>8317.9</v>
      </c>
      <c r="F88" s="29">
        <v>89278.5</v>
      </c>
      <c r="G88" s="29">
        <v>72925.3</v>
      </c>
      <c r="H88" s="29">
        <v>62282.2</v>
      </c>
      <c r="I88" s="29">
        <v>16353.2</v>
      </c>
      <c r="J88" s="29">
        <v>281880</v>
      </c>
      <c r="K88" s="29">
        <v>79674.899999999994</v>
      </c>
      <c r="L88" s="29">
        <v>14219.9</v>
      </c>
      <c r="M88" s="29">
        <v>20548.7</v>
      </c>
      <c r="N88" s="29">
        <v>51770.1</v>
      </c>
      <c r="O88" s="29">
        <v>36242.199999999997</v>
      </c>
      <c r="P88" s="29">
        <v>63829</v>
      </c>
      <c r="Q88" s="29">
        <v>15595.1</v>
      </c>
    </row>
    <row r="89" spans="3:17" x14ac:dyDescent="0.25">
      <c r="C89" s="33">
        <v>42643</v>
      </c>
      <c r="D89" s="29">
        <v>381663.9</v>
      </c>
      <c r="E89" s="29">
        <v>8224.6</v>
      </c>
      <c r="F89" s="29">
        <v>90050.7</v>
      </c>
      <c r="G89" s="29">
        <v>73632.3</v>
      </c>
      <c r="H89" s="29">
        <v>62770.400000000001</v>
      </c>
      <c r="I89" s="29">
        <v>16418.400000000001</v>
      </c>
      <c r="J89" s="29">
        <v>283388.7</v>
      </c>
      <c r="K89" s="29">
        <v>80520.899999999994</v>
      </c>
      <c r="L89" s="29">
        <v>14513.4</v>
      </c>
      <c r="M89" s="29">
        <v>20354.099999999999</v>
      </c>
      <c r="N89" s="29">
        <v>51890.2</v>
      </c>
      <c r="O89" s="29">
        <v>36583.5</v>
      </c>
      <c r="P89" s="29">
        <v>63913.7</v>
      </c>
      <c r="Q89" s="29">
        <v>15612.9</v>
      </c>
    </row>
    <row r="90" spans="3:17" x14ac:dyDescent="0.25">
      <c r="C90" s="33">
        <v>42735</v>
      </c>
      <c r="D90" s="29">
        <v>383511.9</v>
      </c>
      <c r="E90" s="29">
        <v>8135.8</v>
      </c>
      <c r="F90" s="29">
        <v>91208.4</v>
      </c>
      <c r="G90" s="29">
        <v>74726.600000000006</v>
      </c>
      <c r="H90" s="29">
        <v>63527.8</v>
      </c>
      <c r="I90" s="29">
        <v>16481.8</v>
      </c>
      <c r="J90" s="29">
        <v>284167.7</v>
      </c>
      <c r="K90" s="29">
        <v>81228.600000000006</v>
      </c>
      <c r="L90" s="29">
        <v>14670.6</v>
      </c>
      <c r="M90" s="29">
        <v>19521.8</v>
      </c>
      <c r="N90" s="29">
        <v>52068.2</v>
      </c>
      <c r="O90" s="29">
        <v>36710.199999999997</v>
      </c>
      <c r="P90" s="29">
        <v>64207.9</v>
      </c>
      <c r="Q90" s="29">
        <v>15760.5</v>
      </c>
    </row>
    <row r="91" spans="3:17" x14ac:dyDescent="0.25">
      <c r="C91" s="33">
        <v>42825</v>
      </c>
      <c r="D91" s="29">
        <v>385697.1</v>
      </c>
      <c r="E91" s="29">
        <v>8565.2999999999993</v>
      </c>
      <c r="F91" s="29">
        <v>90726</v>
      </c>
      <c r="G91" s="29">
        <v>74450.600000000006</v>
      </c>
      <c r="H91" s="29">
        <v>63400.800000000003</v>
      </c>
      <c r="I91" s="29">
        <v>16275.4</v>
      </c>
      <c r="J91" s="29">
        <v>286405.90000000002</v>
      </c>
      <c r="K91" s="29">
        <v>82000.399999999994</v>
      </c>
      <c r="L91" s="29">
        <v>14744.4</v>
      </c>
      <c r="M91" s="29">
        <v>20043.2</v>
      </c>
      <c r="N91" s="29">
        <v>52169</v>
      </c>
      <c r="O91" s="29">
        <v>37382.1</v>
      </c>
      <c r="P91" s="29">
        <v>64263.5</v>
      </c>
      <c r="Q91" s="29">
        <v>15803.3</v>
      </c>
    </row>
    <row r="92" spans="3:17" x14ac:dyDescent="0.25">
      <c r="C92" s="33">
        <v>42916</v>
      </c>
      <c r="D92" s="29">
        <v>388487.1</v>
      </c>
      <c r="E92" s="29">
        <v>8396.7999999999993</v>
      </c>
      <c r="F92" s="29">
        <v>91797.5</v>
      </c>
      <c r="G92" s="29">
        <v>75523.8</v>
      </c>
      <c r="H92" s="29">
        <v>64549.5</v>
      </c>
      <c r="I92" s="29">
        <v>16293.8</v>
      </c>
      <c r="J92" s="29">
        <v>288284.5</v>
      </c>
      <c r="K92" s="29">
        <v>83121.8</v>
      </c>
      <c r="L92" s="29">
        <v>14896.7</v>
      </c>
      <c r="M92" s="29">
        <v>19809.599999999999</v>
      </c>
      <c r="N92" s="29">
        <v>52528.1</v>
      </c>
      <c r="O92" s="29">
        <v>37694.6</v>
      </c>
      <c r="P92" s="29">
        <v>64284.5</v>
      </c>
      <c r="Q92" s="29">
        <v>15948.4</v>
      </c>
    </row>
    <row r="93" spans="3:17" x14ac:dyDescent="0.25">
      <c r="C93" s="33">
        <v>43008</v>
      </c>
      <c r="D93" s="29">
        <v>391186.3</v>
      </c>
      <c r="E93" s="29">
        <v>8343.4</v>
      </c>
      <c r="F93" s="29">
        <v>93678.5</v>
      </c>
      <c r="G93" s="29">
        <v>77193.600000000006</v>
      </c>
      <c r="H93" s="29">
        <v>65767.7</v>
      </c>
      <c r="I93" s="29">
        <v>16553.599999999999</v>
      </c>
      <c r="J93" s="29">
        <v>289089.2</v>
      </c>
      <c r="K93" s="29">
        <v>83814.3</v>
      </c>
      <c r="L93" s="29">
        <v>14848.8</v>
      </c>
      <c r="M93" s="29">
        <v>19146.400000000001</v>
      </c>
      <c r="N93" s="29">
        <v>52509.8</v>
      </c>
      <c r="O93" s="29">
        <v>38095</v>
      </c>
      <c r="P93" s="29">
        <v>64676.9</v>
      </c>
      <c r="Q93" s="29">
        <v>15959.6</v>
      </c>
    </row>
    <row r="94" spans="3:17" x14ac:dyDescent="0.25">
      <c r="C94" s="33">
        <v>43100</v>
      </c>
      <c r="D94" s="29">
        <v>394480.9</v>
      </c>
      <c r="E94" s="29">
        <v>8769.9</v>
      </c>
      <c r="F94" s="29">
        <v>94890.1</v>
      </c>
      <c r="G94" s="29">
        <v>78327.7</v>
      </c>
      <c r="H94" s="29">
        <v>67005.600000000006</v>
      </c>
      <c r="I94" s="29">
        <v>16608.5</v>
      </c>
      <c r="J94" s="29">
        <v>290427</v>
      </c>
      <c r="K94" s="29">
        <v>84537.600000000006</v>
      </c>
      <c r="L94" s="29">
        <v>14808</v>
      </c>
      <c r="M94" s="29">
        <v>19258.099999999999</v>
      </c>
      <c r="N94" s="29">
        <v>52881.9</v>
      </c>
      <c r="O94" s="29">
        <v>38116</v>
      </c>
      <c r="P94" s="29">
        <v>64693.5</v>
      </c>
      <c r="Q94" s="29">
        <v>16081.6</v>
      </c>
    </row>
    <row r="95" spans="3:17" x14ac:dyDescent="0.25">
      <c r="C95" s="33">
        <v>43190</v>
      </c>
      <c r="D95" s="29">
        <v>394914.5</v>
      </c>
      <c r="E95" s="29">
        <v>8787</v>
      </c>
      <c r="F95" s="29">
        <v>94313.3</v>
      </c>
      <c r="G95" s="29">
        <v>77724</v>
      </c>
      <c r="H95" s="29">
        <v>66688.899999999994</v>
      </c>
      <c r="I95" s="29">
        <v>16583.900000000001</v>
      </c>
      <c r="J95" s="29">
        <v>291874.3</v>
      </c>
      <c r="K95" s="29">
        <v>84982.7</v>
      </c>
      <c r="L95" s="29">
        <v>14706</v>
      </c>
      <c r="M95" s="29">
        <v>19476.5</v>
      </c>
      <c r="N95" s="29">
        <v>53290.2</v>
      </c>
      <c r="O95" s="29">
        <v>38406.1</v>
      </c>
      <c r="P95" s="29">
        <v>64929</v>
      </c>
      <c r="Q95" s="29">
        <v>16100.9</v>
      </c>
    </row>
    <row r="96" spans="3:17" x14ac:dyDescent="0.25">
      <c r="C96" s="33">
        <v>43281</v>
      </c>
      <c r="D96" s="29">
        <v>396808.3</v>
      </c>
      <c r="E96" s="29">
        <v>8736.1</v>
      </c>
      <c r="F96" s="29">
        <v>94514.7</v>
      </c>
      <c r="G96" s="29">
        <v>77959.899999999994</v>
      </c>
      <c r="H96" s="29">
        <v>66660.7</v>
      </c>
      <c r="I96" s="29">
        <v>16749</v>
      </c>
      <c r="J96" s="29">
        <v>293422.3</v>
      </c>
      <c r="K96" s="29">
        <v>85142.6</v>
      </c>
      <c r="L96" s="29">
        <v>14572.9</v>
      </c>
      <c r="M96" s="29">
        <v>19211.5</v>
      </c>
      <c r="N96" s="29">
        <v>53586.400000000001</v>
      </c>
      <c r="O96" s="29">
        <v>38179.199999999997</v>
      </c>
      <c r="P96" s="29">
        <v>66514.100000000006</v>
      </c>
      <c r="Q96" s="29">
        <v>15934.9</v>
      </c>
    </row>
    <row r="97" spans="3:17" x14ac:dyDescent="0.25">
      <c r="C97" s="33">
        <v>43373</v>
      </c>
      <c r="D97" s="29">
        <v>396899.1</v>
      </c>
      <c r="E97" s="29">
        <v>8626</v>
      </c>
      <c r="F97" s="29">
        <v>94871.5</v>
      </c>
      <c r="G97" s="29">
        <v>77986.399999999994</v>
      </c>
      <c r="H97" s="29">
        <v>66097.8</v>
      </c>
      <c r="I97" s="29">
        <v>16917.5</v>
      </c>
      <c r="J97" s="29">
        <v>293401.59999999998</v>
      </c>
      <c r="K97" s="29">
        <v>84544.7</v>
      </c>
      <c r="L97" s="29">
        <v>14873.3</v>
      </c>
      <c r="M97" s="29">
        <v>19418.5</v>
      </c>
      <c r="N97" s="29">
        <v>53093.9</v>
      </c>
      <c r="O97" s="29">
        <v>38046.5</v>
      </c>
      <c r="P97" s="29">
        <v>65737.5</v>
      </c>
      <c r="Q97" s="29">
        <v>15930.9</v>
      </c>
    </row>
    <row r="98" spans="3:17" x14ac:dyDescent="0.25">
      <c r="C98" s="33">
        <v>43465</v>
      </c>
      <c r="D98" s="29">
        <v>398910</v>
      </c>
      <c r="E98" s="29">
        <v>8340.1</v>
      </c>
      <c r="F98" s="29">
        <v>95150.8</v>
      </c>
      <c r="G98" s="29">
        <v>77594.7</v>
      </c>
      <c r="H98" s="29">
        <v>65875.7</v>
      </c>
      <c r="I98" s="29">
        <v>17008.8</v>
      </c>
      <c r="J98" s="29">
        <v>293855.2</v>
      </c>
      <c r="K98" s="29">
        <v>85001.3</v>
      </c>
      <c r="L98" s="29">
        <v>14977.8</v>
      </c>
      <c r="M98" s="29">
        <v>19623.400000000001</v>
      </c>
      <c r="N98" s="29">
        <v>53270.3</v>
      </c>
      <c r="O98" s="29">
        <v>40344.400000000001</v>
      </c>
      <c r="P98" s="29">
        <v>66105.3</v>
      </c>
      <c r="Q98" s="29">
        <v>15973.2</v>
      </c>
    </row>
    <row r="99" spans="3:17" x14ac:dyDescent="0.25">
      <c r="C99" s="33">
        <v>43555</v>
      </c>
      <c r="D99" s="29">
        <v>400188.9</v>
      </c>
      <c r="E99" s="29">
        <v>8411.7999999999993</v>
      </c>
      <c r="F99" s="29">
        <v>95775.6</v>
      </c>
      <c r="G99" s="29">
        <v>78704.899999999994</v>
      </c>
      <c r="H99" s="29">
        <v>66466.3</v>
      </c>
      <c r="I99" s="29">
        <v>17070.7</v>
      </c>
      <c r="J99" s="29">
        <v>296120.3</v>
      </c>
      <c r="K99" s="29">
        <v>85937.600000000006</v>
      </c>
      <c r="L99" s="29">
        <v>14582.9</v>
      </c>
      <c r="M99" s="29">
        <v>19734.900000000001</v>
      </c>
      <c r="N99" s="29">
        <v>53472.1</v>
      </c>
      <c r="O99" s="29">
        <v>39995.699999999997</v>
      </c>
      <c r="P99" s="29">
        <v>65947.100000000006</v>
      </c>
      <c r="Q99" s="29">
        <v>16074.1</v>
      </c>
    </row>
    <row r="100" spans="3:17" x14ac:dyDescent="0.25">
      <c r="C100" s="33">
        <v>43646</v>
      </c>
      <c r="D100" s="29">
        <v>400892.3</v>
      </c>
      <c r="E100" s="29">
        <v>8550.1</v>
      </c>
      <c r="F100" s="29">
        <v>95251.1</v>
      </c>
      <c r="G100" s="29">
        <v>78437.399999999994</v>
      </c>
      <c r="H100" s="29">
        <v>66241.2</v>
      </c>
      <c r="I100" s="29">
        <v>17109.7</v>
      </c>
      <c r="J100" s="29">
        <v>296794.5</v>
      </c>
      <c r="K100" s="29">
        <v>86364.3</v>
      </c>
      <c r="L100" s="29">
        <v>14621.6</v>
      </c>
      <c r="M100" s="29">
        <v>19588.400000000001</v>
      </c>
      <c r="N100" s="29">
        <v>53894.6</v>
      </c>
      <c r="O100" s="29">
        <v>40273.1</v>
      </c>
      <c r="P100" s="29">
        <v>65816.5</v>
      </c>
      <c r="Q100" s="29">
        <v>15977.1</v>
      </c>
    </row>
    <row r="101" spans="3:17" x14ac:dyDescent="0.25">
      <c r="C101" s="33">
        <v>43738</v>
      </c>
      <c r="D101" s="29">
        <v>402386.5</v>
      </c>
      <c r="E101" s="29">
        <v>8495.7000000000007</v>
      </c>
      <c r="F101" s="29">
        <v>96041</v>
      </c>
      <c r="G101" s="29">
        <v>78133</v>
      </c>
      <c r="H101" s="29">
        <v>67180.800000000003</v>
      </c>
      <c r="I101" s="29">
        <v>17407.8</v>
      </c>
      <c r="J101" s="29">
        <v>298353.90000000002</v>
      </c>
      <c r="K101" s="29">
        <v>86873</v>
      </c>
      <c r="L101" s="29">
        <v>14980.5</v>
      </c>
      <c r="M101" s="29">
        <v>19515.2</v>
      </c>
      <c r="N101" s="29">
        <v>54390.7</v>
      </c>
      <c r="O101" s="29">
        <v>40066</v>
      </c>
      <c r="P101" s="29">
        <v>65966.7</v>
      </c>
      <c r="Q101" s="29">
        <v>15967.3</v>
      </c>
    </row>
    <row r="102" spans="3:17" x14ac:dyDescent="0.25">
      <c r="C102" s="33">
        <v>43830</v>
      </c>
      <c r="D102" s="29">
        <v>403978.8</v>
      </c>
      <c r="E102" s="29">
        <v>8683.1</v>
      </c>
      <c r="F102" s="29">
        <v>96405.3</v>
      </c>
      <c r="G102" s="29">
        <v>78876.800000000003</v>
      </c>
      <c r="H102" s="29">
        <v>66735</v>
      </c>
      <c r="I102" s="29">
        <v>17462.599999999999</v>
      </c>
      <c r="J102" s="29">
        <v>297732.09999999998</v>
      </c>
      <c r="K102" s="29">
        <v>88354.2</v>
      </c>
      <c r="L102" s="29">
        <v>14993.6</v>
      </c>
      <c r="M102" s="29">
        <v>19803.8</v>
      </c>
      <c r="N102" s="29">
        <v>55149.9</v>
      </c>
      <c r="O102" s="29">
        <v>39091.800000000003</v>
      </c>
      <c r="P102" s="29">
        <v>65955.8</v>
      </c>
      <c r="Q102" s="29">
        <v>15929.1</v>
      </c>
    </row>
    <row r="103" spans="3:17" x14ac:dyDescent="0.25">
      <c r="C103" s="33">
        <v>43921</v>
      </c>
      <c r="D103" s="29">
        <v>382075.4</v>
      </c>
      <c r="E103" s="29">
        <v>8220.4</v>
      </c>
      <c r="F103" s="29">
        <v>89287.1</v>
      </c>
      <c r="G103" s="29">
        <v>72905.399999999994</v>
      </c>
      <c r="H103" s="29">
        <v>61336.2</v>
      </c>
      <c r="I103" s="29">
        <v>16274.1</v>
      </c>
      <c r="J103" s="29">
        <v>285101.3</v>
      </c>
      <c r="K103" s="29">
        <v>80066.899999999994</v>
      </c>
      <c r="L103" s="29">
        <v>14764.6</v>
      </c>
      <c r="M103" s="29">
        <v>19778.900000000001</v>
      </c>
      <c r="N103" s="29">
        <v>53176.6</v>
      </c>
      <c r="O103" s="29">
        <v>37488.800000000003</v>
      </c>
      <c r="P103" s="29">
        <v>65303.4</v>
      </c>
      <c r="Q103" s="29">
        <v>14712.5</v>
      </c>
    </row>
    <row r="104" spans="3:17" x14ac:dyDescent="0.25">
      <c r="C104" s="33">
        <v>44012</v>
      </c>
      <c r="D104" s="29">
        <v>338359.2</v>
      </c>
      <c r="E104" s="29">
        <v>8246.5</v>
      </c>
      <c r="F104" s="29">
        <v>74121</v>
      </c>
      <c r="G104" s="29">
        <v>61966.1</v>
      </c>
      <c r="H104" s="29">
        <v>50519.7</v>
      </c>
      <c r="I104" s="29">
        <v>12775.8</v>
      </c>
      <c r="J104" s="29">
        <v>256007.2</v>
      </c>
      <c r="K104" s="29">
        <v>63225.4</v>
      </c>
      <c r="L104" s="29">
        <v>14203.6</v>
      </c>
      <c r="M104" s="29">
        <v>18390.400000000001</v>
      </c>
      <c r="N104" s="29">
        <v>50835.3</v>
      </c>
      <c r="O104" s="29">
        <v>31176.3</v>
      </c>
      <c r="P104" s="29">
        <v>64792.5</v>
      </c>
      <c r="Q104" s="29">
        <v>13192.4</v>
      </c>
    </row>
    <row r="105" spans="3:17" x14ac:dyDescent="0.25">
      <c r="C105" s="33">
        <v>44104</v>
      </c>
      <c r="D105" s="29">
        <v>391208.9</v>
      </c>
      <c r="E105" s="29">
        <v>8590.9</v>
      </c>
      <c r="F105" s="29">
        <v>96253.5</v>
      </c>
      <c r="G105" s="29">
        <v>77485.3</v>
      </c>
      <c r="H105" s="29">
        <v>66168.100000000006</v>
      </c>
      <c r="I105" s="29">
        <v>18381.400000000001</v>
      </c>
      <c r="J105" s="29">
        <v>284712.40000000002</v>
      </c>
      <c r="K105" s="29">
        <v>80393.7</v>
      </c>
      <c r="L105" s="29">
        <v>15174.3</v>
      </c>
      <c r="M105" s="29">
        <v>19314.2</v>
      </c>
      <c r="N105" s="29">
        <v>54398.6</v>
      </c>
      <c r="O105" s="29">
        <v>36346</v>
      </c>
      <c r="P105" s="29">
        <v>66226.100000000006</v>
      </c>
      <c r="Q105" s="29">
        <v>14349.6</v>
      </c>
    </row>
    <row r="106" spans="3:17" x14ac:dyDescent="0.25">
      <c r="C106" s="33">
        <v>44196</v>
      </c>
      <c r="D106" s="29">
        <v>382421</v>
      </c>
      <c r="E106" s="29">
        <v>8015.9</v>
      </c>
      <c r="F106" s="29">
        <v>97072.7</v>
      </c>
      <c r="G106" s="29">
        <v>79031.899999999994</v>
      </c>
      <c r="H106" s="29">
        <v>66950.399999999994</v>
      </c>
      <c r="I106" s="29">
        <v>18201</v>
      </c>
      <c r="J106" s="29">
        <v>279563.40000000002</v>
      </c>
      <c r="K106" s="29">
        <v>75275.3</v>
      </c>
      <c r="L106" s="29">
        <v>15029.3</v>
      </c>
      <c r="M106" s="29">
        <v>19116.900000000001</v>
      </c>
      <c r="N106" s="29">
        <v>53531.9</v>
      </c>
      <c r="O106" s="29">
        <v>36366.9</v>
      </c>
      <c r="P106" s="29">
        <v>65518.1</v>
      </c>
      <c r="Q106" s="29">
        <v>13603.3</v>
      </c>
    </row>
    <row r="107" spans="3:17" x14ac:dyDescent="0.25">
      <c r="C107" s="33">
        <v>44286</v>
      </c>
      <c r="D107" s="29">
        <v>385794.1</v>
      </c>
      <c r="E107" s="29">
        <v>8137.5</v>
      </c>
      <c r="F107" s="29">
        <v>98555.7</v>
      </c>
      <c r="G107" s="29">
        <v>79793.399999999994</v>
      </c>
      <c r="H107" s="29">
        <v>67300.600000000006</v>
      </c>
      <c r="I107" s="29">
        <v>18721</v>
      </c>
      <c r="J107" s="29">
        <v>278493.40000000002</v>
      </c>
      <c r="K107" s="29">
        <v>74671.199999999997</v>
      </c>
      <c r="L107" s="29">
        <v>14973.2</v>
      </c>
      <c r="M107" s="29">
        <v>19519.7</v>
      </c>
      <c r="N107" s="29">
        <v>52715.7</v>
      </c>
      <c r="O107" s="29">
        <v>37810.6</v>
      </c>
      <c r="P107" s="29">
        <v>66140.2</v>
      </c>
      <c r="Q107" s="29">
        <v>13169.3</v>
      </c>
    </row>
    <row r="108" spans="3:17" x14ac:dyDescent="0.25">
      <c r="C108" s="33">
        <v>44377</v>
      </c>
      <c r="D108" s="29">
        <v>392927.4</v>
      </c>
      <c r="E108" s="29">
        <v>8547.6</v>
      </c>
      <c r="F108" s="29">
        <v>99256.5</v>
      </c>
      <c r="G108" s="29">
        <v>79685.100000000006</v>
      </c>
      <c r="H108" s="29">
        <v>67672</v>
      </c>
      <c r="I108" s="29">
        <v>19453</v>
      </c>
      <c r="J108" s="29">
        <v>287151.40000000002</v>
      </c>
      <c r="K108" s="29">
        <v>80664.2</v>
      </c>
      <c r="L108" s="29">
        <v>14981.7</v>
      </c>
      <c r="M108" s="29">
        <v>19076.400000000001</v>
      </c>
      <c r="N108" s="29">
        <v>54203.6</v>
      </c>
      <c r="O108" s="29">
        <v>36244.6</v>
      </c>
      <c r="P108" s="29">
        <v>66643.100000000006</v>
      </c>
      <c r="Q108" s="29">
        <v>14113.3</v>
      </c>
    </row>
    <row r="109" spans="3:17" x14ac:dyDescent="0.25">
      <c r="C109" s="33">
        <v>44469</v>
      </c>
      <c r="D109" s="29">
        <v>404650.5</v>
      </c>
      <c r="E109" s="29">
        <v>8782.7999999999993</v>
      </c>
      <c r="F109" s="29">
        <v>100911.3</v>
      </c>
      <c r="G109" s="29">
        <v>80987.600000000006</v>
      </c>
      <c r="H109" s="29">
        <v>68393.8</v>
      </c>
      <c r="I109" s="29">
        <v>19902.099999999999</v>
      </c>
      <c r="J109" s="29">
        <v>295397.5</v>
      </c>
      <c r="K109" s="29">
        <v>87944.4</v>
      </c>
      <c r="L109" s="29">
        <v>14988.4</v>
      </c>
      <c r="M109" s="29">
        <v>18590.3</v>
      </c>
      <c r="N109" s="29">
        <v>55128.1</v>
      </c>
      <c r="O109" s="29">
        <v>37092</v>
      </c>
      <c r="P109" s="29">
        <v>67123.3</v>
      </c>
      <c r="Q109" s="29">
        <v>14213.9</v>
      </c>
    </row>
    <row r="110" spans="3:17" x14ac:dyDescent="0.25">
      <c r="C110" s="33">
        <v>44561</v>
      </c>
      <c r="D110" s="29">
        <v>405240.2</v>
      </c>
      <c r="E110" s="29">
        <v>9274.7000000000007</v>
      </c>
      <c r="F110" s="29">
        <v>101212.9</v>
      </c>
      <c r="G110" s="29">
        <v>80636.2</v>
      </c>
      <c r="H110" s="29">
        <v>65319.1</v>
      </c>
      <c r="I110" s="29">
        <v>20117.099999999999</v>
      </c>
      <c r="J110" s="29">
        <v>294385.3</v>
      </c>
      <c r="K110" s="29">
        <v>85559.8</v>
      </c>
      <c r="L110" s="29">
        <v>15209.7</v>
      </c>
      <c r="M110" s="29">
        <v>17962.8</v>
      </c>
      <c r="N110" s="29">
        <v>55823.7</v>
      </c>
      <c r="O110" s="29">
        <v>37297.5</v>
      </c>
      <c r="P110" s="29">
        <v>66182.3</v>
      </c>
      <c r="Q110" s="29">
        <v>14565.7</v>
      </c>
    </row>
    <row r="111" spans="3:17" x14ac:dyDescent="0.25">
      <c r="C111" s="33">
        <v>44651</v>
      </c>
      <c r="D111" s="29">
        <v>411999.9</v>
      </c>
      <c r="E111" s="29">
        <v>10095.1</v>
      </c>
      <c r="F111" s="29">
        <v>103914.3</v>
      </c>
      <c r="G111" s="29">
        <v>82957.5</v>
      </c>
      <c r="H111" s="29">
        <v>66120.7</v>
      </c>
      <c r="I111" s="29">
        <v>21799.4</v>
      </c>
      <c r="J111" s="29">
        <v>295764.59999999998</v>
      </c>
      <c r="K111" s="29">
        <v>85087.4</v>
      </c>
      <c r="L111" s="29">
        <v>14902.8</v>
      </c>
      <c r="M111" s="29">
        <v>19045.400000000001</v>
      </c>
      <c r="N111" s="29">
        <v>56152.800000000003</v>
      </c>
      <c r="O111" s="29">
        <v>38745</v>
      </c>
      <c r="P111" s="29">
        <v>66377.899999999994</v>
      </c>
      <c r="Q111" s="29">
        <v>14463.8</v>
      </c>
    </row>
    <row r="112" spans="3:17" x14ac:dyDescent="0.25">
      <c r="C112" s="33">
        <v>44742</v>
      </c>
      <c r="D112" s="29">
        <v>421790</v>
      </c>
      <c r="E112" s="29">
        <v>10176.1</v>
      </c>
      <c r="F112" s="29">
        <v>106983.7</v>
      </c>
      <c r="G112" s="29">
        <v>82999.199999999997</v>
      </c>
      <c r="H112" s="29">
        <v>68547.399999999994</v>
      </c>
      <c r="I112" s="29">
        <v>22423.1</v>
      </c>
      <c r="J112" s="29">
        <v>306161.7</v>
      </c>
      <c r="K112" s="29">
        <v>91832.5</v>
      </c>
      <c r="L112" s="29">
        <v>15019.4</v>
      </c>
      <c r="M112" s="29">
        <v>18419.8</v>
      </c>
      <c r="N112" s="29">
        <v>57099.199999999997</v>
      </c>
      <c r="O112" s="29">
        <v>41798.400000000001</v>
      </c>
      <c r="P112" s="29">
        <v>68164.399999999994</v>
      </c>
      <c r="Q112" s="29">
        <v>15006</v>
      </c>
    </row>
    <row r="113" spans="3:17" x14ac:dyDescent="0.25">
      <c r="C113" s="33">
        <v>44834</v>
      </c>
      <c r="D113" s="29">
        <v>423548.3</v>
      </c>
      <c r="E113" s="29">
        <v>10268.6</v>
      </c>
      <c r="F113" s="29">
        <v>105965.8</v>
      </c>
      <c r="G113" s="29">
        <v>84535.9</v>
      </c>
      <c r="H113" s="29">
        <v>64509.5</v>
      </c>
      <c r="I113" s="29">
        <v>21429.9</v>
      </c>
      <c r="J113" s="29">
        <v>307313.90000000002</v>
      </c>
      <c r="K113" s="29">
        <v>91504.5</v>
      </c>
      <c r="L113" s="29">
        <v>14988.4</v>
      </c>
      <c r="M113" s="29">
        <v>18590.3</v>
      </c>
      <c r="N113" s="29">
        <v>57604.6</v>
      </c>
      <c r="O113" s="29">
        <v>41706.300000000003</v>
      </c>
      <c r="P113" s="29">
        <v>66681.399999999994</v>
      </c>
      <c r="Q113" s="29">
        <v>14213.9</v>
      </c>
    </row>
    <row r="114" spans="3:17" x14ac:dyDescent="0.25">
      <c r="C114" s="33"/>
    </row>
    <row r="115" spans="3:17" x14ac:dyDescent="0.25">
      <c r="C115" s="33"/>
    </row>
    <row r="116" spans="3:17" x14ac:dyDescent="0.25">
      <c r="C116" s="33"/>
    </row>
    <row r="117" spans="3:17" x14ac:dyDescent="0.25">
      <c r="C117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587B-77A3-4C34-96B9-F8E0922FCEEC}">
  <dimension ref="A1:R117"/>
  <sheetViews>
    <sheetView showGridLines="0" topLeftCell="P1" zoomScale="120" zoomScaleNormal="120" workbookViewId="0">
      <pane ySplit="6" topLeftCell="A7" activePane="bottomLeft" state="frozen"/>
      <selection pane="bottomLeft" activeCell="S1" sqref="S1:BN1048576"/>
    </sheetView>
  </sheetViews>
  <sheetFormatPr defaultColWidth="19.1796875" defaultRowHeight="11.5" x14ac:dyDescent="0.25"/>
  <cols>
    <col min="1" max="1" width="19.1796875" style="29"/>
    <col min="2" max="2" width="8.7265625" style="29" bestFit="1" customWidth="1"/>
    <col min="3" max="3" width="19.1796875" style="29"/>
    <col min="4" max="10" width="19.1796875" style="23"/>
    <col min="11" max="16384" width="19.1796875" style="29"/>
  </cols>
  <sheetData>
    <row r="1" spans="1:18" s="24" customFormat="1" ht="23" x14ac:dyDescent="0.25">
      <c r="A1" s="23" t="s">
        <v>148</v>
      </c>
      <c r="C1" s="24" t="s">
        <v>0</v>
      </c>
      <c r="D1" s="25" t="e">
        <f ca="1">+_xll.BDP(D6 &amp; " Index","name")</f>
        <v>#NAME?</v>
      </c>
      <c r="E1" s="25" t="e">
        <f ca="1">+_xll.BDP(E6 &amp; " Index","name")</f>
        <v>#NAME?</v>
      </c>
      <c r="F1" s="25" t="e">
        <f ca="1">+_xll.BDP(F6 &amp; " Index","name")</f>
        <v>#NAME?</v>
      </c>
      <c r="G1" s="25" t="e">
        <f ca="1">+_xll.BDP(G6 &amp; " Index","name")</f>
        <v>#NAME?</v>
      </c>
      <c r="H1" s="25" t="e">
        <f ca="1">+_xll.BDP(H6 &amp; " Index","name")</f>
        <v>#NAME?</v>
      </c>
      <c r="I1" s="25" t="e">
        <f ca="1">+_xll.BDP(I6 &amp; " Index","name")</f>
        <v>#NAME?</v>
      </c>
      <c r="J1" s="25" t="e">
        <f ca="1">+_xll.BDP(J6 &amp; " Index","name")</f>
        <v>#NAME?</v>
      </c>
      <c r="K1" s="25" t="e">
        <f ca="1">+_xll.BDP(K6 &amp; " Index","name")</f>
        <v>#NAME?</v>
      </c>
      <c r="L1" s="25" t="e">
        <f ca="1">+_xll.BDP(L6 &amp; " Index","name")</f>
        <v>#NAME?</v>
      </c>
      <c r="M1" s="25" t="e">
        <f ca="1">+_xll.BDP(M6 &amp; " Index","name")</f>
        <v>#NAME?</v>
      </c>
      <c r="N1" s="25" t="e">
        <f ca="1">+_xll.BDP(N6 &amp; " Index","name")</f>
        <v>#NAME?</v>
      </c>
      <c r="O1" s="25" t="e">
        <f ca="1">+_xll.BDP(O6 &amp; " Index","name")</f>
        <v>#NAME?</v>
      </c>
      <c r="P1" s="25" t="e">
        <f ca="1">+_xll.BDP(P6 &amp; " Index","name")</f>
        <v>#NAME?</v>
      </c>
      <c r="Q1" s="25" t="e">
        <f ca="1">+_xll.BDP(Q6 &amp; " Index","name")</f>
        <v>#NAME?</v>
      </c>
      <c r="R1" s="25" t="e">
        <f ca="1">+_xll.BDP(R6 &amp; " Index","name")</f>
        <v>#NAME?</v>
      </c>
    </row>
    <row r="2" spans="1:18" s="26" customFormat="1" x14ac:dyDescent="0.3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24" customFormat="1" ht="57.5" x14ac:dyDescent="0.25">
      <c r="A3" s="24" t="s">
        <v>271</v>
      </c>
      <c r="B3" s="29" t="s">
        <v>274</v>
      </c>
      <c r="C3" s="24" t="s">
        <v>93</v>
      </c>
      <c r="D3" s="25" t="s">
        <v>147</v>
      </c>
      <c r="E3" s="25" t="s">
        <v>149</v>
      </c>
      <c r="F3" s="25" t="s">
        <v>151</v>
      </c>
      <c r="G3" s="25" t="s">
        <v>153</v>
      </c>
      <c r="H3" s="25" t="s">
        <v>155</v>
      </c>
      <c r="I3" s="25" t="s">
        <v>159</v>
      </c>
      <c r="J3" s="25" t="s">
        <v>177</v>
      </c>
      <c r="K3" s="25" t="s">
        <v>179</v>
      </c>
      <c r="L3" s="25" t="s">
        <v>181</v>
      </c>
      <c r="M3" s="25" t="s">
        <v>183</v>
      </c>
      <c r="N3" s="25" t="s">
        <v>185</v>
      </c>
      <c r="O3" s="25" t="s">
        <v>187</v>
      </c>
      <c r="P3" s="25" t="s">
        <v>189</v>
      </c>
      <c r="Q3" s="25" t="s">
        <v>191</v>
      </c>
      <c r="R3" s="25" t="s">
        <v>193</v>
      </c>
    </row>
    <row r="4" spans="1:18" s="26" customFormat="1" x14ac:dyDescent="0.35">
      <c r="C4" s="26" t="s">
        <v>92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</v>
      </c>
      <c r="K4" s="27" t="s">
        <v>1</v>
      </c>
      <c r="L4" s="27" t="s">
        <v>1</v>
      </c>
      <c r="M4" s="27" t="s">
        <v>1</v>
      </c>
      <c r="N4" s="27" t="s">
        <v>1</v>
      </c>
      <c r="O4" s="27" t="s">
        <v>1</v>
      </c>
      <c r="P4" s="27" t="s">
        <v>1</v>
      </c>
      <c r="Q4" s="27" t="s">
        <v>1</v>
      </c>
      <c r="R4" s="27" t="s">
        <v>1</v>
      </c>
    </row>
    <row r="5" spans="1:18" s="24" customFormat="1" x14ac:dyDescent="0.35">
      <c r="B5" s="28"/>
      <c r="C5" s="24" t="s">
        <v>94</v>
      </c>
      <c r="D5" s="27" t="s">
        <v>95</v>
      </c>
      <c r="E5" s="27" t="s">
        <v>95</v>
      </c>
      <c r="F5" s="27" t="s">
        <v>95</v>
      </c>
      <c r="G5" s="27" t="s">
        <v>95</v>
      </c>
      <c r="H5" s="27" t="s">
        <v>95</v>
      </c>
      <c r="I5" s="27" t="s">
        <v>95</v>
      </c>
      <c r="J5" s="27" t="s">
        <v>95</v>
      </c>
      <c r="K5" s="27" t="s">
        <v>95</v>
      </c>
      <c r="L5" s="27" t="s">
        <v>95</v>
      </c>
      <c r="M5" s="27" t="s">
        <v>95</v>
      </c>
      <c r="N5" s="27" t="s">
        <v>95</v>
      </c>
      <c r="O5" s="27" t="s">
        <v>95</v>
      </c>
      <c r="P5" s="27" t="s">
        <v>95</v>
      </c>
      <c r="Q5" s="27" t="s">
        <v>95</v>
      </c>
      <c r="R5" s="27" t="s">
        <v>95</v>
      </c>
    </row>
    <row r="6" spans="1:18" x14ac:dyDescent="0.25">
      <c r="B6" s="28"/>
      <c r="C6" s="29" t="s">
        <v>63</v>
      </c>
      <c r="D6" s="30" t="s">
        <v>148</v>
      </c>
      <c r="E6" s="23" t="s">
        <v>150</v>
      </c>
      <c r="F6" s="23" t="s">
        <v>152</v>
      </c>
      <c r="G6" s="23" t="s">
        <v>154</v>
      </c>
      <c r="H6" s="23" t="s">
        <v>156</v>
      </c>
      <c r="I6" s="23" t="s">
        <v>160</v>
      </c>
      <c r="J6" s="23" t="s">
        <v>178</v>
      </c>
      <c r="K6" s="29" t="s">
        <v>180</v>
      </c>
      <c r="L6" s="29" t="s">
        <v>182</v>
      </c>
      <c r="M6" s="29" t="s">
        <v>184</v>
      </c>
      <c r="N6" s="29" t="s">
        <v>186</v>
      </c>
      <c r="O6" s="29" t="s">
        <v>188</v>
      </c>
      <c r="P6" s="29" t="s">
        <v>190</v>
      </c>
      <c r="Q6" s="29" t="s">
        <v>192</v>
      </c>
      <c r="R6" s="29" t="s">
        <v>194</v>
      </c>
    </row>
    <row r="7" spans="1:18" x14ac:dyDescent="0.25">
      <c r="A7" s="29" t="s">
        <v>45</v>
      </c>
      <c r="B7" s="29" t="s">
        <v>46</v>
      </c>
      <c r="C7" s="32" t="e">
        <f ca="1">+_xll.BDH(D6 &amp; " Index", VALUE, START, "", "Period", PERIOD, "Dates", "S", "cols=2;rows=83")</f>
        <v>#NAME?</v>
      </c>
      <c r="D7" s="23">
        <v>338825.2</v>
      </c>
      <c r="E7" s="23" t="e">
        <f ca="1">+_xll.BDH(E6&amp; " Index", VALUE, START, "", "Period", PERIOD, "Dates", "H")</f>
        <v>#NAME?</v>
      </c>
      <c r="F7" s="23" t="e">
        <f ca="1">+_xll.BDH(F6&amp; " Index", VALUE, START, "", "Period", PERIOD, "Dates", "H")</f>
        <v>#NAME?</v>
      </c>
      <c r="G7" s="23" t="e">
        <f ca="1">+_xll.BDH(G6&amp; " Index", VALUE, START, "", "Period", PERIOD, "Dates", "H")</f>
        <v>#NAME?</v>
      </c>
      <c r="H7" s="23" t="e">
        <f ca="1">+_xll.BDH(H6&amp; " Index", VALUE, START, "", "Period", PERIOD, "Dates", "H")</f>
        <v>#NAME?</v>
      </c>
      <c r="I7" s="23" t="e">
        <f ca="1">+_xll.BDH(I6&amp; " Index", VALUE, START, "", "Period", PERIOD, "Dates", "H")</f>
        <v>#NAME?</v>
      </c>
      <c r="J7" s="23" t="e">
        <f ca="1">+_xll.BDH(J6&amp; " Index", VALUE, START, "", "Period", PERIOD, "Dates", "H")</f>
        <v>#NAME?</v>
      </c>
      <c r="K7" s="23" t="e">
        <f ca="1">+_xll.BDH(K6&amp; " Index", VALUE, START, "", "Period", PERIOD, "Dates", "H")</f>
        <v>#NAME?</v>
      </c>
      <c r="L7" s="23" t="e">
        <f ca="1">+_xll.BDH(L6&amp; " Index", VALUE, START, "", "Period", PERIOD, "Dates", "H")</f>
        <v>#NAME?</v>
      </c>
      <c r="M7" s="23" t="e">
        <f ca="1">+_xll.BDH(M6&amp; " Index", VALUE, START, "", "Period", PERIOD, "Dates", "H")</f>
        <v>#NAME?</v>
      </c>
      <c r="N7" s="23" t="e">
        <f ca="1">+_xll.BDH(N6&amp; " Index", VALUE, START, "", "Period", PERIOD, "Dates", "H")</f>
        <v>#NAME?</v>
      </c>
      <c r="O7" s="23" t="e">
        <f ca="1">+_xll.BDH(O6&amp; " Index", VALUE, START, "", "Period", PERIOD, "Dates", "H")</f>
        <v>#NAME?</v>
      </c>
      <c r="P7" s="23" t="e">
        <f ca="1">+_xll.BDH(P6&amp; " Index", VALUE, START, "", "Period", PERIOD, "Dates", "H")</f>
        <v>#NAME?</v>
      </c>
      <c r="Q7" s="23" t="e">
        <f ca="1">+_xll.BDH(Q6&amp; " Index", VALUE, START, "", "Period", PERIOD, "Dates", "H")</f>
        <v>#NAME?</v>
      </c>
      <c r="R7" s="23" t="e">
        <f ca="1">+_xll.BDH(R6&amp; " Index", VALUE, START, "", "Period", PERIOD, "Dates", "H")</f>
        <v>#NAME?</v>
      </c>
    </row>
    <row r="8" spans="1:18" x14ac:dyDescent="0.25">
      <c r="A8" s="29" t="s">
        <v>47</v>
      </c>
      <c r="B8" s="29">
        <v>19960331</v>
      </c>
      <c r="C8" s="33">
        <v>35246</v>
      </c>
      <c r="D8" s="23">
        <v>338217</v>
      </c>
      <c r="E8" s="23">
        <v>53070.9</v>
      </c>
      <c r="F8" s="23">
        <v>7832</v>
      </c>
      <c r="G8" s="23">
        <v>98904.7</v>
      </c>
      <c r="H8" s="23">
        <v>76196.899999999994</v>
      </c>
      <c r="I8" s="23">
        <v>61446.3</v>
      </c>
      <c r="J8" s="23">
        <v>22325.7</v>
      </c>
      <c r="K8" s="29">
        <v>231995.9</v>
      </c>
      <c r="L8" s="29">
        <v>62833.7</v>
      </c>
      <c r="M8" s="29">
        <v>7247.6</v>
      </c>
      <c r="N8" s="29">
        <v>17078.099999999999</v>
      </c>
      <c r="O8" s="29">
        <v>44595.6</v>
      </c>
      <c r="P8" s="29">
        <v>28459.7</v>
      </c>
      <c r="Q8" s="29">
        <v>61970.9</v>
      </c>
      <c r="R8" s="29">
        <v>13484.1</v>
      </c>
    </row>
    <row r="9" spans="1:18" x14ac:dyDescent="0.25">
      <c r="A9" s="29" t="s">
        <v>48</v>
      </c>
      <c r="B9" s="29" t="s">
        <v>49</v>
      </c>
      <c r="C9" s="33">
        <v>35338</v>
      </c>
      <c r="D9" s="23">
        <v>338554.3</v>
      </c>
      <c r="E9" s="23">
        <v>53190.5</v>
      </c>
      <c r="F9" s="23">
        <v>8070.8</v>
      </c>
      <c r="G9" s="23">
        <v>98165</v>
      </c>
      <c r="H9" s="23">
        <v>75682.5</v>
      </c>
      <c r="I9" s="23">
        <v>61156.4</v>
      </c>
      <c r="J9" s="23">
        <v>22086.6</v>
      </c>
      <c r="K9" s="29">
        <v>232736.5</v>
      </c>
      <c r="L9" s="29">
        <v>63094</v>
      </c>
      <c r="M9" s="29">
        <v>7347.4</v>
      </c>
      <c r="N9" s="29">
        <v>17232.2</v>
      </c>
      <c r="O9" s="29">
        <v>44509.5</v>
      </c>
      <c r="P9" s="29">
        <v>28554.6</v>
      </c>
      <c r="Q9" s="29">
        <v>61999.4</v>
      </c>
      <c r="R9" s="29">
        <v>13531.9</v>
      </c>
    </row>
    <row r="10" spans="1:18" x14ac:dyDescent="0.25">
      <c r="C10" s="33">
        <v>35430</v>
      </c>
      <c r="D10" s="23">
        <v>337240.8</v>
      </c>
      <c r="E10" s="23">
        <v>53217.2</v>
      </c>
      <c r="F10" s="23">
        <v>7666.5</v>
      </c>
      <c r="G10" s="23">
        <v>96508.3</v>
      </c>
      <c r="H10" s="23">
        <v>74749.2</v>
      </c>
      <c r="I10" s="23">
        <v>60301</v>
      </c>
      <c r="J10" s="23">
        <v>21266.9</v>
      </c>
      <c r="K10" s="29">
        <v>233656.3</v>
      </c>
      <c r="L10" s="29">
        <v>63270.9</v>
      </c>
      <c r="M10" s="29">
        <v>7428.3</v>
      </c>
      <c r="N10" s="29">
        <v>17139.2</v>
      </c>
      <c r="O10" s="29">
        <v>44620.2</v>
      </c>
      <c r="P10" s="29">
        <v>29114.2</v>
      </c>
      <c r="Q10" s="29">
        <v>62025</v>
      </c>
      <c r="R10" s="29">
        <v>13533.7</v>
      </c>
    </row>
    <row r="11" spans="1:18" x14ac:dyDescent="0.25">
      <c r="C11" s="33">
        <v>35520</v>
      </c>
      <c r="D11" s="23">
        <v>338398.9</v>
      </c>
      <c r="E11" s="23">
        <v>52721.1</v>
      </c>
      <c r="F11" s="23">
        <v>7925.4</v>
      </c>
      <c r="G11" s="23">
        <v>96448.9</v>
      </c>
      <c r="H11" s="23">
        <v>74885.7</v>
      </c>
      <c r="I11" s="23">
        <v>60524.1</v>
      </c>
      <c r="J11" s="23">
        <v>21014.799999999999</v>
      </c>
      <c r="K11" s="29">
        <v>234490.9</v>
      </c>
      <c r="L11" s="29">
        <v>63824</v>
      </c>
      <c r="M11" s="29">
        <v>7363.6</v>
      </c>
      <c r="N11" s="29">
        <v>17539.5</v>
      </c>
      <c r="O11" s="29">
        <v>44072.9</v>
      </c>
      <c r="P11" s="29">
        <v>29304.5</v>
      </c>
      <c r="Q11" s="29">
        <v>62106.2</v>
      </c>
      <c r="R11" s="29">
        <v>13582.4</v>
      </c>
    </row>
    <row r="12" spans="1:18" x14ac:dyDescent="0.25">
      <c r="C12" s="33">
        <v>35611</v>
      </c>
      <c r="D12" s="23">
        <v>342401.5</v>
      </c>
      <c r="E12" s="23">
        <v>52841.7</v>
      </c>
      <c r="F12" s="23">
        <v>7817.5</v>
      </c>
      <c r="G12" s="23">
        <v>98194.8</v>
      </c>
      <c r="H12" s="23">
        <v>76713.5</v>
      </c>
      <c r="I12" s="23">
        <v>62183.3</v>
      </c>
      <c r="J12" s="23">
        <v>20778.900000000001</v>
      </c>
      <c r="K12" s="29">
        <v>236952.7</v>
      </c>
      <c r="L12" s="29">
        <v>64806.1</v>
      </c>
      <c r="M12" s="29">
        <v>7432.2</v>
      </c>
      <c r="N12" s="29">
        <v>17261.2</v>
      </c>
      <c r="O12" s="29">
        <v>44484.6</v>
      </c>
      <c r="P12" s="29">
        <v>30392.1</v>
      </c>
      <c r="Q12" s="29">
        <v>62125.9</v>
      </c>
      <c r="R12" s="29">
        <v>13603.1</v>
      </c>
    </row>
    <row r="13" spans="1:18" x14ac:dyDescent="0.25">
      <c r="C13" s="33">
        <v>35703</v>
      </c>
      <c r="D13" s="23">
        <v>344536.8</v>
      </c>
      <c r="E13" s="23">
        <v>53157.2</v>
      </c>
      <c r="F13" s="23">
        <v>7864.2</v>
      </c>
      <c r="G13" s="23">
        <v>99191.7</v>
      </c>
      <c r="H13" s="23">
        <v>77514.399999999994</v>
      </c>
      <c r="I13" s="23">
        <v>63071.6</v>
      </c>
      <c r="J13" s="23">
        <v>20961</v>
      </c>
      <c r="K13" s="29">
        <v>238051.6</v>
      </c>
      <c r="L13" s="29">
        <v>65592.899999999994</v>
      </c>
      <c r="M13" s="29">
        <v>7494.1</v>
      </c>
      <c r="N13" s="29">
        <v>16684.3</v>
      </c>
      <c r="O13" s="29">
        <v>44874.8</v>
      </c>
      <c r="P13" s="29">
        <v>30529.9</v>
      </c>
      <c r="Q13" s="29">
        <v>62283.6</v>
      </c>
      <c r="R13" s="29">
        <v>13638.1</v>
      </c>
    </row>
    <row r="14" spans="1:18" x14ac:dyDescent="0.25">
      <c r="C14" s="33">
        <v>35795</v>
      </c>
      <c r="D14" s="23">
        <v>350878.9</v>
      </c>
      <c r="E14" s="23">
        <v>53766.9</v>
      </c>
      <c r="F14" s="23">
        <v>8340.4</v>
      </c>
      <c r="G14" s="23">
        <v>101048.3</v>
      </c>
      <c r="H14" s="23">
        <v>78346.8</v>
      </c>
      <c r="I14" s="23">
        <v>63765.7</v>
      </c>
      <c r="J14" s="23">
        <v>22160.6</v>
      </c>
      <c r="K14" s="29">
        <v>241928.1</v>
      </c>
      <c r="L14" s="29">
        <v>66495.199999999997</v>
      </c>
      <c r="M14" s="29">
        <v>7649.3</v>
      </c>
      <c r="N14" s="29">
        <v>18263.900000000001</v>
      </c>
      <c r="O14" s="29">
        <v>45396.5</v>
      </c>
      <c r="P14" s="29">
        <v>30843.599999999999</v>
      </c>
      <c r="Q14" s="29">
        <v>62567.9</v>
      </c>
      <c r="R14" s="29">
        <v>13758.2</v>
      </c>
    </row>
    <row r="15" spans="1:18" x14ac:dyDescent="0.25">
      <c r="C15" s="33">
        <v>35885</v>
      </c>
      <c r="D15" s="23">
        <v>348047.2</v>
      </c>
      <c r="E15" s="23">
        <v>53883.9</v>
      </c>
      <c r="F15" s="23">
        <v>8119.2</v>
      </c>
      <c r="G15" s="23">
        <v>99648.4</v>
      </c>
      <c r="H15" s="23">
        <v>77874.600000000006</v>
      </c>
      <c r="I15" s="23">
        <v>63309.1</v>
      </c>
      <c r="J15" s="23">
        <v>21055</v>
      </c>
      <c r="K15" s="29">
        <v>240780</v>
      </c>
      <c r="L15" s="29">
        <v>66772.800000000003</v>
      </c>
      <c r="M15" s="29">
        <v>7581.4</v>
      </c>
      <c r="N15" s="29">
        <v>18217.2</v>
      </c>
      <c r="O15" s="29">
        <v>44558.6</v>
      </c>
      <c r="P15" s="29">
        <v>30033.200000000001</v>
      </c>
      <c r="Q15" s="29">
        <v>62598.8</v>
      </c>
      <c r="R15" s="29">
        <v>13939</v>
      </c>
    </row>
    <row r="16" spans="1:18" x14ac:dyDescent="0.25">
      <c r="C16" s="33">
        <v>35976</v>
      </c>
      <c r="D16" s="23">
        <v>349945.59999999998</v>
      </c>
      <c r="E16" s="23">
        <v>54379.5</v>
      </c>
      <c r="F16" s="23">
        <v>8394.7999999999993</v>
      </c>
      <c r="G16" s="23">
        <v>99779.3</v>
      </c>
      <c r="H16" s="23">
        <v>78058.899999999994</v>
      </c>
      <c r="I16" s="23">
        <v>63410.9</v>
      </c>
      <c r="J16" s="23">
        <v>20976.3</v>
      </c>
      <c r="K16" s="29">
        <v>242186.3</v>
      </c>
      <c r="L16" s="29">
        <v>67414.600000000006</v>
      </c>
      <c r="M16" s="29">
        <v>7844.3</v>
      </c>
      <c r="N16" s="29">
        <v>17534.7</v>
      </c>
      <c r="O16" s="29">
        <v>45003.199999999997</v>
      </c>
      <c r="P16" s="29">
        <v>30208.799999999999</v>
      </c>
      <c r="Q16" s="29">
        <v>62783.1</v>
      </c>
      <c r="R16" s="29">
        <v>14068.1</v>
      </c>
    </row>
    <row r="17" spans="3:18" x14ac:dyDescent="0.25">
      <c r="C17" s="33">
        <v>36068</v>
      </c>
      <c r="D17" s="23">
        <v>350390</v>
      </c>
      <c r="E17" s="23">
        <v>54731.1</v>
      </c>
      <c r="F17" s="23">
        <v>8454.6</v>
      </c>
      <c r="G17" s="23">
        <v>98786.2</v>
      </c>
      <c r="H17" s="23">
        <v>77274.3</v>
      </c>
      <c r="I17" s="23">
        <v>62612.1</v>
      </c>
      <c r="J17" s="23">
        <v>20777.400000000001</v>
      </c>
      <c r="K17" s="29">
        <v>243545.3</v>
      </c>
      <c r="L17" s="29">
        <v>67768.3</v>
      </c>
      <c r="M17" s="29">
        <v>7977.1</v>
      </c>
      <c r="N17" s="29">
        <v>17447.5</v>
      </c>
      <c r="O17" s="29">
        <v>45399.4</v>
      </c>
      <c r="P17" s="29">
        <v>30586.2</v>
      </c>
      <c r="Q17" s="29">
        <v>62878.6</v>
      </c>
      <c r="R17" s="29">
        <v>14100.7</v>
      </c>
    </row>
    <row r="18" spans="3:18" x14ac:dyDescent="0.25">
      <c r="C18" s="33">
        <v>36160</v>
      </c>
      <c r="D18" s="23">
        <v>348416.8</v>
      </c>
      <c r="E18" s="23">
        <v>54862.9</v>
      </c>
      <c r="F18" s="23">
        <v>7850.9</v>
      </c>
      <c r="G18" s="23">
        <v>97702.2</v>
      </c>
      <c r="H18" s="23">
        <v>76127.600000000006</v>
      </c>
      <c r="I18" s="23">
        <v>61605.1</v>
      </c>
      <c r="J18" s="23">
        <v>20937.400000000001</v>
      </c>
      <c r="K18" s="29">
        <v>243468.7</v>
      </c>
      <c r="L18" s="29">
        <v>67561.7</v>
      </c>
      <c r="M18" s="29">
        <v>8235.7999999999993</v>
      </c>
      <c r="N18" s="29">
        <v>16663</v>
      </c>
      <c r="O18" s="29">
        <v>45723.9</v>
      </c>
      <c r="P18" s="29">
        <v>30781.4</v>
      </c>
      <c r="Q18" s="29">
        <v>62833</v>
      </c>
      <c r="R18" s="29">
        <v>14108.3</v>
      </c>
    </row>
    <row r="19" spans="3:18" x14ac:dyDescent="0.25">
      <c r="C19" s="33">
        <v>36250</v>
      </c>
      <c r="D19" s="23">
        <v>350770.6</v>
      </c>
      <c r="E19" s="23">
        <v>54523.9</v>
      </c>
      <c r="F19" s="23">
        <v>8385</v>
      </c>
      <c r="G19" s="23">
        <v>98643.8</v>
      </c>
      <c r="H19" s="23">
        <v>76797.399999999994</v>
      </c>
      <c r="I19" s="23">
        <v>61960</v>
      </c>
      <c r="J19" s="23">
        <v>21228.3</v>
      </c>
      <c r="K19" s="29">
        <v>244177.1</v>
      </c>
      <c r="L19" s="29">
        <v>67493.600000000006</v>
      </c>
      <c r="M19" s="29">
        <v>8581.2999999999993</v>
      </c>
      <c r="N19" s="29">
        <v>16799.5</v>
      </c>
      <c r="O19" s="29">
        <v>45602.6</v>
      </c>
      <c r="P19" s="29">
        <v>30949.4</v>
      </c>
      <c r="Q19" s="29">
        <v>62810.8</v>
      </c>
      <c r="R19" s="29">
        <v>14224.4</v>
      </c>
    </row>
    <row r="20" spans="3:18" x14ac:dyDescent="0.25">
      <c r="C20" s="33">
        <v>36341</v>
      </c>
      <c r="D20" s="23">
        <v>351832.5</v>
      </c>
      <c r="E20" s="23">
        <v>54610.2</v>
      </c>
      <c r="F20" s="23">
        <v>8547.2000000000007</v>
      </c>
      <c r="G20" s="23">
        <v>98101.9</v>
      </c>
      <c r="H20" s="23">
        <v>76372.100000000006</v>
      </c>
      <c r="I20" s="23">
        <v>61696.9</v>
      </c>
      <c r="J20" s="23">
        <v>21116.3</v>
      </c>
      <c r="K20" s="29">
        <v>245576.2</v>
      </c>
      <c r="L20" s="29">
        <v>67882.600000000006</v>
      </c>
      <c r="M20" s="29">
        <v>8837.4</v>
      </c>
      <c r="N20" s="29">
        <v>16524.7</v>
      </c>
      <c r="O20" s="29">
        <v>45944.800000000003</v>
      </c>
      <c r="P20" s="29">
        <v>31528.3</v>
      </c>
      <c r="Q20" s="29">
        <v>62755.199999999997</v>
      </c>
      <c r="R20" s="29">
        <v>14220.9</v>
      </c>
    </row>
    <row r="21" spans="3:18" x14ac:dyDescent="0.25">
      <c r="C21" s="33">
        <v>36433</v>
      </c>
      <c r="D21" s="23">
        <v>354916.6</v>
      </c>
      <c r="E21" s="23">
        <v>54801.5</v>
      </c>
      <c r="F21" s="23">
        <v>8741.9</v>
      </c>
      <c r="G21" s="23">
        <v>99488.8</v>
      </c>
      <c r="H21" s="23">
        <v>77743</v>
      </c>
      <c r="I21" s="23">
        <v>63055.7</v>
      </c>
      <c r="J21" s="23">
        <v>21030.1</v>
      </c>
      <c r="K21" s="29">
        <v>247042.4</v>
      </c>
      <c r="L21" s="29">
        <v>68379.5</v>
      </c>
      <c r="M21" s="29">
        <v>9036.1</v>
      </c>
      <c r="N21" s="29">
        <v>16461.099999999999</v>
      </c>
      <c r="O21" s="29">
        <v>46207.9</v>
      </c>
      <c r="P21" s="29">
        <v>31773.200000000001</v>
      </c>
      <c r="Q21" s="29">
        <v>62882.5</v>
      </c>
      <c r="R21" s="29">
        <v>14287.9</v>
      </c>
    </row>
    <row r="22" spans="3:18" x14ac:dyDescent="0.25">
      <c r="C22" s="33">
        <v>36525</v>
      </c>
      <c r="D22" s="23">
        <v>360237.7</v>
      </c>
      <c r="E22" s="23">
        <v>55002.7</v>
      </c>
      <c r="F22" s="23">
        <v>9024.1</v>
      </c>
      <c r="G22" s="23">
        <v>100938.3</v>
      </c>
      <c r="H22" s="23">
        <v>78889.5</v>
      </c>
      <c r="I22" s="23">
        <v>64203.1</v>
      </c>
      <c r="J22" s="23">
        <v>21318.1</v>
      </c>
      <c r="K22" s="29">
        <v>250587.8</v>
      </c>
      <c r="L22" s="29">
        <v>68897.100000000006</v>
      </c>
      <c r="M22" s="29">
        <v>9216.7999999999993</v>
      </c>
      <c r="N22" s="29">
        <v>16860.8</v>
      </c>
      <c r="O22" s="29">
        <v>46401.4</v>
      </c>
      <c r="P22" s="29">
        <v>33589.300000000003</v>
      </c>
      <c r="Q22" s="29">
        <v>63017.4</v>
      </c>
      <c r="R22" s="29">
        <v>14461.9</v>
      </c>
    </row>
    <row r="23" spans="3:18" x14ac:dyDescent="0.25">
      <c r="C23" s="33">
        <v>36616</v>
      </c>
      <c r="D23" s="23">
        <v>364556.2</v>
      </c>
      <c r="E23" s="23">
        <v>55223.199999999997</v>
      </c>
      <c r="F23" s="23">
        <v>8959.5</v>
      </c>
      <c r="G23" s="23">
        <v>101580</v>
      </c>
      <c r="H23" s="23">
        <v>79002.3</v>
      </c>
      <c r="I23" s="23">
        <v>64183.5</v>
      </c>
      <c r="J23" s="23">
        <v>21963.5</v>
      </c>
      <c r="K23" s="29">
        <v>254383.4</v>
      </c>
      <c r="L23" s="29">
        <v>70887.7</v>
      </c>
      <c r="M23" s="29">
        <v>9591.2000000000007</v>
      </c>
      <c r="N23" s="29">
        <v>17105.900000000001</v>
      </c>
      <c r="O23" s="29">
        <v>46080</v>
      </c>
      <c r="P23" s="29">
        <v>34128.300000000003</v>
      </c>
      <c r="Q23" s="29">
        <v>63621.2</v>
      </c>
      <c r="R23" s="29">
        <v>14343</v>
      </c>
    </row>
    <row r="24" spans="3:18" x14ac:dyDescent="0.25">
      <c r="C24" s="33">
        <v>36707</v>
      </c>
      <c r="D24" s="23">
        <v>367455.8</v>
      </c>
      <c r="E24" s="23">
        <v>55612.7</v>
      </c>
      <c r="F24" s="23">
        <v>8768.9</v>
      </c>
      <c r="G24" s="23">
        <v>103395</v>
      </c>
      <c r="H24" s="23">
        <v>80504.3</v>
      </c>
      <c r="I24" s="23">
        <v>65632.7</v>
      </c>
      <c r="J24" s="23">
        <v>22238</v>
      </c>
      <c r="K24" s="29">
        <v>255743</v>
      </c>
      <c r="L24" s="29">
        <v>71625.600000000006</v>
      </c>
      <c r="M24" s="29">
        <v>9362.2999999999993</v>
      </c>
      <c r="N24" s="29">
        <v>17150.400000000001</v>
      </c>
      <c r="O24" s="29">
        <v>46090.3</v>
      </c>
      <c r="P24" s="29">
        <v>34520.699999999997</v>
      </c>
      <c r="Q24" s="29">
        <v>63908.4</v>
      </c>
      <c r="R24" s="29">
        <v>14527.8</v>
      </c>
    </row>
    <row r="25" spans="3:18" x14ac:dyDescent="0.25">
      <c r="C25" s="33">
        <v>36799</v>
      </c>
      <c r="D25" s="23">
        <v>369541.6</v>
      </c>
      <c r="E25" s="23">
        <v>55976.4</v>
      </c>
      <c r="F25" s="23">
        <v>8608.7000000000007</v>
      </c>
      <c r="G25" s="23">
        <v>102989.3</v>
      </c>
      <c r="H25" s="23">
        <v>79828.100000000006</v>
      </c>
      <c r="I25" s="23">
        <v>65044.1</v>
      </c>
      <c r="J25" s="23">
        <v>22621</v>
      </c>
      <c r="K25" s="29">
        <v>258432.8</v>
      </c>
      <c r="L25" s="29">
        <v>72110.7</v>
      </c>
      <c r="M25" s="29">
        <v>9730.7000000000007</v>
      </c>
      <c r="N25" s="29">
        <v>17804.900000000001</v>
      </c>
      <c r="O25" s="29">
        <v>46232.800000000003</v>
      </c>
      <c r="P25" s="29">
        <v>34971.9</v>
      </c>
      <c r="Q25" s="29">
        <v>64104.7</v>
      </c>
      <c r="R25" s="29">
        <v>14680.9</v>
      </c>
    </row>
    <row r="26" spans="3:18" x14ac:dyDescent="0.25">
      <c r="C26" s="33">
        <v>36891</v>
      </c>
      <c r="D26" s="23">
        <v>374861</v>
      </c>
      <c r="E26" s="23">
        <v>56431.3</v>
      </c>
      <c r="F26" s="23">
        <v>8191.5</v>
      </c>
      <c r="G26" s="23">
        <v>104309</v>
      </c>
      <c r="H26" s="23">
        <v>81315.100000000006</v>
      </c>
      <c r="I26" s="23">
        <v>66563.199999999997</v>
      </c>
      <c r="J26" s="23">
        <v>22305.3</v>
      </c>
      <c r="K26" s="29">
        <v>262988</v>
      </c>
      <c r="L26" s="29">
        <v>73536.600000000006</v>
      </c>
      <c r="M26" s="29">
        <v>10027.1</v>
      </c>
      <c r="N26" s="29">
        <v>19034.7</v>
      </c>
      <c r="O26" s="29">
        <v>46644.4</v>
      </c>
      <c r="P26" s="29">
        <v>35387.9</v>
      </c>
      <c r="Q26" s="29">
        <v>64457.1</v>
      </c>
      <c r="R26" s="29">
        <v>14840.5</v>
      </c>
    </row>
    <row r="27" spans="3:18" x14ac:dyDescent="0.25">
      <c r="C27" s="33">
        <v>36981</v>
      </c>
      <c r="D27" s="23">
        <v>376888.8</v>
      </c>
      <c r="E27" s="23">
        <v>57070.9</v>
      </c>
      <c r="F27" s="23">
        <v>8463.1</v>
      </c>
      <c r="G27" s="23">
        <v>104115.4</v>
      </c>
      <c r="H27" s="23">
        <v>80584.5</v>
      </c>
      <c r="I27" s="23">
        <v>66164</v>
      </c>
      <c r="J27" s="23">
        <v>23010.1</v>
      </c>
      <c r="K27" s="29">
        <v>264853.40000000002</v>
      </c>
      <c r="L27" s="29">
        <v>74323.8</v>
      </c>
      <c r="M27" s="29">
        <v>10530.5</v>
      </c>
      <c r="N27" s="29">
        <v>17624.900000000001</v>
      </c>
      <c r="O27" s="29">
        <v>47047.8</v>
      </c>
      <c r="P27" s="29">
        <v>36530.699999999997</v>
      </c>
      <c r="Q27" s="29">
        <v>64764.1</v>
      </c>
      <c r="R27" s="29">
        <v>14829.5</v>
      </c>
    </row>
    <row r="28" spans="3:18" x14ac:dyDescent="0.25">
      <c r="C28" s="33">
        <v>37072</v>
      </c>
      <c r="D28" s="23">
        <v>375470.2</v>
      </c>
      <c r="E28" s="23">
        <v>57505.599999999999</v>
      </c>
      <c r="F28" s="23">
        <v>8240.6</v>
      </c>
      <c r="G28" s="23">
        <v>103155.1</v>
      </c>
      <c r="H28" s="23">
        <v>79265.5</v>
      </c>
      <c r="I28" s="23">
        <v>64887.9</v>
      </c>
      <c r="J28" s="23">
        <v>23534.3</v>
      </c>
      <c r="K28" s="29">
        <v>264643.40000000002</v>
      </c>
      <c r="L28" s="29">
        <v>73958.3</v>
      </c>
      <c r="M28" s="29">
        <v>10916.1</v>
      </c>
      <c r="N28" s="29">
        <v>17688.5</v>
      </c>
      <c r="O28" s="29">
        <v>47128.800000000003</v>
      </c>
      <c r="P28" s="29">
        <v>35749.4</v>
      </c>
      <c r="Q28" s="29">
        <v>65041.8</v>
      </c>
      <c r="R28" s="29">
        <v>14830.5</v>
      </c>
    </row>
    <row r="29" spans="3:18" x14ac:dyDescent="0.25">
      <c r="C29" s="33">
        <v>37164</v>
      </c>
      <c r="D29" s="23">
        <v>374409.8</v>
      </c>
      <c r="E29" s="23">
        <v>57832.9</v>
      </c>
      <c r="F29" s="23">
        <v>8311.2000000000007</v>
      </c>
      <c r="G29" s="23">
        <v>101879.1</v>
      </c>
      <c r="H29" s="23">
        <v>78314.399999999994</v>
      </c>
      <c r="I29" s="23">
        <v>63976.7</v>
      </c>
      <c r="J29" s="23">
        <v>23205.5</v>
      </c>
      <c r="K29" s="29">
        <v>264741.59999999998</v>
      </c>
      <c r="L29" s="29">
        <v>73660.899999999994</v>
      </c>
      <c r="M29" s="29">
        <v>11268.1</v>
      </c>
      <c r="N29" s="29">
        <v>17303.3</v>
      </c>
      <c r="O29" s="29">
        <v>47191</v>
      </c>
      <c r="P29" s="29">
        <v>35968.400000000001</v>
      </c>
      <c r="Q29" s="29">
        <v>65175.6</v>
      </c>
      <c r="R29" s="29">
        <v>14737</v>
      </c>
    </row>
    <row r="30" spans="3:18" x14ac:dyDescent="0.25">
      <c r="C30" s="33">
        <v>37256</v>
      </c>
      <c r="D30" s="23">
        <v>373816.4</v>
      </c>
      <c r="E30" s="23">
        <v>58043.4</v>
      </c>
      <c r="F30" s="23">
        <v>8343.9</v>
      </c>
      <c r="G30" s="23">
        <v>101548.9</v>
      </c>
      <c r="H30" s="23">
        <v>77669.899999999994</v>
      </c>
      <c r="I30" s="23">
        <v>63169.599999999999</v>
      </c>
      <c r="J30" s="23">
        <v>23630.2</v>
      </c>
      <c r="K30" s="29">
        <v>264430.5</v>
      </c>
      <c r="L30" s="29">
        <v>72506.399999999994</v>
      </c>
      <c r="M30" s="29">
        <v>11577.7</v>
      </c>
      <c r="N30" s="29">
        <v>17631</v>
      </c>
      <c r="O30" s="29">
        <v>47352.3</v>
      </c>
      <c r="P30" s="29">
        <v>36126.5</v>
      </c>
      <c r="Q30" s="29">
        <v>65207.4</v>
      </c>
      <c r="R30" s="29">
        <v>14584.5</v>
      </c>
    </row>
    <row r="31" spans="3:18" x14ac:dyDescent="0.25">
      <c r="C31" s="33">
        <v>37346</v>
      </c>
      <c r="D31" s="23">
        <v>374578.1</v>
      </c>
      <c r="E31" s="23">
        <v>57917.4</v>
      </c>
      <c r="F31" s="23">
        <v>8121.2</v>
      </c>
      <c r="G31" s="23">
        <v>102917.1</v>
      </c>
      <c r="H31" s="23">
        <v>78761.5</v>
      </c>
      <c r="I31" s="23">
        <v>64200.800000000003</v>
      </c>
      <c r="J31" s="23">
        <v>23882.2</v>
      </c>
      <c r="K31" s="29">
        <v>264133.40000000002</v>
      </c>
      <c r="L31" s="29">
        <v>72430.5</v>
      </c>
      <c r="M31" s="29">
        <v>11880.4</v>
      </c>
      <c r="N31" s="29">
        <v>16665.099999999999</v>
      </c>
      <c r="O31" s="29">
        <v>47945.3</v>
      </c>
      <c r="P31" s="29">
        <v>35858.9</v>
      </c>
      <c r="Q31" s="29">
        <v>65560.399999999994</v>
      </c>
      <c r="R31" s="29">
        <v>14440.3</v>
      </c>
    </row>
    <row r="32" spans="3:18" x14ac:dyDescent="0.25">
      <c r="C32" s="33">
        <v>37437</v>
      </c>
      <c r="D32" s="23">
        <v>376068.4</v>
      </c>
      <c r="E32" s="23">
        <v>58111.9</v>
      </c>
      <c r="F32" s="23">
        <v>8080.9</v>
      </c>
      <c r="G32" s="23">
        <v>102649.1</v>
      </c>
      <c r="H32" s="23">
        <v>79195.399999999994</v>
      </c>
      <c r="I32" s="23">
        <v>64514.7</v>
      </c>
      <c r="J32" s="23">
        <v>23016.9</v>
      </c>
      <c r="K32" s="29">
        <v>265936.8</v>
      </c>
      <c r="L32" s="29">
        <v>72106</v>
      </c>
      <c r="M32" s="29">
        <v>12135.8</v>
      </c>
      <c r="N32" s="29">
        <v>16703.5</v>
      </c>
      <c r="O32" s="29">
        <v>48259.7</v>
      </c>
      <c r="P32" s="29">
        <v>37548.699999999997</v>
      </c>
      <c r="Q32" s="29">
        <v>65604.3</v>
      </c>
      <c r="R32" s="29">
        <v>14284.7</v>
      </c>
    </row>
    <row r="33" spans="3:18" x14ac:dyDescent="0.25">
      <c r="C33" s="33">
        <v>37529</v>
      </c>
      <c r="D33" s="23">
        <v>376857.2</v>
      </c>
      <c r="E33" s="23">
        <v>58384.5</v>
      </c>
      <c r="F33" s="23">
        <v>7897.2</v>
      </c>
      <c r="G33" s="23">
        <v>103475.5</v>
      </c>
      <c r="H33" s="23">
        <v>79077.2</v>
      </c>
      <c r="I33" s="23">
        <v>64357.3</v>
      </c>
      <c r="J33" s="23">
        <v>24152.1</v>
      </c>
      <c r="K33" s="29">
        <v>266146.8</v>
      </c>
      <c r="L33" s="29">
        <v>72171.5</v>
      </c>
      <c r="M33" s="29">
        <v>12167.9</v>
      </c>
      <c r="N33" s="29">
        <v>16640.900000000001</v>
      </c>
      <c r="O33" s="29">
        <v>48456.2</v>
      </c>
      <c r="P33" s="29">
        <v>37550.699999999997</v>
      </c>
      <c r="Q33" s="29">
        <v>65757.2</v>
      </c>
      <c r="R33" s="29">
        <v>14130.9</v>
      </c>
    </row>
    <row r="34" spans="3:18" x14ac:dyDescent="0.25">
      <c r="C34" s="33">
        <v>37621</v>
      </c>
      <c r="D34" s="23">
        <v>378486.7</v>
      </c>
      <c r="E34" s="23">
        <v>58673.3</v>
      </c>
      <c r="F34" s="23">
        <v>7771.8</v>
      </c>
      <c r="G34" s="23">
        <v>104838.5</v>
      </c>
      <c r="H34" s="23">
        <v>79594.8</v>
      </c>
      <c r="I34" s="23">
        <v>64953.7</v>
      </c>
      <c r="J34" s="23">
        <v>25128.799999999999</v>
      </c>
      <c r="K34" s="29">
        <v>266601.09999999998</v>
      </c>
      <c r="L34" s="29">
        <v>72471.600000000006</v>
      </c>
      <c r="M34" s="29">
        <v>12101.2</v>
      </c>
      <c r="N34" s="29">
        <v>16359.5</v>
      </c>
      <c r="O34" s="29">
        <v>48594.5</v>
      </c>
      <c r="P34" s="29">
        <v>37908.800000000003</v>
      </c>
      <c r="Q34" s="29">
        <v>65946.7</v>
      </c>
      <c r="R34" s="29">
        <v>14020.9</v>
      </c>
    </row>
    <row r="35" spans="3:18" x14ac:dyDescent="0.25">
      <c r="C35" s="33">
        <v>37711</v>
      </c>
      <c r="D35" s="23">
        <v>376984.5</v>
      </c>
      <c r="E35" s="23">
        <v>58103.199999999997</v>
      </c>
      <c r="F35" s="23">
        <v>7947</v>
      </c>
      <c r="G35" s="23">
        <v>103159.1</v>
      </c>
      <c r="H35" s="23">
        <v>78021.5</v>
      </c>
      <c r="I35" s="23">
        <v>63716.2</v>
      </c>
      <c r="J35" s="23">
        <v>25073</v>
      </c>
      <c r="K35" s="29">
        <v>266516.59999999998</v>
      </c>
      <c r="L35" s="29">
        <v>72062.5</v>
      </c>
      <c r="M35" s="29">
        <v>11963.9</v>
      </c>
      <c r="N35" s="29">
        <v>16270.5</v>
      </c>
      <c r="O35" s="29">
        <v>49246.7</v>
      </c>
      <c r="P35" s="29">
        <v>38758.800000000003</v>
      </c>
      <c r="Q35" s="29">
        <v>65523.9</v>
      </c>
      <c r="R35" s="29">
        <v>13736.3</v>
      </c>
    </row>
    <row r="36" spans="3:18" x14ac:dyDescent="0.25">
      <c r="C36" s="33">
        <v>37802</v>
      </c>
      <c r="D36" s="23">
        <v>376328.7</v>
      </c>
      <c r="E36" s="23">
        <v>58238.2</v>
      </c>
      <c r="F36" s="23">
        <v>7652.7</v>
      </c>
      <c r="G36" s="23">
        <v>102492.2</v>
      </c>
      <c r="H36" s="23">
        <v>77280.100000000006</v>
      </c>
      <c r="I36" s="23">
        <v>63098.5</v>
      </c>
      <c r="J36" s="23">
        <v>25201.4</v>
      </c>
      <c r="K36" s="29">
        <v>266872</v>
      </c>
      <c r="L36" s="29">
        <v>72114.100000000006</v>
      </c>
      <c r="M36" s="29">
        <v>12037.5</v>
      </c>
      <c r="N36" s="29">
        <v>16719.2</v>
      </c>
      <c r="O36" s="29">
        <v>49353.9</v>
      </c>
      <c r="P36" s="29">
        <v>38213.599999999999</v>
      </c>
      <c r="Q36" s="29">
        <v>65629.8</v>
      </c>
      <c r="R36" s="29">
        <v>13761</v>
      </c>
    </row>
    <row r="37" spans="3:18" x14ac:dyDescent="0.25">
      <c r="C37" s="33">
        <v>37894</v>
      </c>
      <c r="D37" s="23">
        <v>375912.5</v>
      </c>
      <c r="E37" s="23">
        <v>58307.6</v>
      </c>
      <c r="F37" s="23">
        <v>7467.8</v>
      </c>
      <c r="G37" s="23">
        <v>101726.5</v>
      </c>
      <c r="H37" s="23">
        <v>77211.5</v>
      </c>
      <c r="I37" s="23">
        <v>62976.7</v>
      </c>
      <c r="J37" s="23">
        <v>24389.7</v>
      </c>
      <c r="K37" s="29">
        <v>267426.2</v>
      </c>
      <c r="L37" s="29">
        <v>71863.7</v>
      </c>
      <c r="M37" s="29">
        <v>12139.6</v>
      </c>
      <c r="N37" s="29">
        <v>16975.3</v>
      </c>
      <c r="O37" s="29">
        <v>49526</v>
      </c>
      <c r="P37" s="29">
        <v>38302.5</v>
      </c>
      <c r="Q37" s="29">
        <v>65743.5</v>
      </c>
      <c r="R37" s="29">
        <v>13837.9</v>
      </c>
    </row>
    <row r="38" spans="3:18" x14ac:dyDescent="0.25">
      <c r="C38" s="33">
        <v>37986</v>
      </c>
      <c r="D38" s="23">
        <v>379390.1</v>
      </c>
      <c r="E38" s="23">
        <v>58363.9</v>
      </c>
      <c r="F38" s="23">
        <v>7630.6</v>
      </c>
      <c r="G38" s="23">
        <v>103513.3</v>
      </c>
      <c r="H38" s="23">
        <v>78508.3</v>
      </c>
      <c r="I38" s="23">
        <v>64020.1</v>
      </c>
      <c r="J38" s="23">
        <v>24890.9</v>
      </c>
      <c r="K38" s="29">
        <v>268966.5</v>
      </c>
      <c r="L38" s="29">
        <v>72252.100000000006</v>
      </c>
      <c r="M38" s="29">
        <v>12123</v>
      </c>
      <c r="N38" s="29">
        <v>17162.2</v>
      </c>
      <c r="O38" s="29">
        <v>49755.5</v>
      </c>
      <c r="P38" s="29">
        <v>38724.699999999997</v>
      </c>
      <c r="Q38" s="29">
        <v>65975.199999999997</v>
      </c>
      <c r="R38" s="29">
        <v>13972.2</v>
      </c>
    </row>
    <row r="39" spans="3:18" x14ac:dyDescent="0.25">
      <c r="C39" s="33">
        <v>38077</v>
      </c>
      <c r="D39" s="23">
        <v>380617.7</v>
      </c>
      <c r="E39" s="23">
        <v>58076.1</v>
      </c>
      <c r="F39" s="23">
        <v>8301.7000000000007</v>
      </c>
      <c r="G39" s="23">
        <v>103799.3</v>
      </c>
      <c r="H39" s="23">
        <v>78550.899999999994</v>
      </c>
      <c r="I39" s="23">
        <v>64019.7</v>
      </c>
      <c r="J39" s="23">
        <v>25172.5</v>
      </c>
      <c r="K39" s="29">
        <v>269067.40000000002</v>
      </c>
      <c r="L39" s="29">
        <v>72785.3</v>
      </c>
      <c r="M39" s="29">
        <v>12356.2</v>
      </c>
      <c r="N39" s="29">
        <v>17109.8</v>
      </c>
      <c r="O39" s="29">
        <v>49246.3</v>
      </c>
      <c r="P39" s="29">
        <v>37915.1</v>
      </c>
      <c r="Q39" s="29">
        <v>65833.600000000006</v>
      </c>
      <c r="R39" s="29">
        <v>14536.9</v>
      </c>
    </row>
    <row r="40" spans="3:18" x14ac:dyDescent="0.25">
      <c r="C40" s="33">
        <v>38168</v>
      </c>
      <c r="D40" s="23">
        <v>382343.3</v>
      </c>
      <c r="E40" s="23">
        <v>58128.2</v>
      </c>
      <c r="F40" s="23">
        <v>8545.6</v>
      </c>
      <c r="G40" s="23">
        <v>104471</v>
      </c>
      <c r="H40" s="23">
        <v>78973.100000000006</v>
      </c>
      <c r="I40" s="23">
        <v>64232.3</v>
      </c>
      <c r="J40" s="23">
        <v>25437.599999999999</v>
      </c>
      <c r="K40" s="29">
        <v>269834.40000000002</v>
      </c>
      <c r="L40" s="29">
        <v>73051.100000000006</v>
      </c>
      <c r="M40" s="29">
        <v>12250.3</v>
      </c>
      <c r="N40" s="29">
        <v>17177.2</v>
      </c>
      <c r="O40" s="29">
        <v>49427.8</v>
      </c>
      <c r="P40" s="29">
        <v>38027.800000000003</v>
      </c>
      <c r="Q40" s="29">
        <v>65967.199999999997</v>
      </c>
      <c r="R40" s="29">
        <v>14703</v>
      </c>
    </row>
    <row r="41" spans="3:18" x14ac:dyDescent="0.25">
      <c r="C41" s="33">
        <v>38260</v>
      </c>
      <c r="D41" s="23">
        <v>382218.3</v>
      </c>
      <c r="E41" s="23">
        <v>58227.3</v>
      </c>
      <c r="F41" s="23">
        <v>8548.9</v>
      </c>
      <c r="G41" s="23">
        <v>103535.7</v>
      </c>
      <c r="H41" s="23">
        <v>78247.3</v>
      </c>
      <c r="I41" s="23">
        <v>63512.1</v>
      </c>
      <c r="J41" s="23">
        <v>25232.2</v>
      </c>
      <c r="K41" s="29">
        <v>270592.59999999998</v>
      </c>
      <c r="L41" s="29">
        <v>73312.3</v>
      </c>
      <c r="M41" s="29">
        <v>12255.6</v>
      </c>
      <c r="N41" s="29">
        <v>17240.5</v>
      </c>
      <c r="O41" s="29">
        <v>49499.5</v>
      </c>
      <c r="P41" s="29">
        <v>38255.300000000003</v>
      </c>
      <c r="Q41" s="29">
        <v>66009</v>
      </c>
      <c r="R41" s="29">
        <v>14787.1</v>
      </c>
    </row>
    <row r="42" spans="3:18" x14ac:dyDescent="0.25">
      <c r="C42" s="33">
        <v>38352</v>
      </c>
      <c r="D42" s="23">
        <v>383629.3</v>
      </c>
      <c r="E42" s="23">
        <v>58337.4</v>
      </c>
      <c r="F42" s="23">
        <v>8925.4</v>
      </c>
      <c r="G42" s="23">
        <v>104224.8</v>
      </c>
      <c r="H42" s="23">
        <v>78792.600000000006</v>
      </c>
      <c r="I42" s="23">
        <v>63895.8</v>
      </c>
      <c r="J42" s="23">
        <v>25371.1</v>
      </c>
      <c r="K42" s="29">
        <v>270862</v>
      </c>
      <c r="L42" s="29">
        <v>74154.899999999994</v>
      </c>
      <c r="M42" s="29">
        <v>12273</v>
      </c>
      <c r="N42" s="29">
        <v>17594.8</v>
      </c>
      <c r="O42" s="29">
        <v>49691.1</v>
      </c>
      <c r="P42" s="29">
        <v>36946.800000000003</v>
      </c>
      <c r="Q42" s="29">
        <v>65941</v>
      </c>
      <c r="R42" s="29">
        <v>14830.3</v>
      </c>
    </row>
    <row r="43" spans="3:18" x14ac:dyDescent="0.25">
      <c r="C43" s="33">
        <v>38442</v>
      </c>
      <c r="D43" s="23">
        <v>382529</v>
      </c>
      <c r="E43" s="23">
        <v>58009.9</v>
      </c>
      <c r="F43" s="23">
        <v>7998.1</v>
      </c>
      <c r="G43" s="23">
        <v>103909.8</v>
      </c>
      <c r="H43" s="23">
        <v>78376.600000000006</v>
      </c>
      <c r="I43" s="23">
        <v>63595</v>
      </c>
      <c r="J43" s="23">
        <v>25495.9</v>
      </c>
      <c r="K43" s="29">
        <v>271171.3</v>
      </c>
      <c r="L43" s="29">
        <v>74137.399999999994</v>
      </c>
      <c r="M43" s="29">
        <v>12370.2</v>
      </c>
      <c r="N43" s="29">
        <v>18005.7</v>
      </c>
      <c r="O43" s="29">
        <v>49329.1</v>
      </c>
      <c r="P43" s="29">
        <v>37330.6</v>
      </c>
      <c r="Q43" s="29">
        <v>65998.8</v>
      </c>
      <c r="R43" s="29">
        <v>14501.1</v>
      </c>
    </row>
    <row r="44" spans="3:18" x14ac:dyDescent="0.25">
      <c r="C44" s="33">
        <v>38533</v>
      </c>
      <c r="D44" s="23">
        <v>385582.7</v>
      </c>
      <c r="E44" s="23">
        <v>58148.800000000003</v>
      </c>
      <c r="F44" s="23">
        <v>8084.8</v>
      </c>
      <c r="G44" s="23">
        <v>105108</v>
      </c>
      <c r="H44" s="23">
        <v>79222.3</v>
      </c>
      <c r="I44" s="23">
        <v>64533.4</v>
      </c>
      <c r="J44" s="23">
        <v>25855.9</v>
      </c>
      <c r="K44" s="29">
        <v>272964</v>
      </c>
      <c r="L44" s="29">
        <v>75064</v>
      </c>
      <c r="M44" s="29">
        <v>12484.1</v>
      </c>
      <c r="N44" s="29">
        <v>18797.599999999999</v>
      </c>
      <c r="O44" s="29">
        <v>49557.4</v>
      </c>
      <c r="P44" s="29">
        <v>36958.400000000001</v>
      </c>
      <c r="Q44" s="29">
        <v>65865.8</v>
      </c>
      <c r="R44" s="29">
        <v>14562.1</v>
      </c>
    </row>
    <row r="45" spans="3:18" x14ac:dyDescent="0.25">
      <c r="C45" s="33">
        <v>38625</v>
      </c>
      <c r="D45" s="23">
        <v>387873.7</v>
      </c>
      <c r="E45" s="23">
        <v>58267.7</v>
      </c>
      <c r="F45" s="23">
        <v>8397.5</v>
      </c>
      <c r="G45" s="23">
        <v>106504.8</v>
      </c>
      <c r="H45" s="23">
        <v>80132.899999999994</v>
      </c>
      <c r="I45" s="23">
        <v>65477</v>
      </c>
      <c r="J45" s="23">
        <v>26361.1</v>
      </c>
      <c r="K45" s="29">
        <v>273558.2</v>
      </c>
      <c r="L45" s="29">
        <v>75645.5</v>
      </c>
      <c r="M45" s="29">
        <v>12726.3</v>
      </c>
      <c r="N45" s="29">
        <v>18212.400000000001</v>
      </c>
      <c r="O45" s="29">
        <v>49749.7</v>
      </c>
      <c r="P45" s="29">
        <v>37014.199999999997</v>
      </c>
      <c r="Q45" s="29">
        <v>65809.3</v>
      </c>
      <c r="R45" s="29">
        <v>14675.9</v>
      </c>
    </row>
    <row r="46" spans="3:18" x14ac:dyDescent="0.25">
      <c r="C46" s="33">
        <v>38717</v>
      </c>
      <c r="D46" s="23">
        <v>388697.3</v>
      </c>
      <c r="E46" s="23">
        <v>58502.7</v>
      </c>
      <c r="F46" s="23">
        <v>8169.7</v>
      </c>
      <c r="G46" s="23">
        <v>106976.2</v>
      </c>
      <c r="H46" s="23">
        <v>80583.5</v>
      </c>
      <c r="I46" s="23">
        <v>66000</v>
      </c>
      <c r="J46" s="23">
        <v>26368.7</v>
      </c>
      <c r="K46" s="29">
        <v>274190.90000000002</v>
      </c>
      <c r="L46" s="29">
        <v>75717.7</v>
      </c>
      <c r="M46" s="29">
        <v>12594.3</v>
      </c>
      <c r="N46" s="29">
        <v>18569.7</v>
      </c>
      <c r="O46" s="29">
        <v>49747.5</v>
      </c>
      <c r="P46" s="29">
        <v>37210.5</v>
      </c>
      <c r="Q46" s="29">
        <v>65915.899999999994</v>
      </c>
      <c r="R46" s="29">
        <v>14740.8</v>
      </c>
    </row>
    <row r="47" spans="3:18" x14ac:dyDescent="0.25">
      <c r="C47" s="33">
        <v>38807</v>
      </c>
      <c r="D47" s="23">
        <v>389467.1</v>
      </c>
      <c r="E47" s="23">
        <v>58383.7</v>
      </c>
      <c r="F47" s="23">
        <v>8008.8</v>
      </c>
      <c r="G47" s="23">
        <v>107008.7</v>
      </c>
      <c r="H47" s="23">
        <v>80798.3</v>
      </c>
      <c r="I47" s="23">
        <v>66447.100000000006</v>
      </c>
      <c r="J47" s="23">
        <v>26167</v>
      </c>
      <c r="K47" s="29">
        <v>275087.40000000002</v>
      </c>
      <c r="L47" s="29">
        <v>75938</v>
      </c>
      <c r="M47" s="29">
        <v>12673.1</v>
      </c>
      <c r="N47" s="29">
        <v>18312.599999999999</v>
      </c>
      <c r="O47" s="29">
        <v>50001.8</v>
      </c>
      <c r="P47" s="29">
        <v>37609.1</v>
      </c>
      <c r="Q47" s="29">
        <v>65978.600000000006</v>
      </c>
      <c r="R47" s="29">
        <v>14927.1</v>
      </c>
    </row>
    <row r="48" spans="3:18" x14ac:dyDescent="0.25">
      <c r="C48" s="33">
        <v>38898</v>
      </c>
      <c r="D48" s="23">
        <v>392420.3</v>
      </c>
      <c r="E48" s="23">
        <v>58421.8</v>
      </c>
      <c r="F48" s="23">
        <v>8016.5</v>
      </c>
      <c r="G48" s="23">
        <v>108340.3</v>
      </c>
      <c r="H48" s="23">
        <v>81931.600000000006</v>
      </c>
      <c r="I48" s="23">
        <v>67677.8</v>
      </c>
      <c r="J48" s="23">
        <v>26352</v>
      </c>
      <c r="K48" s="29">
        <v>276745.5</v>
      </c>
      <c r="L48" s="29">
        <v>75955.5</v>
      </c>
      <c r="M48" s="29">
        <v>12726.2</v>
      </c>
      <c r="N48" s="29">
        <v>19318.599999999999</v>
      </c>
      <c r="O48" s="29">
        <v>50208.2</v>
      </c>
      <c r="P48" s="29">
        <v>37953.1</v>
      </c>
      <c r="Q48" s="29">
        <v>65811</v>
      </c>
      <c r="R48" s="29">
        <v>15072.9</v>
      </c>
    </row>
    <row r="49" spans="3:18" x14ac:dyDescent="0.25">
      <c r="C49" s="33">
        <v>38990</v>
      </c>
      <c r="D49" s="23">
        <v>394443</v>
      </c>
      <c r="E49" s="23">
        <v>58647.7</v>
      </c>
      <c r="F49" s="23">
        <v>8168.8</v>
      </c>
      <c r="G49" s="23">
        <v>108896.2</v>
      </c>
      <c r="H49" s="23">
        <v>82492.600000000006</v>
      </c>
      <c r="I49" s="23">
        <v>68383.3</v>
      </c>
      <c r="J49" s="23">
        <v>26332.7</v>
      </c>
      <c r="K49" s="29">
        <v>278057.90000000002</v>
      </c>
      <c r="L49" s="29">
        <v>76056.2</v>
      </c>
      <c r="M49" s="29">
        <v>12803.4</v>
      </c>
      <c r="N49" s="29">
        <v>19749.599999999999</v>
      </c>
      <c r="O49" s="29">
        <v>50512.7</v>
      </c>
      <c r="P49" s="29">
        <v>38157.1</v>
      </c>
      <c r="Q49" s="29">
        <v>65896</v>
      </c>
      <c r="R49" s="29">
        <v>15169.1</v>
      </c>
    </row>
    <row r="50" spans="3:18" x14ac:dyDescent="0.25">
      <c r="C50" s="33">
        <v>39082</v>
      </c>
      <c r="D50" s="23">
        <v>399549.8</v>
      </c>
      <c r="E50" s="23">
        <v>58592.7</v>
      </c>
      <c r="F50" s="23">
        <v>8255.4</v>
      </c>
      <c r="G50" s="23">
        <v>111712.4</v>
      </c>
      <c r="H50" s="23">
        <v>84018.3</v>
      </c>
      <c r="I50" s="23">
        <v>69832</v>
      </c>
      <c r="J50" s="23">
        <v>27681.7</v>
      </c>
      <c r="K50" s="29">
        <v>280371.09999999998</v>
      </c>
      <c r="L50" s="29">
        <v>76854.399999999994</v>
      </c>
      <c r="M50" s="29">
        <v>12995.6</v>
      </c>
      <c r="N50" s="29">
        <v>19930.7</v>
      </c>
      <c r="O50" s="29">
        <v>51022.3</v>
      </c>
      <c r="P50" s="29">
        <v>39001.800000000003</v>
      </c>
      <c r="Q50" s="29">
        <v>65540.399999999994</v>
      </c>
      <c r="R50" s="29">
        <v>15273.6</v>
      </c>
    </row>
    <row r="51" spans="3:18" x14ac:dyDescent="0.25">
      <c r="C51" s="33">
        <v>39172</v>
      </c>
      <c r="D51" s="23">
        <v>398405</v>
      </c>
      <c r="E51" s="23">
        <v>58153.3</v>
      </c>
      <c r="F51" s="23">
        <v>8177.3</v>
      </c>
      <c r="G51" s="23">
        <v>110703.3</v>
      </c>
      <c r="H51" s="23">
        <v>83581</v>
      </c>
      <c r="I51" s="23">
        <v>69739.899999999994</v>
      </c>
      <c r="J51" s="23">
        <v>27077.9</v>
      </c>
      <c r="K51" s="29">
        <v>280263.3</v>
      </c>
      <c r="L51" s="29">
        <v>77398.5</v>
      </c>
      <c r="M51" s="29">
        <v>13088.8</v>
      </c>
      <c r="N51" s="29">
        <v>20277.099999999999</v>
      </c>
      <c r="O51" s="29">
        <v>49878.400000000001</v>
      </c>
      <c r="P51" s="29">
        <v>39006.699999999997</v>
      </c>
      <c r="Q51" s="29">
        <v>65467.8</v>
      </c>
      <c r="R51" s="29">
        <v>15291.9</v>
      </c>
    </row>
    <row r="52" spans="3:18" x14ac:dyDescent="0.25">
      <c r="C52" s="33">
        <v>39263</v>
      </c>
      <c r="D52" s="23">
        <v>399539.5</v>
      </c>
      <c r="E52" s="23">
        <v>58385</v>
      </c>
      <c r="F52" s="23">
        <v>8202</v>
      </c>
      <c r="G52" s="23">
        <v>110157.5</v>
      </c>
      <c r="H52" s="23">
        <v>83318.100000000006</v>
      </c>
      <c r="I52" s="23">
        <v>69389.8</v>
      </c>
      <c r="J52" s="23">
        <v>26782.1</v>
      </c>
      <c r="K52" s="29">
        <v>281862.7</v>
      </c>
      <c r="L52" s="29">
        <v>77969.399999999994</v>
      </c>
      <c r="M52" s="29">
        <v>13325.8</v>
      </c>
      <c r="N52" s="29">
        <v>20671.900000000001</v>
      </c>
      <c r="O52" s="29">
        <v>50174.8</v>
      </c>
      <c r="P52" s="29">
        <v>38810.199999999997</v>
      </c>
      <c r="Q52" s="29">
        <v>65571.7</v>
      </c>
      <c r="R52" s="29">
        <v>15397.7</v>
      </c>
    </row>
    <row r="53" spans="3:18" x14ac:dyDescent="0.25">
      <c r="C53" s="33">
        <v>39355</v>
      </c>
      <c r="D53" s="23">
        <v>400466</v>
      </c>
      <c r="E53" s="23">
        <v>58364.6</v>
      </c>
      <c r="F53" s="23">
        <v>8122.3</v>
      </c>
      <c r="G53" s="23">
        <v>110905.9</v>
      </c>
      <c r="H53" s="23">
        <v>84433.5</v>
      </c>
      <c r="I53" s="23">
        <v>70476.2</v>
      </c>
      <c r="J53" s="23">
        <v>26366.7</v>
      </c>
      <c r="K53" s="29">
        <v>282159</v>
      </c>
      <c r="L53" s="29">
        <v>78161.100000000006</v>
      </c>
      <c r="M53" s="29">
        <v>13515.3</v>
      </c>
      <c r="N53" s="29">
        <v>20492.900000000001</v>
      </c>
      <c r="O53" s="29">
        <v>50312.1</v>
      </c>
      <c r="P53" s="29">
        <v>38922.5</v>
      </c>
      <c r="Q53" s="29">
        <v>65318.3</v>
      </c>
      <c r="R53" s="29">
        <v>15462.3</v>
      </c>
    </row>
    <row r="54" spans="3:18" x14ac:dyDescent="0.25">
      <c r="C54" s="33">
        <v>39447</v>
      </c>
      <c r="D54" s="23">
        <v>399343.2</v>
      </c>
      <c r="E54" s="23">
        <v>58405.9</v>
      </c>
      <c r="F54" s="23">
        <v>8105.2</v>
      </c>
      <c r="G54" s="23">
        <v>109159.4</v>
      </c>
      <c r="H54" s="23">
        <v>83232.5</v>
      </c>
      <c r="I54" s="23">
        <v>69294.899999999994</v>
      </c>
      <c r="J54" s="23">
        <v>25811.599999999999</v>
      </c>
      <c r="K54" s="29">
        <v>282700.59999999998</v>
      </c>
      <c r="L54" s="29">
        <v>77762</v>
      </c>
      <c r="M54" s="29">
        <v>13716.3</v>
      </c>
      <c r="N54" s="29">
        <v>20898.7</v>
      </c>
      <c r="O54" s="29">
        <v>50247.5</v>
      </c>
      <c r="P54" s="29">
        <v>39144.1</v>
      </c>
      <c r="Q54" s="29">
        <v>65432.5</v>
      </c>
      <c r="R54" s="29">
        <v>15476.1</v>
      </c>
    </row>
    <row r="55" spans="3:18" x14ac:dyDescent="0.25">
      <c r="C55" s="33">
        <v>39538</v>
      </c>
      <c r="D55" s="23">
        <v>404647.7</v>
      </c>
      <c r="E55" s="23">
        <v>58190.8</v>
      </c>
      <c r="F55" s="23">
        <v>8253.7000000000007</v>
      </c>
      <c r="G55" s="23">
        <v>112797.8</v>
      </c>
      <c r="H55" s="23">
        <v>85826.3</v>
      </c>
      <c r="I55" s="23">
        <v>71426.899999999994</v>
      </c>
      <c r="J55" s="23">
        <v>26870.5</v>
      </c>
      <c r="K55" s="29">
        <v>284356.09999999998</v>
      </c>
      <c r="L55" s="29">
        <v>78506</v>
      </c>
      <c r="M55" s="29">
        <v>13791.5</v>
      </c>
      <c r="N55" s="29">
        <v>20858.3</v>
      </c>
      <c r="O55" s="29">
        <v>50724.1</v>
      </c>
      <c r="P55" s="29">
        <v>39405.300000000003</v>
      </c>
      <c r="Q55" s="29">
        <v>65470.8</v>
      </c>
      <c r="R55" s="29">
        <v>15597.8</v>
      </c>
    </row>
    <row r="56" spans="3:18" x14ac:dyDescent="0.25">
      <c r="C56" s="33">
        <v>39629</v>
      </c>
      <c r="D56" s="23">
        <v>400982.2</v>
      </c>
      <c r="E56" s="23">
        <v>58222</v>
      </c>
      <c r="F56" s="23">
        <v>8422.2000000000007</v>
      </c>
      <c r="G56" s="23">
        <v>110503.5</v>
      </c>
      <c r="H56" s="23">
        <v>84377.3</v>
      </c>
      <c r="I56" s="23">
        <v>69940.7</v>
      </c>
      <c r="J56" s="23">
        <v>26004.1</v>
      </c>
      <c r="K56" s="29">
        <v>282736.90000000002</v>
      </c>
      <c r="L56" s="29">
        <v>77847.199999999997</v>
      </c>
      <c r="M56" s="29">
        <v>13760.8</v>
      </c>
      <c r="N56" s="29">
        <v>20541.900000000001</v>
      </c>
      <c r="O56" s="29">
        <v>50507.3</v>
      </c>
      <c r="P56" s="29">
        <v>39017.300000000003</v>
      </c>
      <c r="Q56" s="29">
        <v>65477.5</v>
      </c>
      <c r="R56" s="29">
        <v>15594.6</v>
      </c>
    </row>
    <row r="57" spans="3:18" x14ac:dyDescent="0.25">
      <c r="C57" s="33">
        <v>39721</v>
      </c>
      <c r="D57" s="23">
        <v>395872.4</v>
      </c>
      <c r="E57" s="23">
        <v>58432.1</v>
      </c>
      <c r="F57" s="23">
        <v>8247.2999999999993</v>
      </c>
      <c r="G57" s="23">
        <v>106992.1</v>
      </c>
      <c r="H57" s="23">
        <v>81059.399999999994</v>
      </c>
      <c r="I57" s="23">
        <v>66902.5</v>
      </c>
      <c r="J57" s="23">
        <v>25864</v>
      </c>
      <c r="K57" s="29">
        <v>281195.2</v>
      </c>
      <c r="L57" s="29">
        <v>77234.2</v>
      </c>
      <c r="M57" s="29">
        <v>13862.9</v>
      </c>
      <c r="N57" s="29">
        <v>20236.5</v>
      </c>
      <c r="O57" s="29">
        <v>50283.7</v>
      </c>
      <c r="P57" s="29">
        <v>38274.300000000003</v>
      </c>
      <c r="Q57" s="29">
        <v>65745</v>
      </c>
      <c r="R57" s="29">
        <v>15521.2</v>
      </c>
    </row>
    <row r="58" spans="3:18" x14ac:dyDescent="0.25">
      <c r="C58" s="33">
        <v>39813</v>
      </c>
      <c r="D58" s="23">
        <v>385028.7</v>
      </c>
      <c r="E58" s="23">
        <v>58394.9</v>
      </c>
      <c r="F58" s="23">
        <v>8283.2000000000007</v>
      </c>
      <c r="G58" s="23">
        <v>99386</v>
      </c>
      <c r="H58" s="23">
        <v>75207.7</v>
      </c>
      <c r="I58" s="23">
        <v>61629.4</v>
      </c>
      <c r="J58" s="23">
        <v>24121.5</v>
      </c>
      <c r="K58" s="29">
        <v>277653.59999999998</v>
      </c>
      <c r="L58" s="29">
        <v>75280.100000000006</v>
      </c>
      <c r="M58" s="29">
        <v>13871</v>
      </c>
      <c r="N58" s="29">
        <v>19951.2</v>
      </c>
      <c r="O58" s="29">
        <v>49939.7</v>
      </c>
      <c r="P58" s="29">
        <v>37534.9</v>
      </c>
      <c r="Q58" s="29">
        <v>65669.8</v>
      </c>
      <c r="R58" s="29">
        <v>15372</v>
      </c>
    </row>
    <row r="59" spans="3:18" x14ac:dyDescent="0.25">
      <c r="C59" s="33">
        <v>39903</v>
      </c>
      <c r="D59" s="23">
        <v>374905.8</v>
      </c>
      <c r="E59" s="23">
        <v>58174.7</v>
      </c>
      <c r="F59" s="23">
        <v>8213.4</v>
      </c>
      <c r="G59" s="23">
        <v>92318</v>
      </c>
      <c r="H59" s="23">
        <v>68445.100000000006</v>
      </c>
      <c r="I59" s="23">
        <v>55121.7</v>
      </c>
      <c r="J59" s="23">
        <v>23873.3</v>
      </c>
      <c r="K59" s="29">
        <v>274505.40000000002</v>
      </c>
      <c r="L59" s="29">
        <v>72525</v>
      </c>
      <c r="M59" s="29">
        <v>13833</v>
      </c>
      <c r="N59" s="29">
        <v>19920.900000000001</v>
      </c>
      <c r="O59" s="29">
        <v>50350.5</v>
      </c>
      <c r="P59" s="29">
        <v>36520.1</v>
      </c>
      <c r="Q59" s="29">
        <v>65687.600000000006</v>
      </c>
      <c r="R59" s="29">
        <v>15711.2</v>
      </c>
    </row>
    <row r="60" spans="3:18" x14ac:dyDescent="0.25">
      <c r="C60" s="33">
        <v>39994</v>
      </c>
      <c r="D60" s="23">
        <v>372831.7</v>
      </c>
      <c r="E60" s="23">
        <v>58213.1</v>
      </c>
      <c r="F60" s="23">
        <v>8115.9</v>
      </c>
      <c r="G60" s="23">
        <v>90474.1</v>
      </c>
      <c r="H60" s="23">
        <v>66457.399999999994</v>
      </c>
      <c r="I60" s="23">
        <v>53306.2</v>
      </c>
      <c r="J60" s="23">
        <v>24044.6</v>
      </c>
      <c r="K60" s="29">
        <v>274310.5</v>
      </c>
      <c r="L60" s="29">
        <v>72769.3</v>
      </c>
      <c r="M60" s="29">
        <v>13891.4</v>
      </c>
      <c r="N60" s="29">
        <v>19712.400000000001</v>
      </c>
      <c r="O60" s="29">
        <v>50244.7</v>
      </c>
      <c r="P60" s="29">
        <v>36399.300000000003</v>
      </c>
      <c r="Q60" s="29">
        <v>65700.600000000006</v>
      </c>
      <c r="R60" s="29">
        <v>15611.3</v>
      </c>
    </row>
    <row r="61" spans="3:18" x14ac:dyDescent="0.25">
      <c r="C61" s="33">
        <v>40086</v>
      </c>
      <c r="D61" s="23">
        <v>375088.6</v>
      </c>
      <c r="E61" s="23">
        <v>58316.3</v>
      </c>
      <c r="F61" s="23">
        <v>8232.7999999999993</v>
      </c>
      <c r="G61" s="23">
        <v>90802.9</v>
      </c>
      <c r="H61" s="23">
        <v>67705.3</v>
      </c>
      <c r="I61" s="23">
        <v>54614.400000000001</v>
      </c>
      <c r="J61" s="23">
        <v>23081</v>
      </c>
      <c r="K61" s="29">
        <v>276113.40000000002</v>
      </c>
      <c r="L61" s="29">
        <v>73544.399999999994</v>
      </c>
      <c r="M61" s="29">
        <v>13850.3</v>
      </c>
      <c r="N61" s="29">
        <v>20543.5</v>
      </c>
      <c r="O61" s="29">
        <v>50299.4</v>
      </c>
      <c r="P61" s="29">
        <v>36523.300000000003</v>
      </c>
      <c r="Q61" s="29">
        <v>65760.7</v>
      </c>
      <c r="R61" s="29">
        <v>15568.8</v>
      </c>
    </row>
    <row r="62" spans="3:18" x14ac:dyDescent="0.25">
      <c r="C62" s="33">
        <v>40178</v>
      </c>
      <c r="D62" s="23">
        <v>376441.2</v>
      </c>
      <c r="E62" s="23">
        <v>58388.800000000003</v>
      </c>
      <c r="F62" s="23">
        <v>8142</v>
      </c>
      <c r="G62" s="23">
        <v>92156.7</v>
      </c>
      <c r="H62" s="23">
        <v>69502.399999999994</v>
      </c>
      <c r="I62" s="23">
        <v>56291.4</v>
      </c>
      <c r="J62" s="23">
        <v>22602.5</v>
      </c>
      <c r="K62" s="29">
        <v>276247.59999999998</v>
      </c>
      <c r="L62" s="29">
        <v>73724.7</v>
      </c>
      <c r="M62" s="29">
        <v>13799.4</v>
      </c>
      <c r="N62" s="29">
        <v>20984.7</v>
      </c>
      <c r="O62" s="29">
        <v>50266.8</v>
      </c>
      <c r="P62" s="29">
        <v>36251.4</v>
      </c>
      <c r="Q62" s="29">
        <v>65636.600000000006</v>
      </c>
      <c r="R62" s="29">
        <v>15530.1</v>
      </c>
    </row>
    <row r="63" spans="3:18" x14ac:dyDescent="0.25">
      <c r="C63" s="33">
        <v>40268</v>
      </c>
      <c r="D63" s="23">
        <v>378013.3</v>
      </c>
      <c r="E63" s="23">
        <v>58252.5</v>
      </c>
      <c r="F63" s="23">
        <v>8247</v>
      </c>
      <c r="G63" s="23">
        <v>92750.2</v>
      </c>
      <c r="H63" s="23">
        <v>70624.899999999994</v>
      </c>
      <c r="I63" s="23">
        <v>57950.7</v>
      </c>
      <c r="J63" s="23">
        <v>22044.5</v>
      </c>
      <c r="K63" s="29">
        <v>277116.09999999998</v>
      </c>
      <c r="L63" s="29">
        <v>74235.100000000006</v>
      </c>
      <c r="M63" s="29">
        <v>14056.9</v>
      </c>
      <c r="N63" s="29">
        <v>21248.6</v>
      </c>
      <c r="O63" s="29">
        <v>49460.7</v>
      </c>
      <c r="P63" s="29">
        <v>36396.1</v>
      </c>
      <c r="Q63" s="29">
        <v>65907.600000000006</v>
      </c>
      <c r="R63" s="29">
        <v>15754.6</v>
      </c>
    </row>
    <row r="64" spans="3:18" x14ac:dyDescent="0.25">
      <c r="C64" s="33">
        <v>40359</v>
      </c>
      <c r="D64" s="23">
        <v>380819.8</v>
      </c>
      <c r="E64" s="23">
        <v>58418.2</v>
      </c>
      <c r="F64" s="23">
        <v>8164.7</v>
      </c>
      <c r="G64" s="23">
        <v>94738.4</v>
      </c>
      <c r="H64" s="23">
        <v>72417.399999999994</v>
      </c>
      <c r="I64" s="23">
        <v>59711.199999999997</v>
      </c>
      <c r="J64" s="23">
        <v>22226.2</v>
      </c>
      <c r="K64" s="29">
        <v>278023.8</v>
      </c>
      <c r="L64" s="29">
        <v>74528</v>
      </c>
      <c r="M64" s="29">
        <v>14097.8</v>
      </c>
      <c r="N64" s="29">
        <v>21265.8</v>
      </c>
      <c r="O64" s="29">
        <v>49486.3</v>
      </c>
      <c r="P64" s="29">
        <v>36902.5</v>
      </c>
      <c r="Q64" s="29">
        <v>65877.399999999994</v>
      </c>
      <c r="R64" s="29">
        <v>15811.8</v>
      </c>
    </row>
    <row r="65" spans="3:18" x14ac:dyDescent="0.25">
      <c r="C65" s="33">
        <v>40451</v>
      </c>
      <c r="D65" s="23">
        <v>382566.40000000002</v>
      </c>
      <c r="E65" s="23">
        <v>58561.5</v>
      </c>
      <c r="F65" s="23">
        <v>8200.7000000000007</v>
      </c>
      <c r="G65" s="23">
        <v>95466.3</v>
      </c>
      <c r="H65" s="23">
        <v>73326.100000000006</v>
      </c>
      <c r="I65" s="23">
        <v>60629.9</v>
      </c>
      <c r="J65" s="23">
        <v>22029.3</v>
      </c>
      <c r="K65" s="29">
        <v>279011.09999999998</v>
      </c>
      <c r="L65" s="29">
        <v>75156.2</v>
      </c>
      <c r="M65" s="29">
        <v>14162.1</v>
      </c>
      <c r="N65" s="29">
        <v>21116.2</v>
      </c>
      <c r="O65" s="29">
        <v>49632.6</v>
      </c>
      <c r="P65" s="29">
        <v>37117.300000000003</v>
      </c>
      <c r="Q65" s="29">
        <v>65872</v>
      </c>
      <c r="R65" s="29">
        <v>15873.9</v>
      </c>
    </row>
    <row r="66" spans="3:18" x14ac:dyDescent="0.25">
      <c r="C66" s="33">
        <v>40543</v>
      </c>
      <c r="D66" s="23">
        <v>384545</v>
      </c>
      <c r="E66" s="23">
        <v>58705.8</v>
      </c>
      <c r="F66" s="23">
        <v>8333.9</v>
      </c>
      <c r="G66" s="23">
        <v>95877.9</v>
      </c>
      <c r="H66" s="23">
        <v>73973.7</v>
      </c>
      <c r="I66" s="23">
        <v>61284.1</v>
      </c>
      <c r="J66" s="23">
        <v>21778.5</v>
      </c>
      <c r="K66" s="29">
        <v>280452.3</v>
      </c>
      <c r="L66" s="29">
        <v>75798.2</v>
      </c>
      <c r="M66" s="29">
        <v>14184.3</v>
      </c>
      <c r="N66" s="29">
        <v>21227.8</v>
      </c>
      <c r="O66" s="29">
        <v>49775.1</v>
      </c>
      <c r="P66" s="29">
        <v>37493.1</v>
      </c>
      <c r="Q66" s="29">
        <v>65891.7</v>
      </c>
      <c r="R66" s="29">
        <v>16002.2</v>
      </c>
    </row>
    <row r="67" spans="3:18" x14ac:dyDescent="0.25">
      <c r="C67" s="33">
        <v>40633</v>
      </c>
      <c r="D67" s="23">
        <v>386670.4</v>
      </c>
      <c r="E67" s="23">
        <v>58330.5</v>
      </c>
      <c r="F67" s="23">
        <v>8368.2999999999993</v>
      </c>
      <c r="G67" s="23">
        <v>96300.4</v>
      </c>
      <c r="H67" s="23">
        <v>74491.5</v>
      </c>
      <c r="I67" s="23">
        <v>61898.1</v>
      </c>
      <c r="J67" s="23">
        <v>21699.8</v>
      </c>
      <c r="K67" s="29">
        <v>282125</v>
      </c>
      <c r="L67" s="29">
        <v>76435.100000000006</v>
      </c>
      <c r="M67" s="29">
        <v>14128.2</v>
      </c>
      <c r="N67" s="29">
        <v>21712.7</v>
      </c>
      <c r="O67" s="29">
        <v>50511.1</v>
      </c>
      <c r="P67" s="29">
        <v>36921.800000000003</v>
      </c>
      <c r="Q67" s="29">
        <v>66057.8</v>
      </c>
      <c r="R67" s="29">
        <v>16316.7</v>
      </c>
    </row>
    <row r="68" spans="3:18" x14ac:dyDescent="0.25">
      <c r="C68" s="33">
        <v>40724</v>
      </c>
      <c r="D68" s="23">
        <v>386702.3</v>
      </c>
      <c r="E68" s="23">
        <v>58335.4</v>
      </c>
      <c r="F68" s="23">
        <v>8298.2999999999993</v>
      </c>
      <c r="G68" s="23">
        <v>96300.2</v>
      </c>
      <c r="H68" s="23">
        <v>74650.399999999994</v>
      </c>
      <c r="I68" s="23">
        <v>62043.6</v>
      </c>
      <c r="J68" s="23">
        <v>21539.7</v>
      </c>
      <c r="K68" s="29">
        <v>282220.2</v>
      </c>
      <c r="L68" s="29">
        <v>76782.8</v>
      </c>
      <c r="M68" s="29">
        <v>14081.5</v>
      </c>
      <c r="N68" s="29">
        <v>21602.7</v>
      </c>
      <c r="O68" s="29">
        <v>50629.3</v>
      </c>
      <c r="P68" s="29">
        <v>36776.1</v>
      </c>
      <c r="Q68" s="29">
        <v>65887.3</v>
      </c>
      <c r="R68" s="29">
        <v>16410.5</v>
      </c>
    </row>
    <row r="69" spans="3:18" x14ac:dyDescent="0.25">
      <c r="C69" s="33">
        <v>40816</v>
      </c>
      <c r="D69" s="23">
        <v>384827.1</v>
      </c>
      <c r="E69" s="23">
        <v>58292</v>
      </c>
      <c r="F69" s="23">
        <v>8408.2999999999993</v>
      </c>
      <c r="G69" s="23">
        <v>95193.4</v>
      </c>
      <c r="H69" s="23">
        <v>73850.100000000006</v>
      </c>
      <c r="I69" s="23">
        <v>61201.5</v>
      </c>
      <c r="J69" s="23">
        <v>21234</v>
      </c>
      <c r="K69" s="29">
        <v>281333.5</v>
      </c>
      <c r="L69" s="29">
        <v>76584.600000000006</v>
      </c>
      <c r="M69" s="29">
        <v>14006</v>
      </c>
      <c r="N69" s="29">
        <v>21472.400000000001</v>
      </c>
      <c r="O69" s="29">
        <v>50539.1</v>
      </c>
      <c r="P69" s="29">
        <v>36689.9</v>
      </c>
      <c r="Q69" s="29">
        <v>65635.399999999994</v>
      </c>
      <c r="R69" s="29">
        <v>16357.7</v>
      </c>
    </row>
    <row r="70" spans="3:18" x14ac:dyDescent="0.25">
      <c r="C70" s="33">
        <v>40908</v>
      </c>
      <c r="D70" s="23">
        <v>381523</v>
      </c>
      <c r="E70" s="23">
        <v>58078.9</v>
      </c>
      <c r="F70" s="23">
        <v>8631.4</v>
      </c>
      <c r="G70" s="23">
        <v>93778.2</v>
      </c>
      <c r="H70" s="23">
        <v>72670.899999999994</v>
      </c>
      <c r="I70" s="23">
        <v>60104.2</v>
      </c>
      <c r="J70" s="23">
        <v>21000.2</v>
      </c>
      <c r="K70" s="29">
        <v>279227.8</v>
      </c>
      <c r="L70" s="29">
        <v>76178.8</v>
      </c>
      <c r="M70" s="29">
        <v>13800.5</v>
      </c>
      <c r="N70" s="29">
        <v>21339</v>
      </c>
      <c r="O70" s="29">
        <v>50413.7</v>
      </c>
      <c r="P70" s="29">
        <v>36209</v>
      </c>
      <c r="Q70" s="29">
        <v>65067</v>
      </c>
      <c r="R70" s="29">
        <v>16183.6</v>
      </c>
    </row>
    <row r="71" spans="3:18" x14ac:dyDescent="0.25">
      <c r="C71" s="33">
        <v>40999</v>
      </c>
      <c r="D71" s="23">
        <v>377838.7</v>
      </c>
      <c r="E71" s="23">
        <v>57497.9</v>
      </c>
      <c r="F71" s="23">
        <v>8318</v>
      </c>
      <c r="G71" s="23">
        <v>91562</v>
      </c>
      <c r="H71" s="23">
        <v>72080</v>
      </c>
      <c r="I71" s="23">
        <v>59519.3</v>
      </c>
      <c r="J71" s="23">
        <v>19417.599999999999</v>
      </c>
      <c r="K71" s="29">
        <v>278013.40000000002</v>
      </c>
      <c r="L71" s="29">
        <v>75654.100000000006</v>
      </c>
      <c r="M71" s="29">
        <v>13518.1</v>
      </c>
      <c r="N71" s="29">
        <v>21912.9</v>
      </c>
      <c r="O71" s="29">
        <v>50568.1</v>
      </c>
      <c r="P71" s="29">
        <v>35926.1</v>
      </c>
      <c r="Q71" s="29">
        <v>64480.5</v>
      </c>
      <c r="R71" s="29">
        <v>15994.5</v>
      </c>
    </row>
    <row r="72" spans="3:18" x14ac:dyDescent="0.25">
      <c r="C72" s="33">
        <v>41090</v>
      </c>
      <c r="D72" s="23">
        <v>375513.4</v>
      </c>
      <c r="E72" s="23">
        <v>57454.9</v>
      </c>
      <c r="F72" s="23">
        <v>8431.7999999999993</v>
      </c>
      <c r="G72" s="23">
        <v>91007.5</v>
      </c>
      <c r="H72" s="23">
        <v>71316.899999999994</v>
      </c>
      <c r="I72" s="23">
        <v>58768.5</v>
      </c>
      <c r="J72" s="23">
        <v>19615.099999999999</v>
      </c>
      <c r="K72" s="29">
        <v>276136.90000000002</v>
      </c>
      <c r="L72" s="29">
        <v>75290.399999999994</v>
      </c>
      <c r="M72" s="29">
        <v>13430.1</v>
      </c>
      <c r="N72" s="29">
        <v>21991.5</v>
      </c>
      <c r="O72" s="29">
        <v>50325.7</v>
      </c>
      <c r="P72" s="29">
        <v>35126.199999999997</v>
      </c>
      <c r="Q72" s="29">
        <v>64235.3</v>
      </c>
      <c r="R72" s="29">
        <v>15781.5</v>
      </c>
    </row>
    <row r="73" spans="3:18" x14ac:dyDescent="0.25">
      <c r="C73" s="33">
        <v>41182</v>
      </c>
      <c r="D73" s="23">
        <v>373649.7</v>
      </c>
      <c r="E73" s="23">
        <v>57430.1</v>
      </c>
      <c r="F73" s="23">
        <v>8090.7</v>
      </c>
      <c r="G73" s="23">
        <v>90992.3</v>
      </c>
      <c r="H73" s="23">
        <v>71575.8</v>
      </c>
      <c r="I73" s="23">
        <v>59104.5</v>
      </c>
      <c r="J73" s="23">
        <v>19350.599999999999</v>
      </c>
      <c r="K73" s="29">
        <v>274627</v>
      </c>
      <c r="L73" s="29">
        <v>74822.3</v>
      </c>
      <c r="M73" s="29">
        <v>13252.1</v>
      </c>
      <c r="N73" s="29">
        <v>21930.6</v>
      </c>
      <c r="O73" s="29">
        <v>50224.6</v>
      </c>
      <c r="P73" s="29">
        <v>34844.1</v>
      </c>
      <c r="Q73" s="29">
        <v>64002.9</v>
      </c>
      <c r="R73" s="29">
        <v>15611.5</v>
      </c>
    </row>
    <row r="74" spans="3:18" x14ac:dyDescent="0.25">
      <c r="C74" s="33">
        <v>41274</v>
      </c>
      <c r="D74" s="23">
        <v>370924.2</v>
      </c>
      <c r="E74" s="23">
        <v>57408.9</v>
      </c>
      <c r="F74" s="23">
        <v>8226.2000000000007</v>
      </c>
      <c r="G74" s="23">
        <v>88726.399999999994</v>
      </c>
      <c r="H74" s="23">
        <v>69856.399999999994</v>
      </c>
      <c r="I74" s="23">
        <v>57737.9</v>
      </c>
      <c r="J74" s="23">
        <v>18808</v>
      </c>
      <c r="K74" s="29">
        <v>273994.2</v>
      </c>
      <c r="L74" s="29">
        <v>74654.100000000006</v>
      </c>
      <c r="M74" s="29">
        <v>13302</v>
      </c>
      <c r="N74" s="29">
        <v>21781.3</v>
      </c>
      <c r="O74" s="29">
        <v>50140.9</v>
      </c>
      <c r="P74" s="29">
        <v>34894.9</v>
      </c>
      <c r="Q74" s="29">
        <v>63816.3</v>
      </c>
      <c r="R74" s="29">
        <v>15452.1</v>
      </c>
    </row>
    <row r="75" spans="3:18" x14ac:dyDescent="0.25">
      <c r="C75" s="33">
        <v>41364</v>
      </c>
      <c r="D75" s="23">
        <v>368117.7</v>
      </c>
      <c r="E75" s="23">
        <v>56978.5</v>
      </c>
      <c r="F75" s="23">
        <v>8380.7000000000007</v>
      </c>
      <c r="G75" s="23">
        <v>87418.3</v>
      </c>
      <c r="H75" s="23">
        <v>69376.899999999994</v>
      </c>
      <c r="I75" s="23">
        <v>57384.9</v>
      </c>
      <c r="J75" s="23">
        <v>18004.3</v>
      </c>
      <c r="K75" s="29">
        <v>272335.40000000002</v>
      </c>
      <c r="L75" s="29">
        <v>73642.2</v>
      </c>
      <c r="M75" s="29">
        <v>13273.2</v>
      </c>
      <c r="N75" s="29">
        <v>21592.2</v>
      </c>
      <c r="O75" s="29">
        <v>49851.7</v>
      </c>
      <c r="P75" s="29">
        <v>35108.800000000003</v>
      </c>
      <c r="Q75" s="29">
        <v>63552.2</v>
      </c>
      <c r="R75" s="29">
        <v>15355.5</v>
      </c>
    </row>
    <row r="76" spans="3:18" x14ac:dyDescent="0.25">
      <c r="C76" s="33">
        <v>41455</v>
      </c>
      <c r="D76" s="23">
        <v>368378.5</v>
      </c>
      <c r="E76" s="23">
        <v>56984</v>
      </c>
      <c r="F76" s="23">
        <v>8291.6</v>
      </c>
      <c r="G76" s="23">
        <v>87780.7</v>
      </c>
      <c r="H76" s="23">
        <v>69605.5</v>
      </c>
      <c r="I76" s="23">
        <v>57730.2</v>
      </c>
      <c r="J76" s="23">
        <v>18135.400000000001</v>
      </c>
      <c r="K76" s="29">
        <v>272328.40000000002</v>
      </c>
      <c r="L76" s="29">
        <v>73912.7</v>
      </c>
      <c r="M76" s="29">
        <v>13286.9</v>
      </c>
      <c r="N76" s="29">
        <v>21340.1</v>
      </c>
      <c r="O76" s="29">
        <v>49889.2</v>
      </c>
      <c r="P76" s="29">
        <v>35161.4</v>
      </c>
      <c r="Q76" s="29">
        <v>63412.2</v>
      </c>
      <c r="R76" s="29">
        <v>15340.1</v>
      </c>
    </row>
    <row r="77" spans="3:18" x14ac:dyDescent="0.25">
      <c r="C77" s="33">
        <v>41547</v>
      </c>
      <c r="D77" s="23">
        <v>369240.4</v>
      </c>
      <c r="E77" s="23">
        <v>57000.9</v>
      </c>
      <c r="F77" s="23">
        <v>8273.1</v>
      </c>
      <c r="G77" s="23">
        <v>88195.199999999997</v>
      </c>
      <c r="H77" s="23">
        <v>69980.399999999994</v>
      </c>
      <c r="I77" s="23">
        <v>58207.9</v>
      </c>
      <c r="J77" s="23">
        <v>18176.8</v>
      </c>
      <c r="K77" s="29">
        <v>272798.59999999998</v>
      </c>
      <c r="L77" s="29">
        <v>74368.100000000006</v>
      </c>
      <c r="M77" s="29">
        <v>13286.4</v>
      </c>
      <c r="N77" s="29">
        <v>21110.2</v>
      </c>
      <c r="O77" s="29">
        <v>49913.3</v>
      </c>
      <c r="P77" s="29">
        <v>35272.9</v>
      </c>
      <c r="Q77" s="29">
        <v>63463.1</v>
      </c>
      <c r="R77" s="29">
        <v>15373</v>
      </c>
    </row>
    <row r="78" spans="3:18" x14ac:dyDescent="0.25">
      <c r="C78" s="33">
        <v>41639</v>
      </c>
      <c r="D78" s="23">
        <v>368434</v>
      </c>
      <c r="E78" s="23">
        <v>57125.5</v>
      </c>
      <c r="F78" s="23">
        <v>8451.4</v>
      </c>
      <c r="G78" s="23">
        <v>87381.4</v>
      </c>
      <c r="H78" s="23">
        <v>69916.3</v>
      </c>
      <c r="I78" s="23">
        <v>58314.3</v>
      </c>
      <c r="J78" s="23">
        <v>17452.2</v>
      </c>
      <c r="K78" s="29">
        <v>272616.09999999998</v>
      </c>
      <c r="L78" s="29">
        <v>74291</v>
      </c>
      <c r="M78" s="29">
        <v>13274</v>
      </c>
      <c r="N78" s="29">
        <v>21020.6</v>
      </c>
      <c r="O78" s="29">
        <v>49943.4</v>
      </c>
      <c r="P78" s="29">
        <v>34832.5</v>
      </c>
      <c r="Q78" s="29">
        <v>63726.9</v>
      </c>
      <c r="R78" s="29">
        <v>15508.3</v>
      </c>
    </row>
    <row r="79" spans="3:18" x14ac:dyDescent="0.25">
      <c r="C79" s="33">
        <v>41729</v>
      </c>
      <c r="D79" s="23">
        <v>369296.2</v>
      </c>
      <c r="E79" s="23">
        <v>56739.4</v>
      </c>
      <c r="F79" s="23">
        <v>8268.4</v>
      </c>
      <c r="G79" s="23">
        <v>86841.3</v>
      </c>
      <c r="H79" s="23">
        <v>69877.3</v>
      </c>
      <c r="I79" s="23">
        <v>58478.400000000001</v>
      </c>
      <c r="J79" s="23">
        <v>16954.7</v>
      </c>
      <c r="K79" s="29">
        <v>274197.09999999998</v>
      </c>
      <c r="L79" s="29">
        <v>74760</v>
      </c>
      <c r="M79" s="29">
        <v>13270.2</v>
      </c>
      <c r="N79" s="29">
        <v>21031.5</v>
      </c>
      <c r="O79" s="29">
        <v>50096.6</v>
      </c>
      <c r="P79" s="29">
        <v>35568.5</v>
      </c>
      <c r="Q79" s="29">
        <v>63834.2</v>
      </c>
      <c r="R79" s="29">
        <v>15630.7</v>
      </c>
    </row>
    <row r="80" spans="3:18" x14ac:dyDescent="0.25">
      <c r="C80" s="33">
        <v>41820</v>
      </c>
      <c r="D80" s="23">
        <v>369162.1</v>
      </c>
      <c r="E80" s="23">
        <v>56784.9</v>
      </c>
      <c r="F80" s="23">
        <v>8249.1</v>
      </c>
      <c r="G80" s="23">
        <v>86291.7</v>
      </c>
      <c r="H80" s="23">
        <v>69537.3</v>
      </c>
      <c r="I80" s="23">
        <v>58082.5</v>
      </c>
      <c r="J80" s="23">
        <v>16747.900000000001</v>
      </c>
      <c r="K80" s="29">
        <v>274625.3</v>
      </c>
      <c r="L80" s="29">
        <v>75117.100000000006</v>
      </c>
      <c r="M80" s="29">
        <v>13295.2</v>
      </c>
      <c r="N80" s="29">
        <v>21086.5</v>
      </c>
      <c r="O80" s="29">
        <v>50173.3</v>
      </c>
      <c r="P80" s="29">
        <v>35320.800000000003</v>
      </c>
      <c r="Q80" s="29">
        <v>63910</v>
      </c>
      <c r="R80" s="29">
        <v>15713.6</v>
      </c>
    </row>
    <row r="81" spans="3:18" x14ac:dyDescent="0.25">
      <c r="C81" s="33">
        <v>41912</v>
      </c>
      <c r="D81" s="23">
        <v>369595</v>
      </c>
      <c r="E81" s="23">
        <v>56737.2</v>
      </c>
      <c r="F81" s="23">
        <v>8288.4</v>
      </c>
      <c r="G81" s="23">
        <v>85827.6</v>
      </c>
      <c r="H81" s="23">
        <v>69332.600000000006</v>
      </c>
      <c r="I81" s="23">
        <v>58153.5</v>
      </c>
      <c r="J81" s="23">
        <v>16493</v>
      </c>
      <c r="K81" s="29">
        <v>275473.8</v>
      </c>
      <c r="L81" s="29">
        <v>75798</v>
      </c>
      <c r="M81" s="29">
        <v>13288.9</v>
      </c>
      <c r="N81" s="29">
        <v>21537.8</v>
      </c>
      <c r="O81" s="29">
        <v>50271.8</v>
      </c>
      <c r="P81" s="29">
        <v>35115.9</v>
      </c>
      <c r="Q81" s="29">
        <v>63792.5</v>
      </c>
      <c r="R81" s="29">
        <v>15673.7</v>
      </c>
    </row>
    <row r="82" spans="3:18" x14ac:dyDescent="0.25">
      <c r="C82" s="33">
        <v>42004</v>
      </c>
      <c r="D82" s="23">
        <v>368266.2</v>
      </c>
      <c r="E82" s="23">
        <v>56656.6</v>
      </c>
      <c r="F82" s="23">
        <v>7833.2</v>
      </c>
      <c r="G82" s="23">
        <v>85579.7</v>
      </c>
      <c r="H82" s="23">
        <v>69318.8</v>
      </c>
      <c r="I82" s="23">
        <v>58439.7</v>
      </c>
      <c r="J82" s="23">
        <v>16264</v>
      </c>
      <c r="K82" s="29">
        <v>274870</v>
      </c>
      <c r="L82" s="29">
        <v>75883.5</v>
      </c>
      <c r="M82" s="29">
        <v>13336.2</v>
      </c>
      <c r="N82" s="29">
        <v>20927.7</v>
      </c>
      <c r="O82" s="29">
        <v>50444.4</v>
      </c>
      <c r="P82" s="29">
        <v>35022.6</v>
      </c>
      <c r="Q82" s="29">
        <v>63633.4</v>
      </c>
      <c r="R82" s="29">
        <v>15603.5</v>
      </c>
    </row>
    <row r="83" spans="3:18" x14ac:dyDescent="0.25">
      <c r="C83" s="33">
        <v>42094</v>
      </c>
      <c r="D83" s="23">
        <v>369688.5</v>
      </c>
      <c r="E83" s="23">
        <v>56337.2</v>
      </c>
      <c r="F83" s="23">
        <v>8330.6</v>
      </c>
      <c r="G83" s="23">
        <v>85278.8</v>
      </c>
      <c r="H83" s="23">
        <v>69234.7</v>
      </c>
      <c r="I83" s="23">
        <v>58566.1</v>
      </c>
      <c r="J83" s="23">
        <v>16043.6</v>
      </c>
      <c r="K83" s="29">
        <v>276077.09999999998</v>
      </c>
      <c r="L83" s="29">
        <v>76277.5</v>
      </c>
      <c r="M83" s="29">
        <v>13379.4</v>
      </c>
      <c r="N83" s="29">
        <v>20956.400000000001</v>
      </c>
      <c r="O83" s="29">
        <v>51004.3</v>
      </c>
      <c r="P83" s="29">
        <v>35096</v>
      </c>
      <c r="Q83" s="29">
        <v>63623</v>
      </c>
      <c r="R83" s="29">
        <v>15737.7</v>
      </c>
    </row>
    <row r="84" spans="3:18" x14ac:dyDescent="0.25">
      <c r="C84" s="33">
        <v>42185</v>
      </c>
      <c r="D84" s="23">
        <v>371232</v>
      </c>
      <c r="E84" s="23">
        <v>56234.3</v>
      </c>
      <c r="F84" s="23">
        <v>8409.4</v>
      </c>
      <c r="G84" s="23">
        <v>86015.4</v>
      </c>
      <c r="H84" s="23">
        <v>69918.7</v>
      </c>
      <c r="I84" s="23">
        <v>59356.1</v>
      </c>
      <c r="J84" s="23">
        <v>16096.8</v>
      </c>
      <c r="K84" s="29">
        <v>276808.09999999998</v>
      </c>
      <c r="L84" s="29">
        <v>76775.600000000006</v>
      </c>
      <c r="M84" s="29">
        <v>13392.8</v>
      </c>
      <c r="N84" s="29">
        <v>21048.3</v>
      </c>
      <c r="O84" s="29">
        <v>51277.2</v>
      </c>
      <c r="P84" s="29">
        <v>35301.9</v>
      </c>
      <c r="Q84" s="29">
        <v>63377.4</v>
      </c>
      <c r="R84" s="29">
        <v>15632.6</v>
      </c>
    </row>
    <row r="85" spans="3:18" x14ac:dyDescent="0.25">
      <c r="C85" s="33">
        <v>42277</v>
      </c>
      <c r="D85" s="23">
        <v>371919.3</v>
      </c>
      <c r="E85" s="23">
        <v>56140.4</v>
      </c>
      <c r="F85" s="23">
        <v>8576.4</v>
      </c>
      <c r="G85" s="23">
        <v>86104.1</v>
      </c>
      <c r="H85" s="23">
        <v>70077.899999999994</v>
      </c>
      <c r="I85" s="23">
        <v>59546.7</v>
      </c>
      <c r="J85" s="23">
        <v>16027</v>
      </c>
      <c r="K85" s="29">
        <v>277238.7</v>
      </c>
      <c r="L85" s="29">
        <v>77250.2</v>
      </c>
      <c r="M85" s="29">
        <v>13469.3</v>
      </c>
      <c r="N85" s="29">
        <v>20676.2</v>
      </c>
      <c r="O85" s="29">
        <v>51408.800000000003</v>
      </c>
      <c r="P85" s="29">
        <v>35864.300000000003</v>
      </c>
      <c r="Q85" s="29">
        <v>63096.5</v>
      </c>
      <c r="R85" s="29">
        <v>15477.4</v>
      </c>
    </row>
    <row r="86" spans="3:18" x14ac:dyDescent="0.25">
      <c r="C86" s="33">
        <v>42369</v>
      </c>
      <c r="D86" s="23">
        <v>374165.6</v>
      </c>
      <c r="E86" s="23">
        <v>56206.1</v>
      </c>
      <c r="F86" s="23">
        <v>8870.6</v>
      </c>
      <c r="G86" s="23">
        <v>86868.2</v>
      </c>
      <c r="H86" s="23">
        <v>70554.3</v>
      </c>
      <c r="I86" s="23">
        <v>60025.599999999999</v>
      </c>
      <c r="J86" s="23">
        <v>16313.6</v>
      </c>
      <c r="K86" s="29">
        <v>278428</v>
      </c>
      <c r="L86" s="29">
        <v>77841.7</v>
      </c>
      <c r="M86" s="29">
        <v>13564.9</v>
      </c>
      <c r="N86" s="29">
        <v>20989.5</v>
      </c>
      <c r="O86" s="29">
        <v>51519.199999999997</v>
      </c>
      <c r="P86" s="29">
        <v>36092.6</v>
      </c>
      <c r="Q86" s="29">
        <v>63061.5</v>
      </c>
      <c r="R86" s="29">
        <v>15359.7</v>
      </c>
    </row>
    <row r="87" spans="3:18" x14ac:dyDescent="0.25">
      <c r="C87" s="33">
        <v>42460</v>
      </c>
      <c r="D87" s="23">
        <v>375484.7</v>
      </c>
      <c r="E87" s="23">
        <v>55888.9</v>
      </c>
      <c r="F87" s="23">
        <v>8545.9</v>
      </c>
      <c r="G87" s="23">
        <v>88138.5</v>
      </c>
      <c r="H87" s="23">
        <v>71927.600000000006</v>
      </c>
      <c r="I87" s="23">
        <v>61108.6</v>
      </c>
      <c r="J87" s="23">
        <v>16210.9</v>
      </c>
      <c r="K87" s="29">
        <v>278800.3</v>
      </c>
      <c r="L87" s="29">
        <v>78334.7</v>
      </c>
      <c r="M87" s="29">
        <v>13974.8</v>
      </c>
      <c r="N87" s="29">
        <v>20984.1</v>
      </c>
      <c r="O87" s="29">
        <v>51238.9</v>
      </c>
      <c r="P87" s="29">
        <v>35843.4</v>
      </c>
      <c r="Q87" s="29">
        <v>62718.8</v>
      </c>
      <c r="R87" s="29">
        <v>15705.6</v>
      </c>
    </row>
    <row r="88" spans="3:18" x14ac:dyDescent="0.25">
      <c r="C88" s="33">
        <v>42551</v>
      </c>
      <c r="D88" s="23">
        <v>376171.7</v>
      </c>
      <c r="E88" s="23">
        <v>55950</v>
      </c>
      <c r="F88" s="23">
        <v>8675</v>
      </c>
      <c r="G88" s="23">
        <v>88095.4</v>
      </c>
      <c r="H88" s="23">
        <v>71861.600000000006</v>
      </c>
      <c r="I88" s="23">
        <v>61017.599999999999</v>
      </c>
      <c r="J88" s="23">
        <v>16233.8</v>
      </c>
      <c r="K88" s="29">
        <v>279401.3</v>
      </c>
      <c r="L88" s="29">
        <v>78824.399999999994</v>
      </c>
      <c r="M88" s="29">
        <v>14028.9</v>
      </c>
      <c r="N88" s="29">
        <v>20942.599999999999</v>
      </c>
      <c r="O88" s="29">
        <v>51312.2</v>
      </c>
      <c r="P88" s="29">
        <v>35986.5</v>
      </c>
      <c r="Q88" s="29">
        <v>62671</v>
      </c>
      <c r="R88" s="29">
        <v>15635.5</v>
      </c>
    </row>
    <row r="89" spans="3:18" x14ac:dyDescent="0.25">
      <c r="C89" s="33">
        <v>42643</v>
      </c>
      <c r="D89" s="23">
        <v>378235.8</v>
      </c>
      <c r="E89" s="23">
        <v>56045.9</v>
      </c>
      <c r="F89" s="23">
        <v>8658.5</v>
      </c>
      <c r="G89" s="23">
        <v>89082.5</v>
      </c>
      <c r="H89" s="23">
        <v>72716.100000000006</v>
      </c>
      <c r="I89" s="23">
        <v>61668.4</v>
      </c>
      <c r="J89" s="23">
        <v>16366.4</v>
      </c>
      <c r="K89" s="29">
        <v>280494.8</v>
      </c>
      <c r="L89" s="29">
        <v>79409.100000000006</v>
      </c>
      <c r="M89" s="29">
        <v>14218.1</v>
      </c>
      <c r="N89" s="29">
        <v>20798.900000000001</v>
      </c>
      <c r="O89" s="29">
        <v>51401.4</v>
      </c>
      <c r="P89" s="29">
        <v>36237.199999999997</v>
      </c>
      <c r="Q89" s="29">
        <v>62772.2</v>
      </c>
      <c r="R89" s="29">
        <v>15657.9</v>
      </c>
    </row>
    <row r="90" spans="3:18" x14ac:dyDescent="0.25">
      <c r="C90" s="33">
        <v>42735</v>
      </c>
      <c r="D90" s="23">
        <v>379362.6</v>
      </c>
      <c r="E90" s="23">
        <v>55981.2</v>
      </c>
      <c r="F90" s="23">
        <v>8288.2999999999993</v>
      </c>
      <c r="G90" s="23">
        <v>90116.1</v>
      </c>
      <c r="H90" s="23">
        <v>73741.100000000006</v>
      </c>
      <c r="I90" s="23">
        <v>62307</v>
      </c>
      <c r="J90" s="23">
        <v>16375.1</v>
      </c>
      <c r="K90" s="29">
        <v>280958.2</v>
      </c>
      <c r="L90" s="29">
        <v>79947.3</v>
      </c>
      <c r="M90" s="29">
        <v>14306.7</v>
      </c>
      <c r="N90" s="29">
        <v>20445.8</v>
      </c>
      <c r="O90" s="29">
        <v>51512.6</v>
      </c>
      <c r="P90" s="29">
        <v>36278.9</v>
      </c>
      <c r="Q90" s="29">
        <v>62732.2</v>
      </c>
      <c r="R90" s="29">
        <v>15734.8</v>
      </c>
    </row>
    <row r="91" spans="3:18" x14ac:dyDescent="0.25">
      <c r="C91" s="33">
        <v>42825</v>
      </c>
      <c r="D91" s="23">
        <v>381090.9</v>
      </c>
      <c r="E91" s="23">
        <v>55314.5</v>
      </c>
      <c r="F91" s="23">
        <v>8356.4</v>
      </c>
      <c r="G91" s="23">
        <v>89916.800000000003</v>
      </c>
      <c r="H91" s="23">
        <v>73628.3</v>
      </c>
      <c r="I91" s="23">
        <v>62380.6</v>
      </c>
      <c r="J91" s="23">
        <v>16286.3</v>
      </c>
      <c r="K91" s="29">
        <v>282802.7</v>
      </c>
      <c r="L91" s="29">
        <v>81169</v>
      </c>
      <c r="M91" s="29">
        <v>14371.4</v>
      </c>
      <c r="N91" s="29">
        <v>20914.7</v>
      </c>
      <c r="O91" s="29">
        <v>51327.6</v>
      </c>
      <c r="P91" s="29">
        <v>36696.800000000003</v>
      </c>
      <c r="Q91" s="29">
        <v>62506.1</v>
      </c>
      <c r="R91" s="29">
        <v>15815.4</v>
      </c>
    </row>
    <row r="92" spans="3:18" x14ac:dyDescent="0.25">
      <c r="C92" s="33">
        <v>42916</v>
      </c>
      <c r="D92" s="23">
        <v>382676.4</v>
      </c>
      <c r="E92" s="23">
        <v>55254.1</v>
      </c>
      <c r="F92" s="23">
        <v>8270.4</v>
      </c>
      <c r="G92" s="23">
        <v>91061.4</v>
      </c>
      <c r="H92" s="23">
        <v>74661.600000000006</v>
      </c>
      <c r="I92" s="23">
        <v>63407.4</v>
      </c>
      <c r="J92" s="23">
        <v>16396.599999999999</v>
      </c>
      <c r="K92" s="29">
        <v>283319.3</v>
      </c>
      <c r="L92" s="29">
        <v>81483.3</v>
      </c>
      <c r="M92" s="29">
        <v>14420.3</v>
      </c>
      <c r="N92" s="29">
        <v>20843.3</v>
      </c>
      <c r="O92" s="29">
        <v>51552.1</v>
      </c>
      <c r="P92" s="29">
        <v>36773.9</v>
      </c>
      <c r="Q92" s="29">
        <v>62366.400000000001</v>
      </c>
      <c r="R92" s="29">
        <v>15876.2</v>
      </c>
    </row>
    <row r="93" spans="3:18" x14ac:dyDescent="0.25">
      <c r="C93" s="33">
        <v>43008</v>
      </c>
      <c r="D93" s="23">
        <v>384414.2</v>
      </c>
      <c r="E93" s="23">
        <v>55270.6</v>
      </c>
      <c r="F93" s="23">
        <v>8077.9</v>
      </c>
      <c r="G93" s="23">
        <v>92427.5</v>
      </c>
      <c r="H93" s="23">
        <v>75898.3</v>
      </c>
      <c r="I93" s="23">
        <v>64480.9</v>
      </c>
      <c r="J93" s="23">
        <v>16524.599999999999</v>
      </c>
      <c r="K93" s="29">
        <v>283866.5</v>
      </c>
      <c r="L93" s="29">
        <v>81645.3</v>
      </c>
      <c r="M93" s="29">
        <v>14396.2</v>
      </c>
      <c r="N93" s="29">
        <v>20495.900000000001</v>
      </c>
      <c r="O93" s="29">
        <v>51765.8</v>
      </c>
      <c r="P93" s="29">
        <v>37262.199999999997</v>
      </c>
      <c r="Q93" s="29">
        <v>62376.5</v>
      </c>
      <c r="R93" s="29">
        <v>15909.1</v>
      </c>
    </row>
    <row r="94" spans="3:18" x14ac:dyDescent="0.25">
      <c r="C94" s="33">
        <v>43100</v>
      </c>
      <c r="D94" s="23">
        <v>386508.5</v>
      </c>
      <c r="E94" s="23">
        <v>55228.9</v>
      </c>
      <c r="F94" s="23">
        <v>8177.1</v>
      </c>
      <c r="G94" s="23">
        <v>93603</v>
      </c>
      <c r="H94" s="23">
        <v>76794.100000000006</v>
      </c>
      <c r="I94" s="23">
        <v>65211.8</v>
      </c>
      <c r="J94" s="23">
        <v>16805.099999999999</v>
      </c>
      <c r="K94" s="29">
        <v>284685.09999999998</v>
      </c>
      <c r="L94" s="29">
        <v>81919.600000000006</v>
      </c>
      <c r="M94" s="29">
        <v>14358.6</v>
      </c>
      <c r="N94" s="29">
        <v>20790.400000000001</v>
      </c>
      <c r="O94" s="29">
        <v>51999.9</v>
      </c>
      <c r="P94" s="29">
        <v>37569.5</v>
      </c>
      <c r="Q94" s="29">
        <v>62166.2</v>
      </c>
      <c r="R94" s="29">
        <v>15876.9</v>
      </c>
    </row>
    <row r="95" spans="3:18" x14ac:dyDescent="0.25">
      <c r="C95" s="33">
        <v>43190</v>
      </c>
      <c r="D95" s="23">
        <v>386068.6</v>
      </c>
      <c r="E95" s="23">
        <v>54878</v>
      </c>
      <c r="F95" s="23">
        <v>8362</v>
      </c>
      <c r="G95" s="23">
        <v>92471.8</v>
      </c>
      <c r="H95" s="23">
        <v>76208.899999999994</v>
      </c>
      <c r="I95" s="23">
        <v>64543.4</v>
      </c>
      <c r="J95" s="23">
        <v>16256.8</v>
      </c>
      <c r="K95" s="29">
        <v>285201.3</v>
      </c>
      <c r="L95" s="29">
        <v>81699.5</v>
      </c>
      <c r="M95" s="29">
        <v>14294.3</v>
      </c>
      <c r="N95" s="29">
        <v>20682.599999999999</v>
      </c>
      <c r="O95" s="29">
        <v>52051.3</v>
      </c>
      <c r="P95" s="29">
        <v>38497.599999999999</v>
      </c>
      <c r="Q95" s="29">
        <v>62131.7</v>
      </c>
      <c r="R95" s="29">
        <v>15833.3</v>
      </c>
    </row>
    <row r="96" spans="3:18" x14ac:dyDescent="0.25">
      <c r="C96" s="33">
        <v>43281</v>
      </c>
      <c r="D96" s="23">
        <v>386290.4</v>
      </c>
      <c r="E96" s="23">
        <v>55022.9</v>
      </c>
      <c r="F96" s="23">
        <v>8309.1</v>
      </c>
      <c r="G96" s="23">
        <v>92946.2</v>
      </c>
      <c r="H96" s="23">
        <v>76419.199999999997</v>
      </c>
      <c r="I96" s="23">
        <v>64676.7</v>
      </c>
      <c r="J96" s="23">
        <v>16522.099999999999</v>
      </c>
      <c r="K96" s="29">
        <v>285004.5</v>
      </c>
      <c r="L96" s="29">
        <v>81741.100000000006</v>
      </c>
      <c r="M96" s="29">
        <v>14227.9</v>
      </c>
      <c r="N96" s="29">
        <v>20715.599999999999</v>
      </c>
      <c r="O96" s="29">
        <v>51984.800000000003</v>
      </c>
      <c r="P96" s="29">
        <v>38451.599999999999</v>
      </c>
      <c r="Q96" s="29">
        <v>62124.6</v>
      </c>
      <c r="R96" s="29">
        <v>15749.7</v>
      </c>
    </row>
    <row r="97" spans="3:18" x14ac:dyDescent="0.25">
      <c r="C97" s="33">
        <v>43373</v>
      </c>
      <c r="D97" s="23">
        <v>386799.6</v>
      </c>
      <c r="E97" s="23">
        <v>55221.4</v>
      </c>
      <c r="F97" s="23">
        <v>8491</v>
      </c>
      <c r="G97" s="23">
        <v>93214</v>
      </c>
      <c r="H97" s="23">
        <v>76401.2</v>
      </c>
      <c r="I97" s="23">
        <v>64563.4</v>
      </c>
      <c r="J97" s="23">
        <v>16809.599999999999</v>
      </c>
      <c r="K97" s="29">
        <v>285060.09999999998</v>
      </c>
      <c r="L97" s="29">
        <v>81731.600000000006</v>
      </c>
      <c r="M97" s="29">
        <v>14260.5</v>
      </c>
      <c r="N97" s="29">
        <v>20675.5</v>
      </c>
      <c r="O97" s="29">
        <v>52196.7</v>
      </c>
      <c r="P97" s="29">
        <v>38222.400000000001</v>
      </c>
      <c r="Q97" s="29">
        <v>62139.5</v>
      </c>
      <c r="R97" s="29">
        <v>15823.2</v>
      </c>
    </row>
    <row r="98" spans="3:18" x14ac:dyDescent="0.25">
      <c r="C98" s="33">
        <v>43465</v>
      </c>
      <c r="D98" s="23">
        <v>387565.7</v>
      </c>
      <c r="E98" s="23">
        <v>55364.1</v>
      </c>
      <c r="F98" s="23">
        <v>8329</v>
      </c>
      <c r="G98" s="23">
        <v>93150.8</v>
      </c>
      <c r="H98" s="23">
        <v>76293.8</v>
      </c>
      <c r="I98" s="23">
        <v>64433.599999999999</v>
      </c>
      <c r="J98" s="23">
        <v>16854.2</v>
      </c>
      <c r="K98" s="29">
        <v>286055</v>
      </c>
      <c r="L98" s="29">
        <v>82123.8</v>
      </c>
      <c r="M98" s="29">
        <v>14408.1</v>
      </c>
      <c r="N98" s="29">
        <v>20641.400000000001</v>
      </c>
      <c r="O98" s="29">
        <v>52445.4</v>
      </c>
      <c r="P98" s="29">
        <v>38464.400000000001</v>
      </c>
      <c r="Q98" s="29">
        <v>62066</v>
      </c>
      <c r="R98" s="29">
        <v>15890.4</v>
      </c>
    </row>
    <row r="99" spans="3:18" x14ac:dyDescent="0.25">
      <c r="C99" s="33">
        <v>43555</v>
      </c>
      <c r="D99" s="23">
        <v>388171.8</v>
      </c>
      <c r="E99" s="23">
        <v>55219.6</v>
      </c>
      <c r="F99" s="23">
        <v>8406.7999999999993</v>
      </c>
      <c r="G99" s="23">
        <v>93392.5</v>
      </c>
      <c r="H99" s="23">
        <v>76464.2</v>
      </c>
      <c r="I99" s="23">
        <v>64527.7</v>
      </c>
      <c r="J99" s="23">
        <v>16927.599999999999</v>
      </c>
      <c r="K99" s="29">
        <v>286340.7</v>
      </c>
      <c r="L99" s="29">
        <v>83311.600000000006</v>
      </c>
      <c r="M99" s="29">
        <v>14571.3</v>
      </c>
      <c r="N99" s="29">
        <v>20428.8</v>
      </c>
      <c r="O99" s="29">
        <v>52314.1</v>
      </c>
      <c r="P99" s="29">
        <v>37506.5</v>
      </c>
      <c r="Q99" s="29">
        <v>62300.1</v>
      </c>
      <c r="R99" s="29">
        <v>15865.5</v>
      </c>
    </row>
    <row r="100" spans="3:18" x14ac:dyDescent="0.25">
      <c r="C100" s="33">
        <v>43646</v>
      </c>
      <c r="D100" s="23">
        <v>389171.4</v>
      </c>
      <c r="E100" s="23">
        <v>55191.1</v>
      </c>
      <c r="F100" s="23">
        <v>8255</v>
      </c>
      <c r="G100" s="23">
        <v>93614.6</v>
      </c>
      <c r="H100" s="23">
        <v>76569.600000000006</v>
      </c>
      <c r="I100" s="23">
        <v>64560.1</v>
      </c>
      <c r="J100" s="23">
        <v>17045.400000000001</v>
      </c>
      <c r="K100" s="29">
        <v>287269.7</v>
      </c>
      <c r="L100" s="29">
        <v>83404.2</v>
      </c>
      <c r="M100" s="29">
        <v>14644.7</v>
      </c>
      <c r="N100" s="29">
        <v>20717.599999999999</v>
      </c>
      <c r="O100" s="29">
        <v>52742</v>
      </c>
      <c r="P100" s="29">
        <v>37875.300000000003</v>
      </c>
      <c r="Q100" s="29">
        <v>62070</v>
      </c>
      <c r="R100" s="29">
        <v>15804.8</v>
      </c>
    </row>
    <row r="101" spans="3:18" x14ac:dyDescent="0.25">
      <c r="C101" s="33">
        <v>43738</v>
      </c>
      <c r="D101" s="23">
        <v>389453.4</v>
      </c>
      <c r="E101" s="23">
        <v>54964.9</v>
      </c>
      <c r="F101" s="23">
        <v>8115.5</v>
      </c>
      <c r="G101" s="23">
        <v>93835.1</v>
      </c>
      <c r="H101" s="23">
        <v>76695.600000000006</v>
      </c>
      <c r="I101" s="23">
        <v>64657.3</v>
      </c>
      <c r="J101" s="23">
        <v>17140.8</v>
      </c>
      <c r="K101" s="29">
        <v>287471.8</v>
      </c>
      <c r="L101" s="29">
        <v>83296.5</v>
      </c>
      <c r="M101" s="29">
        <v>14734.6</v>
      </c>
      <c r="N101" s="29">
        <v>20887.5</v>
      </c>
      <c r="O101" s="29">
        <v>53097</v>
      </c>
      <c r="P101" s="29">
        <v>37949</v>
      </c>
      <c r="Q101" s="29">
        <v>61684.2</v>
      </c>
      <c r="R101" s="29">
        <v>15841.5</v>
      </c>
    </row>
    <row r="102" spans="3:18" x14ac:dyDescent="0.25">
      <c r="C102" s="33">
        <v>43830</v>
      </c>
      <c r="D102" s="23">
        <v>387451.5</v>
      </c>
      <c r="E102" s="23">
        <v>54472.6</v>
      </c>
      <c r="F102" s="23">
        <v>8183.5</v>
      </c>
      <c r="G102" s="23">
        <v>92291.3</v>
      </c>
      <c r="H102" s="23">
        <v>75219.7</v>
      </c>
      <c r="I102" s="23">
        <v>63309.4</v>
      </c>
      <c r="J102" s="23">
        <v>17076.2</v>
      </c>
      <c r="K102" s="29">
        <v>286937.8</v>
      </c>
      <c r="L102" s="29">
        <v>83062.899999999994</v>
      </c>
      <c r="M102" s="29">
        <v>14728.7</v>
      </c>
      <c r="N102" s="29">
        <v>21321</v>
      </c>
      <c r="O102" s="29">
        <v>52911.3</v>
      </c>
      <c r="P102" s="29">
        <v>38113.199999999997</v>
      </c>
      <c r="Q102" s="29">
        <v>61003</v>
      </c>
      <c r="R102" s="29">
        <v>15872.2</v>
      </c>
    </row>
    <row r="103" spans="3:18" x14ac:dyDescent="0.25">
      <c r="C103" s="33">
        <v>43921</v>
      </c>
      <c r="D103" s="23">
        <v>365435.4</v>
      </c>
      <c r="E103" s="23">
        <v>53468.3</v>
      </c>
      <c r="F103" s="23">
        <v>7879.9</v>
      </c>
      <c r="G103" s="23">
        <v>84762.4</v>
      </c>
      <c r="H103" s="23">
        <v>68924.899999999994</v>
      </c>
      <c r="I103" s="23">
        <v>57155.9</v>
      </c>
      <c r="J103" s="23">
        <v>15846.2</v>
      </c>
      <c r="K103" s="29">
        <v>272759.5</v>
      </c>
      <c r="L103" s="29">
        <v>73933.600000000006</v>
      </c>
      <c r="M103" s="29">
        <v>14647.5</v>
      </c>
      <c r="N103" s="29">
        <v>21157</v>
      </c>
      <c r="O103" s="29">
        <v>51503.8</v>
      </c>
      <c r="P103" s="29">
        <v>37976.199999999997</v>
      </c>
      <c r="Q103" s="29">
        <v>59764.6</v>
      </c>
      <c r="R103" s="29">
        <v>13931.1</v>
      </c>
    </row>
    <row r="104" spans="3:18" x14ac:dyDescent="0.25">
      <c r="C104" s="33">
        <v>44012</v>
      </c>
      <c r="D104" s="23">
        <v>322082.7</v>
      </c>
      <c r="E104" s="23">
        <v>52384.800000000003</v>
      </c>
      <c r="F104" s="23">
        <v>7694.6</v>
      </c>
      <c r="G104" s="23">
        <v>69272.3</v>
      </c>
      <c r="H104" s="23">
        <v>56802</v>
      </c>
      <c r="I104" s="23">
        <v>45253.5</v>
      </c>
      <c r="J104" s="23">
        <v>12467.4</v>
      </c>
      <c r="K104" s="29">
        <v>245081.3</v>
      </c>
      <c r="L104" s="29">
        <v>57742.6</v>
      </c>
      <c r="M104" s="29">
        <v>14449.2</v>
      </c>
      <c r="N104" s="29">
        <v>20190.2</v>
      </c>
      <c r="O104" s="29">
        <v>49484.6</v>
      </c>
      <c r="P104" s="29">
        <v>33926.6</v>
      </c>
      <c r="Q104" s="29">
        <v>57299.9</v>
      </c>
      <c r="R104" s="29">
        <v>12290.7</v>
      </c>
    </row>
    <row r="105" spans="3:18" x14ac:dyDescent="0.25">
      <c r="C105" s="33">
        <v>44104</v>
      </c>
      <c r="D105" s="23">
        <v>368893.5</v>
      </c>
      <c r="E105" s="23">
        <v>53134.5</v>
      </c>
      <c r="F105" s="23">
        <v>7961.3</v>
      </c>
      <c r="G105" s="23">
        <v>89789.3</v>
      </c>
      <c r="H105" s="23">
        <v>71766.8</v>
      </c>
      <c r="I105" s="23">
        <v>59465.1</v>
      </c>
      <c r="J105" s="23">
        <v>18058</v>
      </c>
      <c r="K105" s="29">
        <v>271111.5</v>
      </c>
      <c r="L105" s="29">
        <v>71939.199999999997</v>
      </c>
      <c r="M105" s="29">
        <v>14727.2</v>
      </c>
      <c r="N105" s="29">
        <v>21337.5</v>
      </c>
      <c r="O105" s="29">
        <v>52018.1</v>
      </c>
      <c r="P105" s="29">
        <v>37492.5</v>
      </c>
      <c r="Q105" s="29">
        <v>60006.3</v>
      </c>
      <c r="R105" s="29">
        <v>13784.7</v>
      </c>
    </row>
    <row r="106" spans="3:18" x14ac:dyDescent="0.25">
      <c r="C106" s="33">
        <v>44196</v>
      </c>
      <c r="D106" s="23">
        <v>365575.8</v>
      </c>
      <c r="E106" s="23">
        <v>53459.8</v>
      </c>
      <c r="F106" s="23">
        <v>7908.7</v>
      </c>
      <c r="G106" s="23">
        <v>90048.7</v>
      </c>
      <c r="H106" s="23">
        <v>72380.7</v>
      </c>
      <c r="I106" s="23">
        <v>60040</v>
      </c>
      <c r="J106" s="23">
        <v>17695</v>
      </c>
      <c r="K106" s="29">
        <v>267587.7</v>
      </c>
      <c r="L106" s="29">
        <v>69963.7</v>
      </c>
      <c r="M106" s="29">
        <v>14695.8</v>
      </c>
      <c r="N106" s="29">
        <v>21215.200000000001</v>
      </c>
      <c r="O106" s="29">
        <v>51471.9</v>
      </c>
      <c r="P106" s="29">
        <v>38371.300000000003</v>
      </c>
      <c r="Q106" s="29">
        <v>59488.5</v>
      </c>
      <c r="R106" s="29">
        <v>12561.6</v>
      </c>
    </row>
    <row r="107" spans="3:18" x14ac:dyDescent="0.25">
      <c r="C107" s="33">
        <v>44286</v>
      </c>
      <c r="D107" s="23">
        <v>366340.3</v>
      </c>
      <c r="E107" s="23">
        <v>53517.7</v>
      </c>
      <c r="F107" s="23">
        <v>7825.1</v>
      </c>
      <c r="G107" s="23">
        <v>92386.1</v>
      </c>
      <c r="H107" s="23">
        <v>74082.3</v>
      </c>
      <c r="I107" s="23">
        <v>61533</v>
      </c>
      <c r="J107" s="23">
        <v>18348.8</v>
      </c>
      <c r="K107" s="29">
        <v>265996.59999999998</v>
      </c>
      <c r="L107" s="29">
        <v>68115.3</v>
      </c>
      <c r="M107" s="29">
        <v>14883.1</v>
      </c>
      <c r="N107" s="29">
        <v>21620.9</v>
      </c>
      <c r="O107" s="29">
        <v>50533.9</v>
      </c>
      <c r="P107" s="29">
        <v>39363.4</v>
      </c>
      <c r="Q107" s="29">
        <v>59641.5</v>
      </c>
      <c r="R107" s="29">
        <v>12099</v>
      </c>
    </row>
    <row r="108" spans="3:18" x14ac:dyDescent="0.25">
      <c r="C108" s="33">
        <v>44377</v>
      </c>
      <c r="D108" s="23">
        <v>375389.4</v>
      </c>
      <c r="E108" s="23">
        <v>53746</v>
      </c>
      <c r="F108" s="23">
        <v>7815</v>
      </c>
      <c r="G108" s="23">
        <v>93925.5</v>
      </c>
      <c r="H108" s="23">
        <v>74922</v>
      </c>
      <c r="I108" s="23">
        <v>62282.9</v>
      </c>
      <c r="J108" s="23">
        <v>19066.599999999999</v>
      </c>
      <c r="K108" s="29">
        <v>273526.8</v>
      </c>
      <c r="L108" s="29">
        <v>73668.899999999994</v>
      </c>
      <c r="M108" s="29">
        <v>15009.3</v>
      </c>
      <c r="N108" s="29">
        <v>21289.3</v>
      </c>
      <c r="O108" s="29">
        <v>51790.7</v>
      </c>
      <c r="P108" s="29">
        <v>39017.300000000003</v>
      </c>
      <c r="Q108" s="29">
        <v>59781.3</v>
      </c>
      <c r="R108" s="29">
        <v>13172.5</v>
      </c>
    </row>
    <row r="109" spans="3:18" x14ac:dyDescent="0.25">
      <c r="C109" s="33">
        <v>44469</v>
      </c>
      <c r="D109" s="23">
        <v>385970.1</v>
      </c>
      <c r="E109" s="23">
        <v>54088.1</v>
      </c>
      <c r="F109" s="23">
        <v>7674.2</v>
      </c>
      <c r="G109" s="23">
        <v>95570.4</v>
      </c>
      <c r="H109" s="23">
        <v>75870.8</v>
      </c>
      <c r="I109" s="23">
        <v>63190.6</v>
      </c>
      <c r="J109" s="23">
        <v>19779.7</v>
      </c>
      <c r="K109" s="29">
        <v>282619.09999999998</v>
      </c>
      <c r="L109" s="29">
        <v>80563.100000000006</v>
      </c>
      <c r="M109" s="29">
        <v>15049</v>
      </c>
      <c r="N109" s="29">
        <v>20956.900000000001</v>
      </c>
      <c r="O109" s="29">
        <v>52642.7</v>
      </c>
      <c r="P109" s="29">
        <v>39791.4</v>
      </c>
      <c r="Q109" s="29">
        <v>60495</v>
      </c>
      <c r="R109" s="29">
        <v>13220.1</v>
      </c>
    </row>
    <row r="110" spans="3:18" x14ac:dyDescent="0.25">
      <c r="C110" s="33">
        <v>44561</v>
      </c>
      <c r="D110" s="23">
        <v>388862.3</v>
      </c>
      <c r="E110" s="23">
        <v>54378.400000000001</v>
      </c>
      <c r="F110" s="23">
        <v>7720.7</v>
      </c>
      <c r="G110" s="23">
        <v>96503</v>
      </c>
      <c r="H110" s="23">
        <v>75954</v>
      </c>
      <c r="I110" s="23">
        <v>63214.7</v>
      </c>
      <c r="J110" s="23">
        <v>20658.7</v>
      </c>
      <c r="K110" s="29">
        <v>284528.2</v>
      </c>
      <c r="L110" s="29">
        <v>80628.399999999994</v>
      </c>
      <c r="M110" s="29">
        <v>15205.4</v>
      </c>
      <c r="N110" s="29">
        <v>20715.7</v>
      </c>
      <c r="O110" s="29">
        <v>53475.199999999997</v>
      </c>
      <c r="P110" s="29">
        <v>40329.599999999999</v>
      </c>
      <c r="Q110" s="29">
        <v>60440.6</v>
      </c>
      <c r="R110" s="29">
        <v>13834</v>
      </c>
    </row>
    <row r="111" spans="3:18" x14ac:dyDescent="0.25">
      <c r="C111" s="33">
        <v>44651</v>
      </c>
      <c r="D111" s="23">
        <v>389539.1</v>
      </c>
      <c r="E111" s="23">
        <v>53898.3</v>
      </c>
      <c r="F111" s="23">
        <v>7838.2</v>
      </c>
      <c r="G111" s="23">
        <v>96884.4</v>
      </c>
      <c r="H111" s="23">
        <v>75364.5</v>
      </c>
      <c r="I111" s="23">
        <v>62675.8</v>
      </c>
      <c r="J111" s="23">
        <v>21669.7</v>
      </c>
      <c r="K111" s="29">
        <v>284704.2</v>
      </c>
      <c r="L111" s="29">
        <v>80117.600000000006</v>
      </c>
      <c r="M111" s="29">
        <v>15300.6</v>
      </c>
      <c r="N111" s="29">
        <v>20307.099999999999</v>
      </c>
      <c r="O111" s="29">
        <v>54328.3</v>
      </c>
      <c r="P111" s="29">
        <v>40802.400000000001</v>
      </c>
      <c r="Q111" s="29">
        <v>60289.7</v>
      </c>
      <c r="R111" s="29">
        <v>13630.6</v>
      </c>
    </row>
    <row r="112" spans="3:18" x14ac:dyDescent="0.25">
      <c r="C112" s="33">
        <v>44742</v>
      </c>
      <c r="D112" s="23">
        <v>393888</v>
      </c>
      <c r="E112" s="23">
        <v>54082.1</v>
      </c>
      <c r="F112" s="23">
        <v>7717.8</v>
      </c>
      <c r="G112" s="23">
        <v>97967.8</v>
      </c>
      <c r="H112" s="23">
        <v>76326.399999999994</v>
      </c>
      <c r="I112" s="23">
        <v>63581.1</v>
      </c>
      <c r="J112" s="23">
        <v>21787.5</v>
      </c>
      <c r="K112" s="29">
        <v>288100.3</v>
      </c>
      <c r="L112" s="29">
        <v>81825.100000000006</v>
      </c>
      <c r="M112" s="29">
        <v>15425.6</v>
      </c>
      <c r="N112" s="29">
        <v>20346.900000000001</v>
      </c>
      <c r="O112" s="29">
        <v>54749.4</v>
      </c>
      <c r="P112" s="29">
        <v>40896</v>
      </c>
      <c r="Q112" s="29">
        <v>60648.6</v>
      </c>
      <c r="R112" s="29">
        <v>14256.5</v>
      </c>
    </row>
    <row r="113" spans="3:18" s="31" customFormat="1" x14ac:dyDescent="0.25">
      <c r="C113" s="36">
        <v>44834</v>
      </c>
      <c r="D113" s="37">
        <v>395391</v>
      </c>
      <c r="E113" s="37">
        <v>54161.599999999999</v>
      </c>
      <c r="F113" s="37">
        <v>7612.9</v>
      </c>
      <c r="G113" s="37">
        <v>97115.4</v>
      </c>
      <c r="H113" s="37">
        <v>75895.100000000006</v>
      </c>
      <c r="I113" s="37">
        <v>63478.400000000001</v>
      </c>
      <c r="J113" s="37">
        <v>21354.9</v>
      </c>
      <c r="K113" s="31">
        <v>290573.8</v>
      </c>
      <c r="L113" s="31">
        <v>83626.399999999994</v>
      </c>
      <c r="M113" s="31">
        <v>15642.6</v>
      </c>
      <c r="N113" s="31">
        <v>19998.2</v>
      </c>
      <c r="O113" s="31">
        <v>55056.800000000003</v>
      </c>
      <c r="P113" s="31">
        <v>41115</v>
      </c>
      <c r="Q113" s="31">
        <v>60848.3</v>
      </c>
      <c r="R113" s="31">
        <v>14290.8</v>
      </c>
    </row>
    <row r="117" spans="3:18" s="34" customFormat="1" x14ac:dyDescent="0.25">
      <c r="D117" s="35"/>
      <c r="E117" s="35"/>
      <c r="F117" s="35"/>
      <c r="G117" s="35"/>
      <c r="H117" s="35"/>
      <c r="I117" s="35"/>
      <c r="J117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D98B-AD49-4D65-A190-7BD2DFB511FD}">
  <dimension ref="A1:AL113"/>
  <sheetViews>
    <sheetView showGridLines="0" zoomScale="120" zoomScaleNormal="120" workbookViewId="0">
      <pane ySplit="6" topLeftCell="A7" activePane="bottomLeft" state="frozen"/>
      <selection pane="bottomLeft" sqref="A1:XFD1048576"/>
    </sheetView>
  </sheetViews>
  <sheetFormatPr defaultColWidth="19.1796875" defaultRowHeight="14.5" x14ac:dyDescent="0.35"/>
  <cols>
    <col min="1" max="3" width="19.1796875" style="1"/>
    <col min="4" max="13" width="19.1796875" style="8"/>
    <col min="14" max="27" width="19.1796875" style="1"/>
    <col min="28" max="38" width="19.1796875" style="7"/>
    <col min="39" max="16384" width="19.1796875" style="1"/>
  </cols>
  <sheetData>
    <row r="1" spans="1:38" s="40" customFormat="1" ht="29" x14ac:dyDescent="0.35">
      <c r="C1" s="40" t="s">
        <v>0</v>
      </c>
      <c r="D1" s="18" t="e">
        <f ca="1">+_xll.BDP(D6 &amp; " Index","name")</f>
        <v>#NAME?</v>
      </c>
      <c r="E1" s="18" t="e">
        <f ca="1">+_xll.BDP(E6 &amp; " Index","name")</f>
        <v>#NAME?</v>
      </c>
      <c r="F1" s="18" t="e">
        <f ca="1">+_xll.BDP(F6 &amp; " Index","name")</f>
        <v>#NAME?</v>
      </c>
      <c r="G1" s="18" t="e">
        <f ca="1">+_xll.BDP(G6 &amp; " Index","name")</f>
        <v>#NAME?</v>
      </c>
      <c r="H1" s="18" t="e">
        <f ca="1">+_xll.BDP(H6 &amp; " Index","name")</f>
        <v>#NAME?</v>
      </c>
      <c r="I1" s="18" t="e">
        <f ca="1">+_xll.BDP(I6 &amp; " Index","name")</f>
        <v>#NAME?</v>
      </c>
      <c r="J1" s="18" t="e">
        <f ca="1">+_xll.BDP(J6 &amp; " Index","name")</f>
        <v>#NAME?</v>
      </c>
      <c r="K1" s="18" t="e">
        <f ca="1">+_xll.BDP(K6 &amp; " Index","name")</f>
        <v>#NAME?</v>
      </c>
      <c r="L1" s="18" t="e">
        <f ca="1">+_xll.BDP(L6 &amp; " Index","name")</f>
        <v>#NAME?</v>
      </c>
      <c r="M1" s="18" t="e">
        <f ca="1">+_xll.BDP(M6 &amp; " Index","name")</f>
        <v>#NAME?</v>
      </c>
      <c r="N1" s="18" t="e">
        <f ca="1">+_xll.BDP(N6 &amp; " Index","name")</f>
        <v>#NAME?</v>
      </c>
      <c r="O1" s="18" t="e">
        <f ca="1">+_xll.BDP(O6 &amp; " Index","name")</f>
        <v>#NAME?</v>
      </c>
      <c r="P1" s="18" t="e">
        <f ca="1">+_xll.BDP(P6 &amp; " Index","name")</f>
        <v>#NAME?</v>
      </c>
      <c r="Q1" s="18" t="e">
        <f ca="1">+_xll.BDP(Q6 &amp; " Index","name")</f>
        <v>#NAME?</v>
      </c>
      <c r="R1" s="18" t="e">
        <f ca="1">+_xll.BDP(R6 &amp; " Index","name")</f>
        <v>#NAME?</v>
      </c>
      <c r="S1" s="18" t="e">
        <f ca="1">+_xll.BDP(S6 &amp; " Index","name")</f>
        <v>#NAME?</v>
      </c>
      <c r="T1" s="18" t="e">
        <f ca="1">+_xll.BDP(T6 &amp; " Index","name")</f>
        <v>#NAME?</v>
      </c>
      <c r="U1" s="18" t="e">
        <f ca="1">+_xll.BDP(U6 &amp; " Index","name")</f>
        <v>#NAME?</v>
      </c>
      <c r="V1" s="18" t="e">
        <f ca="1">+_xll.BDP(V6 &amp; " Index","name")</f>
        <v>#NAME?</v>
      </c>
      <c r="W1" s="18" t="e">
        <f ca="1">+_xll.BDP(W6 &amp; " Index","name")</f>
        <v>#NAME?</v>
      </c>
      <c r="X1" s="18" t="e">
        <f ca="1">+_xll.BDP(X6 &amp; " Index","name")</f>
        <v>#NAME?</v>
      </c>
      <c r="Y1" s="18" t="e">
        <f ca="1">+_xll.BDP(Y6 &amp; " Index","name")</f>
        <v>#NAME?</v>
      </c>
      <c r="Z1" s="18" t="e">
        <f ca="1">+_xll.BDP(Z6 &amp; " Index","name")</f>
        <v>#NAME?</v>
      </c>
      <c r="AA1" s="18" t="e">
        <f ca="1">+_xll.BDP(AA6 &amp; " Index","name")</f>
        <v>#NAME?</v>
      </c>
      <c r="AB1" s="19" t="e">
        <f ca="1">+_xll.BDP(AB6 &amp; " Index","name")</f>
        <v>#NAME?</v>
      </c>
      <c r="AC1" s="19" t="e">
        <f ca="1">+_xll.BDP(AC6 &amp; " Index","name")</f>
        <v>#NAME?</v>
      </c>
      <c r="AD1" s="19" t="e">
        <f ca="1">+_xll.BDP(AD6 &amp; " Index","name")</f>
        <v>#NAME?</v>
      </c>
      <c r="AE1" s="19" t="e">
        <f ca="1">+_xll.BDP(AE6 &amp; " Index","name")</f>
        <v>#NAME?</v>
      </c>
      <c r="AF1" s="19" t="e">
        <f ca="1">+_xll.BDP(AF6 &amp; " Index","name")</f>
        <v>#NAME?</v>
      </c>
      <c r="AG1" s="19" t="e">
        <f ca="1">+_xll.BDP(AG6 &amp; " Index","name")</f>
        <v>#NAME?</v>
      </c>
      <c r="AH1" s="19" t="e">
        <f ca="1">+_xll.BDP(AH6 &amp; " Index","name")</f>
        <v>#NAME?</v>
      </c>
      <c r="AI1" s="19" t="e">
        <f ca="1">+_xll.BDP(AI6 &amp; " Index","name")</f>
        <v>#NAME?</v>
      </c>
      <c r="AJ1" s="19" t="e">
        <f ca="1">+_xll.BDP(AJ6 &amp; " Index","name")</f>
        <v>#NAME?</v>
      </c>
      <c r="AK1" s="19" t="e">
        <f ca="1">+_xll.BDP(AK6 &amp; " Index","name")</f>
        <v>#NAME?</v>
      </c>
      <c r="AL1" s="19" t="e">
        <f ca="1">+_xll.BDP(AL6 &amp; " Index","name")</f>
        <v>#NAME?</v>
      </c>
    </row>
    <row r="2" spans="1:38" s="2" customFormat="1" ht="13" x14ac:dyDescent="0.3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</row>
    <row r="3" spans="1:38" s="3" customFormat="1" ht="52" x14ac:dyDescent="0.35">
      <c r="B3" s="1" t="s">
        <v>274</v>
      </c>
      <c r="C3" s="3" t="s">
        <v>93</v>
      </c>
      <c r="D3" s="10" t="s">
        <v>96</v>
      </c>
      <c r="E3" s="10" t="s">
        <v>73</v>
      </c>
      <c r="F3" s="10" t="s">
        <v>76</v>
      </c>
      <c r="G3" s="10" t="s">
        <v>78</v>
      </c>
      <c r="H3" s="10" t="s">
        <v>80</v>
      </c>
      <c r="I3" s="10" t="s">
        <v>82</v>
      </c>
      <c r="J3" s="10" t="s">
        <v>84</v>
      </c>
      <c r="K3" s="10" t="s">
        <v>86</v>
      </c>
      <c r="L3" s="10" t="s">
        <v>88</v>
      </c>
      <c r="M3" s="10" t="s">
        <v>90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6</v>
      </c>
      <c r="S3" s="10" t="s">
        <v>7</v>
      </c>
      <c r="T3" s="10" t="s">
        <v>8</v>
      </c>
      <c r="U3" s="10" t="s">
        <v>9</v>
      </c>
      <c r="V3" s="3" t="s">
        <v>10</v>
      </c>
      <c r="W3" s="3" t="s">
        <v>11</v>
      </c>
      <c r="X3" s="3" t="s">
        <v>12</v>
      </c>
      <c r="Y3" s="3" t="s">
        <v>13</v>
      </c>
      <c r="Z3" s="3" t="s">
        <v>14</v>
      </c>
      <c r="AA3" s="3" t="s">
        <v>15</v>
      </c>
      <c r="AB3" s="42" t="s">
        <v>243</v>
      </c>
      <c r="AC3" s="42" t="s">
        <v>245</v>
      </c>
      <c r="AD3" s="42" t="s">
        <v>247</v>
      </c>
      <c r="AE3" s="42" t="s">
        <v>249</v>
      </c>
      <c r="AF3" s="42" t="s">
        <v>80</v>
      </c>
      <c r="AG3" s="42" t="s">
        <v>82</v>
      </c>
      <c r="AH3" s="42" t="s">
        <v>84</v>
      </c>
      <c r="AI3" s="42" t="s">
        <v>86</v>
      </c>
      <c r="AJ3" s="42" t="s">
        <v>255</v>
      </c>
      <c r="AK3" s="42" t="s">
        <v>88</v>
      </c>
      <c r="AL3" s="42" t="s">
        <v>90</v>
      </c>
    </row>
    <row r="4" spans="1:38" s="3" customFormat="1" ht="13" x14ac:dyDescent="0.35">
      <c r="C4" s="3" t="s">
        <v>92</v>
      </c>
      <c r="D4" s="10"/>
      <c r="E4" s="10" t="s">
        <v>1</v>
      </c>
      <c r="F4" s="10" t="s">
        <v>1</v>
      </c>
      <c r="G4" s="10" t="s">
        <v>1</v>
      </c>
      <c r="H4" s="10" t="s">
        <v>1</v>
      </c>
      <c r="I4" s="10" t="s">
        <v>1</v>
      </c>
      <c r="J4" s="10" t="s">
        <v>1</v>
      </c>
      <c r="K4" s="10" t="s">
        <v>1</v>
      </c>
      <c r="L4" s="10" t="s">
        <v>1</v>
      </c>
      <c r="M4" s="10" t="s">
        <v>1</v>
      </c>
      <c r="N4" s="10" t="s">
        <v>1</v>
      </c>
      <c r="O4" s="10" t="s">
        <v>1</v>
      </c>
      <c r="P4" s="10" t="s">
        <v>1</v>
      </c>
      <c r="Q4" s="10" t="s">
        <v>1</v>
      </c>
      <c r="R4" s="10" t="s">
        <v>1</v>
      </c>
      <c r="S4" s="10" t="s">
        <v>1</v>
      </c>
      <c r="T4" s="10" t="s">
        <v>1</v>
      </c>
      <c r="U4" s="10" t="s">
        <v>1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s="3" customFormat="1" ht="13" x14ac:dyDescent="0.35">
      <c r="B5" s="16">
        <f>+(D9-D8)/D8</f>
        <v>1.4814404840970533E-3</v>
      </c>
      <c r="C5" s="3" t="s">
        <v>94</v>
      </c>
      <c r="D5" s="10"/>
      <c r="E5" s="10" t="s">
        <v>95</v>
      </c>
      <c r="F5" s="10" t="s">
        <v>95</v>
      </c>
      <c r="G5" s="10" t="s">
        <v>95</v>
      </c>
      <c r="H5" s="10" t="s">
        <v>95</v>
      </c>
      <c r="I5" s="10" t="s">
        <v>95</v>
      </c>
      <c r="J5" s="10" t="s">
        <v>95</v>
      </c>
      <c r="K5" s="10" t="s">
        <v>95</v>
      </c>
      <c r="L5" s="10" t="s">
        <v>95</v>
      </c>
      <c r="M5" s="10" t="s">
        <v>95</v>
      </c>
      <c r="N5" s="3" t="s">
        <v>238</v>
      </c>
      <c r="O5" s="3" t="s">
        <v>238</v>
      </c>
      <c r="P5" s="3" t="s">
        <v>238</v>
      </c>
      <c r="Q5" s="3" t="s">
        <v>238</v>
      </c>
      <c r="R5" s="3" t="s">
        <v>238</v>
      </c>
      <c r="S5" s="3" t="s">
        <v>238</v>
      </c>
      <c r="T5" s="3" t="s">
        <v>238</v>
      </c>
      <c r="U5" s="3" t="s">
        <v>238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s="21" customFormat="1" ht="13" x14ac:dyDescent="0.3">
      <c r="B6" s="43">
        <f>+(D10-D9)/D9</f>
        <v>-3.0440266733263669E-3</v>
      </c>
      <c r="C6" s="21" t="s">
        <v>63</v>
      </c>
      <c r="D6" s="20" t="s">
        <v>71</v>
      </c>
      <c r="E6" s="20" t="s">
        <v>74</v>
      </c>
      <c r="F6" s="20" t="s">
        <v>77</v>
      </c>
      <c r="G6" s="20" t="s">
        <v>79</v>
      </c>
      <c r="H6" s="20" t="s">
        <v>81</v>
      </c>
      <c r="I6" s="20" t="s">
        <v>83</v>
      </c>
      <c r="J6" s="20" t="s">
        <v>85</v>
      </c>
      <c r="K6" s="20" t="s">
        <v>87</v>
      </c>
      <c r="L6" s="20" t="s">
        <v>89</v>
      </c>
      <c r="M6" s="20" t="s">
        <v>91</v>
      </c>
      <c r="N6" s="21" t="s">
        <v>18</v>
      </c>
      <c r="O6" s="21" t="s">
        <v>19</v>
      </c>
      <c r="P6" s="21" t="s">
        <v>20</v>
      </c>
      <c r="Q6" s="21" t="s">
        <v>21</v>
      </c>
      <c r="R6" s="21" t="s">
        <v>22</v>
      </c>
      <c r="S6" s="21" t="s">
        <v>234</v>
      </c>
      <c r="T6" s="21" t="s">
        <v>23</v>
      </c>
      <c r="U6" s="21" t="s">
        <v>24</v>
      </c>
      <c r="V6" s="21" t="s">
        <v>25</v>
      </c>
      <c r="W6" s="21" t="s">
        <v>26</v>
      </c>
      <c r="X6" s="21" t="s">
        <v>27</v>
      </c>
      <c r="Y6" s="21" t="s">
        <v>28</v>
      </c>
      <c r="Z6" s="21" t="s">
        <v>29</v>
      </c>
      <c r="AA6" s="21" t="s">
        <v>30</v>
      </c>
      <c r="AB6" s="44" t="s">
        <v>244</v>
      </c>
      <c r="AC6" s="44" t="s">
        <v>246</v>
      </c>
      <c r="AD6" s="44" t="s">
        <v>248</v>
      </c>
      <c r="AE6" s="44" t="s">
        <v>250</v>
      </c>
      <c r="AF6" s="44" t="s">
        <v>251</v>
      </c>
      <c r="AG6" s="44" t="s">
        <v>252</v>
      </c>
      <c r="AH6" s="44" t="s">
        <v>253</v>
      </c>
      <c r="AI6" s="44" t="s">
        <v>254</v>
      </c>
      <c r="AJ6" s="44" t="s">
        <v>256</v>
      </c>
      <c r="AK6" s="44" t="s">
        <v>257</v>
      </c>
      <c r="AL6" s="44" t="s">
        <v>258</v>
      </c>
    </row>
    <row r="7" spans="1:38" x14ac:dyDescent="0.35">
      <c r="A7" s="1" t="s">
        <v>45</v>
      </c>
      <c r="B7" s="1" t="s">
        <v>46</v>
      </c>
      <c r="C7" s="45" t="e">
        <f ca="1">+_xll.BDH(D6 &amp; " Index", VALUE, START, "", "Period", PERIOD, "Dates", "S")</f>
        <v>#NAME?</v>
      </c>
      <c r="D7" s="8">
        <v>379828.2</v>
      </c>
      <c r="E7" s="8" t="e">
        <f ca="1">+_xll.BDH(E6&amp; " Index", VALUE, START, "", "Period", PERIOD, "Dates", "H")</f>
        <v>#NAME?</v>
      </c>
      <c r="F7" s="8" t="e">
        <f ca="1">+_xll.BDH(F6&amp; " Index", VALUE, START, "", "Period", PERIOD, "Dates", "H")</f>
        <v>#NAME?</v>
      </c>
      <c r="G7" s="8" t="e">
        <f ca="1">+_xll.BDH(G6&amp; " Index", VALUE, START, "", "Period", PERIOD, "Dates", "H")</f>
        <v>#NAME?</v>
      </c>
      <c r="H7" s="8" t="e">
        <f ca="1">+_xll.BDH(H6&amp; " Index", VALUE, START, "", "Period", PERIOD, "Dates", "H")</f>
        <v>#NAME?</v>
      </c>
      <c r="I7" s="8" t="e">
        <f ca="1">+_xll.BDH(I6&amp; " Index", VALUE, START, "", "Period", PERIOD, "Dates", "H")</f>
        <v>#NAME?</v>
      </c>
      <c r="J7" s="8" t="e">
        <f ca="1">+_xll.BDH(J6&amp; " Index", VALUE, START, "", "Period", PERIOD, "Dates", "H")</f>
        <v>#NAME?</v>
      </c>
      <c r="K7" s="8" t="e">
        <f ca="1">+_xll.BDH(K6&amp; " Index", VALUE, START, "", "Period", PERIOD, "Dates", "H")</f>
        <v>#NAME?</v>
      </c>
      <c r="L7" s="8" t="e">
        <f ca="1">+_xll.BDH(L6&amp; " Index", VALUE, START, "", "Period", PERIOD, "Dates", "H")</f>
        <v>#NAME?</v>
      </c>
      <c r="M7" s="8" t="e">
        <f ca="1">+_xll.BDH(M6&amp; " Index", VALUE, START, "", "Period", PERIOD, "Dates", "H")</f>
        <v>#NAME?</v>
      </c>
      <c r="N7" s="8" t="e">
        <f ca="1">+_xll.BDH(N6&amp; " Index", VALUE, START, "", "Period", PERIOD, "Dates", "H")</f>
        <v>#NAME?</v>
      </c>
      <c r="O7" s="8" t="e">
        <f ca="1">+_xll.BDH(O6&amp; " Index", VALUE, START, "", "Period", PERIOD, "Dates", "H")</f>
        <v>#NAME?</v>
      </c>
      <c r="P7" s="8" t="e">
        <f ca="1">+_xll.BDH(P6&amp; " Index", VALUE, START, "", "Period", PERIOD, "Dates", "H")</f>
        <v>#NAME?</v>
      </c>
      <c r="Q7" s="8" t="e">
        <f ca="1">+_xll.BDH(Q6&amp; " Index", VALUE, START, "", "Period", PERIOD, "Dates", "H")</f>
        <v>#NAME?</v>
      </c>
      <c r="R7" s="8" t="e">
        <f ca="1">+_xll.BDH(R6&amp; " Index", VALUE, START, "", "Period", PERIOD, "Dates", "H")</f>
        <v>#NAME?</v>
      </c>
      <c r="S7" s="8" t="e">
        <f ca="1">+_xll.BDH(S6&amp; " Index", VALUE, START, "", "Period", PERIOD, "Dates", "H")</f>
        <v>#NAME?</v>
      </c>
      <c r="T7" s="8" t="e">
        <f ca="1">+_xll.BDH(T6&amp; " Index", VALUE, START, "", "Period", PERIOD, "Dates", "H")</f>
        <v>#NAME?</v>
      </c>
      <c r="U7" s="8" t="e">
        <f ca="1">+_xll.BDH(U6&amp; " Index", VALUE, START, "", "Period", PERIOD, "Dates", "H")</f>
        <v>#NAME?</v>
      </c>
      <c r="V7" s="8" t="e">
        <f ca="1">+_xll.BDH(V6&amp; " Index", VALUE, START, "", "Period", PERIOD, "Dates", "H")</f>
        <v>#NAME?</v>
      </c>
      <c r="W7" s="8" t="e">
        <f ca="1">+_xll.BDH(W6&amp; " Index", VALUE, START, "", "Period", PERIOD, "Dates", "H")</f>
        <v>#NAME?</v>
      </c>
      <c r="X7" s="8" t="e">
        <f ca="1">+_xll.BDH(X6&amp; " Index", VALUE, START, "", "Period", PERIOD, "Dates", "H")</f>
        <v>#NAME?</v>
      </c>
      <c r="Y7" s="8" t="e">
        <f ca="1">+_xll.BDH(Y6&amp; " Index", VALUE, START, "", "Period", PERIOD, "Dates", "H")</f>
        <v>#NAME?</v>
      </c>
      <c r="Z7" s="8" t="e">
        <f ca="1">+_xll.BDH(Z6&amp; " Index", VALUE, START, "", "Period", PERIOD, "Dates", "H")</f>
        <v>#NAME?</v>
      </c>
      <c r="AA7" s="8" t="e">
        <f ca="1">+_xll.BDH(AA6&amp; " Index", VALUE, START, "", "Period", PERIOD, "Dates", "H")</f>
        <v>#NAME?</v>
      </c>
      <c r="AB7" s="7" t="e">
        <f ca="1">+_xll.BDH(AB6&amp; " Index", VALUE, START, "", "Period", PERIOD, "Dates", "H")</f>
        <v>#NAME?</v>
      </c>
      <c r="AC7" s="7" t="e">
        <f ca="1">+_xll.BDH(AC6&amp; " Index", VALUE, START, "", "Period", PERIOD, "Dates", "H")</f>
        <v>#NAME?</v>
      </c>
      <c r="AD7" s="7" t="e">
        <f ca="1">+_xll.BDH(AD6&amp; " Index", VALUE, START, "", "Period", PERIOD, "Dates", "H")</f>
        <v>#NAME?</v>
      </c>
      <c r="AE7" s="7" t="e">
        <f ca="1">+_xll.BDH(AE6&amp; " Index", VALUE, START, "", "Period", PERIOD, "Dates", "H")</f>
        <v>#NAME?</v>
      </c>
      <c r="AF7" s="7" t="e">
        <f ca="1">+_xll.BDH(AF6&amp; " Index", VALUE, START, "", "Period", PERIOD, "Dates", "H")</f>
        <v>#NAME?</v>
      </c>
      <c r="AG7" s="7" t="e">
        <f ca="1">+_xll.BDH(AG6&amp; " Index", VALUE, START, "", "Period", PERIOD, "Dates", "H")</f>
        <v>#NAME?</v>
      </c>
      <c r="AH7" s="7" t="e">
        <f ca="1">+_xll.BDH(AH6&amp; " Index", VALUE, START, "", "Period", PERIOD, "Dates", "H")</f>
        <v>#NAME?</v>
      </c>
      <c r="AI7" s="7" t="e">
        <f ca="1">+_xll.BDH(AI6&amp; " Index", VALUE, START, "", "Period", PERIOD, "Dates", "H")</f>
        <v>#NAME?</v>
      </c>
      <c r="AJ7" s="7" t="e">
        <f ca="1">+_xll.BDH(AJ6&amp; " Index", VALUE, START, "", "Period", PERIOD, "Dates", "H")</f>
        <v>#NAME?</v>
      </c>
      <c r="AK7" s="7" t="e">
        <f ca="1">+_xll.BDH(AK6&amp; " Index", VALUE, START, "", "Period", PERIOD, "Dates", "H")</f>
        <v>#NAME?</v>
      </c>
      <c r="AL7" s="7" t="e">
        <f ca="1">+_xll.BDH(AL6&amp; " Index", VALUE, START, "", "Period", PERIOD, "Dates", "H")</f>
        <v>#NAME?</v>
      </c>
    </row>
    <row r="8" spans="1:38" x14ac:dyDescent="0.35">
      <c r="A8" s="1" t="s">
        <v>47</v>
      </c>
      <c r="B8" s="1">
        <v>19960331</v>
      </c>
      <c r="C8" s="45">
        <v>35246</v>
      </c>
      <c r="D8" s="8">
        <v>379428</v>
      </c>
      <c r="E8" s="8">
        <v>292335.7</v>
      </c>
      <c r="F8" s="8">
        <v>221955.20000000001</v>
      </c>
      <c r="G8" s="8">
        <v>70404.2</v>
      </c>
      <c r="H8" s="8">
        <v>72732.100000000006</v>
      </c>
      <c r="I8" s="8">
        <v>22006.6</v>
      </c>
      <c r="J8" s="8">
        <v>4947.8</v>
      </c>
      <c r="K8" s="8">
        <v>42579.7</v>
      </c>
      <c r="L8" s="8">
        <v>80304.2</v>
      </c>
      <c r="M8" s="8">
        <v>65501.8</v>
      </c>
      <c r="N8" s="1">
        <v>100097.3</v>
      </c>
      <c r="O8" s="1">
        <v>69230.100000000006</v>
      </c>
      <c r="P8" s="1">
        <v>30867.200000000001</v>
      </c>
      <c r="Q8" s="1">
        <v>134350.70000000001</v>
      </c>
      <c r="R8" s="1">
        <v>24654</v>
      </c>
      <c r="S8" s="1">
        <v>30169.7</v>
      </c>
      <c r="T8" s="1">
        <v>5515.7</v>
      </c>
      <c r="U8" s="1">
        <v>38.6</v>
      </c>
      <c r="V8" s="1">
        <v>26.7</v>
      </c>
      <c r="W8" s="1">
        <v>11.9</v>
      </c>
      <c r="X8" s="1">
        <v>51.9</v>
      </c>
      <c r="Y8" s="1">
        <v>9.5</v>
      </c>
      <c r="Z8" s="1">
        <v>11.6</v>
      </c>
      <c r="AA8" s="1">
        <v>2.1</v>
      </c>
      <c r="AB8" s="7">
        <v>261029.4</v>
      </c>
      <c r="AC8" s="7">
        <v>198213</v>
      </c>
      <c r="AD8" s="7">
        <v>152400.70000000001</v>
      </c>
      <c r="AE8" s="7">
        <v>45812.2</v>
      </c>
      <c r="AF8" s="7">
        <v>50417.3</v>
      </c>
      <c r="AG8" s="7">
        <v>17675.099999999999</v>
      </c>
      <c r="AH8" s="7">
        <v>3335.6</v>
      </c>
      <c r="AI8" s="7">
        <v>26290.3</v>
      </c>
      <c r="AJ8" s="7">
        <v>-106.2</v>
      </c>
      <c r="AK8" s="7">
        <v>61727.1</v>
      </c>
      <c r="AL8" s="7">
        <v>49221.7</v>
      </c>
    </row>
    <row r="9" spans="1:38" x14ac:dyDescent="0.35">
      <c r="A9" s="1" t="s">
        <v>48</v>
      </c>
      <c r="B9" s="1" t="s">
        <v>49</v>
      </c>
      <c r="C9" s="45">
        <v>35338</v>
      </c>
      <c r="D9" s="8">
        <v>379990.1</v>
      </c>
      <c r="E9" s="8">
        <v>292156.7</v>
      </c>
      <c r="F9" s="8">
        <v>221470.2</v>
      </c>
      <c r="G9" s="8">
        <v>70738.2</v>
      </c>
      <c r="H9" s="8">
        <v>72512.600000000006</v>
      </c>
      <c r="I9" s="8">
        <v>21878.2</v>
      </c>
      <c r="J9" s="8">
        <v>4808.7</v>
      </c>
      <c r="K9" s="8">
        <v>42319.199999999997</v>
      </c>
      <c r="L9" s="8">
        <v>80177.899999999994</v>
      </c>
      <c r="M9" s="8">
        <v>65462.1</v>
      </c>
      <c r="N9" s="1">
        <v>102483.8</v>
      </c>
      <c r="O9" s="1">
        <v>70708.100000000006</v>
      </c>
      <c r="P9" s="1">
        <v>31775.7</v>
      </c>
      <c r="Q9" s="1">
        <v>135050.20000000001</v>
      </c>
      <c r="R9" s="1">
        <v>24712</v>
      </c>
      <c r="S9" s="1">
        <v>29986.2</v>
      </c>
      <c r="T9" s="1">
        <v>5274.2</v>
      </c>
      <c r="U9" s="1">
        <v>39.1</v>
      </c>
      <c r="V9" s="1">
        <v>27</v>
      </c>
      <c r="W9" s="1">
        <v>12.1</v>
      </c>
      <c r="X9" s="1">
        <v>51.5</v>
      </c>
      <c r="Y9" s="1">
        <v>9.4</v>
      </c>
      <c r="Z9" s="1">
        <v>11.4</v>
      </c>
      <c r="AA9" s="1">
        <v>2</v>
      </c>
      <c r="AB9" s="7">
        <v>262807.7</v>
      </c>
      <c r="AC9" s="7">
        <v>199466.6</v>
      </c>
      <c r="AD9" s="7">
        <v>153229.20000000001</v>
      </c>
      <c r="AE9" s="7">
        <v>46237.4</v>
      </c>
      <c r="AF9" s="7">
        <v>50705.3</v>
      </c>
      <c r="AG9" s="7">
        <v>17665.599999999999</v>
      </c>
      <c r="AH9" s="7">
        <v>3276.6</v>
      </c>
      <c r="AI9" s="7">
        <v>26503.4</v>
      </c>
      <c r="AJ9" s="7">
        <v>-308.60000000000002</v>
      </c>
      <c r="AK9" s="7">
        <v>61493.5</v>
      </c>
      <c r="AL9" s="7">
        <v>48549.1</v>
      </c>
    </row>
    <row r="10" spans="1:38" x14ac:dyDescent="0.35">
      <c r="C10" s="45">
        <v>35430</v>
      </c>
      <c r="D10" s="8">
        <v>378833.4</v>
      </c>
      <c r="E10" s="8">
        <v>293931.7</v>
      </c>
      <c r="F10" s="8">
        <v>223199</v>
      </c>
      <c r="G10" s="8">
        <v>70754</v>
      </c>
      <c r="H10" s="8">
        <v>70796.399999999994</v>
      </c>
      <c r="I10" s="8">
        <v>21590.7</v>
      </c>
      <c r="J10" s="8">
        <v>4874.7</v>
      </c>
      <c r="K10" s="8">
        <v>40744.5</v>
      </c>
      <c r="L10" s="8">
        <v>81312.2</v>
      </c>
      <c r="M10" s="8">
        <v>67971.3</v>
      </c>
      <c r="N10" s="1">
        <v>104206.8</v>
      </c>
      <c r="O10" s="1">
        <v>71806.8</v>
      </c>
      <c r="P10" s="1">
        <v>32399.9</v>
      </c>
      <c r="Q10" s="1">
        <v>135218.20000000001</v>
      </c>
      <c r="R10" s="1">
        <v>26036</v>
      </c>
      <c r="S10" s="1">
        <v>31443.1</v>
      </c>
      <c r="T10" s="1">
        <v>5407.1</v>
      </c>
      <c r="U10" s="1">
        <v>39.299999999999997</v>
      </c>
      <c r="V10" s="1">
        <v>27</v>
      </c>
      <c r="W10" s="1">
        <v>12.2</v>
      </c>
      <c r="X10" s="1">
        <v>50.9</v>
      </c>
      <c r="Y10" s="1">
        <v>9.8000000000000007</v>
      </c>
      <c r="Z10" s="1">
        <v>11.8</v>
      </c>
      <c r="AA10" s="1">
        <v>2</v>
      </c>
      <c r="AB10" s="7">
        <v>263287.2</v>
      </c>
      <c r="AC10" s="7">
        <v>202364.4</v>
      </c>
      <c r="AD10" s="7">
        <v>155174</v>
      </c>
      <c r="AE10" s="7">
        <v>47190.400000000001</v>
      </c>
      <c r="AF10" s="7">
        <v>49717.9</v>
      </c>
      <c r="AG10" s="7">
        <v>17469.7</v>
      </c>
      <c r="AH10" s="7">
        <v>3372</v>
      </c>
      <c r="AI10" s="7">
        <v>25662.6</v>
      </c>
      <c r="AJ10" s="7">
        <v>-479.1</v>
      </c>
      <c r="AK10" s="7">
        <v>62324</v>
      </c>
      <c r="AL10" s="7">
        <v>50640</v>
      </c>
    </row>
    <row r="11" spans="1:38" x14ac:dyDescent="0.35">
      <c r="C11" s="45">
        <v>35520</v>
      </c>
      <c r="D11" s="8">
        <v>380104.7</v>
      </c>
      <c r="E11" s="8">
        <v>295006.59999999998</v>
      </c>
      <c r="F11" s="8">
        <v>224292.1</v>
      </c>
      <c r="G11" s="8">
        <v>70724</v>
      </c>
      <c r="H11" s="8">
        <v>71761.899999999994</v>
      </c>
      <c r="I11" s="8">
        <v>22430.400000000001</v>
      </c>
      <c r="J11" s="8">
        <v>4745.8999999999996</v>
      </c>
      <c r="K11" s="8">
        <v>40751.599999999999</v>
      </c>
      <c r="L11" s="8">
        <v>81867.199999999997</v>
      </c>
      <c r="M11" s="8">
        <v>69388.2</v>
      </c>
      <c r="N11" s="1">
        <v>106160.8</v>
      </c>
      <c r="O11" s="1">
        <v>73052.3</v>
      </c>
      <c r="P11" s="1">
        <v>33108.400000000001</v>
      </c>
      <c r="Q11" s="1">
        <v>134662.79999999999</v>
      </c>
      <c r="R11" s="1">
        <v>27548.9</v>
      </c>
      <c r="S11" s="1">
        <v>32539.1</v>
      </c>
      <c r="T11" s="1">
        <v>4990.2</v>
      </c>
      <c r="U11" s="1">
        <v>39.6</v>
      </c>
      <c r="V11" s="1">
        <v>27.2</v>
      </c>
      <c r="W11" s="1">
        <v>12.3</v>
      </c>
      <c r="X11" s="1">
        <v>50.2</v>
      </c>
      <c r="Y11" s="1">
        <v>10.3</v>
      </c>
      <c r="Z11" s="1">
        <v>12.1</v>
      </c>
      <c r="AA11" s="1">
        <v>1.9</v>
      </c>
      <c r="AB11" s="7">
        <v>267092.09999999998</v>
      </c>
      <c r="AC11" s="7">
        <v>204259.9</v>
      </c>
      <c r="AD11" s="7">
        <v>156317.4</v>
      </c>
      <c r="AE11" s="7">
        <v>47942.5</v>
      </c>
      <c r="AF11" s="7">
        <v>50461</v>
      </c>
      <c r="AG11" s="7">
        <v>18115.900000000001</v>
      </c>
      <c r="AH11" s="7">
        <v>3242.1</v>
      </c>
      <c r="AI11" s="7">
        <v>25713.7</v>
      </c>
      <c r="AJ11" s="7">
        <v>1204</v>
      </c>
      <c r="AK11" s="7">
        <v>63234.1</v>
      </c>
      <c r="AL11" s="7">
        <v>52067</v>
      </c>
    </row>
    <row r="12" spans="1:38" x14ac:dyDescent="0.35">
      <c r="C12" s="45">
        <v>35611</v>
      </c>
      <c r="D12" s="8">
        <v>385149</v>
      </c>
      <c r="E12" s="8">
        <v>300377.7</v>
      </c>
      <c r="F12" s="8">
        <v>229604.1</v>
      </c>
      <c r="G12" s="8">
        <v>70714.899999999994</v>
      </c>
      <c r="H12" s="8">
        <v>72461.399999999994</v>
      </c>
      <c r="I12" s="8">
        <v>23068.3</v>
      </c>
      <c r="J12" s="8">
        <v>4892.1000000000004</v>
      </c>
      <c r="K12" s="8">
        <v>40619.300000000003</v>
      </c>
      <c r="L12" s="8">
        <v>84549</v>
      </c>
      <c r="M12" s="8">
        <v>73490.100000000006</v>
      </c>
      <c r="N12" s="1">
        <v>106485.4</v>
      </c>
      <c r="O12" s="1">
        <v>73304.800000000003</v>
      </c>
      <c r="P12" s="1">
        <v>33180.400000000001</v>
      </c>
      <c r="Q12" s="1">
        <v>137778.20000000001</v>
      </c>
      <c r="R12" s="1">
        <v>27334.7</v>
      </c>
      <c r="S12" s="1">
        <v>32379.3</v>
      </c>
      <c r="T12" s="1">
        <v>5044.6000000000004</v>
      </c>
      <c r="U12" s="1">
        <v>39.200000000000003</v>
      </c>
      <c r="V12" s="1">
        <v>27</v>
      </c>
      <c r="W12" s="1">
        <v>12.2</v>
      </c>
      <c r="X12" s="1">
        <v>50.7</v>
      </c>
      <c r="Y12" s="1">
        <v>10.1</v>
      </c>
      <c r="Z12" s="1">
        <v>11.9</v>
      </c>
      <c r="AA12" s="1">
        <v>1.9</v>
      </c>
      <c r="AB12" s="7">
        <v>271327.09999999998</v>
      </c>
      <c r="AC12" s="7">
        <v>208809.2</v>
      </c>
      <c r="AD12" s="7">
        <v>160640.9</v>
      </c>
      <c r="AE12" s="7">
        <v>48168.2</v>
      </c>
      <c r="AF12" s="7">
        <v>51297.7</v>
      </c>
      <c r="AG12" s="7">
        <v>18813.5</v>
      </c>
      <c r="AH12" s="7">
        <v>3388.9</v>
      </c>
      <c r="AI12" s="7">
        <v>25798.1</v>
      </c>
      <c r="AJ12" s="7">
        <v>838.2</v>
      </c>
      <c r="AK12" s="7">
        <v>65718.8</v>
      </c>
      <c r="AL12" s="7">
        <v>55336.7</v>
      </c>
    </row>
    <row r="13" spans="1:38" x14ac:dyDescent="0.35">
      <c r="C13" s="45">
        <v>35703</v>
      </c>
      <c r="D13" s="8">
        <v>387735</v>
      </c>
      <c r="E13" s="8">
        <v>302933</v>
      </c>
      <c r="F13" s="8">
        <v>232176</v>
      </c>
      <c r="G13" s="8">
        <v>70663.5</v>
      </c>
      <c r="H13" s="8">
        <v>73472.899999999994</v>
      </c>
      <c r="I13" s="8">
        <v>23457.5</v>
      </c>
      <c r="J13" s="8">
        <v>5059.1000000000004</v>
      </c>
      <c r="K13" s="8">
        <v>41167</v>
      </c>
      <c r="L13" s="8">
        <v>85763.199999999997</v>
      </c>
      <c r="M13" s="8">
        <v>75150.100000000006</v>
      </c>
      <c r="N13" s="1">
        <v>108075.4</v>
      </c>
      <c r="O13" s="1">
        <v>74434.5</v>
      </c>
      <c r="P13" s="1">
        <v>33640.800000000003</v>
      </c>
      <c r="Q13" s="1">
        <v>140026.70000000001</v>
      </c>
      <c r="R13" s="1">
        <v>28859.3</v>
      </c>
      <c r="S13" s="1">
        <v>33964.800000000003</v>
      </c>
      <c r="T13" s="1">
        <v>5105.6000000000004</v>
      </c>
      <c r="U13" s="1">
        <v>39</v>
      </c>
      <c r="V13" s="1">
        <v>26.9</v>
      </c>
      <c r="W13" s="1">
        <v>12.1</v>
      </c>
      <c r="X13" s="1">
        <v>50.6</v>
      </c>
      <c r="Y13" s="1">
        <v>10.4</v>
      </c>
      <c r="Z13" s="1">
        <v>12.3</v>
      </c>
      <c r="AA13" s="1">
        <v>1.8</v>
      </c>
      <c r="AB13" s="7">
        <v>275219.59999999998</v>
      </c>
      <c r="AC13" s="7">
        <v>212174.6</v>
      </c>
      <c r="AD13" s="7">
        <v>163328.4</v>
      </c>
      <c r="AE13" s="7">
        <v>48846.3</v>
      </c>
      <c r="AF13" s="7">
        <v>52550.7</v>
      </c>
      <c r="AG13" s="7">
        <v>19255</v>
      </c>
      <c r="AH13" s="7">
        <v>3549.8</v>
      </c>
      <c r="AI13" s="7">
        <v>26528.6</v>
      </c>
      <c r="AJ13" s="7">
        <v>823.6</v>
      </c>
      <c r="AK13" s="7">
        <v>67039.7</v>
      </c>
      <c r="AL13" s="7">
        <v>57369.1</v>
      </c>
    </row>
    <row r="14" spans="1:38" x14ac:dyDescent="0.35">
      <c r="C14" s="45">
        <v>35795</v>
      </c>
      <c r="D14" s="8">
        <v>394637.2</v>
      </c>
      <c r="E14" s="8">
        <v>304311.8</v>
      </c>
      <c r="F14" s="8">
        <v>233487.3</v>
      </c>
      <c r="G14" s="8">
        <v>70716.3</v>
      </c>
      <c r="H14" s="8">
        <v>76309.7</v>
      </c>
      <c r="I14" s="8">
        <v>24050.1</v>
      </c>
      <c r="J14" s="8">
        <v>5166.8</v>
      </c>
      <c r="K14" s="8">
        <v>43520</v>
      </c>
      <c r="L14" s="8">
        <v>86952.1</v>
      </c>
      <c r="M14" s="8">
        <v>76752.7</v>
      </c>
      <c r="N14" s="1">
        <v>107455.7</v>
      </c>
      <c r="O14" s="1">
        <v>74173.3</v>
      </c>
      <c r="P14" s="1">
        <v>33282.400000000001</v>
      </c>
      <c r="Q14" s="1">
        <v>144016.70000000001</v>
      </c>
      <c r="R14" s="1">
        <v>28940.7</v>
      </c>
      <c r="S14" s="1">
        <v>34005</v>
      </c>
      <c r="T14" s="1">
        <v>5064.2</v>
      </c>
      <c r="U14" s="1">
        <v>38.299999999999997</v>
      </c>
      <c r="V14" s="1">
        <v>26.5</v>
      </c>
      <c r="W14" s="1">
        <v>11.9</v>
      </c>
      <c r="X14" s="1">
        <v>51.4</v>
      </c>
      <c r="Y14" s="1">
        <v>10.3</v>
      </c>
      <c r="Z14" s="1">
        <v>12.1</v>
      </c>
      <c r="AA14" s="1">
        <v>1.8</v>
      </c>
      <c r="AB14" s="7">
        <v>279754.8</v>
      </c>
      <c r="AC14" s="7">
        <v>213475.20000000001</v>
      </c>
      <c r="AD14" s="7">
        <v>165272.20000000001</v>
      </c>
      <c r="AE14" s="7">
        <v>48203</v>
      </c>
      <c r="AF14" s="7">
        <v>55095.4</v>
      </c>
      <c r="AG14" s="7">
        <v>19842.599999999999</v>
      </c>
      <c r="AH14" s="7">
        <v>3705.7</v>
      </c>
      <c r="AI14" s="7">
        <v>28385.9</v>
      </c>
      <c r="AJ14" s="7">
        <v>1661.5</v>
      </c>
      <c r="AK14" s="7">
        <v>68041.100000000006</v>
      </c>
      <c r="AL14" s="7">
        <v>58518.400000000001</v>
      </c>
    </row>
    <row r="15" spans="1:38" x14ac:dyDescent="0.35">
      <c r="C15" s="45">
        <v>35885</v>
      </c>
      <c r="D15" s="8">
        <v>391789.2</v>
      </c>
      <c r="E15" s="8">
        <v>306604.5</v>
      </c>
      <c r="F15" s="8">
        <v>234942.6</v>
      </c>
      <c r="G15" s="8">
        <v>71584</v>
      </c>
      <c r="H15" s="8">
        <v>75452</v>
      </c>
      <c r="I15" s="8">
        <v>24706.7</v>
      </c>
      <c r="J15" s="8">
        <v>5345.4</v>
      </c>
      <c r="K15" s="8">
        <v>41481.9</v>
      </c>
      <c r="L15" s="8">
        <v>88785.2</v>
      </c>
      <c r="M15" s="8">
        <v>80457.899999999994</v>
      </c>
      <c r="N15" s="1">
        <v>104377.1</v>
      </c>
      <c r="O15" s="1">
        <v>74386.5</v>
      </c>
      <c r="P15" s="1">
        <v>29990.6</v>
      </c>
      <c r="Q15" s="1">
        <v>138486.5</v>
      </c>
      <c r="R15" s="1">
        <v>36303.4</v>
      </c>
      <c r="S15" s="1">
        <v>41026.199999999997</v>
      </c>
      <c r="T15" s="1">
        <v>4722.8</v>
      </c>
      <c r="U15" s="1">
        <v>37.4</v>
      </c>
      <c r="V15" s="1">
        <v>26.6</v>
      </c>
      <c r="W15" s="1">
        <v>10.7</v>
      </c>
      <c r="X15" s="1">
        <v>49.6</v>
      </c>
      <c r="Y15" s="1">
        <v>13</v>
      </c>
      <c r="Z15" s="1">
        <v>14.7</v>
      </c>
      <c r="AA15" s="1">
        <v>1.7</v>
      </c>
      <c r="AB15" s="7">
        <v>281046.59999999998</v>
      </c>
      <c r="AC15" s="7">
        <v>216655.4</v>
      </c>
      <c r="AD15" s="7">
        <v>167237.5</v>
      </c>
      <c r="AE15" s="7">
        <v>49417.9</v>
      </c>
      <c r="AF15" s="7">
        <v>54297.5</v>
      </c>
      <c r="AG15" s="7">
        <v>20400.099999999999</v>
      </c>
      <c r="AH15" s="7">
        <v>3933.5</v>
      </c>
      <c r="AI15" s="7">
        <v>26876</v>
      </c>
      <c r="AJ15" s="7">
        <v>986.6</v>
      </c>
      <c r="AK15" s="7">
        <v>70135.3</v>
      </c>
      <c r="AL15" s="7">
        <v>61028.3</v>
      </c>
    </row>
    <row r="16" spans="1:38" x14ac:dyDescent="0.35">
      <c r="C16" s="45">
        <v>35976</v>
      </c>
      <c r="D16" s="8">
        <v>393986.9</v>
      </c>
      <c r="E16" s="8">
        <v>308992.3</v>
      </c>
      <c r="F16" s="8">
        <v>236997.4</v>
      </c>
      <c r="G16" s="8">
        <v>71910</v>
      </c>
      <c r="H16" s="8">
        <v>75998.100000000006</v>
      </c>
      <c r="I16" s="8">
        <v>25155.1</v>
      </c>
      <c r="J16" s="8">
        <v>5438.3</v>
      </c>
      <c r="K16" s="8">
        <v>41300.9</v>
      </c>
      <c r="L16" s="8">
        <v>88306.6</v>
      </c>
      <c r="M16" s="8">
        <v>79975.3</v>
      </c>
      <c r="N16" s="1">
        <v>105374.2</v>
      </c>
      <c r="O16" s="1">
        <v>75178.600000000006</v>
      </c>
      <c r="P16" s="1">
        <v>30195.599999999999</v>
      </c>
      <c r="Q16" s="1">
        <v>140629.79999999999</v>
      </c>
      <c r="R16" s="1">
        <v>37123.599999999999</v>
      </c>
      <c r="S16" s="1">
        <v>42097.599999999999</v>
      </c>
      <c r="T16" s="1">
        <v>4974</v>
      </c>
      <c r="U16" s="1">
        <v>37.200000000000003</v>
      </c>
      <c r="V16" s="1">
        <v>26.6</v>
      </c>
      <c r="W16" s="1">
        <v>10.7</v>
      </c>
      <c r="X16" s="1">
        <v>49.7</v>
      </c>
      <c r="Y16" s="1">
        <v>13.1</v>
      </c>
      <c r="Z16" s="1">
        <v>14.9</v>
      </c>
      <c r="AA16" s="1">
        <v>1.8</v>
      </c>
      <c r="AB16" s="7">
        <v>284682.59999999998</v>
      </c>
      <c r="AC16" s="7">
        <v>219201.8</v>
      </c>
      <c r="AD16" s="7">
        <v>169266.6</v>
      </c>
      <c r="AE16" s="7">
        <v>49935.199999999997</v>
      </c>
      <c r="AF16" s="7">
        <v>55094.8</v>
      </c>
      <c r="AG16" s="7">
        <v>20842.400000000001</v>
      </c>
      <c r="AH16" s="7">
        <v>4061.1</v>
      </c>
      <c r="AI16" s="7">
        <v>27090.6</v>
      </c>
      <c r="AJ16" s="7">
        <v>653.4</v>
      </c>
      <c r="AK16" s="7">
        <v>69713.7</v>
      </c>
      <c r="AL16" s="7">
        <v>59981.1</v>
      </c>
    </row>
    <row r="17" spans="3:38" x14ac:dyDescent="0.35">
      <c r="C17" s="45">
        <v>36068</v>
      </c>
      <c r="D17" s="8">
        <v>394614</v>
      </c>
      <c r="E17" s="8">
        <v>311155.59999999998</v>
      </c>
      <c r="F17" s="8">
        <v>238897.3</v>
      </c>
      <c r="G17" s="8">
        <v>72166.100000000006</v>
      </c>
      <c r="H17" s="8">
        <v>76423.100000000006</v>
      </c>
      <c r="I17" s="8">
        <v>25608.5</v>
      </c>
      <c r="J17" s="8">
        <v>5747.6</v>
      </c>
      <c r="K17" s="8">
        <v>41062.6</v>
      </c>
      <c r="L17" s="8">
        <v>86057.9</v>
      </c>
      <c r="M17" s="8">
        <v>79269.3</v>
      </c>
      <c r="N17" s="1">
        <v>105788.1</v>
      </c>
      <c r="O17" s="1">
        <v>75559.899999999994</v>
      </c>
      <c r="P17" s="1">
        <v>30228.2</v>
      </c>
      <c r="Q17" s="1">
        <v>141273.4</v>
      </c>
      <c r="R17" s="1">
        <v>37151.300000000003</v>
      </c>
      <c r="S17" s="1">
        <v>42116.6</v>
      </c>
      <c r="T17" s="1">
        <v>4965.3</v>
      </c>
      <c r="U17" s="1">
        <v>37.200000000000003</v>
      </c>
      <c r="V17" s="1">
        <v>26.6</v>
      </c>
      <c r="W17" s="1">
        <v>10.6</v>
      </c>
      <c r="X17" s="1">
        <v>49.7</v>
      </c>
      <c r="Y17" s="1">
        <v>13.1</v>
      </c>
      <c r="Z17" s="1">
        <v>14.8</v>
      </c>
      <c r="AA17" s="1">
        <v>1.7</v>
      </c>
      <c r="AB17" s="7">
        <v>285228.59999999998</v>
      </c>
      <c r="AC17" s="7">
        <v>220861.1</v>
      </c>
      <c r="AD17" s="7">
        <v>171035</v>
      </c>
      <c r="AE17" s="7">
        <v>49826.2</v>
      </c>
      <c r="AF17" s="7">
        <v>55640.7</v>
      </c>
      <c r="AG17" s="7">
        <v>21248.400000000001</v>
      </c>
      <c r="AH17" s="7">
        <v>4304.5</v>
      </c>
      <c r="AI17" s="7">
        <v>27097.4</v>
      </c>
      <c r="AJ17" s="7">
        <v>-166.6</v>
      </c>
      <c r="AK17" s="7">
        <v>67694.899999999994</v>
      </c>
      <c r="AL17" s="7">
        <v>58801.599999999999</v>
      </c>
    </row>
    <row r="18" spans="3:38" x14ac:dyDescent="0.35">
      <c r="C18" s="45">
        <v>36160</v>
      </c>
      <c r="D18" s="8">
        <v>392673.9</v>
      </c>
      <c r="E18" s="8">
        <v>312307.40000000002</v>
      </c>
      <c r="F18" s="8">
        <v>239995.4</v>
      </c>
      <c r="G18" s="8">
        <v>72213.600000000006</v>
      </c>
      <c r="H18" s="8">
        <v>77478.8</v>
      </c>
      <c r="I18" s="8">
        <v>25979.599999999999</v>
      </c>
      <c r="J18" s="8">
        <v>5855.8</v>
      </c>
      <c r="K18" s="8">
        <v>41551.9</v>
      </c>
      <c r="L18" s="8">
        <v>84324.5</v>
      </c>
      <c r="M18" s="8">
        <v>81010.8</v>
      </c>
      <c r="N18" s="1">
        <v>107401.4</v>
      </c>
      <c r="O18" s="1">
        <v>76921.8</v>
      </c>
      <c r="P18" s="1">
        <v>30479.4</v>
      </c>
      <c r="Q18" s="1">
        <v>140650.70000000001</v>
      </c>
      <c r="R18" s="1">
        <v>39021.699999999997</v>
      </c>
      <c r="S18" s="1">
        <v>43981.4</v>
      </c>
      <c r="T18" s="1">
        <v>4959.6000000000004</v>
      </c>
      <c r="U18" s="1">
        <v>37.4</v>
      </c>
      <c r="V18" s="1">
        <v>26.8</v>
      </c>
      <c r="W18" s="1">
        <v>10.6</v>
      </c>
      <c r="X18" s="1">
        <v>49</v>
      </c>
      <c r="Y18" s="1">
        <v>13.6</v>
      </c>
      <c r="Z18" s="1">
        <v>15.3</v>
      </c>
      <c r="AA18" s="1">
        <v>1.7</v>
      </c>
      <c r="AB18" s="7">
        <v>287112.90000000002</v>
      </c>
      <c r="AC18" s="7">
        <v>223002.9</v>
      </c>
      <c r="AD18" s="7">
        <v>172558.2</v>
      </c>
      <c r="AE18" s="7">
        <v>50444.7</v>
      </c>
      <c r="AF18" s="7">
        <v>56541</v>
      </c>
      <c r="AG18" s="7">
        <v>21534.6</v>
      </c>
      <c r="AH18" s="7">
        <v>4380.8</v>
      </c>
      <c r="AI18" s="7">
        <v>27579.1</v>
      </c>
      <c r="AJ18" s="7">
        <v>607.6</v>
      </c>
      <c r="AK18" s="7">
        <v>66116.100000000006</v>
      </c>
      <c r="AL18" s="7">
        <v>59154.7</v>
      </c>
    </row>
    <row r="19" spans="3:38" x14ac:dyDescent="0.35">
      <c r="C19" s="45">
        <v>36250</v>
      </c>
      <c r="D19" s="8">
        <v>395067.5</v>
      </c>
      <c r="E19" s="8">
        <v>313783.2</v>
      </c>
      <c r="F19" s="8">
        <v>241071.1</v>
      </c>
      <c r="G19" s="8">
        <v>72613.7</v>
      </c>
      <c r="H19" s="8">
        <v>78308.600000000006</v>
      </c>
      <c r="I19" s="8">
        <v>25968.9</v>
      </c>
      <c r="J19" s="8">
        <v>5944.2</v>
      </c>
      <c r="K19" s="8">
        <v>42297.4</v>
      </c>
      <c r="L19" s="8">
        <v>83787.100000000006</v>
      </c>
      <c r="M19" s="8">
        <v>82209.8</v>
      </c>
      <c r="N19" s="1">
        <v>107430.6</v>
      </c>
      <c r="O19" s="1">
        <v>76722.2</v>
      </c>
      <c r="P19" s="1">
        <v>30708.400000000001</v>
      </c>
      <c r="Q19" s="1">
        <v>143475.9</v>
      </c>
      <c r="R19" s="1">
        <v>38014.6</v>
      </c>
      <c r="S19" s="1">
        <v>42987.7</v>
      </c>
      <c r="T19" s="1">
        <v>4973.1000000000004</v>
      </c>
      <c r="U19" s="1">
        <v>37.200000000000003</v>
      </c>
      <c r="V19" s="1">
        <v>26.6</v>
      </c>
      <c r="W19" s="1">
        <v>10.6</v>
      </c>
      <c r="X19" s="1">
        <v>49.7</v>
      </c>
      <c r="Y19" s="1">
        <v>13.2</v>
      </c>
      <c r="Z19" s="1">
        <v>14.9</v>
      </c>
      <c r="AA19" s="1">
        <v>1.7</v>
      </c>
      <c r="AB19" s="7">
        <v>288826.40000000002</v>
      </c>
      <c r="AC19" s="7">
        <v>224137.9</v>
      </c>
      <c r="AD19" s="7">
        <v>173342.7</v>
      </c>
      <c r="AE19" s="7">
        <v>50795.199999999997</v>
      </c>
      <c r="AF19" s="7">
        <v>56854</v>
      </c>
      <c r="AG19" s="7">
        <v>21353.9</v>
      </c>
      <c r="AH19" s="7">
        <v>4493.2</v>
      </c>
      <c r="AI19" s="7">
        <v>27953.7</v>
      </c>
      <c r="AJ19" s="7">
        <v>1740.3</v>
      </c>
      <c r="AK19" s="7">
        <v>65514.400000000001</v>
      </c>
      <c r="AL19" s="7">
        <v>59420.3</v>
      </c>
    </row>
    <row r="20" spans="3:38" x14ac:dyDescent="0.35">
      <c r="C20" s="45">
        <v>36341</v>
      </c>
      <c r="D20" s="8">
        <v>396480.8</v>
      </c>
      <c r="E20" s="8">
        <v>316121.3</v>
      </c>
      <c r="F20" s="8">
        <v>243487.2</v>
      </c>
      <c r="G20" s="8">
        <v>72515.5</v>
      </c>
      <c r="H20" s="8">
        <v>78984.800000000003</v>
      </c>
      <c r="I20" s="8">
        <v>26311.8</v>
      </c>
      <c r="J20" s="8">
        <v>6120.5</v>
      </c>
      <c r="K20" s="8">
        <v>42486.1</v>
      </c>
      <c r="L20" s="8">
        <v>83837.8</v>
      </c>
      <c r="M20" s="8">
        <v>81753</v>
      </c>
      <c r="N20" s="1">
        <v>109682.7</v>
      </c>
      <c r="O20" s="1">
        <v>78472.5</v>
      </c>
      <c r="P20" s="1">
        <v>31210.2</v>
      </c>
      <c r="Q20" s="1">
        <v>142965.29999999999</v>
      </c>
      <c r="R20" s="1">
        <v>38107.1</v>
      </c>
      <c r="S20" s="1">
        <v>42926.9</v>
      </c>
      <c r="T20" s="1">
        <v>4819.7</v>
      </c>
      <c r="U20" s="1">
        <v>37.700000000000003</v>
      </c>
      <c r="V20" s="1">
        <v>27</v>
      </c>
      <c r="W20" s="1">
        <v>10.7</v>
      </c>
      <c r="X20" s="1">
        <v>49.2</v>
      </c>
      <c r="Y20" s="1">
        <v>13.1</v>
      </c>
      <c r="Z20" s="1">
        <v>14.8</v>
      </c>
      <c r="AA20" s="1">
        <v>1.7</v>
      </c>
      <c r="AB20" s="7">
        <v>290595.59999999998</v>
      </c>
      <c r="AC20" s="7">
        <v>227208.5</v>
      </c>
      <c r="AD20" s="7">
        <v>176211.6</v>
      </c>
      <c r="AE20" s="7">
        <v>50996.9</v>
      </c>
      <c r="AF20" s="7">
        <v>57583</v>
      </c>
      <c r="AG20" s="7">
        <v>21718.3</v>
      </c>
      <c r="AH20" s="7">
        <v>4686.5</v>
      </c>
      <c r="AI20" s="7">
        <v>28211.5</v>
      </c>
      <c r="AJ20" s="7">
        <v>118.5</v>
      </c>
      <c r="AK20" s="7">
        <v>66126.7</v>
      </c>
      <c r="AL20" s="7">
        <v>60441</v>
      </c>
    </row>
    <row r="21" spans="3:38" x14ac:dyDescent="0.35">
      <c r="C21" s="45">
        <v>36433</v>
      </c>
      <c r="D21" s="8">
        <v>399998.7</v>
      </c>
      <c r="E21" s="8">
        <v>318435.90000000002</v>
      </c>
      <c r="F21" s="8">
        <v>245768.2</v>
      </c>
      <c r="G21" s="8">
        <v>72532.7</v>
      </c>
      <c r="H21" s="8">
        <v>80097.5</v>
      </c>
      <c r="I21" s="8">
        <v>27224.6</v>
      </c>
      <c r="J21" s="8">
        <v>6252</v>
      </c>
      <c r="K21" s="8">
        <v>42495.9</v>
      </c>
      <c r="L21" s="8">
        <v>85838.5</v>
      </c>
      <c r="M21" s="8">
        <v>83650.399999999994</v>
      </c>
      <c r="N21" s="1">
        <v>110846.9</v>
      </c>
      <c r="O21" s="1">
        <v>79446.100000000006</v>
      </c>
      <c r="P21" s="1">
        <v>31400.7</v>
      </c>
      <c r="Q21" s="1">
        <v>145303.5</v>
      </c>
      <c r="R21" s="1">
        <v>38056.699999999997</v>
      </c>
      <c r="S21" s="1">
        <v>43050.400000000001</v>
      </c>
      <c r="T21" s="1">
        <v>4993.7</v>
      </c>
      <c r="U21" s="1">
        <v>37.700000000000003</v>
      </c>
      <c r="V21" s="1">
        <v>27</v>
      </c>
      <c r="W21" s="1">
        <v>10.7</v>
      </c>
      <c r="X21" s="1">
        <v>49.4</v>
      </c>
      <c r="Y21" s="1">
        <v>12.9</v>
      </c>
      <c r="Z21" s="1">
        <v>14.6</v>
      </c>
      <c r="AA21" s="1">
        <v>1.7</v>
      </c>
      <c r="AB21" s="7">
        <v>294188.09999999998</v>
      </c>
      <c r="AC21" s="7">
        <v>230729.2</v>
      </c>
      <c r="AD21" s="7">
        <v>179067.6</v>
      </c>
      <c r="AE21" s="7">
        <v>51661.599999999999</v>
      </c>
      <c r="AF21" s="7">
        <v>58738</v>
      </c>
      <c r="AG21" s="7">
        <v>22704.799999999999</v>
      </c>
      <c r="AH21" s="7">
        <v>4829.8</v>
      </c>
      <c r="AI21" s="7">
        <v>28281.1</v>
      </c>
      <c r="AJ21" s="7">
        <v>32.9</v>
      </c>
      <c r="AK21" s="7">
        <v>68192</v>
      </c>
      <c r="AL21" s="7">
        <v>63504</v>
      </c>
    </row>
    <row r="22" spans="3:38" x14ac:dyDescent="0.35">
      <c r="C22" s="45">
        <v>36525</v>
      </c>
      <c r="D22" s="8">
        <v>406246.6</v>
      </c>
      <c r="E22" s="8">
        <v>320407.7</v>
      </c>
      <c r="F22" s="8">
        <v>246806.39999999999</v>
      </c>
      <c r="G22" s="8">
        <v>73480.5</v>
      </c>
      <c r="H22" s="8">
        <v>81087.600000000006</v>
      </c>
      <c r="I22" s="8">
        <v>27567.3</v>
      </c>
      <c r="J22" s="8">
        <v>6362.9</v>
      </c>
      <c r="K22" s="8">
        <v>43120.3</v>
      </c>
      <c r="L22" s="8">
        <v>89449.5</v>
      </c>
      <c r="M22" s="8">
        <v>86809.600000000006</v>
      </c>
      <c r="N22" s="1">
        <v>111688.5</v>
      </c>
      <c r="O22" s="1">
        <v>80320.7</v>
      </c>
      <c r="P22" s="1">
        <v>31367.8</v>
      </c>
      <c r="Q22" s="1">
        <v>149874</v>
      </c>
      <c r="R22" s="1">
        <v>38092.6</v>
      </c>
      <c r="S22" s="1">
        <v>43119.1</v>
      </c>
      <c r="T22" s="1">
        <v>5026.5</v>
      </c>
      <c r="U22" s="1">
        <v>37.299999999999997</v>
      </c>
      <c r="V22" s="1">
        <v>26.8</v>
      </c>
      <c r="W22" s="1">
        <v>10.5</v>
      </c>
      <c r="X22" s="1">
        <v>50</v>
      </c>
      <c r="Y22" s="1">
        <v>12.7</v>
      </c>
      <c r="Z22" s="1">
        <v>14.4</v>
      </c>
      <c r="AA22" s="1">
        <v>1.7</v>
      </c>
      <c r="AB22" s="7">
        <v>300117.90000000002</v>
      </c>
      <c r="AC22" s="7">
        <v>234645.2</v>
      </c>
      <c r="AD22" s="7">
        <v>181893</v>
      </c>
      <c r="AE22" s="7">
        <v>52752.2</v>
      </c>
      <c r="AF22" s="7">
        <v>59941.1</v>
      </c>
      <c r="AG22" s="7">
        <v>23191.200000000001</v>
      </c>
      <c r="AH22" s="7">
        <v>4977.7</v>
      </c>
      <c r="AI22" s="7">
        <v>28935.1</v>
      </c>
      <c r="AJ22" s="7">
        <v>1228.3</v>
      </c>
      <c r="AK22" s="7">
        <v>71518.2</v>
      </c>
      <c r="AL22" s="7">
        <v>67215</v>
      </c>
    </row>
    <row r="23" spans="3:38" x14ac:dyDescent="0.35">
      <c r="C23" s="45">
        <v>36616</v>
      </c>
      <c r="D23" s="8">
        <v>410395.8</v>
      </c>
      <c r="E23" s="8">
        <v>322549.3</v>
      </c>
      <c r="F23" s="8">
        <v>247867.2</v>
      </c>
      <c r="G23" s="8">
        <v>74576.5</v>
      </c>
      <c r="H23" s="8">
        <v>84215</v>
      </c>
      <c r="I23" s="8">
        <v>28416.799999999999</v>
      </c>
      <c r="J23" s="8">
        <v>6539.7</v>
      </c>
      <c r="K23" s="8">
        <v>45096.800000000003</v>
      </c>
      <c r="L23" s="8">
        <v>93945.600000000006</v>
      </c>
      <c r="M23" s="8">
        <v>88979.1</v>
      </c>
      <c r="N23" s="1">
        <v>112631.4</v>
      </c>
      <c r="O23" s="1">
        <v>81247.8</v>
      </c>
      <c r="P23" s="1">
        <v>31383.599999999999</v>
      </c>
      <c r="Q23" s="1">
        <v>152279.70000000001</v>
      </c>
      <c r="R23" s="1">
        <v>39421.800000000003</v>
      </c>
      <c r="S23" s="1">
        <v>44586.8</v>
      </c>
      <c r="T23" s="1">
        <v>5165</v>
      </c>
      <c r="U23" s="1">
        <v>37</v>
      </c>
      <c r="V23" s="1">
        <v>26.7</v>
      </c>
      <c r="W23" s="1">
        <v>10.3</v>
      </c>
      <c r="X23" s="1">
        <v>50</v>
      </c>
      <c r="Y23" s="1">
        <v>13</v>
      </c>
      <c r="Z23" s="1">
        <v>14.7</v>
      </c>
      <c r="AA23" s="1">
        <v>1.7</v>
      </c>
      <c r="AB23" s="7">
        <v>304165.2</v>
      </c>
      <c r="AC23" s="7">
        <v>237079.5</v>
      </c>
      <c r="AD23" s="7">
        <v>183523.6</v>
      </c>
      <c r="AE23" s="7">
        <v>53555.9</v>
      </c>
      <c r="AF23" s="7">
        <v>62783.8</v>
      </c>
      <c r="AG23" s="7">
        <v>23970.6</v>
      </c>
      <c r="AH23" s="7">
        <v>5125.8999999999996</v>
      </c>
      <c r="AI23" s="7">
        <v>30679.200000000001</v>
      </c>
      <c r="AJ23" s="7">
        <v>-230.3</v>
      </c>
      <c r="AK23" s="7">
        <v>76281</v>
      </c>
      <c r="AL23" s="7">
        <v>71748.800000000003</v>
      </c>
    </row>
    <row r="24" spans="3:38" x14ac:dyDescent="0.35">
      <c r="C24" s="45">
        <v>36707</v>
      </c>
      <c r="D24" s="8">
        <v>413734</v>
      </c>
      <c r="E24" s="8">
        <v>325075.59999999998</v>
      </c>
      <c r="F24" s="8">
        <v>250144.8</v>
      </c>
      <c r="G24" s="8">
        <v>74815.3</v>
      </c>
      <c r="H24" s="8">
        <v>85268.3</v>
      </c>
      <c r="I24" s="8">
        <v>29175.200000000001</v>
      </c>
      <c r="J24" s="8">
        <v>6662.3</v>
      </c>
      <c r="K24" s="8">
        <v>45402.8</v>
      </c>
      <c r="L24" s="8">
        <v>94334.9</v>
      </c>
      <c r="M24" s="8">
        <v>92060.800000000003</v>
      </c>
      <c r="N24" s="1">
        <v>113757.7</v>
      </c>
      <c r="O24" s="1">
        <v>82105.5</v>
      </c>
      <c r="P24" s="1">
        <v>31652.3</v>
      </c>
      <c r="Q24" s="1">
        <v>155713.1</v>
      </c>
      <c r="R24" s="1">
        <v>39711.199999999997</v>
      </c>
      <c r="S24" s="1">
        <v>45146.3</v>
      </c>
      <c r="T24" s="1">
        <v>5435.1</v>
      </c>
      <c r="U24" s="1">
        <v>36.799999999999997</v>
      </c>
      <c r="V24" s="1">
        <v>26.6</v>
      </c>
      <c r="W24" s="1">
        <v>10.199999999999999</v>
      </c>
      <c r="X24" s="1">
        <v>50.4</v>
      </c>
      <c r="Y24" s="1">
        <v>12.8</v>
      </c>
      <c r="Z24" s="1">
        <v>14.6</v>
      </c>
      <c r="AA24" s="1">
        <v>1.8</v>
      </c>
      <c r="AB24" s="7">
        <v>309195.59999999998</v>
      </c>
      <c r="AC24" s="7">
        <v>241136.8</v>
      </c>
      <c r="AD24" s="7">
        <v>186850.7</v>
      </c>
      <c r="AE24" s="7">
        <v>54286.1</v>
      </c>
      <c r="AF24" s="7">
        <v>64095.5</v>
      </c>
      <c r="AG24" s="7">
        <v>24855.1</v>
      </c>
      <c r="AH24" s="7">
        <v>5289.5</v>
      </c>
      <c r="AI24" s="7">
        <v>31115.5</v>
      </c>
      <c r="AJ24" s="7">
        <v>1916.7</v>
      </c>
      <c r="AK24" s="7">
        <v>77277.5</v>
      </c>
      <c r="AL24" s="7">
        <v>75230.899999999994</v>
      </c>
    </row>
    <row r="25" spans="3:38" x14ac:dyDescent="0.35">
      <c r="C25" s="45">
        <v>36799</v>
      </c>
      <c r="D25" s="8">
        <v>416272.4</v>
      </c>
      <c r="E25" s="8">
        <v>326949.2</v>
      </c>
      <c r="F25" s="8">
        <v>251116.4</v>
      </c>
      <c r="G25" s="8">
        <v>75729.2</v>
      </c>
      <c r="H25" s="8">
        <v>86099.1</v>
      </c>
      <c r="I25" s="8">
        <v>29339.200000000001</v>
      </c>
      <c r="J25" s="8">
        <v>6620.5</v>
      </c>
      <c r="K25" s="8">
        <v>46062.8</v>
      </c>
      <c r="L25" s="8">
        <v>98542.7</v>
      </c>
      <c r="M25" s="8">
        <v>96210.2</v>
      </c>
      <c r="N25" s="1">
        <v>115188.5</v>
      </c>
      <c r="O25" s="1">
        <v>83264</v>
      </c>
      <c r="P25" s="1">
        <v>31924.5</v>
      </c>
      <c r="Q25" s="1">
        <v>157527.79999999999</v>
      </c>
      <c r="R25" s="1">
        <v>38869.300000000003</v>
      </c>
      <c r="S25" s="1">
        <v>44336.3</v>
      </c>
      <c r="T25" s="1">
        <v>5467.1</v>
      </c>
      <c r="U25" s="1">
        <v>37</v>
      </c>
      <c r="V25" s="1">
        <v>26.7</v>
      </c>
      <c r="W25" s="1">
        <v>10.199999999999999</v>
      </c>
      <c r="X25" s="1">
        <v>50.6</v>
      </c>
      <c r="Y25" s="1">
        <v>12.5</v>
      </c>
      <c r="Z25" s="1">
        <v>14.2</v>
      </c>
      <c r="AA25" s="1">
        <v>1.8</v>
      </c>
      <c r="AB25" s="7">
        <v>311720.7</v>
      </c>
      <c r="AC25" s="7">
        <v>244845.9</v>
      </c>
      <c r="AD25" s="7">
        <v>189102.1</v>
      </c>
      <c r="AE25" s="7">
        <v>55743.8</v>
      </c>
      <c r="AF25" s="7">
        <v>65224.5</v>
      </c>
      <c r="AG25" s="7">
        <v>25189.200000000001</v>
      </c>
      <c r="AH25" s="7">
        <v>5307.4</v>
      </c>
      <c r="AI25" s="7">
        <v>31834.7</v>
      </c>
      <c r="AJ25" s="7">
        <v>-165.4</v>
      </c>
      <c r="AK25" s="7">
        <v>81594.399999999994</v>
      </c>
      <c r="AL25" s="7">
        <v>79778.600000000006</v>
      </c>
    </row>
    <row r="26" spans="3:38" x14ac:dyDescent="0.35">
      <c r="C26" s="45">
        <v>36891</v>
      </c>
      <c r="D26" s="8">
        <v>422283.4</v>
      </c>
      <c r="E26" s="8">
        <v>329261.59999999998</v>
      </c>
      <c r="F26" s="8">
        <v>253292.5</v>
      </c>
      <c r="G26" s="8">
        <v>75854.2</v>
      </c>
      <c r="H26" s="8">
        <v>85698.9</v>
      </c>
      <c r="I26" s="8">
        <v>29301.599999999999</v>
      </c>
      <c r="J26" s="8">
        <v>6295.8</v>
      </c>
      <c r="K26" s="8">
        <v>45492.4</v>
      </c>
      <c r="L26" s="8">
        <v>100396.7</v>
      </c>
      <c r="M26" s="8">
        <v>97062.7</v>
      </c>
      <c r="N26" s="1">
        <v>116592.7</v>
      </c>
      <c r="O26" s="1">
        <v>84092.4</v>
      </c>
      <c r="P26" s="1">
        <v>32500.3</v>
      </c>
      <c r="Q26" s="1">
        <v>161530.5</v>
      </c>
      <c r="R26" s="1">
        <v>40222.800000000003</v>
      </c>
      <c r="S26" s="1">
        <v>45900.6</v>
      </c>
      <c r="T26" s="1">
        <v>5677.8</v>
      </c>
      <c r="U26" s="1">
        <v>36.6</v>
      </c>
      <c r="V26" s="1">
        <v>26.4</v>
      </c>
      <c r="W26" s="1">
        <v>10.199999999999999</v>
      </c>
      <c r="X26" s="1">
        <v>50.7</v>
      </c>
      <c r="Y26" s="1">
        <v>12.6</v>
      </c>
      <c r="Z26" s="1">
        <v>14.4</v>
      </c>
      <c r="AA26" s="1">
        <v>1.8</v>
      </c>
      <c r="AB26" s="7">
        <v>318195.8</v>
      </c>
      <c r="AC26" s="7">
        <v>248619.6</v>
      </c>
      <c r="AD26" s="7">
        <v>192010.2</v>
      </c>
      <c r="AE26" s="7">
        <v>56609.5</v>
      </c>
      <c r="AF26" s="7">
        <v>65551</v>
      </c>
      <c r="AG26" s="7">
        <v>25448.9</v>
      </c>
      <c r="AH26" s="7">
        <v>5102.7</v>
      </c>
      <c r="AI26" s="7">
        <v>31736.400000000001</v>
      </c>
      <c r="AJ26" s="7">
        <v>2133.3000000000002</v>
      </c>
      <c r="AK26" s="7">
        <v>83882.8</v>
      </c>
      <c r="AL26" s="7">
        <v>81991</v>
      </c>
    </row>
    <row r="27" spans="3:38" x14ac:dyDescent="0.35">
      <c r="C27" s="45">
        <v>36981</v>
      </c>
      <c r="D27" s="8">
        <v>425092.7</v>
      </c>
      <c r="E27" s="8">
        <v>332432.59999999998</v>
      </c>
      <c r="F27" s="8">
        <v>253436.9</v>
      </c>
      <c r="G27" s="8">
        <v>78936.600000000006</v>
      </c>
      <c r="H27" s="8">
        <v>87216.5</v>
      </c>
      <c r="I27" s="8">
        <v>29365.9</v>
      </c>
      <c r="J27" s="8">
        <v>6478.4</v>
      </c>
      <c r="K27" s="8">
        <v>46680.7</v>
      </c>
      <c r="L27" s="8">
        <v>99930</v>
      </c>
      <c r="M27" s="8">
        <v>95024.3</v>
      </c>
      <c r="N27" s="1">
        <v>118395.4</v>
      </c>
      <c r="O27" s="1">
        <v>85610.4</v>
      </c>
      <c r="P27" s="1">
        <v>32785</v>
      </c>
      <c r="Q27" s="1">
        <v>164754.20000000001</v>
      </c>
      <c r="R27" s="1">
        <v>39399.199999999997</v>
      </c>
      <c r="S27" s="1">
        <v>45221.4</v>
      </c>
      <c r="T27" s="1">
        <v>5822.2</v>
      </c>
      <c r="U27" s="1">
        <v>36.700000000000003</v>
      </c>
      <c r="V27" s="1">
        <v>26.5</v>
      </c>
      <c r="W27" s="1">
        <v>10.199999999999999</v>
      </c>
      <c r="X27" s="1">
        <v>51.1</v>
      </c>
      <c r="Y27" s="1">
        <v>12.2</v>
      </c>
      <c r="Z27" s="1">
        <v>14</v>
      </c>
      <c r="AA27" s="1">
        <v>1.8</v>
      </c>
      <c r="AB27" s="7">
        <v>322663.40000000002</v>
      </c>
      <c r="AC27" s="7">
        <v>251110.9</v>
      </c>
      <c r="AD27" s="7">
        <v>192642.2</v>
      </c>
      <c r="AE27" s="7">
        <v>58468.7</v>
      </c>
      <c r="AF27" s="7">
        <v>66694.600000000006</v>
      </c>
      <c r="AG27" s="7">
        <v>25441.1</v>
      </c>
      <c r="AH27" s="7">
        <v>5267.7</v>
      </c>
      <c r="AI27" s="7">
        <v>32664.7</v>
      </c>
      <c r="AJ27" s="7">
        <v>283.10000000000002</v>
      </c>
      <c r="AK27" s="7">
        <v>83600</v>
      </c>
      <c r="AL27" s="7">
        <v>79025.2</v>
      </c>
    </row>
    <row r="28" spans="3:38" x14ac:dyDescent="0.35">
      <c r="C28" s="45">
        <v>37072</v>
      </c>
      <c r="D28" s="8">
        <v>423414.5</v>
      </c>
      <c r="E28" s="8">
        <v>331567.40000000002</v>
      </c>
      <c r="F28" s="8">
        <v>252602.4</v>
      </c>
      <c r="G28" s="8">
        <v>78910.3</v>
      </c>
      <c r="H28" s="8">
        <v>88217.5</v>
      </c>
      <c r="I28" s="8">
        <v>29467.4</v>
      </c>
      <c r="J28" s="8">
        <v>6469.8</v>
      </c>
      <c r="K28" s="8">
        <v>47497.2</v>
      </c>
      <c r="L28" s="8">
        <v>101263.3</v>
      </c>
      <c r="M28" s="8">
        <v>96626.3</v>
      </c>
      <c r="N28" s="1">
        <v>119594</v>
      </c>
      <c r="O28" s="1">
        <v>86546</v>
      </c>
      <c r="P28" s="1">
        <v>33048</v>
      </c>
      <c r="Q28" s="1">
        <v>165995</v>
      </c>
      <c r="R28" s="1">
        <v>39356.400000000001</v>
      </c>
      <c r="S28" s="1">
        <v>45667.4</v>
      </c>
      <c r="T28" s="1">
        <v>6311</v>
      </c>
      <c r="U28" s="1">
        <v>36.799999999999997</v>
      </c>
      <c r="V28" s="1">
        <v>26.6</v>
      </c>
      <c r="W28" s="1">
        <v>10.199999999999999</v>
      </c>
      <c r="X28" s="1">
        <v>51.1</v>
      </c>
      <c r="Y28" s="1">
        <v>12.1</v>
      </c>
      <c r="Z28" s="1">
        <v>14.1</v>
      </c>
      <c r="AA28" s="1">
        <v>1.9</v>
      </c>
      <c r="AB28" s="7">
        <v>324748.40000000002</v>
      </c>
      <c r="AC28" s="7">
        <v>253661.8</v>
      </c>
      <c r="AD28" s="7">
        <v>194243.9</v>
      </c>
      <c r="AE28" s="7">
        <v>59417.9</v>
      </c>
      <c r="AF28" s="7">
        <v>67942.7</v>
      </c>
      <c r="AG28" s="7">
        <v>25763.4</v>
      </c>
      <c r="AH28" s="7">
        <v>5286</v>
      </c>
      <c r="AI28" s="7">
        <v>33395.300000000003</v>
      </c>
      <c r="AJ28" s="7">
        <v>-736.2</v>
      </c>
      <c r="AK28" s="7">
        <v>85517.9</v>
      </c>
      <c r="AL28" s="7">
        <v>81637.8</v>
      </c>
    </row>
    <row r="29" spans="3:38" x14ac:dyDescent="0.35">
      <c r="C29" s="45">
        <v>37164</v>
      </c>
      <c r="D29" s="8">
        <v>422208.8</v>
      </c>
      <c r="E29" s="8">
        <v>330604.09999999998</v>
      </c>
      <c r="F29" s="8">
        <v>251337</v>
      </c>
      <c r="G29" s="8">
        <v>79225.8</v>
      </c>
      <c r="H29" s="8">
        <v>87273.9</v>
      </c>
      <c r="I29" s="8">
        <v>28993</v>
      </c>
      <c r="J29" s="8">
        <v>6509.4</v>
      </c>
      <c r="K29" s="8">
        <v>46917.7</v>
      </c>
      <c r="L29" s="8">
        <v>98153.8</v>
      </c>
      <c r="M29" s="8">
        <v>96013.2</v>
      </c>
      <c r="N29" s="1">
        <v>121988.5</v>
      </c>
      <c r="O29" s="1">
        <v>88347.9</v>
      </c>
      <c r="P29" s="1">
        <v>33640.6</v>
      </c>
      <c r="Q29" s="1">
        <v>164680.79999999999</v>
      </c>
      <c r="R29" s="1">
        <v>40259.199999999997</v>
      </c>
      <c r="S29" s="1">
        <v>46328.9</v>
      </c>
      <c r="T29" s="1">
        <v>6069.7</v>
      </c>
      <c r="U29" s="1">
        <v>37.299999999999997</v>
      </c>
      <c r="V29" s="1">
        <v>27</v>
      </c>
      <c r="W29" s="1">
        <v>10.3</v>
      </c>
      <c r="X29" s="1">
        <v>50.4</v>
      </c>
      <c r="Y29" s="1">
        <v>12.3</v>
      </c>
      <c r="Z29" s="1">
        <v>14.2</v>
      </c>
      <c r="AA29" s="1">
        <v>1.9</v>
      </c>
      <c r="AB29" s="7">
        <v>326864.2</v>
      </c>
      <c r="AC29" s="7">
        <v>254171</v>
      </c>
      <c r="AD29" s="7">
        <v>194023.2</v>
      </c>
      <c r="AE29" s="7">
        <v>60147.9</v>
      </c>
      <c r="AF29" s="7">
        <v>67598.600000000006</v>
      </c>
      <c r="AG29" s="7">
        <v>25456.5</v>
      </c>
      <c r="AH29" s="7">
        <v>5338.6</v>
      </c>
      <c r="AI29" s="7">
        <v>33212.199999999997</v>
      </c>
      <c r="AJ29" s="7">
        <v>2290.6</v>
      </c>
      <c r="AK29" s="7">
        <v>83120.100000000006</v>
      </c>
      <c r="AL29" s="7">
        <v>80316.2</v>
      </c>
    </row>
    <row r="30" spans="3:38" x14ac:dyDescent="0.35">
      <c r="C30" s="45">
        <v>37256</v>
      </c>
      <c r="D30" s="8">
        <v>421458.7</v>
      </c>
      <c r="E30" s="8">
        <v>332304.40000000002</v>
      </c>
      <c r="F30" s="8">
        <v>251808.1</v>
      </c>
      <c r="G30" s="8">
        <v>80475</v>
      </c>
      <c r="H30" s="8">
        <v>87370.8</v>
      </c>
      <c r="I30" s="8">
        <v>28526.799999999999</v>
      </c>
      <c r="J30" s="8">
        <v>6775.5</v>
      </c>
      <c r="K30" s="8">
        <v>47746.400000000001</v>
      </c>
      <c r="L30" s="8">
        <v>96785.5</v>
      </c>
      <c r="M30" s="8">
        <v>94376.9</v>
      </c>
      <c r="N30" s="1">
        <v>122915.6</v>
      </c>
      <c r="O30" s="1">
        <v>88965</v>
      </c>
      <c r="P30" s="1">
        <v>33950.6</v>
      </c>
      <c r="Q30" s="1">
        <v>165765.9</v>
      </c>
      <c r="R30" s="1">
        <v>40605.1</v>
      </c>
      <c r="S30" s="1">
        <v>46937.2</v>
      </c>
      <c r="T30" s="1">
        <v>6332.1</v>
      </c>
      <c r="U30" s="1">
        <v>37.299999999999997</v>
      </c>
      <c r="V30" s="1">
        <v>27</v>
      </c>
      <c r="W30" s="1">
        <v>10.3</v>
      </c>
      <c r="X30" s="1">
        <v>50.3</v>
      </c>
      <c r="Y30" s="1">
        <v>12.3</v>
      </c>
      <c r="Z30" s="1">
        <v>14.3</v>
      </c>
      <c r="AA30" s="1">
        <v>1.9</v>
      </c>
      <c r="AB30" s="7">
        <v>329434.59999999998</v>
      </c>
      <c r="AC30" s="7">
        <v>256877</v>
      </c>
      <c r="AD30" s="7">
        <v>194952.5</v>
      </c>
      <c r="AE30" s="7">
        <v>61924.5</v>
      </c>
      <c r="AF30" s="7">
        <v>68039</v>
      </c>
      <c r="AG30" s="7">
        <v>25102.7</v>
      </c>
      <c r="AH30" s="7">
        <v>5569.6</v>
      </c>
      <c r="AI30" s="7">
        <v>34052.699999999997</v>
      </c>
      <c r="AJ30" s="7">
        <v>-762</v>
      </c>
      <c r="AK30" s="7">
        <v>82288.600000000006</v>
      </c>
      <c r="AL30" s="7">
        <v>77008</v>
      </c>
    </row>
    <row r="31" spans="3:38" x14ac:dyDescent="0.35">
      <c r="C31" s="45">
        <v>37346</v>
      </c>
      <c r="D31" s="8">
        <v>421926.1</v>
      </c>
      <c r="E31" s="8">
        <v>332176.7</v>
      </c>
      <c r="F31" s="8">
        <v>252104</v>
      </c>
      <c r="G31" s="8">
        <v>80037.8</v>
      </c>
      <c r="H31" s="8">
        <v>90453.2</v>
      </c>
      <c r="I31" s="8">
        <v>29712.799999999999</v>
      </c>
      <c r="J31" s="8">
        <v>6607.7</v>
      </c>
      <c r="K31" s="8">
        <v>49242</v>
      </c>
      <c r="L31" s="8">
        <v>96411.8</v>
      </c>
      <c r="M31" s="8">
        <v>95445.3</v>
      </c>
      <c r="N31" s="1">
        <v>124645.7</v>
      </c>
      <c r="O31" s="1">
        <v>90263</v>
      </c>
      <c r="P31" s="1">
        <v>34382.699999999997</v>
      </c>
      <c r="Q31" s="1">
        <v>167670.20000000001</v>
      </c>
      <c r="R31" s="1">
        <v>40712.300000000003</v>
      </c>
      <c r="S31" s="1">
        <v>47347</v>
      </c>
      <c r="T31" s="1">
        <v>6634.7</v>
      </c>
      <c r="U31" s="1">
        <v>37.4</v>
      </c>
      <c r="V31" s="1">
        <v>27.1</v>
      </c>
      <c r="W31" s="1">
        <v>10.3</v>
      </c>
      <c r="X31" s="1">
        <v>50.3</v>
      </c>
      <c r="Y31" s="1">
        <v>12.2</v>
      </c>
      <c r="Z31" s="1">
        <v>14.2</v>
      </c>
      <c r="AA31" s="1">
        <v>2</v>
      </c>
      <c r="AB31" s="7">
        <v>332976.09999999998</v>
      </c>
      <c r="AC31" s="7">
        <v>258698.3</v>
      </c>
      <c r="AD31" s="7">
        <v>196958.1</v>
      </c>
      <c r="AE31" s="7">
        <v>61740.1</v>
      </c>
      <c r="AF31" s="7">
        <v>71136.399999999994</v>
      </c>
      <c r="AG31" s="7">
        <v>26183.4</v>
      </c>
      <c r="AH31" s="7">
        <v>5473.4</v>
      </c>
      <c r="AI31" s="7">
        <v>35750.199999999997</v>
      </c>
      <c r="AJ31" s="7">
        <v>-677.4</v>
      </c>
      <c r="AK31" s="7">
        <v>82538.2</v>
      </c>
      <c r="AL31" s="7">
        <v>78719.3</v>
      </c>
    </row>
    <row r="32" spans="3:38" x14ac:dyDescent="0.35">
      <c r="C32" s="45">
        <v>37437</v>
      </c>
      <c r="D32" s="8">
        <v>423652.1</v>
      </c>
      <c r="E32" s="8">
        <v>331637.8</v>
      </c>
      <c r="F32" s="8">
        <v>251259.9</v>
      </c>
      <c r="G32" s="8">
        <v>80350.7</v>
      </c>
      <c r="H32" s="8">
        <v>88742.3</v>
      </c>
      <c r="I32" s="8">
        <v>29667.1</v>
      </c>
      <c r="J32" s="8">
        <v>6710.5</v>
      </c>
      <c r="K32" s="8">
        <v>47545.7</v>
      </c>
      <c r="L32" s="8">
        <v>96127.6</v>
      </c>
      <c r="M32" s="8">
        <v>95050.9</v>
      </c>
      <c r="N32" s="1">
        <v>125486.7</v>
      </c>
      <c r="O32" s="1">
        <v>90853.4</v>
      </c>
      <c r="P32" s="1">
        <v>34633.300000000003</v>
      </c>
      <c r="Q32" s="1">
        <v>168807</v>
      </c>
      <c r="R32" s="1">
        <v>41812.9</v>
      </c>
      <c r="S32" s="1">
        <v>47885.4</v>
      </c>
      <c r="T32" s="1">
        <v>6072.5</v>
      </c>
      <c r="U32" s="1">
        <v>37.299999999999997</v>
      </c>
      <c r="V32" s="1">
        <v>27</v>
      </c>
      <c r="W32" s="1">
        <v>10.3</v>
      </c>
      <c r="X32" s="1">
        <v>50.2</v>
      </c>
      <c r="Y32" s="1">
        <v>12.4</v>
      </c>
      <c r="Z32" s="1">
        <v>14.2</v>
      </c>
      <c r="AA32" s="1">
        <v>1.8</v>
      </c>
      <c r="AB32" s="7">
        <v>336066.1</v>
      </c>
      <c r="AC32" s="7">
        <v>260681.60000000001</v>
      </c>
      <c r="AD32" s="7">
        <v>198405.7</v>
      </c>
      <c r="AE32" s="7">
        <v>62275.8</v>
      </c>
      <c r="AF32" s="7">
        <v>70180.7</v>
      </c>
      <c r="AG32" s="7">
        <v>26262.3</v>
      </c>
      <c r="AH32" s="7">
        <v>5586.9</v>
      </c>
      <c r="AI32" s="7">
        <v>34651.800000000003</v>
      </c>
      <c r="AJ32" s="7">
        <v>2311.6</v>
      </c>
      <c r="AK32" s="7">
        <v>82360.399999999994</v>
      </c>
      <c r="AL32" s="7">
        <v>79468.2</v>
      </c>
    </row>
    <row r="33" spans="3:38" x14ac:dyDescent="0.35">
      <c r="C33" s="45">
        <v>37529</v>
      </c>
      <c r="D33" s="8">
        <v>424620.9</v>
      </c>
      <c r="E33" s="8">
        <v>333400.09999999998</v>
      </c>
      <c r="F33" s="8">
        <v>251915.4</v>
      </c>
      <c r="G33" s="8">
        <v>81469.100000000006</v>
      </c>
      <c r="H33" s="8">
        <v>90673.7</v>
      </c>
      <c r="I33" s="8">
        <v>29582.400000000001</v>
      </c>
      <c r="J33" s="8">
        <v>6762.4</v>
      </c>
      <c r="K33" s="8">
        <v>49790.3</v>
      </c>
      <c r="L33" s="8">
        <v>95997.4</v>
      </c>
      <c r="M33" s="8">
        <v>95254</v>
      </c>
      <c r="N33" s="1">
        <v>126814.9</v>
      </c>
      <c r="O33" s="1">
        <v>91750.3</v>
      </c>
      <c r="P33" s="1">
        <v>35064.5</v>
      </c>
      <c r="Q33" s="1">
        <v>170945.1</v>
      </c>
      <c r="R33" s="1">
        <v>41747.800000000003</v>
      </c>
      <c r="S33" s="1">
        <v>48124.3</v>
      </c>
      <c r="T33" s="1">
        <v>6376.5</v>
      </c>
      <c r="U33" s="1">
        <v>37.4</v>
      </c>
      <c r="V33" s="1">
        <v>27</v>
      </c>
      <c r="W33" s="1">
        <v>10.3</v>
      </c>
      <c r="X33" s="1">
        <v>50.4</v>
      </c>
      <c r="Y33" s="1">
        <v>12.3</v>
      </c>
      <c r="Z33" s="1">
        <v>14.2</v>
      </c>
      <c r="AA33" s="1">
        <v>1.9</v>
      </c>
      <c r="AB33" s="7">
        <v>339563.6</v>
      </c>
      <c r="AC33" s="7">
        <v>264136.8</v>
      </c>
      <c r="AD33" s="7">
        <v>200207.5</v>
      </c>
      <c r="AE33" s="7">
        <v>63929.3</v>
      </c>
      <c r="AF33" s="7">
        <v>72131.899999999994</v>
      </c>
      <c r="AG33" s="7">
        <v>26273.9</v>
      </c>
      <c r="AH33" s="7">
        <v>5626.9</v>
      </c>
      <c r="AI33" s="7">
        <v>36538.400000000001</v>
      </c>
      <c r="AJ33" s="7">
        <v>152.69999999999999</v>
      </c>
      <c r="AK33" s="7">
        <v>82248.600000000006</v>
      </c>
      <c r="AL33" s="7">
        <v>79106.3</v>
      </c>
    </row>
    <row r="34" spans="3:38" x14ac:dyDescent="0.35">
      <c r="C34" s="45">
        <v>37621</v>
      </c>
      <c r="D34" s="8">
        <v>426198.2</v>
      </c>
      <c r="E34" s="8">
        <v>333546.40000000002</v>
      </c>
      <c r="F34" s="8">
        <v>253551.2</v>
      </c>
      <c r="G34" s="8">
        <v>79953.100000000006</v>
      </c>
      <c r="H34" s="8">
        <v>93632.8</v>
      </c>
      <c r="I34" s="8">
        <v>30425.3</v>
      </c>
      <c r="J34" s="8">
        <v>7026.3</v>
      </c>
      <c r="K34" s="8">
        <v>51969.1</v>
      </c>
      <c r="L34" s="8">
        <v>97686.3</v>
      </c>
      <c r="M34" s="8">
        <v>99252.1</v>
      </c>
      <c r="N34" s="1">
        <v>128385</v>
      </c>
      <c r="O34" s="1">
        <v>92752.4</v>
      </c>
      <c r="P34" s="1">
        <v>35632.6</v>
      </c>
      <c r="Q34" s="1">
        <v>170236.79999999999</v>
      </c>
      <c r="R34" s="1">
        <v>42495.1</v>
      </c>
      <c r="S34" s="1">
        <v>48016.4</v>
      </c>
      <c r="T34" s="1">
        <v>5521.3</v>
      </c>
      <c r="U34" s="1">
        <v>37.6</v>
      </c>
      <c r="V34" s="1">
        <v>27.2</v>
      </c>
      <c r="W34" s="1">
        <v>10.4</v>
      </c>
      <c r="X34" s="1">
        <v>49.9</v>
      </c>
      <c r="Y34" s="1">
        <v>12.5</v>
      </c>
      <c r="Z34" s="1">
        <v>14.1</v>
      </c>
      <c r="AA34" s="1">
        <v>1.6</v>
      </c>
      <c r="AB34" s="7">
        <v>341159</v>
      </c>
      <c r="AC34" s="7">
        <v>265294.09999999998</v>
      </c>
      <c r="AD34" s="7">
        <v>202820.3</v>
      </c>
      <c r="AE34" s="7">
        <v>62473.7</v>
      </c>
      <c r="AF34" s="7">
        <v>75001</v>
      </c>
      <c r="AG34" s="7">
        <v>27250.7</v>
      </c>
      <c r="AH34" s="7">
        <v>5841</v>
      </c>
      <c r="AI34" s="7">
        <v>38460.5</v>
      </c>
      <c r="AJ34" s="7">
        <v>39</v>
      </c>
      <c r="AK34" s="7">
        <v>83471.199999999997</v>
      </c>
      <c r="AL34" s="7">
        <v>82646.2</v>
      </c>
    </row>
    <row r="35" spans="3:38" x14ac:dyDescent="0.35">
      <c r="C35" s="45">
        <v>37711</v>
      </c>
      <c r="D35" s="8">
        <v>424724.4</v>
      </c>
      <c r="E35" s="8">
        <v>334119.5</v>
      </c>
      <c r="F35" s="8">
        <v>252946.8</v>
      </c>
      <c r="G35" s="8">
        <v>81148.600000000006</v>
      </c>
      <c r="H35" s="8">
        <v>90731.7</v>
      </c>
      <c r="I35" s="8">
        <v>28477</v>
      </c>
      <c r="J35" s="8">
        <v>6339.8</v>
      </c>
      <c r="K35" s="8">
        <v>51275.1</v>
      </c>
      <c r="L35" s="8">
        <v>95961</v>
      </c>
      <c r="M35" s="8">
        <v>98631.6</v>
      </c>
      <c r="N35" s="1">
        <v>129013.6</v>
      </c>
      <c r="O35" s="1">
        <v>93064.7</v>
      </c>
      <c r="P35" s="1">
        <v>35948.800000000003</v>
      </c>
      <c r="Q35" s="1">
        <v>173113.60000000001</v>
      </c>
      <c r="R35" s="1">
        <v>41802.6</v>
      </c>
      <c r="S35" s="1">
        <v>48053</v>
      </c>
      <c r="T35" s="1">
        <v>6250.4</v>
      </c>
      <c r="U35" s="1">
        <v>37.5</v>
      </c>
      <c r="V35" s="1">
        <v>27.1</v>
      </c>
      <c r="W35" s="1">
        <v>10.5</v>
      </c>
      <c r="X35" s="1">
        <v>50.3</v>
      </c>
      <c r="Y35" s="1">
        <v>12.2</v>
      </c>
      <c r="Z35" s="1">
        <v>14</v>
      </c>
      <c r="AA35" s="1">
        <v>1.8</v>
      </c>
      <c r="AB35" s="7">
        <v>343917.9</v>
      </c>
      <c r="AC35" s="7">
        <v>269143.5</v>
      </c>
      <c r="AD35" s="7">
        <v>204701.9</v>
      </c>
      <c r="AE35" s="7">
        <v>64441.599999999999</v>
      </c>
      <c r="AF35" s="7">
        <v>72759.600000000006</v>
      </c>
      <c r="AG35" s="7">
        <v>25089.7</v>
      </c>
      <c r="AH35" s="7">
        <v>5247</v>
      </c>
      <c r="AI35" s="7">
        <v>38387.300000000003</v>
      </c>
      <c r="AJ35" s="7">
        <v>1906.5</v>
      </c>
      <c r="AK35" s="7">
        <v>82334</v>
      </c>
      <c r="AL35" s="7">
        <v>82225.7</v>
      </c>
    </row>
    <row r="36" spans="3:38" x14ac:dyDescent="0.35">
      <c r="C36" s="45">
        <v>37802</v>
      </c>
      <c r="D36" s="8">
        <v>424045.7</v>
      </c>
      <c r="E36" s="8">
        <v>335041.2</v>
      </c>
      <c r="F36" s="8">
        <v>253529.4</v>
      </c>
      <c r="G36" s="8">
        <v>81489.5</v>
      </c>
      <c r="H36" s="8">
        <v>90784.7</v>
      </c>
      <c r="I36" s="8">
        <v>28549.1</v>
      </c>
      <c r="J36" s="8">
        <v>6264</v>
      </c>
      <c r="K36" s="8">
        <v>51424.800000000003</v>
      </c>
      <c r="L36" s="8">
        <v>92792.9</v>
      </c>
      <c r="M36" s="8">
        <v>96628.800000000003</v>
      </c>
      <c r="N36" s="1">
        <v>130849.8</v>
      </c>
      <c r="O36" s="1">
        <v>94302</v>
      </c>
      <c r="P36" s="1">
        <v>36547.699999999997</v>
      </c>
      <c r="Q36" s="1">
        <v>174174.3</v>
      </c>
      <c r="R36" s="1">
        <v>41979.199999999997</v>
      </c>
      <c r="S36" s="1">
        <v>47969</v>
      </c>
      <c r="T36" s="1">
        <v>5989.7</v>
      </c>
      <c r="U36" s="1">
        <v>37.700000000000003</v>
      </c>
      <c r="V36" s="1">
        <v>27.2</v>
      </c>
      <c r="W36" s="1">
        <v>10.5</v>
      </c>
      <c r="X36" s="1">
        <v>50.2</v>
      </c>
      <c r="Y36" s="1">
        <v>12.1</v>
      </c>
      <c r="Z36" s="1">
        <v>13.8</v>
      </c>
      <c r="AA36" s="1">
        <v>1.7</v>
      </c>
      <c r="AB36" s="7">
        <v>347018.1</v>
      </c>
      <c r="AC36" s="7">
        <v>271654.2</v>
      </c>
      <c r="AD36" s="7">
        <v>206230.9</v>
      </c>
      <c r="AE36" s="7">
        <v>65423.3</v>
      </c>
      <c r="AF36" s="7">
        <v>72989</v>
      </c>
      <c r="AG36" s="7">
        <v>25231.9</v>
      </c>
      <c r="AH36" s="7">
        <v>5196.5</v>
      </c>
      <c r="AI36" s="7">
        <v>38514.6</v>
      </c>
      <c r="AJ36" s="7">
        <v>2327</v>
      </c>
      <c r="AK36" s="7">
        <v>79234.7</v>
      </c>
      <c r="AL36" s="7">
        <v>79186.8</v>
      </c>
    </row>
    <row r="37" spans="3:38" x14ac:dyDescent="0.35">
      <c r="C37" s="45">
        <v>37894</v>
      </c>
      <c r="D37" s="8">
        <v>423739.8</v>
      </c>
      <c r="E37" s="8">
        <v>336409.4</v>
      </c>
      <c r="F37" s="8">
        <v>254537.60000000001</v>
      </c>
      <c r="G37" s="8">
        <v>81849.899999999994</v>
      </c>
      <c r="H37" s="8">
        <v>89364.800000000003</v>
      </c>
      <c r="I37" s="8">
        <v>28546</v>
      </c>
      <c r="J37" s="8">
        <v>6383.7</v>
      </c>
      <c r="K37" s="8">
        <v>49991.6</v>
      </c>
      <c r="L37" s="8">
        <v>94961.1</v>
      </c>
      <c r="M37" s="8">
        <v>95275</v>
      </c>
      <c r="N37" s="1">
        <v>134742.1</v>
      </c>
      <c r="O37" s="1">
        <v>96941.2</v>
      </c>
      <c r="P37" s="1">
        <v>37800.800000000003</v>
      </c>
      <c r="Q37" s="1">
        <v>174477.4</v>
      </c>
      <c r="R37" s="1">
        <v>42538.1</v>
      </c>
      <c r="S37" s="1">
        <v>48450.9</v>
      </c>
      <c r="T37" s="1">
        <v>5912.8</v>
      </c>
      <c r="U37" s="1">
        <v>38.299999999999997</v>
      </c>
      <c r="V37" s="1">
        <v>27.6</v>
      </c>
      <c r="W37" s="1">
        <v>10.7</v>
      </c>
      <c r="X37" s="1">
        <v>49.6</v>
      </c>
      <c r="Y37" s="1">
        <v>12.1</v>
      </c>
      <c r="Z37" s="1">
        <v>13.8</v>
      </c>
      <c r="AA37" s="1">
        <v>1.7</v>
      </c>
      <c r="AB37" s="7">
        <v>351714.3</v>
      </c>
      <c r="AC37" s="7">
        <v>276877.40000000002</v>
      </c>
      <c r="AD37" s="7">
        <v>208047.3</v>
      </c>
      <c r="AE37" s="7">
        <v>68830.100000000006</v>
      </c>
      <c r="AF37" s="7">
        <v>72109.7</v>
      </c>
      <c r="AG37" s="7">
        <v>25326.9</v>
      </c>
      <c r="AH37" s="7">
        <v>5327.3</v>
      </c>
      <c r="AI37" s="7">
        <v>37561.199999999997</v>
      </c>
      <c r="AJ37" s="7">
        <v>-278.7</v>
      </c>
      <c r="AK37" s="7">
        <v>81052.5</v>
      </c>
      <c r="AL37" s="7">
        <v>78046.600000000006</v>
      </c>
    </row>
    <row r="38" spans="3:38" x14ac:dyDescent="0.35">
      <c r="C38" s="45">
        <v>37986</v>
      </c>
      <c r="D38" s="8">
        <v>427703.6</v>
      </c>
      <c r="E38" s="8">
        <v>336217.59999999998</v>
      </c>
      <c r="F38" s="8">
        <v>254366</v>
      </c>
      <c r="G38" s="8">
        <v>81830.100000000006</v>
      </c>
      <c r="H38" s="8">
        <v>90758.9</v>
      </c>
      <c r="I38" s="8">
        <v>29172.2</v>
      </c>
      <c r="J38" s="8">
        <v>6495.2</v>
      </c>
      <c r="K38" s="8">
        <v>50974.5</v>
      </c>
      <c r="L38" s="8">
        <v>96409.7</v>
      </c>
      <c r="M38" s="8">
        <v>96784.7</v>
      </c>
      <c r="N38" s="1">
        <v>132237.5</v>
      </c>
      <c r="O38" s="1">
        <v>95336.7</v>
      </c>
      <c r="P38" s="1">
        <v>36900.800000000003</v>
      </c>
      <c r="Q38" s="1">
        <v>178757.5</v>
      </c>
      <c r="R38" s="1">
        <v>41788</v>
      </c>
      <c r="S38" s="1">
        <v>47835.1</v>
      </c>
      <c r="T38" s="1">
        <v>6047.1</v>
      </c>
      <c r="U38" s="1">
        <v>37.5</v>
      </c>
      <c r="V38" s="1">
        <v>27</v>
      </c>
      <c r="W38" s="1">
        <v>10.5</v>
      </c>
      <c r="X38" s="1">
        <v>50.7</v>
      </c>
      <c r="Y38" s="1">
        <v>11.8</v>
      </c>
      <c r="Z38" s="1">
        <v>13.6</v>
      </c>
      <c r="AA38" s="1">
        <v>1.7</v>
      </c>
      <c r="AB38" s="7">
        <v>352722.5</v>
      </c>
      <c r="AC38" s="7">
        <v>275105.59999999998</v>
      </c>
      <c r="AD38" s="7">
        <v>209151.7</v>
      </c>
      <c r="AE38" s="7">
        <v>65954</v>
      </c>
      <c r="AF38" s="7">
        <v>73610</v>
      </c>
      <c r="AG38" s="7">
        <v>25946.1</v>
      </c>
      <c r="AH38" s="7">
        <v>5406.7</v>
      </c>
      <c r="AI38" s="7">
        <v>38566.400000000001</v>
      </c>
      <c r="AJ38" s="7">
        <v>816.9</v>
      </c>
      <c r="AK38" s="7">
        <v>82486.2</v>
      </c>
      <c r="AL38" s="7">
        <v>79296.3</v>
      </c>
    </row>
    <row r="39" spans="3:38" x14ac:dyDescent="0.35">
      <c r="C39" s="45">
        <v>38077</v>
      </c>
      <c r="D39" s="8">
        <v>428614.3</v>
      </c>
      <c r="E39" s="8">
        <v>337714.2</v>
      </c>
      <c r="F39" s="8">
        <v>255711.2</v>
      </c>
      <c r="G39" s="8">
        <v>81979.5</v>
      </c>
      <c r="H39" s="8">
        <v>91647.4</v>
      </c>
      <c r="I39" s="8">
        <v>29783.4</v>
      </c>
      <c r="J39" s="8">
        <v>6569.8</v>
      </c>
      <c r="K39" s="8">
        <v>51379.8</v>
      </c>
      <c r="L39" s="8">
        <v>97814.6</v>
      </c>
      <c r="M39" s="8">
        <v>99080.3</v>
      </c>
      <c r="N39" s="1">
        <v>133412.20000000001</v>
      </c>
      <c r="O39" s="1">
        <v>96017.5</v>
      </c>
      <c r="P39" s="1">
        <v>37394.699999999997</v>
      </c>
      <c r="Q39" s="1">
        <v>180142.5</v>
      </c>
      <c r="R39" s="1">
        <v>43282.7</v>
      </c>
      <c r="S39" s="1">
        <v>48957.599999999999</v>
      </c>
      <c r="T39" s="1">
        <v>5674.9</v>
      </c>
      <c r="U39" s="1">
        <v>37.4</v>
      </c>
      <c r="V39" s="1">
        <v>26.9</v>
      </c>
      <c r="W39" s="1">
        <v>10.5</v>
      </c>
      <c r="X39" s="1">
        <v>50.5</v>
      </c>
      <c r="Y39" s="1">
        <v>12.1</v>
      </c>
      <c r="Z39" s="1">
        <v>13.7</v>
      </c>
      <c r="AA39" s="1">
        <v>1.6</v>
      </c>
      <c r="AB39" s="7">
        <v>356975.2</v>
      </c>
      <c r="AC39" s="7">
        <v>279980.40000000002</v>
      </c>
      <c r="AD39" s="7">
        <v>211593.9</v>
      </c>
      <c r="AE39" s="7">
        <v>68386.600000000006</v>
      </c>
      <c r="AF39" s="7">
        <v>74713.100000000006</v>
      </c>
      <c r="AG39" s="7">
        <v>26447.9</v>
      </c>
      <c r="AH39" s="7">
        <v>5517.7</v>
      </c>
      <c r="AI39" s="7">
        <v>39227.9</v>
      </c>
      <c r="AJ39" s="7">
        <v>35.6</v>
      </c>
      <c r="AK39" s="7">
        <v>83578.3</v>
      </c>
      <c r="AL39" s="7">
        <v>81332.2</v>
      </c>
    </row>
    <row r="40" spans="3:38" x14ac:dyDescent="0.35">
      <c r="C40" s="45">
        <v>38168</v>
      </c>
      <c r="D40" s="8">
        <v>430432.7</v>
      </c>
      <c r="E40" s="8">
        <v>338275</v>
      </c>
      <c r="F40" s="8">
        <v>256174.5</v>
      </c>
      <c r="G40" s="8">
        <v>82076.7</v>
      </c>
      <c r="H40" s="8">
        <v>92011.6</v>
      </c>
      <c r="I40" s="8">
        <v>29833.599999999999</v>
      </c>
      <c r="J40" s="8">
        <v>6770</v>
      </c>
      <c r="K40" s="8">
        <v>51842.400000000001</v>
      </c>
      <c r="L40" s="8">
        <v>100530.1</v>
      </c>
      <c r="M40" s="8">
        <v>100658.9</v>
      </c>
      <c r="N40" s="1">
        <v>136980</v>
      </c>
      <c r="O40" s="1">
        <v>98789.8</v>
      </c>
      <c r="P40" s="1">
        <v>38190.199999999997</v>
      </c>
      <c r="Q40" s="1">
        <v>181840.9</v>
      </c>
      <c r="R40" s="1">
        <v>44373</v>
      </c>
      <c r="S40" s="1">
        <v>50110.6</v>
      </c>
      <c r="T40" s="1">
        <v>5737.6</v>
      </c>
      <c r="U40" s="1">
        <v>37.700000000000003</v>
      </c>
      <c r="V40" s="1">
        <v>27.2</v>
      </c>
      <c r="W40" s="1">
        <v>10.5</v>
      </c>
      <c r="X40" s="1">
        <v>50.1</v>
      </c>
      <c r="Y40" s="1">
        <v>12.2</v>
      </c>
      <c r="Z40" s="1">
        <v>13.8</v>
      </c>
      <c r="AA40" s="1">
        <v>1.6</v>
      </c>
      <c r="AB40" s="7">
        <v>363120.4</v>
      </c>
      <c r="AC40" s="7">
        <v>284197.3</v>
      </c>
      <c r="AD40" s="7">
        <v>213535.2</v>
      </c>
      <c r="AE40" s="7">
        <v>70662</v>
      </c>
      <c r="AF40" s="7">
        <v>75911.8</v>
      </c>
      <c r="AG40" s="7">
        <v>26623.200000000001</v>
      </c>
      <c r="AH40" s="7">
        <v>5705.6</v>
      </c>
      <c r="AI40" s="7">
        <v>40264</v>
      </c>
      <c r="AJ40" s="7">
        <v>422.8</v>
      </c>
      <c r="AK40" s="7">
        <v>86835.3</v>
      </c>
      <c r="AL40" s="7">
        <v>84246.7</v>
      </c>
    </row>
    <row r="41" spans="3:38" x14ac:dyDescent="0.35">
      <c r="C41" s="45">
        <v>38260</v>
      </c>
      <c r="D41" s="8">
        <v>430385.6</v>
      </c>
      <c r="E41" s="8">
        <v>338331.3</v>
      </c>
      <c r="F41" s="8">
        <v>256321.4</v>
      </c>
      <c r="G41" s="8">
        <v>81985.5</v>
      </c>
      <c r="H41" s="8">
        <v>90933.5</v>
      </c>
      <c r="I41" s="8">
        <v>29320.3</v>
      </c>
      <c r="J41" s="8">
        <v>6638.2</v>
      </c>
      <c r="K41" s="8">
        <v>51367</v>
      </c>
      <c r="L41" s="8">
        <v>101760.9</v>
      </c>
      <c r="M41" s="8">
        <v>101199.8</v>
      </c>
      <c r="N41" s="1">
        <v>136573.20000000001</v>
      </c>
      <c r="O41" s="1">
        <v>98565.6</v>
      </c>
      <c r="P41" s="1">
        <v>38007.599999999999</v>
      </c>
      <c r="Q41" s="1">
        <v>181928.8</v>
      </c>
      <c r="R41" s="1">
        <v>44400.4</v>
      </c>
      <c r="S41" s="1">
        <v>50106.6</v>
      </c>
      <c r="T41" s="1">
        <v>5706.2</v>
      </c>
      <c r="U41" s="1">
        <v>37.6</v>
      </c>
      <c r="V41" s="1">
        <v>27.2</v>
      </c>
      <c r="W41" s="1">
        <v>10.5</v>
      </c>
      <c r="X41" s="1">
        <v>50.1</v>
      </c>
      <c r="Y41" s="1">
        <v>12.2</v>
      </c>
      <c r="Z41" s="1">
        <v>13.8</v>
      </c>
      <c r="AA41" s="1">
        <v>1.6</v>
      </c>
      <c r="AB41" s="7">
        <v>363086.3</v>
      </c>
      <c r="AC41" s="7">
        <v>283980.2</v>
      </c>
      <c r="AD41" s="7">
        <v>214928.1</v>
      </c>
      <c r="AE41" s="7">
        <v>69052</v>
      </c>
      <c r="AF41" s="7">
        <v>75972.2</v>
      </c>
      <c r="AG41" s="7">
        <v>26263.3</v>
      </c>
      <c r="AH41" s="7">
        <v>5610.2</v>
      </c>
      <c r="AI41" s="7">
        <v>40661.4</v>
      </c>
      <c r="AJ41" s="7">
        <v>375.5</v>
      </c>
      <c r="AK41" s="7">
        <v>88451.7</v>
      </c>
      <c r="AL41" s="7">
        <v>85693.3</v>
      </c>
    </row>
    <row r="42" spans="3:38" x14ac:dyDescent="0.35">
      <c r="C42" s="45">
        <v>38352</v>
      </c>
      <c r="D42" s="8">
        <v>431505.7</v>
      </c>
      <c r="E42" s="8">
        <v>339994.1</v>
      </c>
      <c r="F42" s="8">
        <v>257617.5</v>
      </c>
      <c r="G42" s="8">
        <v>82352</v>
      </c>
      <c r="H42" s="8">
        <v>91578.4</v>
      </c>
      <c r="I42" s="8">
        <v>29694.799999999999</v>
      </c>
      <c r="J42" s="8">
        <v>6689.3</v>
      </c>
      <c r="K42" s="8">
        <v>51496</v>
      </c>
      <c r="L42" s="8">
        <v>100685.9</v>
      </c>
      <c r="M42" s="8">
        <v>102052</v>
      </c>
      <c r="N42" s="1">
        <v>137803.5</v>
      </c>
      <c r="O42" s="1">
        <v>99519</v>
      </c>
      <c r="P42" s="1">
        <v>38284.5</v>
      </c>
      <c r="Q42" s="1">
        <v>183170</v>
      </c>
      <c r="R42" s="1">
        <v>46089.8</v>
      </c>
      <c r="S42" s="1">
        <v>51481.2</v>
      </c>
      <c r="T42" s="1">
        <v>5391.4</v>
      </c>
      <c r="U42" s="1">
        <v>37.5</v>
      </c>
      <c r="V42" s="1">
        <v>27.1</v>
      </c>
      <c r="W42" s="1">
        <v>10.4</v>
      </c>
      <c r="X42" s="1">
        <v>49.9</v>
      </c>
      <c r="Y42" s="1">
        <v>12.6</v>
      </c>
      <c r="Z42" s="1">
        <v>14</v>
      </c>
      <c r="AA42" s="1">
        <v>1.5</v>
      </c>
      <c r="AB42" s="7">
        <v>366946.3</v>
      </c>
      <c r="AC42" s="7">
        <v>287114.2</v>
      </c>
      <c r="AD42" s="7">
        <v>216959.9</v>
      </c>
      <c r="AE42" s="7">
        <v>70154.399999999994</v>
      </c>
      <c r="AF42" s="7">
        <v>77105.100000000006</v>
      </c>
      <c r="AG42" s="7">
        <v>26692.9</v>
      </c>
      <c r="AH42" s="7">
        <v>5682.4</v>
      </c>
      <c r="AI42" s="7">
        <v>41257.4</v>
      </c>
      <c r="AJ42" s="7">
        <v>2270.6</v>
      </c>
      <c r="AK42" s="7">
        <v>87685.6</v>
      </c>
      <c r="AL42" s="7">
        <v>87229.2</v>
      </c>
    </row>
    <row r="43" spans="3:38" x14ac:dyDescent="0.35">
      <c r="C43" s="45">
        <v>38442</v>
      </c>
      <c r="D43" s="8">
        <v>430630.3</v>
      </c>
      <c r="E43" s="8">
        <v>340299.2</v>
      </c>
      <c r="F43" s="8">
        <v>257209.4</v>
      </c>
      <c r="G43" s="8">
        <v>83057.899999999994</v>
      </c>
      <c r="H43" s="8">
        <v>92103.2</v>
      </c>
      <c r="I43" s="8">
        <v>30147.4</v>
      </c>
      <c r="J43" s="8">
        <v>6485.7</v>
      </c>
      <c r="K43" s="8">
        <v>51479.5</v>
      </c>
      <c r="L43" s="8">
        <v>101535</v>
      </c>
      <c r="M43" s="8">
        <v>103025.2</v>
      </c>
      <c r="N43" s="1">
        <v>139654</v>
      </c>
      <c r="O43" s="1">
        <v>101134.7</v>
      </c>
      <c r="P43" s="1">
        <v>38519.199999999997</v>
      </c>
      <c r="Q43" s="1">
        <v>181718.39999999999</v>
      </c>
      <c r="R43" s="1">
        <v>45806.2</v>
      </c>
      <c r="S43" s="1">
        <v>51504.5</v>
      </c>
      <c r="T43" s="1">
        <v>5698.3</v>
      </c>
      <c r="U43" s="1">
        <v>38</v>
      </c>
      <c r="V43" s="1">
        <v>27.5</v>
      </c>
      <c r="W43" s="1">
        <v>10.5</v>
      </c>
      <c r="X43" s="1">
        <v>49.5</v>
      </c>
      <c r="Y43" s="1">
        <v>12.5</v>
      </c>
      <c r="Z43" s="1">
        <v>14</v>
      </c>
      <c r="AA43" s="1">
        <v>1.6</v>
      </c>
      <c r="AB43" s="7">
        <v>367224.8</v>
      </c>
      <c r="AC43" s="7">
        <v>288857.40000000002</v>
      </c>
      <c r="AD43" s="7">
        <v>217211</v>
      </c>
      <c r="AE43" s="7">
        <v>71646.399999999994</v>
      </c>
      <c r="AF43" s="7">
        <v>77864.2</v>
      </c>
      <c r="AG43" s="7">
        <v>26796.6</v>
      </c>
      <c r="AH43" s="7">
        <v>5525</v>
      </c>
      <c r="AI43" s="7">
        <v>41754.699999999997</v>
      </c>
      <c r="AJ43" s="7">
        <v>-505.3</v>
      </c>
      <c r="AK43" s="7">
        <v>88962.1</v>
      </c>
      <c r="AL43" s="7">
        <v>87953.7</v>
      </c>
    </row>
    <row r="44" spans="3:38" x14ac:dyDescent="0.35">
      <c r="C44" s="45">
        <v>38533</v>
      </c>
      <c r="D44" s="8">
        <v>433836.9</v>
      </c>
      <c r="E44" s="8">
        <v>341903</v>
      </c>
      <c r="F44" s="8">
        <v>259348.4</v>
      </c>
      <c r="G44" s="8">
        <v>82535.5</v>
      </c>
      <c r="H44" s="8">
        <v>93018.9</v>
      </c>
      <c r="I44" s="8">
        <v>30339.7</v>
      </c>
      <c r="J44" s="8">
        <v>6503.6</v>
      </c>
      <c r="K44" s="8">
        <v>52177.8</v>
      </c>
      <c r="L44" s="8">
        <v>103609.9</v>
      </c>
      <c r="M44" s="8">
        <v>104760.6</v>
      </c>
      <c r="N44" s="1">
        <v>140700.5</v>
      </c>
      <c r="O44" s="1">
        <v>101863.4</v>
      </c>
      <c r="P44" s="1">
        <v>38837.1</v>
      </c>
      <c r="Q44" s="1">
        <v>184148.9</v>
      </c>
      <c r="R44" s="1">
        <v>46189.8</v>
      </c>
      <c r="S44" s="1">
        <v>51498.5</v>
      </c>
      <c r="T44" s="1">
        <v>5308.7</v>
      </c>
      <c r="U44" s="1">
        <v>37.9</v>
      </c>
      <c r="V44" s="1">
        <v>27.5</v>
      </c>
      <c r="W44" s="1">
        <v>10.5</v>
      </c>
      <c r="X44" s="1">
        <v>49.6</v>
      </c>
      <c r="Y44" s="1">
        <v>12.4</v>
      </c>
      <c r="Z44" s="1">
        <v>13.9</v>
      </c>
      <c r="AA44" s="1">
        <v>1.4</v>
      </c>
      <c r="AB44" s="7">
        <v>370979.8</v>
      </c>
      <c r="AC44" s="7">
        <v>292146.2</v>
      </c>
      <c r="AD44" s="7">
        <v>220364.3</v>
      </c>
      <c r="AE44" s="7">
        <v>71782</v>
      </c>
      <c r="AF44" s="7">
        <v>79081.600000000006</v>
      </c>
      <c r="AG44" s="7">
        <v>27063.7</v>
      </c>
      <c r="AH44" s="7">
        <v>5557.1</v>
      </c>
      <c r="AI44" s="7">
        <v>42571.4</v>
      </c>
      <c r="AJ44" s="7">
        <v>-297</v>
      </c>
      <c r="AK44" s="7">
        <v>91293.6</v>
      </c>
      <c r="AL44" s="7">
        <v>91244.5</v>
      </c>
    </row>
    <row r="45" spans="3:38" x14ac:dyDescent="0.35">
      <c r="C45" s="45">
        <v>38625</v>
      </c>
      <c r="D45" s="8">
        <v>436546.6</v>
      </c>
      <c r="E45" s="8">
        <v>344133</v>
      </c>
      <c r="F45" s="8">
        <v>261505.3</v>
      </c>
      <c r="G45" s="8">
        <v>82615.100000000006</v>
      </c>
      <c r="H45" s="8">
        <v>93968.5</v>
      </c>
      <c r="I45" s="8">
        <v>30577.5</v>
      </c>
      <c r="J45" s="8">
        <v>6754.3</v>
      </c>
      <c r="K45" s="8">
        <v>52978.6</v>
      </c>
      <c r="L45" s="8">
        <v>104854.7</v>
      </c>
      <c r="M45" s="8">
        <v>104885.7</v>
      </c>
      <c r="N45" s="1">
        <v>141671.79999999999</v>
      </c>
      <c r="O45" s="1">
        <v>102792.5</v>
      </c>
      <c r="P45" s="1">
        <v>38879.300000000003</v>
      </c>
      <c r="Q45" s="1">
        <v>185762.3</v>
      </c>
      <c r="R45" s="1">
        <v>47546.400000000001</v>
      </c>
      <c r="S45" s="1">
        <v>52902.2</v>
      </c>
      <c r="T45" s="1">
        <v>5355.8</v>
      </c>
      <c r="U45" s="1">
        <v>37.799999999999997</v>
      </c>
      <c r="V45" s="1">
        <v>27.4</v>
      </c>
      <c r="W45" s="1">
        <v>10.4</v>
      </c>
      <c r="X45" s="1">
        <v>49.5</v>
      </c>
      <c r="Y45" s="1">
        <v>12.7</v>
      </c>
      <c r="Z45" s="1">
        <v>14.1</v>
      </c>
      <c r="AA45" s="1">
        <v>1.4</v>
      </c>
      <c r="AB45" s="7">
        <v>374902.6</v>
      </c>
      <c r="AC45" s="7">
        <v>296487.59999999998</v>
      </c>
      <c r="AD45" s="7">
        <v>223546.9</v>
      </c>
      <c r="AE45" s="7">
        <v>72940.7</v>
      </c>
      <c r="AF45" s="7">
        <v>80353.7</v>
      </c>
      <c r="AG45" s="7">
        <v>27340.2</v>
      </c>
      <c r="AH45" s="7">
        <v>5789.8</v>
      </c>
      <c r="AI45" s="7">
        <v>43475.6</v>
      </c>
      <c r="AJ45" s="7">
        <v>-966.3</v>
      </c>
      <c r="AK45" s="7">
        <v>92776.8</v>
      </c>
      <c r="AL45" s="7">
        <v>93749.2</v>
      </c>
    </row>
    <row r="46" spans="3:38" x14ac:dyDescent="0.35">
      <c r="C46" s="45">
        <v>38717</v>
      </c>
      <c r="D46" s="8">
        <v>437205.2</v>
      </c>
      <c r="E46" s="8">
        <v>343631.1</v>
      </c>
      <c r="F46" s="8">
        <v>261585.8</v>
      </c>
      <c r="G46" s="8">
        <v>82039.100000000006</v>
      </c>
      <c r="H46" s="8">
        <v>94088.8</v>
      </c>
      <c r="I46" s="8">
        <v>30619.599999999999</v>
      </c>
      <c r="J46" s="8">
        <v>6719.2</v>
      </c>
      <c r="K46" s="8">
        <v>52896.2</v>
      </c>
      <c r="L46" s="8">
        <v>107189.8</v>
      </c>
      <c r="M46" s="8">
        <v>107065.7</v>
      </c>
      <c r="N46" s="1">
        <v>147491.1</v>
      </c>
      <c r="O46" s="1">
        <v>106975</v>
      </c>
      <c r="P46" s="1">
        <v>40516.1</v>
      </c>
      <c r="Q46" s="1">
        <v>184920.1</v>
      </c>
      <c r="R46" s="1">
        <v>48630.6</v>
      </c>
      <c r="S46" s="1">
        <v>53799.8</v>
      </c>
      <c r="T46" s="1">
        <v>5169.2</v>
      </c>
      <c r="U46" s="1">
        <v>38.700000000000003</v>
      </c>
      <c r="V46" s="1">
        <v>28.1</v>
      </c>
      <c r="W46" s="1">
        <v>10.6</v>
      </c>
      <c r="X46" s="1">
        <v>48.5</v>
      </c>
      <c r="Y46" s="1">
        <v>12.8</v>
      </c>
      <c r="Z46" s="1">
        <v>14.1</v>
      </c>
      <c r="AA46" s="1">
        <v>1.4</v>
      </c>
      <c r="AB46" s="7">
        <v>381024.4</v>
      </c>
      <c r="AC46" s="7">
        <v>301406.3</v>
      </c>
      <c r="AD46" s="7">
        <v>224806.39999999999</v>
      </c>
      <c r="AE46" s="7">
        <v>76599.899999999994</v>
      </c>
      <c r="AF46" s="7">
        <v>80913.8</v>
      </c>
      <c r="AG46" s="7">
        <v>27505.4</v>
      </c>
      <c r="AH46" s="7">
        <v>5806.3</v>
      </c>
      <c r="AI46" s="7">
        <v>43788.7</v>
      </c>
      <c r="AJ46" s="7">
        <v>95.1</v>
      </c>
      <c r="AK46" s="7">
        <v>95244.6</v>
      </c>
      <c r="AL46" s="7">
        <v>96635.5</v>
      </c>
    </row>
    <row r="47" spans="3:38" x14ac:dyDescent="0.35">
      <c r="C47" s="45">
        <v>38807</v>
      </c>
      <c r="D47" s="8">
        <v>438164</v>
      </c>
      <c r="E47" s="8">
        <v>344662.5</v>
      </c>
      <c r="F47" s="8">
        <v>262502.2</v>
      </c>
      <c r="G47" s="8">
        <v>82179.899999999994</v>
      </c>
      <c r="H47" s="8">
        <v>94675.3</v>
      </c>
      <c r="I47" s="8">
        <v>31508.6</v>
      </c>
      <c r="J47" s="8">
        <v>6908.8</v>
      </c>
      <c r="K47" s="8">
        <v>52609.4</v>
      </c>
      <c r="L47" s="8">
        <v>110485.5</v>
      </c>
      <c r="M47" s="8">
        <v>111306.9</v>
      </c>
      <c r="N47" s="1">
        <v>146898.5</v>
      </c>
      <c r="O47" s="1">
        <v>107210.3</v>
      </c>
      <c r="P47" s="1">
        <v>39688.199999999997</v>
      </c>
      <c r="Q47" s="1">
        <v>183744.4</v>
      </c>
      <c r="R47" s="1">
        <v>49997.1</v>
      </c>
      <c r="S47" s="1">
        <v>55548.3</v>
      </c>
      <c r="T47" s="1">
        <v>5551.1</v>
      </c>
      <c r="U47" s="1">
        <v>38.6</v>
      </c>
      <c r="V47" s="1">
        <v>28.2</v>
      </c>
      <c r="W47" s="1">
        <v>10.4</v>
      </c>
      <c r="X47" s="1">
        <v>48.3</v>
      </c>
      <c r="Y47" s="1">
        <v>13.1</v>
      </c>
      <c r="Z47" s="1">
        <v>14.6</v>
      </c>
      <c r="AA47" s="1">
        <v>1.5</v>
      </c>
      <c r="AB47" s="7">
        <v>380807.4</v>
      </c>
      <c r="AC47" s="7">
        <v>301913</v>
      </c>
      <c r="AD47" s="7">
        <v>227210.8</v>
      </c>
      <c r="AE47" s="7">
        <v>74702.3</v>
      </c>
      <c r="AF47" s="7">
        <v>81803.399999999994</v>
      </c>
      <c r="AG47" s="7">
        <v>28547.1</v>
      </c>
      <c r="AH47" s="7">
        <v>6022.6</v>
      </c>
      <c r="AI47" s="7">
        <v>43605.599999999999</v>
      </c>
      <c r="AJ47" s="7">
        <v>871.3</v>
      </c>
      <c r="AK47" s="7">
        <v>98278.399999999994</v>
      </c>
      <c r="AL47" s="7">
        <v>102058.7</v>
      </c>
    </row>
    <row r="48" spans="3:38" x14ac:dyDescent="0.35">
      <c r="C48" s="45">
        <v>38898</v>
      </c>
      <c r="D48" s="8">
        <v>441118</v>
      </c>
      <c r="E48" s="8">
        <v>344497.1</v>
      </c>
      <c r="F48" s="8">
        <v>262456</v>
      </c>
      <c r="G48" s="8">
        <v>82063.899999999994</v>
      </c>
      <c r="H48" s="8">
        <v>95126.2</v>
      </c>
      <c r="I48" s="8">
        <v>31722.5</v>
      </c>
      <c r="J48" s="8">
        <v>6898.9</v>
      </c>
      <c r="K48" s="8">
        <v>52865.7</v>
      </c>
      <c r="L48" s="8">
        <v>112247.2</v>
      </c>
      <c r="M48" s="8">
        <v>112179.9</v>
      </c>
      <c r="N48" s="1">
        <v>148607.79999999999</v>
      </c>
      <c r="O48" s="1">
        <v>108605.9</v>
      </c>
      <c r="P48" s="1">
        <v>40001.9</v>
      </c>
      <c r="Q48" s="1">
        <v>187133.7</v>
      </c>
      <c r="R48" s="1">
        <v>50728.3</v>
      </c>
      <c r="S48" s="1">
        <v>56308.800000000003</v>
      </c>
      <c r="T48" s="1">
        <v>5580.6</v>
      </c>
      <c r="U48" s="1">
        <v>38.5</v>
      </c>
      <c r="V48" s="1">
        <v>28.1</v>
      </c>
      <c r="W48" s="1">
        <v>10.4</v>
      </c>
      <c r="X48" s="1">
        <v>48.4</v>
      </c>
      <c r="Y48" s="1">
        <v>13.1</v>
      </c>
      <c r="Z48" s="1">
        <v>14.6</v>
      </c>
      <c r="AA48" s="1">
        <v>1.4</v>
      </c>
      <c r="AB48" s="7">
        <v>386545.5</v>
      </c>
      <c r="AC48" s="7">
        <v>305304</v>
      </c>
      <c r="AD48" s="7">
        <v>229158.8</v>
      </c>
      <c r="AE48" s="7">
        <v>76145.3</v>
      </c>
      <c r="AF48" s="7">
        <v>82988.899999999994</v>
      </c>
      <c r="AG48" s="7">
        <v>28880.2</v>
      </c>
      <c r="AH48" s="7">
        <v>6043.9</v>
      </c>
      <c r="AI48" s="7">
        <v>44400.3</v>
      </c>
      <c r="AJ48" s="7">
        <v>1351.7</v>
      </c>
      <c r="AK48" s="7">
        <v>100813.9</v>
      </c>
      <c r="AL48" s="7">
        <v>103913</v>
      </c>
    </row>
    <row r="49" spans="3:38" x14ac:dyDescent="0.35">
      <c r="C49" s="45">
        <v>38990</v>
      </c>
      <c r="D49" s="8">
        <v>443007.1</v>
      </c>
      <c r="E49" s="8">
        <v>345284.1</v>
      </c>
      <c r="F49" s="8">
        <v>263365.59999999998</v>
      </c>
      <c r="G49" s="8">
        <v>81953.5</v>
      </c>
      <c r="H49" s="8">
        <v>95189.5</v>
      </c>
      <c r="I49" s="8">
        <v>32194.400000000001</v>
      </c>
      <c r="J49" s="8">
        <v>6687.2</v>
      </c>
      <c r="K49" s="8">
        <v>52495.3</v>
      </c>
      <c r="L49" s="8">
        <v>112320.9</v>
      </c>
      <c r="M49" s="8">
        <v>113633.3</v>
      </c>
      <c r="N49" s="1">
        <v>150066.20000000001</v>
      </c>
      <c r="O49" s="1">
        <v>109704</v>
      </c>
      <c r="P49" s="1">
        <v>40362.199999999997</v>
      </c>
      <c r="Q49" s="1">
        <v>189539.3</v>
      </c>
      <c r="R49" s="1">
        <v>51096</v>
      </c>
      <c r="S49" s="1">
        <v>56740.3</v>
      </c>
      <c r="T49" s="1">
        <v>5644.4</v>
      </c>
      <c r="U49" s="1">
        <v>38.4</v>
      </c>
      <c r="V49" s="1">
        <v>28.1</v>
      </c>
      <c r="W49" s="1">
        <v>10.3</v>
      </c>
      <c r="X49" s="1">
        <v>48.5</v>
      </c>
      <c r="Y49" s="1">
        <v>13.1</v>
      </c>
      <c r="Z49" s="1">
        <v>14.5</v>
      </c>
      <c r="AA49" s="1">
        <v>1.4</v>
      </c>
      <c r="AB49" s="7">
        <v>390349</v>
      </c>
      <c r="AC49" s="7">
        <v>308008.2</v>
      </c>
      <c r="AD49" s="7">
        <v>231774.3</v>
      </c>
      <c r="AE49" s="7">
        <v>76233.899999999994</v>
      </c>
      <c r="AF49" s="7">
        <v>83852.399999999994</v>
      </c>
      <c r="AG49" s="7">
        <v>29408</v>
      </c>
      <c r="AH49" s="7">
        <v>5887.7</v>
      </c>
      <c r="AI49" s="7">
        <v>44616.4</v>
      </c>
      <c r="AJ49" s="7">
        <v>2682</v>
      </c>
      <c r="AK49" s="7">
        <v>101907.5</v>
      </c>
      <c r="AL49" s="7">
        <v>106101.1</v>
      </c>
    </row>
    <row r="50" spans="3:38" x14ac:dyDescent="0.35">
      <c r="C50" s="45">
        <v>39082</v>
      </c>
      <c r="D50" s="8">
        <v>448640.1</v>
      </c>
      <c r="E50" s="8">
        <v>347396.3</v>
      </c>
      <c r="F50" s="8">
        <v>264934.59999999998</v>
      </c>
      <c r="G50" s="8">
        <v>82495.3</v>
      </c>
      <c r="H50" s="8">
        <v>98274.3</v>
      </c>
      <c r="I50" s="8">
        <v>32302</v>
      </c>
      <c r="J50" s="8">
        <v>6543.3</v>
      </c>
      <c r="K50" s="8">
        <v>55342</v>
      </c>
      <c r="L50" s="8">
        <v>118232.3</v>
      </c>
      <c r="M50" s="8">
        <v>117781.2</v>
      </c>
      <c r="N50" s="1">
        <v>150070.6</v>
      </c>
      <c r="O50" s="1">
        <v>109730.6</v>
      </c>
      <c r="P50" s="1">
        <v>40340.1</v>
      </c>
      <c r="Q50" s="1">
        <v>194800.5</v>
      </c>
      <c r="R50" s="1">
        <v>52153.599999999999</v>
      </c>
      <c r="S50" s="1">
        <v>57947.6</v>
      </c>
      <c r="T50" s="1">
        <v>5793.9</v>
      </c>
      <c r="U50" s="1">
        <v>37.799999999999997</v>
      </c>
      <c r="V50" s="1">
        <v>27.6</v>
      </c>
      <c r="W50" s="1">
        <v>10.199999999999999</v>
      </c>
      <c r="X50" s="1">
        <v>49.1</v>
      </c>
      <c r="Y50" s="1">
        <v>13.1</v>
      </c>
      <c r="Z50" s="1">
        <v>14.6</v>
      </c>
      <c r="AA50" s="1">
        <v>1.5</v>
      </c>
      <c r="AB50" s="7">
        <v>396862.9</v>
      </c>
      <c r="AC50" s="7">
        <v>308947.7</v>
      </c>
      <c r="AD50" s="7">
        <v>233507.20000000001</v>
      </c>
      <c r="AE50" s="7">
        <v>75440.5</v>
      </c>
      <c r="AF50" s="7">
        <v>87328.2</v>
      </c>
      <c r="AG50" s="7">
        <v>29662.7</v>
      </c>
      <c r="AH50" s="7">
        <v>5799.3</v>
      </c>
      <c r="AI50" s="7">
        <v>47711.7</v>
      </c>
      <c r="AJ50" s="7">
        <v>2276.1</v>
      </c>
      <c r="AK50" s="7">
        <v>107596</v>
      </c>
      <c r="AL50" s="7">
        <v>109285.1</v>
      </c>
    </row>
    <row r="51" spans="3:38" x14ac:dyDescent="0.35">
      <c r="C51" s="45">
        <v>39172</v>
      </c>
      <c r="D51" s="8">
        <v>447946.7</v>
      </c>
      <c r="E51" s="8">
        <v>348450.8</v>
      </c>
      <c r="F51" s="8">
        <v>266147.7</v>
      </c>
      <c r="G51" s="8">
        <v>82358.399999999994</v>
      </c>
      <c r="H51" s="8">
        <v>97984</v>
      </c>
      <c r="I51" s="8">
        <v>32754.9</v>
      </c>
      <c r="J51" s="8">
        <v>6640.9</v>
      </c>
      <c r="K51" s="8">
        <v>54387.1</v>
      </c>
      <c r="L51" s="8">
        <v>118503.9</v>
      </c>
      <c r="M51" s="8">
        <v>118851.2</v>
      </c>
      <c r="N51" s="1">
        <v>151504.70000000001</v>
      </c>
      <c r="O51" s="1">
        <v>110512.5</v>
      </c>
      <c r="P51" s="1">
        <v>40992.199999999997</v>
      </c>
      <c r="Q51" s="1">
        <v>193817.8</v>
      </c>
      <c r="R51" s="1">
        <v>52218.3</v>
      </c>
      <c r="S51" s="1">
        <v>57572.4</v>
      </c>
      <c r="T51" s="1">
        <v>5354.1</v>
      </c>
      <c r="U51" s="1">
        <v>38.1</v>
      </c>
      <c r="V51" s="1">
        <v>27.8</v>
      </c>
      <c r="W51" s="1">
        <v>10.3</v>
      </c>
      <c r="X51" s="1">
        <v>48.8</v>
      </c>
      <c r="Y51" s="1">
        <v>13.1</v>
      </c>
      <c r="Z51" s="1">
        <v>14.5</v>
      </c>
      <c r="AA51" s="1">
        <v>1.3</v>
      </c>
      <c r="AB51" s="7">
        <v>397759.2</v>
      </c>
      <c r="AC51" s="7">
        <v>310750.40000000002</v>
      </c>
      <c r="AD51" s="7">
        <v>235637</v>
      </c>
      <c r="AE51" s="7">
        <v>75113.399999999994</v>
      </c>
      <c r="AF51" s="7">
        <v>87881.7</v>
      </c>
      <c r="AG51" s="7">
        <v>30113.200000000001</v>
      </c>
      <c r="AH51" s="7">
        <v>5876.9</v>
      </c>
      <c r="AI51" s="7">
        <v>47679.1</v>
      </c>
      <c r="AJ51" s="7">
        <v>682.1</v>
      </c>
      <c r="AK51" s="7">
        <v>107816.5</v>
      </c>
      <c r="AL51" s="7">
        <v>109371.5</v>
      </c>
    </row>
    <row r="52" spans="3:38" x14ac:dyDescent="0.35">
      <c r="C52" s="45">
        <v>39263</v>
      </c>
      <c r="D52" s="8">
        <v>448751.1</v>
      </c>
      <c r="E52" s="8">
        <v>349563.8</v>
      </c>
      <c r="F52" s="8">
        <v>267139</v>
      </c>
      <c r="G52" s="8">
        <v>82487.100000000006</v>
      </c>
      <c r="H52" s="8">
        <v>97199.8</v>
      </c>
      <c r="I52" s="8">
        <v>32526.5</v>
      </c>
      <c r="J52" s="8">
        <v>6684.9</v>
      </c>
      <c r="K52" s="8">
        <v>53788.5</v>
      </c>
      <c r="L52" s="8">
        <v>119201.8</v>
      </c>
      <c r="M52" s="8">
        <v>118731.4</v>
      </c>
      <c r="N52" s="1">
        <v>153013.1</v>
      </c>
      <c r="O52" s="1">
        <v>111696.5</v>
      </c>
      <c r="P52" s="1">
        <v>41316.6</v>
      </c>
      <c r="Q52" s="1">
        <v>194962.4</v>
      </c>
      <c r="R52" s="1">
        <v>52627.9</v>
      </c>
      <c r="S52" s="1">
        <v>57951.5</v>
      </c>
      <c r="T52" s="1">
        <v>5323.7</v>
      </c>
      <c r="U52" s="1">
        <v>38.200000000000003</v>
      </c>
      <c r="V52" s="1">
        <v>27.9</v>
      </c>
      <c r="W52" s="1">
        <v>10.3</v>
      </c>
      <c r="X52" s="1">
        <v>48.7</v>
      </c>
      <c r="Y52" s="1">
        <v>13.1</v>
      </c>
      <c r="Z52" s="1">
        <v>14.5</v>
      </c>
      <c r="AA52" s="1">
        <v>1.3</v>
      </c>
      <c r="AB52" s="7">
        <v>400523.1</v>
      </c>
      <c r="AC52" s="7">
        <v>313526.3</v>
      </c>
      <c r="AD52" s="7">
        <v>238056.8</v>
      </c>
      <c r="AE52" s="7">
        <v>75469.5</v>
      </c>
      <c r="AF52" s="7">
        <v>87511</v>
      </c>
      <c r="AG52" s="7">
        <v>30066.7</v>
      </c>
      <c r="AH52" s="7">
        <v>5966</v>
      </c>
      <c r="AI52" s="7">
        <v>47225.7</v>
      </c>
      <c r="AJ52" s="7">
        <v>343.4</v>
      </c>
      <c r="AK52" s="7">
        <v>109837.2</v>
      </c>
      <c r="AL52" s="7">
        <v>110694.8</v>
      </c>
    </row>
    <row r="53" spans="3:38" x14ac:dyDescent="0.35">
      <c r="C53" s="45">
        <v>39355</v>
      </c>
      <c r="D53" s="8">
        <v>449763.1</v>
      </c>
      <c r="E53" s="8">
        <v>349194.3</v>
      </c>
      <c r="F53" s="8">
        <v>266739.40000000002</v>
      </c>
      <c r="G53" s="8">
        <v>82511.399999999994</v>
      </c>
      <c r="H53" s="8">
        <v>97192.3</v>
      </c>
      <c r="I53" s="8">
        <v>33246.6</v>
      </c>
      <c r="J53" s="8">
        <v>6862.6</v>
      </c>
      <c r="K53" s="8">
        <v>53041</v>
      </c>
      <c r="L53" s="8">
        <v>120924.1</v>
      </c>
      <c r="M53" s="8">
        <v>120677</v>
      </c>
      <c r="N53" s="1">
        <v>153887.5</v>
      </c>
      <c r="O53" s="1">
        <v>112435.1</v>
      </c>
      <c r="P53" s="1">
        <v>41452.300000000003</v>
      </c>
      <c r="Q53" s="1">
        <v>198452.3</v>
      </c>
      <c r="R53" s="1">
        <v>52931.5</v>
      </c>
      <c r="S53" s="1">
        <v>58708.4</v>
      </c>
      <c r="T53" s="1">
        <v>5776.9</v>
      </c>
      <c r="U53" s="1">
        <v>38</v>
      </c>
      <c r="V53" s="1">
        <v>27.7</v>
      </c>
      <c r="W53" s="1">
        <v>10.199999999999999</v>
      </c>
      <c r="X53" s="1">
        <v>49</v>
      </c>
      <c r="Y53" s="1">
        <v>13.1</v>
      </c>
      <c r="Z53" s="1">
        <v>14.5</v>
      </c>
      <c r="AA53" s="1">
        <v>1.4</v>
      </c>
      <c r="AB53" s="7">
        <v>405171.7</v>
      </c>
      <c r="AC53" s="7">
        <v>315406.3</v>
      </c>
      <c r="AD53" s="7">
        <v>239342.1</v>
      </c>
      <c r="AE53" s="7">
        <v>76064.2</v>
      </c>
      <c r="AF53" s="7">
        <v>87706</v>
      </c>
      <c r="AG53" s="7">
        <v>30835.599999999999</v>
      </c>
      <c r="AH53" s="7">
        <v>6146.8</v>
      </c>
      <c r="AI53" s="7">
        <v>46534.5</v>
      </c>
      <c r="AJ53" s="7">
        <v>3637.5</v>
      </c>
      <c r="AK53" s="7">
        <v>112152.9</v>
      </c>
      <c r="AL53" s="7">
        <v>113731</v>
      </c>
    </row>
    <row r="54" spans="3:38" x14ac:dyDescent="0.35">
      <c r="C54" s="45">
        <v>39447</v>
      </c>
      <c r="D54" s="8">
        <v>448226.9</v>
      </c>
      <c r="E54" s="8">
        <v>349116.4</v>
      </c>
      <c r="F54" s="8">
        <v>266138.90000000002</v>
      </c>
      <c r="G54" s="8">
        <v>83007.399999999994</v>
      </c>
      <c r="H54" s="8">
        <v>95735.9</v>
      </c>
      <c r="I54" s="8">
        <v>32638.3</v>
      </c>
      <c r="J54" s="8">
        <v>7056.7</v>
      </c>
      <c r="K54" s="8">
        <v>51956.1</v>
      </c>
      <c r="L54" s="8">
        <v>119935.3</v>
      </c>
      <c r="M54" s="8">
        <v>118778.6</v>
      </c>
      <c r="N54" s="1">
        <v>159019</v>
      </c>
      <c r="O54" s="1">
        <v>116017.3</v>
      </c>
      <c r="P54" s="1">
        <v>43001.7</v>
      </c>
      <c r="Q54" s="1">
        <v>198253.5</v>
      </c>
      <c r="R54" s="1">
        <v>53879.3</v>
      </c>
      <c r="S54" s="1">
        <v>59642.7</v>
      </c>
      <c r="T54" s="1">
        <v>5763.4</v>
      </c>
      <c r="U54" s="1">
        <v>38.700000000000003</v>
      </c>
      <c r="V54" s="1">
        <v>28.2</v>
      </c>
      <c r="W54" s="1">
        <v>10.5</v>
      </c>
      <c r="X54" s="1">
        <v>48.2</v>
      </c>
      <c r="Y54" s="1">
        <v>13.1</v>
      </c>
      <c r="Z54" s="1">
        <v>14.5</v>
      </c>
      <c r="AA54" s="1">
        <v>1.4</v>
      </c>
      <c r="AB54" s="7">
        <v>411022.4</v>
      </c>
      <c r="AC54" s="7">
        <v>321417.2</v>
      </c>
      <c r="AD54" s="7">
        <v>240798.2</v>
      </c>
      <c r="AE54" s="7">
        <v>80619</v>
      </c>
      <c r="AF54" s="7">
        <v>86732.1</v>
      </c>
      <c r="AG54" s="7">
        <v>30447.599999999999</v>
      </c>
      <c r="AH54" s="7">
        <v>6375.1</v>
      </c>
      <c r="AI54" s="7">
        <v>45754.9</v>
      </c>
      <c r="AJ54" s="7">
        <v>4287.8</v>
      </c>
      <c r="AK54" s="7">
        <v>111828.1</v>
      </c>
      <c r="AL54" s="7">
        <v>113242.9</v>
      </c>
    </row>
    <row r="55" spans="3:38" x14ac:dyDescent="0.35">
      <c r="C55" s="45">
        <v>39538</v>
      </c>
      <c r="D55" s="8">
        <v>453226.4</v>
      </c>
      <c r="E55" s="8">
        <v>349484.9</v>
      </c>
      <c r="F55" s="8">
        <v>265942.59999999998</v>
      </c>
      <c r="G55" s="8">
        <v>83558.899999999994</v>
      </c>
      <c r="H55" s="8">
        <v>97210.2</v>
      </c>
      <c r="I55" s="8">
        <v>32379.200000000001</v>
      </c>
      <c r="J55" s="8">
        <v>7069.2</v>
      </c>
      <c r="K55" s="8">
        <v>53732.7</v>
      </c>
      <c r="L55" s="8">
        <v>121486.5</v>
      </c>
      <c r="M55" s="8">
        <v>118722.6</v>
      </c>
      <c r="N55" s="1">
        <v>159170.6</v>
      </c>
      <c r="O55" s="1">
        <v>115946</v>
      </c>
      <c r="P55" s="1">
        <v>43224.6</v>
      </c>
      <c r="Q55" s="1">
        <v>203279</v>
      </c>
      <c r="R55" s="1">
        <v>51144.800000000003</v>
      </c>
      <c r="S55" s="1">
        <v>56934.8</v>
      </c>
      <c r="T55" s="1">
        <v>5790</v>
      </c>
      <c r="U55" s="1">
        <v>38.5</v>
      </c>
      <c r="V55" s="1">
        <v>28</v>
      </c>
      <c r="W55" s="1">
        <v>10.5</v>
      </c>
      <c r="X55" s="1">
        <v>49.1</v>
      </c>
      <c r="Y55" s="1">
        <v>12.4</v>
      </c>
      <c r="Z55" s="1">
        <v>13.8</v>
      </c>
      <c r="AA55" s="1">
        <v>1.4</v>
      </c>
      <c r="AB55" s="7">
        <v>413320.2</v>
      </c>
      <c r="AC55" s="7">
        <v>321363</v>
      </c>
      <c r="AD55" s="7">
        <v>242752.5</v>
      </c>
      <c r="AE55" s="7">
        <v>78610.5</v>
      </c>
      <c r="AF55" s="7">
        <v>88416.5</v>
      </c>
      <c r="AG55" s="7">
        <v>30284.7</v>
      </c>
      <c r="AH55" s="7">
        <v>6461.5</v>
      </c>
      <c r="AI55" s="7">
        <v>47547.3</v>
      </c>
      <c r="AJ55" s="7">
        <v>4343.5</v>
      </c>
      <c r="AK55" s="7">
        <v>114356.5</v>
      </c>
      <c r="AL55" s="7">
        <v>115159.2</v>
      </c>
    </row>
    <row r="56" spans="3:38" x14ac:dyDescent="0.35">
      <c r="C56" s="45">
        <v>39629</v>
      </c>
      <c r="D56" s="8">
        <v>448938.2</v>
      </c>
      <c r="E56" s="8">
        <v>348152.5</v>
      </c>
      <c r="F56" s="8">
        <v>264387.5</v>
      </c>
      <c r="G56" s="8">
        <v>83760.800000000003</v>
      </c>
      <c r="H56" s="8">
        <v>95679.7</v>
      </c>
      <c r="I56" s="8">
        <v>32545.1</v>
      </c>
      <c r="J56" s="8">
        <v>7008</v>
      </c>
      <c r="K56" s="8">
        <v>51947.8</v>
      </c>
      <c r="L56" s="8">
        <v>118800.2</v>
      </c>
      <c r="M56" s="8">
        <v>117201.1</v>
      </c>
      <c r="N56" s="1">
        <v>158960</v>
      </c>
      <c r="O56" s="1">
        <v>116121.60000000001</v>
      </c>
      <c r="P56" s="1">
        <v>42838.5</v>
      </c>
      <c r="Q56" s="1">
        <v>204813.5</v>
      </c>
      <c r="R56" s="1">
        <v>50814.9</v>
      </c>
      <c r="S56" s="1">
        <v>57025</v>
      </c>
      <c r="T56" s="1">
        <v>6210.2</v>
      </c>
      <c r="U56" s="1">
        <v>38.299999999999997</v>
      </c>
      <c r="V56" s="1">
        <v>28</v>
      </c>
      <c r="W56" s="1">
        <v>10.3</v>
      </c>
      <c r="X56" s="1">
        <v>49.4</v>
      </c>
      <c r="Y56" s="1">
        <v>12.3</v>
      </c>
      <c r="Z56" s="1">
        <v>13.8</v>
      </c>
      <c r="AA56" s="1">
        <v>1.5</v>
      </c>
      <c r="AB56" s="7">
        <v>414458.4</v>
      </c>
      <c r="AC56" s="7">
        <v>324929.2</v>
      </c>
      <c r="AD56" s="7">
        <v>244129.9</v>
      </c>
      <c r="AE56" s="7">
        <v>80799.3</v>
      </c>
      <c r="AF56" s="7">
        <v>88263.3</v>
      </c>
      <c r="AG56" s="7">
        <v>30689.5</v>
      </c>
      <c r="AH56" s="7">
        <v>6453.3</v>
      </c>
      <c r="AI56" s="7">
        <v>46900.6</v>
      </c>
      <c r="AJ56" s="7">
        <v>3947.2</v>
      </c>
      <c r="AK56" s="7">
        <v>112783.5</v>
      </c>
      <c r="AL56" s="7">
        <v>115464.9</v>
      </c>
    </row>
    <row r="57" spans="3:38" x14ac:dyDescent="0.35">
      <c r="C57" s="45">
        <v>39721</v>
      </c>
      <c r="D57" s="8">
        <v>443406.9</v>
      </c>
      <c r="E57" s="8">
        <v>346620.6</v>
      </c>
      <c r="F57" s="8">
        <v>262852.5</v>
      </c>
      <c r="G57" s="8">
        <v>83749.899999999994</v>
      </c>
      <c r="H57" s="8">
        <v>93785.2</v>
      </c>
      <c r="I57" s="8">
        <v>31130.799999999999</v>
      </c>
      <c r="J57" s="8">
        <v>6862.5</v>
      </c>
      <c r="K57" s="8">
        <v>51576.6</v>
      </c>
      <c r="L57" s="8">
        <v>114614.5</v>
      </c>
      <c r="M57" s="8">
        <v>113495.9</v>
      </c>
      <c r="N57" s="1">
        <v>160942.5</v>
      </c>
      <c r="O57" s="1">
        <v>117439.5</v>
      </c>
      <c r="P57" s="1">
        <v>43503</v>
      </c>
      <c r="Q57" s="1">
        <v>198520.6</v>
      </c>
      <c r="R57" s="1">
        <v>50184.9</v>
      </c>
      <c r="S57" s="1">
        <v>56135.4</v>
      </c>
      <c r="T57" s="1">
        <v>5950.5</v>
      </c>
      <c r="U57" s="1">
        <v>39.299999999999997</v>
      </c>
      <c r="V57" s="1">
        <v>28.7</v>
      </c>
      <c r="W57" s="1">
        <v>10.6</v>
      </c>
      <c r="X57" s="1">
        <v>48.5</v>
      </c>
      <c r="Y57" s="1">
        <v>12.3</v>
      </c>
      <c r="Z57" s="1">
        <v>13.7</v>
      </c>
      <c r="AA57" s="1">
        <v>1.5</v>
      </c>
      <c r="AB57" s="7">
        <v>409352.9</v>
      </c>
      <c r="AC57" s="7">
        <v>325120.7</v>
      </c>
      <c r="AD57" s="7">
        <v>244832.4</v>
      </c>
      <c r="AE57" s="7">
        <v>80288.3</v>
      </c>
      <c r="AF57" s="7">
        <v>88241.1</v>
      </c>
      <c r="AG57" s="7">
        <v>29665.3</v>
      </c>
      <c r="AH57" s="7">
        <v>6366.8</v>
      </c>
      <c r="AI57" s="7">
        <v>47879.199999999997</v>
      </c>
      <c r="AJ57" s="7">
        <v>1423</v>
      </c>
      <c r="AK57" s="7">
        <v>109911.3</v>
      </c>
      <c r="AL57" s="7">
        <v>115343.1</v>
      </c>
    </row>
    <row r="58" spans="3:38" x14ac:dyDescent="0.35">
      <c r="C58" s="45">
        <v>39813</v>
      </c>
      <c r="D58" s="8">
        <v>431789.4</v>
      </c>
      <c r="E58" s="8">
        <v>344614.40000000002</v>
      </c>
      <c r="F58" s="8">
        <v>260910.7</v>
      </c>
      <c r="G58" s="8">
        <v>83669.5</v>
      </c>
      <c r="H58" s="8">
        <v>88856.6</v>
      </c>
      <c r="I58" s="8">
        <v>29588.5</v>
      </c>
      <c r="J58" s="8">
        <v>6416.2</v>
      </c>
      <c r="K58" s="8">
        <v>48114.7</v>
      </c>
      <c r="L58" s="8">
        <v>107227.9</v>
      </c>
      <c r="M58" s="8">
        <v>107496.1</v>
      </c>
      <c r="N58" s="1">
        <v>159979.1</v>
      </c>
      <c r="O58" s="1">
        <v>116905.7</v>
      </c>
      <c r="P58" s="1">
        <v>43073.3</v>
      </c>
      <c r="Q58" s="1">
        <v>190778.2</v>
      </c>
      <c r="R58" s="1">
        <v>48810.5</v>
      </c>
      <c r="S58" s="1">
        <v>53515.8</v>
      </c>
      <c r="T58" s="1">
        <v>4705.3</v>
      </c>
      <c r="U58" s="1">
        <v>40</v>
      </c>
      <c r="V58" s="1">
        <v>29.3</v>
      </c>
      <c r="W58" s="1">
        <v>10.8</v>
      </c>
      <c r="X58" s="1">
        <v>47.7</v>
      </c>
      <c r="Y58" s="1">
        <v>12.2</v>
      </c>
      <c r="Z58" s="1">
        <v>13.4</v>
      </c>
      <c r="AA58" s="1">
        <v>1.2</v>
      </c>
      <c r="AB58" s="7">
        <v>400145.9</v>
      </c>
      <c r="AC58" s="7">
        <v>322203.3</v>
      </c>
      <c r="AD58" s="7">
        <v>241568.4</v>
      </c>
      <c r="AE58" s="7">
        <v>80634.899999999994</v>
      </c>
      <c r="AF58" s="7">
        <v>83283.100000000006</v>
      </c>
      <c r="AG58" s="7">
        <v>28261.8</v>
      </c>
      <c r="AH58" s="7">
        <v>6003.6</v>
      </c>
      <c r="AI58" s="7">
        <v>44361.5</v>
      </c>
      <c r="AJ58" s="7">
        <v>-1452.9</v>
      </c>
      <c r="AK58" s="7">
        <v>101484.3</v>
      </c>
      <c r="AL58" s="7">
        <v>105372</v>
      </c>
    </row>
    <row r="59" spans="3:38" x14ac:dyDescent="0.35">
      <c r="C59" s="45">
        <v>39903</v>
      </c>
      <c r="D59" s="8">
        <v>420158.1</v>
      </c>
      <c r="E59" s="8">
        <v>342255.8</v>
      </c>
      <c r="F59" s="8">
        <v>258987</v>
      </c>
      <c r="G59" s="8">
        <v>83231.8</v>
      </c>
      <c r="H59" s="8">
        <v>85885.6</v>
      </c>
      <c r="I59" s="8">
        <v>27354.6</v>
      </c>
      <c r="J59" s="8">
        <v>5680.7</v>
      </c>
      <c r="K59" s="8">
        <v>47325.1</v>
      </c>
      <c r="L59" s="8">
        <v>95038.9</v>
      </c>
      <c r="M59" s="8">
        <v>100317.1</v>
      </c>
      <c r="N59" s="1">
        <v>158709</v>
      </c>
      <c r="O59" s="1">
        <v>115538.3</v>
      </c>
      <c r="P59" s="1">
        <v>43170.6</v>
      </c>
      <c r="Q59" s="1">
        <v>188937</v>
      </c>
      <c r="R59" s="1">
        <v>46056.4</v>
      </c>
      <c r="S59" s="1">
        <v>52684.3</v>
      </c>
      <c r="T59" s="1">
        <v>6627.9</v>
      </c>
      <c r="U59" s="1">
        <v>40.299999999999997</v>
      </c>
      <c r="V59" s="1">
        <v>29.3</v>
      </c>
      <c r="W59" s="1">
        <v>11</v>
      </c>
      <c r="X59" s="1">
        <v>48</v>
      </c>
      <c r="Y59" s="1">
        <v>11.7</v>
      </c>
      <c r="Z59" s="1">
        <v>13.4</v>
      </c>
      <c r="AA59" s="1">
        <v>1.7</v>
      </c>
      <c r="AB59" s="7">
        <v>393384.1</v>
      </c>
      <c r="AC59" s="7">
        <v>317690.7</v>
      </c>
      <c r="AD59" s="7">
        <v>236481.9</v>
      </c>
      <c r="AE59" s="7">
        <v>81208.800000000003</v>
      </c>
      <c r="AF59" s="7">
        <v>80168.399999999994</v>
      </c>
      <c r="AG59" s="7">
        <v>25677.200000000001</v>
      </c>
      <c r="AH59" s="7">
        <v>5111.6000000000004</v>
      </c>
      <c r="AI59" s="7">
        <v>43866.8</v>
      </c>
      <c r="AJ59" s="7">
        <v>-868.1</v>
      </c>
      <c r="AK59" s="7">
        <v>88632.7</v>
      </c>
      <c r="AL59" s="7">
        <v>92239.5</v>
      </c>
    </row>
    <row r="60" spans="3:38" x14ac:dyDescent="0.35">
      <c r="C60" s="45">
        <v>39994</v>
      </c>
      <c r="D60" s="8">
        <v>418820.9</v>
      </c>
      <c r="E60" s="8">
        <v>342004.4</v>
      </c>
      <c r="F60" s="8">
        <v>258827.5</v>
      </c>
      <c r="G60" s="8">
        <v>83141.100000000006</v>
      </c>
      <c r="H60" s="8">
        <v>84923.4</v>
      </c>
      <c r="I60" s="8">
        <v>26075.200000000001</v>
      </c>
      <c r="J60" s="8">
        <v>5477.4</v>
      </c>
      <c r="K60" s="8">
        <v>47639.5</v>
      </c>
      <c r="L60" s="8">
        <v>92981</v>
      </c>
      <c r="M60" s="8">
        <v>96815.3</v>
      </c>
      <c r="N60" s="1">
        <v>157809</v>
      </c>
      <c r="O60" s="1">
        <v>114812.9</v>
      </c>
      <c r="P60" s="1">
        <v>42996.1</v>
      </c>
      <c r="Q60" s="1">
        <v>187973.4</v>
      </c>
      <c r="R60" s="1">
        <v>46213.1</v>
      </c>
      <c r="S60" s="1">
        <v>52843.8</v>
      </c>
      <c r="T60" s="1">
        <v>6630.6</v>
      </c>
      <c r="U60" s="1">
        <v>40.299999999999997</v>
      </c>
      <c r="V60" s="1">
        <v>29.3</v>
      </c>
      <c r="W60" s="1">
        <v>11</v>
      </c>
      <c r="X60" s="1">
        <v>48</v>
      </c>
      <c r="Y60" s="1">
        <v>11.8</v>
      </c>
      <c r="Z60" s="1">
        <v>13.5</v>
      </c>
      <c r="AA60" s="1">
        <v>1.7</v>
      </c>
      <c r="AB60" s="7">
        <v>392225.9</v>
      </c>
      <c r="AC60" s="7">
        <v>318070</v>
      </c>
      <c r="AD60" s="7">
        <v>237317.5</v>
      </c>
      <c r="AE60" s="7">
        <v>80752.600000000006</v>
      </c>
      <c r="AF60" s="7">
        <v>78983.3</v>
      </c>
      <c r="AG60" s="7">
        <v>24523.4</v>
      </c>
      <c r="AH60" s="7">
        <v>4969.6000000000004</v>
      </c>
      <c r="AI60" s="7">
        <v>43849.5</v>
      </c>
      <c r="AJ60" s="7">
        <v>-3252.1</v>
      </c>
      <c r="AK60" s="7">
        <v>85968.3</v>
      </c>
      <c r="AL60" s="7">
        <v>87543.7</v>
      </c>
    </row>
    <row r="61" spans="3:38" x14ac:dyDescent="0.35">
      <c r="C61" s="45">
        <v>40086</v>
      </c>
      <c r="D61" s="8">
        <v>421257.8</v>
      </c>
      <c r="E61" s="8">
        <v>344074.9</v>
      </c>
      <c r="F61" s="8">
        <v>259675.3</v>
      </c>
      <c r="G61" s="8">
        <v>84338.2</v>
      </c>
      <c r="H61" s="8">
        <v>83135.199999999997</v>
      </c>
      <c r="I61" s="8">
        <v>26079.3</v>
      </c>
      <c r="J61" s="8">
        <v>5283.3</v>
      </c>
      <c r="K61" s="8">
        <v>45892.6</v>
      </c>
      <c r="L61" s="8">
        <v>95382.3</v>
      </c>
      <c r="M61" s="8">
        <v>98819.6</v>
      </c>
      <c r="N61" s="1">
        <v>158356.79999999999</v>
      </c>
      <c r="O61" s="1">
        <v>115243.9</v>
      </c>
      <c r="P61" s="1">
        <v>43112.9</v>
      </c>
      <c r="Q61" s="1">
        <v>189262.9</v>
      </c>
      <c r="R61" s="1">
        <v>46530.6</v>
      </c>
      <c r="S61" s="1">
        <v>53154.400000000001</v>
      </c>
      <c r="T61" s="1">
        <v>6623.8</v>
      </c>
      <c r="U61" s="1">
        <v>40.200000000000003</v>
      </c>
      <c r="V61" s="1">
        <v>29.2</v>
      </c>
      <c r="W61" s="1">
        <v>10.9</v>
      </c>
      <c r="X61" s="1">
        <v>48</v>
      </c>
      <c r="Y61" s="1">
        <v>11.8</v>
      </c>
      <c r="Z61" s="1">
        <v>13.5</v>
      </c>
      <c r="AA61" s="1">
        <v>1.7</v>
      </c>
      <c r="AB61" s="7">
        <v>394241.8</v>
      </c>
      <c r="AC61" s="7">
        <v>321431.8</v>
      </c>
      <c r="AD61" s="7">
        <v>238791.7</v>
      </c>
      <c r="AE61" s="7">
        <v>82640.100000000006</v>
      </c>
      <c r="AF61" s="7">
        <v>77781.7</v>
      </c>
      <c r="AG61" s="7">
        <v>24693.7</v>
      </c>
      <c r="AH61" s="7">
        <v>4838.8</v>
      </c>
      <c r="AI61" s="7">
        <v>42469.4</v>
      </c>
      <c r="AJ61" s="7">
        <v>-3221.3</v>
      </c>
      <c r="AK61" s="7">
        <v>88264</v>
      </c>
      <c r="AL61" s="7">
        <v>90014.5</v>
      </c>
    </row>
    <row r="62" spans="3:38" x14ac:dyDescent="0.35">
      <c r="C62" s="45">
        <v>40178</v>
      </c>
      <c r="D62" s="8">
        <v>422624.8</v>
      </c>
      <c r="E62" s="8">
        <v>344776.1</v>
      </c>
      <c r="F62" s="8">
        <v>261000</v>
      </c>
      <c r="G62" s="8">
        <v>83742.5</v>
      </c>
      <c r="H62" s="8">
        <v>84888.5</v>
      </c>
      <c r="I62" s="8">
        <v>28434.3</v>
      </c>
      <c r="J62" s="8">
        <v>5257.1</v>
      </c>
      <c r="K62" s="8">
        <v>45176.1</v>
      </c>
      <c r="L62" s="8">
        <v>97353.2</v>
      </c>
      <c r="M62" s="8">
        <v>101523.8</v>
      </c>
      <c r="N62" s="1">
        <v>159757.79999999999</v>
      </c>
      <c r="O62" s="1">
        <v>116206.9</v>
      </c>
      <c r="P62" s="1">
        <v>43550.9</v>
      </c>
      <c r="Q62" s="1">
        <v>190177.2</v>
      </c>
      <c r="R62" s="1">
        <v>46333.9</v>
      </c>
      <c r="S62" s="1">
        <v>53985.599999999999</v>
      </c>
      <c r="T62" s="1">
        <v>7651.7</v>
      </c>
      <c r="U62" s="1">
        <v>40.299999999999997</v>
      </c>
      <c r="V62" s="1">
        <v>29.3</v>
      </c>
      <c r="W62" s="1">
        <v>11</v>
      </c>
      <c r="X62" s="1">
        <v>48</v>
      </c>
      <c r="Y62" s="1">
        <v>11.7</v>
      </c>
      <c r="Z62" s="1">
        <v>13.6</v>
      </c>
      <c r="AA62" s="1">
        <v>1.9</v>
      </c>
      <c r="AB62" s="7">
        <v>396363.4</v>
      </c>
      <c r="AC62" s="7">
        <v>322375.7</v>
      </c>
      <c r="AD62" s="7">
        <v>240822.2</v>
      </c>
      <c r="AE62" s="7">
        <v>81553.5</v>
      </c>
      <c r="AF62" s="7">
        <v>79928.7</v>
      </c>
      <c r="AG62" s="7">
        <v>27094.1</v>
      </c>
      <c r="AH62" s="7">
        <v>4883.7</v>
      </c>
      <c r="AI62" s="7">
        <v>42137.8</v>
      </c>
      <c r="AJ62" s="7">
        <v>-3338.7</v>
      </c>
      <c r="AK62" s="7">
        <v>90215.4</v>
      </c>
      <c r="AL62" s="7">
        <v>92817.7</v>
      </c>
    </row>
    <row r="63" spans="3:38" x14ac:dyDescent="0.35">
      <c r="C63" s="45">
        <v>40268</v>
      </c>
      <c r="D63" s="8">
        <v>423758.2</v>
      </c>
      <c r="E63" s="8">
        <v>345368.2</v>
      </c>
      <c r="F63" s="8">
        <v>261100.3</v>
      </c>
      <c r="G63" s="8">
        <v>84219.7</v>
      </c>
      <c r="H63" s="8">
        <v>83548.100000000006</v>
      </c>
      <c r="I63" s="8">
        <v>27925.3</v>
      </c>
      <c r="J63" s="8">
        <v>5067</v>
      </c>
      <c r="K63" s="8">
        <v>44286.5</v>
      </c>
      <c r="L63" s="8">
        <v>100698.9</v>
      </c>
      <c r="M63" s="8">
        <v>106668.9</v>
      </c>
      <c r="N63" s="1">
        <v>158882.1</v>
      </c>
      <c r="O63" s="1">
        <v>115431.9</v>
      </c>
      <c r="P63" s="1">
        <v>43450.2</v>
      </c>
      <c r="Q63" s="1">
        <v>189642.3</v>
      </c>
      <c r="R63" s="1">
        <v>48397.7</v>
      </c>
      <c r="S63" s="1">
        <v>55189.5</v>
      </c>
      <c r="T63" s="1">
        <v>6791.8</v>
      </c>
      <c r="U63" s="1">
        <v>40</v>
      </c>
      <c r="V63" s="1">
        <v>29.1</v>
      </c>
      <c r="W63" s="1">
        <v>10.9</v>
      </c>
      <c r="X63" s="1">
        <v>47.8</v>
      </c>
      <c r="Y63" s="1">
        <v>12.2</v>
      </c>
      <c r="Z63" s="1">
        <v>13.9</v>
      </c>
      <c r="AA63" s="1">
        <v>1.7</v>
      </c>
      <c r="AB63" s="7">
        <v>396968.4</v>
      </c>
      <c r="AC63" s="7">
        <v>323974.09999999998</v>
      </c>
      <c r="AD63" s="7">
        <v>241940</v>
      </c>
      <c r="AE63" s="7">
        <v>82034.100000000006</v>
      </c>
      <c r="AF63" s="7">
        <v>78625.5</v>
      </c>
      <c r="AG63" s="7">
        <v>26509.200000000001</v>
      </c>
      <c r="AH63" s="7">
        <v>4847.3999999999996</v>
      </c>
      <c r="AI63" s="7">
        <v>41260.400000000001</v>
      </c>
      <c r="AJ63" s="7">
        <v>579.79999999999995</v>
      </c>
      <c r="AK63" s="7">
        <v>94269.4</v>
      </c>
      <c r="AL63" s="7">
        <v>100480.4</v>
      </c>
    </row>
    <row r="64" spans="3:38" x14ac:dyDescent="0.35">
      <c r="C64" s="45">
        <v>40359</v>
      </c>
      <c r="D64" s="8">
        <v>426925.9</v>
      </c>
      <c r="E64" s="8">
        <v>345724.6</v>
      </c>
      <c r="F64" s="8">
        <v>261327.3</v>
      </c>
      <c r="G64" s="8">
        <v>84346.5</v>
      </c>
      <c r="H64" s="8">
        <v>84967.8</v>
      </c>
      <c r="I64" s="8">
        <v>28729.9</v>
      </c>
      <c r="J64" s="8">
        <v>4925.8</v>
      </c>
      <c r="K64" s="8">
        <v>44840</v>
      </c>
      <c r="L64" s="8">
        <v>104924.5</v>
      </c>
      <c r="M64" s="8">
        <v>109606.6</v>
      </c>
      <c r="N64" s="1">
        <v>160854.6</v>
      </c>
      <c r="O64" s="1">
        <v>116892.6</v>
      </c>
      <c r="P64" s="1">
        <v>43962</v>
      </c>
      <c r="Q64" s="1">
        <v>190608.3</v>
      </c>
      <c r="R64" s="1">
        <v>49579.1</v>
      </c>
      <c r="S64" s="1">
        <v>56258.7</v>
      </c>
      <c r="T64" s="1">
        <v>6679.7</v>
      </c>
      <c r="U64" s="1">
        <v>40.1</v>
      </c>
      <c r="V64" s="1">
        <v>29.1</v>
      </c>
      <c r="W64" s="1">
        <v>11</v>
      </c>
      <c r="X64" s="1">
        <v>47.5</v>
      </c>
      <c r="Y64" s="1">
        <v>12.4</v>
      </c>
      <c r="Z64" s="1">
        <v>14</v>
      </c>
      <c r="AA64" s="1">
        <v>1.7</v>
      </c>
      <c r="AB64" s="7">
        <v>401222.9</v>
      </c>
      <c r="AC64" s="7">
        <v>326518.8</v>
      </c>
      <c r="AD64" s="7">
        <v>243155.3</v>
      </c>
      <c r="AE64" s="7">
        <v>83363.5</v>
      </c>
      <c r="AF64" s="7">
        <v>80994.3</v>
      </c>
      <c r="AG64" s="7">
        <v>27444.799999999999</v>
      </c>
      <c r="AH64" s="7">
        <v>4750.2</v>
      </c>
      <c r="AI64" s="7">
        <v>42620.800000000003</v>
      </c>
      <c r="AJ64" s="7">
        <v>755.4</v>
      </c>
      <c r="AK64" s="7">
        <v>99493</v>
      </c>
      <c r="AL64" s="7">
        <v>106538.5</v>
      </c>
    </row>
    <row r="65" spans="3:38" x14ac:dyDescent="0.35">
      <c r="C65" s="45">
        <v>40451</v>
      </c>
      <c r="D65" s="8">
        <v>428966.8</v>
      </c>
      <c r="E65" s="8">
        <v>347737</v>
      </c>
      <c r="F65" s="8">
        <v>263057.8</v>
      </c>
      <c r="G65" s="8">
        <v>84640.4</v>
      </c>
      <c r="H65" s="8">
        <v>84749.4</v>
      </c>
      <c r="I65" s="8">
        <v>28946.5</v>
      </c>
      <c r="J65" s="8">
        <v>5007</v>
      </c>
      <c r="K65" s="8">
        <v>44426</v>
      </c>
      <c r="L65" s="8">
        <v>107917.6</v>
      </c>
      <c r="M65" s="8">
        <v>111949.7</v>
      </c>
      <c r="N65" s="1">
        <v>160922.79999999999</v>
      </c>
      <c r="O65" s="1">
        <v>117013.4</v>
      </c>
      <c r="P65" s="1">
        <v>43909.4</v>
      </c>
      <c r="Q65" s="1">
        <v>193037.3</v>
      </c>
      <c r="R65" s="1">
        <v>49811.5</v>
      </c>
      <c r="S65" s="1">
        <v>56536.800000000003</v>
      </c>
      <c r="T65" s="1">
        <v>6725.3</v>
      </c>
      <c r="U65" s="1">
        <v>39.9</v>
      </c>
      <c r="V65" s="1">
        <v>29</v>
      </c>
      <c r="W65" s="1">
        <v>10.9</v>
      </c>
      <c r="X65" s="1">
        <v>47.8</v>
      </c>
      <c r="Y65" s="1">
        <v>12.3</v>
      </c>
      <c r="Z65" s="1">
        <v>14</v>
      </c>
      <c r="AA65" s="1">
        <v>1.7</v>
      </c>
      <c r="AB65" s="7">
        <v>403727.7</v>
      </c>
      <c r="AC65" s="7">
        <v>329240.2</v>
      </c>
      <c r="AD65" s="7">
        <v>245846.3</v>
      </c>
      <c r="AE65" s="7">
        <v>83393.899999999994</v>
      </c>
      <c r="AF65" s="7">
        <v>81062.399999999994</v>
      </c>
      <c r="AG65" s="7">
        <v>27714.799999999999</v>
      </c>
      <c r="AH65" s="7">
        <v>4823.3</v>
      </c>
      <c r="AI65" s="7">
        <v>42377.3</v>
      </c>
      <c r="AJ65" s="7">
        <v>692.6</v>
      </c>
      <c r="AK65" s="7">
        <v>102752</v>
      </c>
      <c r="AL65" s="7">
        <v>110019.5</v>
      </c>
    </row>
    <row r="66" spans="3:38" x14ac:dyDescent="0.35">
      <c r="C66" s="45">
        <v>40543</v>
      </c>
      <c r="D66" s="8">
        <v>431320.7</v>
      </c>
      <c r="E66" s="8">
        <v>347598.8</v>
      </c>
      <c r="F66" s="8">
        <v>264082.09999999998</v>
      </c>
      <c r="G66" s="8">
        <v>83544.100000000006</v>
      </c>
      <c r="H66" s="8">
        <v>84674</v>
      </c>
      <c r="I66" s="8">
        <v>29194.6</v>
      </c>
      <c r="J66" s="8">
        <v>5098.8999999999996</v>
      </c>
      <c r="K66" s="8">
        <v>44157.9</v>
      </c>
      <c r="L66" s="8">
        <v>110128.4</v>
      </c>
      <c r="M66" s="8">
        <v>116348.3</v>
      </c>
      <c r="N66" s="1">
        <v>161538.29999999999</v>
      </c>
      <c r="O66" s="1">
        <v>117492.6</v>
      </c>
      <c r="P66" s="1">
        <v>44045.599999999999</v>
      </c>
      <c r="Q66" s="1">
        <v>195713.1</v>
      </c>
      <c r="R66" s="1">
        <v>50501.8</v>
      </c>
      <c r="S66" s="1">
        <v>57248.9</v>
      </c>
      <c r="T66" s="1">
        <v>6747.2</v>
      </c>
      <c r="U66" s="1">
        <v>39.6</v>
      </c>
      <c r="V66" s="1">
        <v>28.8</v>
      </c>
      <c r="W66" s="1">
        <v>10.8</v>
      </c>
      <c r="X66" s="1">
        <v>48</v>
      </c>
      <c r="Y66" s="1">
        <v>12.4</v>
      </c>
      <c r="Z66" s="1">
        <v>14</v>
      </c>
      <c r="AA66" s="1">
        <v>1.7</v>
      </c>
      <c r="AB66" s="7">
        <v>407670.5</v>
      </c>
      <c r="AC66" s="7">
        <v>330284.40000000002</v>
      </c>
      <c r="AD66" s="7">
        <v>247909.9</v>
      </c>
      <c r="AE66" s="7">
        <v>82374.5</v>
      </c>
      <c r="AF66" s="7">
        <v>81416.2</v>
      </c>
      <c r="AG66" s="7">
        <v>28014.7</v>
      </c>
      <c r="AH66" s="7">
        <v>4859.1000000000004</v>
      </c>
      <c r="AI66" s="7">
        <v>42467</v>
      </c>
      <c r="AJ66" s="7">
        <v>5631.4</v>
      </c>
      <c r="AK66" s="7">
        <v>105479.6</v>
      </c>
      <c r="AL66" s="7">
        <v>115141.1</v>
      </c>
    </row>
    <row r="67" spans="3:38" x14ac:dyDescent="0.35">
      <c r="C67" s="45">
        <v>40633</v>
      </c>
      <c r="D67" s="8">
        <v>433376.9</v>
      </c>
      <c r="E67" s="8">
        <v>347035.8</v>
      </c>
      <c r="F67" s="8">
        <v>264044.90000000002</v>
      </c>
      <c r="G67" s="8">
        <v>83031.899999999994</v>
      </c>
      <c r="H67" s="8">
        <v>84676</v>
      </c>
      <c r="I67" s="8">
        <v>29522.6</v>
      </c>
      <c r="J67" s="8">
        <v>5423.5</v>
      </c>
      <c r="K67" s="8">
        <v>44099.6</v>
      </c>
      <c r="L67" s="8">
        <v>111709.8</v>
      </c>
      <c r="M67" s="8">
        <v>115248.3</v>
      </c>
      <c r="N67" s="1">
        <v>162840.79999999999</v>
      </c>
      <c r="O67" s="1">
        <v>118402.8</v>
      </c>
      <c r="P67" s="1">
        <v>44438</v>
      </c>
      <c r="Q67" s="1">
        <v>197374.5</v>
      </c>
      <c r="R67" s="1">
        <v>51899.3</v>
      </c>
      <c r="S67" s="1">
        <v>58737.4</v>
      </c>
      <c r="T67" s="1">
        <v>6838.1</v>
      </c>
      <c r="U67" s="1">
        <v>39.5</v>
      </c>
      <c r="V67" s="1">
        <v>28.7</v>
      </c>
      <c r="W67" s="1">
        <v>10.8</v>
      </c>
      <c r="X67" s="1">
        <v>47.9</v>
      </c>
      <c r="Y67" s="1">
        <v>12.6</v>
      </c>
      <c r="Z67" s="1">
        <v>14.3</v>
      </c>
      <c r="AA67" s="1">
        <v>1.7</v>
      </c>
      <c r="AB67" s="7">
        <v>412092.3</v>
      </c>
      <c r="AC67" s="7">
        <v>332552.09999999998</v>
      </c>
      <c r="AD67" s="7">
        <v>250438.9</v>
      </c>
      <c r="AE67" s="7">
        <v>82113.2</v>
      </c>
      <c r="AF67" s="7">
        <v>81911.399999999994</v>
      </c>
      <c r="AG67" s="7">
        <v>28129.9</v>
      </c>
      <c r="AH67" s="7">
        <v>5157.3999999999996</v>
      </c>
      <c r="AI67" s="7">
        <v>42991.6</v>
      </c>
      <c r="AJ67" s="7">
        <v>6803.5</v>
      </c>
      <c r="AK67" s="7">
        <v>108956.1</v>
      </c>
      <c r="AL67" s="7">
        <v>118130.8</v>
      </c>
    </row>
    <row r="68" spans="3:38" x14ac:dyDescent="0.35">
      <c r="C68" s="45">
        <v>40724</v>
      </c>
      <c r="D68" s="8">
        <v>433571.8</v>
      </c>
      <c r="E68" s="8">
        <v>346545.3</v>
      </c>
      <c r="F68" s="8">
        <v>264129.59999999998</v>
      </c>
      <c r="G68" s="8">
        <v>82480.3</v>
      </c>
      <c r="H68" s="8">
        <v>84182</v>
      </c>
      <c r="I68" s="8">
        <v>29182.6</v>
      </c>
      <c r="J68" s="8">
        <v>5432.4</v>
      </c>
      <c r="K68" s="8">
        <v>43937.8</v>
      </c>
      <c r="L68" s="8">
        <v>112895.7</v>
      </c>
      <c r="M68" s="8">
        <v>113749.4</v>
      </c>
      <c r="N68" s="1">
        <v>163644.70000000001</v>
      </c>
      <c r="O68" s="1">
        <v>118922.1</v>
      </c>
      <c r="P68" s="1">
        <v>44722.5</v>
      </c>
      <c r="Q68" s="1">
        <v>198416.3</v>
      </c>
      <c r="R68" s="1">
        <v>50753</v>
      </c>
      <c r="S68" s="1">
        <v>57693.7</v>
      </c>
      <c r="T68" s="1">
        <v>6940.7</v>
      </c>
      <c r="U68" s="1">
        <v>39.6</v>
      </c>
      <c r="V68" s="1">
        <v>28.8</v>
      </c>
      <c r="W68" s="1">
        <v>10.8</v>
      </c>
      <c r="X68" s="1">
        <v>48.1</v>
      </c>
      <c r="Y68" s="1">
        <v>12.3</v>
      </c>
      <c r="Z68" s="1">
        <v>14</v>
      </c>
      <c r="AA68" s="1">
        <v>1.7</v>
      </c>
      <c r="AB68" s="7">
        <v>412963.7</v>
      </c>
      <c r="AC68" s="7">
        <v>334256.3</v>
      </c>
      <c r="AD68" s="7">
        <v>252647.9</v>
      </c>
      <c r="AE68" s="7">
        <v>81608.399999999994</v>
      </c>
      <c r="AF68" s="7">
        <v>81760.100000000006</v>
      </c>
      <c r="AG68" s="7">
        <v>27934.9</v>
      </c>
      <c r="AH68" s="7">
        <v>5147.5</v>
      </c>
      <c r="AI68" s="7">
        <v>43115.1</v>
      </c>
      <c r="AJ68" s="7">
        <v>3496.7</v>
      </c>
      <c r="AK68" s="7">
        <v>111376.1</v>
      </c>
      <c r="AL68" s="7">
        <v>117925.6</v>
      </c>
    </row>
    <row r="69" spans="3:38" x14ac:dyDescent="0.35">
      <c r="C69" s="45">
        <v>40816</v>
      </c>
      <c r="D69" s="8">
        <v>431305.7</v>
      </c>
      <c r="E69" s="8">
        <v>344833.4</v>
      </c>
      <c r="F69" s="8">
        <v>262853</v>
      </c>
      <c r="G69" s="8">
        <v>82046.100000000006</v>
      </c>
      <c r="H69" s="8">
        <v>83349</v>
      </c>
      <c r="I69" s="8">
        <v>28906</v>
      </c>
      <c r="J69" s="8">
        <v>5452.3</v>
      </c>
      <c r="K69" s="8">
        <v>43412.3</v>
      </c>
      <c r="L69" s="8">
        <v>112997.8</v>
      </c>
      <c r="M69" s="8">
        <v>112517.2</v>
      </c>
      <c r="N69" s="1">
        <v>162824.5</v>
      </c>
      <c r="O69" s="1">
        <v>118368.4</v>
      </c>
      <c r="P69" s="1">
        <v>44456</v>
      </c>
      <c r="Q69" s="1">
        <v>199109.4</v>
      </c>
      <c r="R69" s="1">
        <v>51108.9</v>
      </c>
      <c r="S69" s="1">
        <v>58043.5</v>
      </c>
      <c r="T69" s="1">
        <v>6934.7</v>
      </c>
      <c r="U69" s="1">
        <v>39.4</v>
      </c>
      <c r="V69" s="1">
        <v>28.7</v>
      </c>
      <c r="W69" s="1">
        <v>10.8</v>
      </c>
      <c r="X69" s="1">
        <v>48.2</v>
      </c>
      <c r="Y69" s="1">
        <v>12.4</v>
      </c>
      <c r="Z69" s="1">
        <v>14.1</v>
      </c>
      <c r="AA69" s="1">
        <v>1.7</v>
      </c>
      <c r="AB69" s="7">
        <v>413013.1</v>
      </c>
      <c r="AC69" s="7">
        <v>334582.40000000002</v>
      </c>
      <c r="AD69" s="7">
        <v>253163.4</v>
      </c>
      <c r="AE69" s="7">
        <v>81419</v>
      </c>
      <c r="AF69" s="7">
        <v>81451.199999999997</v>
      </c>
      <c r="AG69" s="7">
        <v>27830.1</v>
      </c>
      <c r="AH69" s="7">
        <v>5129.3999999999996</v>
      </c>
      <c r="AI69" s="7">
        <v>42934.400000000001</v>
      </c>
      <c r="AJ69" s="7">
        <v>2162.9</v>
      </c>
      <c r="AK69" s="7">
        <v>112115.3</v>
      </c>
      <c r="AL69" s="7">
        <v>117298.7</v>
      </c>
    </row>
    <row r="70" spans="3:38" x14ac:dyDescent="0.35">
      <c r="C70" s="45">
        <v>40908</v>
      </c>
      <c r="D70" s="8">
        <v>427216</v>
      </c>
      <c r="E70" s="8">
        <v>341102.4</v>
      </c>
      <c r="F70" s="8">
        <v>258769.6</v>
      </c>
      <c r="G70" s="8">
        <v>82333.8</v>
      </c>
      <c r="H70" s="8">
        <v>81815.100000000006</v>
      </c>
      <c r="I70" s="8">
        <v>27661.4</v>
      </c>
      <c r="J70" s="8">
        <v>5181.3999999999996</v>
      </c>
      <c r="K70" s="8">
        <v>42967.6</v>
      </c>
      <c r="L70" s="8">
        <v>112735.2</v>
      </c>
      <c r="M70" s="8">
        <v>108324.7</v>
      </c>
      <c r="N70" s="1">
        <v>162487.70000000001</v>
      </c>
      <c r="O70" s="1">
        <v>118191.7</v>
      </c>
      <c r="P70" s="1">
        <v>44296</v>
      </c>
      <c r="Q70" s="1">
        <v>198012.79999999999</v>
      </c>
      <c r="R70" s="1">
        <v>51008.9</v>
      </c>
      <c r="S70" s="1">
        <v>58235.4</v>
      </c>
      <c r="T70" s="1">
        <v>7226.5</v>
      </c>
      <c r="U70" s="1">
        <v>39.5</v>
      </c>
      <c r="V70" s="1">
        <v>28.7</v>
      </c>
      <c r="W70" s="1">
        <v>10.8</v>
      </c>
      <c r="X70" s="1">
        <v>48.1</v>
      </c>
      <c r="Y70" s="1">
        <v>12.4</v>
      </c>
      <c r="Z70" s="1">
        <v>14.2</v>
      </c>
      <c r="AA70" s="1">
        <v>1.8</v>
      </c>
      <c r="AB70" s="7">
        <v>411251.7</v>
      </c>
      <c r="AC70" s="7">
        <v>332964.8</v>
      </c>
      <c r="AD70" s="7">
        <v>251387.9</v>
      </c>
      <c r="AE70" s="7">
        <v>81576.899999999994</v>
      </c>
      <c r="AF70" s="7">
        <v>80265.8</v>
      </c>
      <c r="AG70" s="7">
        <v>27043.4</v>
      </c>
      <c r="AH70" s="7">
        <v>4948.6000000000004</v>
      </c>
      <c r="AI70" s="7">
        <v>42538</v>
      </c>
      <c r="AJ70" s="7">
        <v>-278.89999999999998</v>
      </c>
      <c r="AK70" s="7">
        <v>112051.4</v>
      </c>
      <c r="AL70" s="7">
        <v>113751.4</v>
      </c>
    </row>
    <row r="71" spans="3:38" x14ac:dyDescent="0.35">
      <c r="C71" s="45">
        <v>40999</v>
      </c>
      <c r="D71" s="8">
        <v>422577.7</v>
      </c>
      <c r="E71" s="8">
        <v>336626.3</v>
      </c>
      <c r="F71" s="8">
        <v>255072</v>
      </c>
      <c r="G71" s="8">
        <v>81562.399999999994</v>
      </c>
      <c r="H71" s="8">
        <v>77109.2</v>
      </c>
      <c r="I71" s="8">
        <v>26579.1</v>
      </c>
      <c r="J71" s="8">
        <v>4791.3999999999996</v>
      </c>
      <c r="K71" s="8">
        <v>39415.5</v>
      </c>
      <c r="L71" s="8">
        <v>113312</v>
      </c>
      <c r="M71" s="8">
        <v>105521.8</v>
      </c>
      <c r="N71" s="1">
        <v>161494.70000000001</v>
      </c>
      <c r="O71" s="1">
        <v>117342.5</v>
      </c>
      <c r="P71" s="1">
        <v>44152.3</v>
      </c>
      <c r="Q71" s="1">
        <v>191897.2</v>
      </c>
      <c r="R71" s="1">
        <v>54831.4</v>
      </c>
      <c r="S71" s="1">
        <v>61848.1</v>
      </c>
      <c r="T71" s="1">
        <v>7016.6</v>
      </c>
      <c r="U71" s="1">
        <v>39.6</v>
      </c>
      <c r="V71" s="1">
        <v>28.7</v>
      </c>
      <c r="W71" s="1">
        <v>10.8</v>
      </c>
      <c r="X71" s="1">
        <v>47</v>
      </c>
      <c r="Y71" s="1">
        <v>13.4</v>
      </c>
      <c r="Z71" s="1">
        <v>15.2</v>
      </c>
      <c r="AA71" s="1">
        <v>1.7</v>
      </c>
      <c r="AB71" s="7">
        <v>408148.3</v>
      </c>
      <c r="AC71" s="7">
        <v>330809.09999999998</v>
      </c>
      <c r="AD71" s="7">
        <v>249703.7</v>
      </c>
      <c r="AE71" s="7">
        <v>81105.399999999994</v>
      </c>
      <c r="AF71" s="7">
        <v>76008.800000000003</v>
      </c>
      <c r="AG71" s="7">
        <v>26044.3</v>
      </c>
      <c r="AH71" s="7">
        <v>4626.8999999999996</v>
      </c>
      <c r="AI71" s="7">
        <v>39272.400000000001</v>
      </c>
      <c r="AJ71" s="7">
        <v>754.9</v>
      </c>
      <c r="AK71" s="7">
        <v>113663.4</v>
      </c>
      <c r="AL71" s="7">
        <v>113087.9</v>
      </c>
    </row>
    <row r="72" spans="3:38" x14ac:dyDescent="0.35">
      <c r="C72" s="45">
        <v>41090</v>
      </c>
      <c r="D72" s="8">
        <v>419457.2</v>
      </c>
      <c r="E72" s="8">
        <v>334640.90000000002</v>
      </c>
      <c r="F72" s="8">
        <v>253552.6</v>
      </c>
      <c r="G72" s="8">
        <v>81096</v>
      </c>
      <c r="H72" s="8">
        <v>75998.399999999994</v>
      </c>
      <c r="I72" s="8">
        <v>25130.7</v>
      </c>
      <c r="J72" s="8">
        <v>4092.7</v>
      </c>
      <c r="K72" s="8">
        <v>39567.199999999997</v>
      </c>
      <c r="L72" s="8">
        <v>114539.6</v>
      </c>
      <c r="M72" s="8">
        <v>103714</v>
      </c>
      <c r="N72" s="1">
        <v>161180.9</v>
      </c>
      <c r="O72" s="1">
        <v>117239.3</v>
      </c>
      <c r="P72" s="1">
        <v>43941.599999999999</v>
      </c>
      <c r="Q72" s="1">
        <v>191754.6</v>
      </c>
      <c r="R72" s="1">
        <v>53779.6</v>
      </c>
      <c r="S72" s="1">
        <v>61369.8</v>
      </c>
      <c r="T72" s="1">
        <v>7590.2</v>
      </c>
      <c r="U72" s="1">
        <v>39.6</v>
      </c>
      <c r="V72" s="1">
        <v>28.8</v>
      </c>
      <c r="W72" s="1">
        <v>10.8</v>
      </c>
      <c r="X72" s="1">
        <v>47.1</v>
      </c>
      <c r="Y72" s="1">
        <v>13.2</v>
      </c>
      <c r="Z72" s="1">
        <v>15.1</v>
      </c>
      <c r="AA72" s="1">
        <v>1.9</v>
      </c>
      <c r="AB72" s="7">
        <v>406654</v>
      </c>
      <c r="AC72" s="7">
        <v>330214</v>
      </c>
      <c r="AD72" s="7">
        <v>249675.5</v>
      </c>
      <c r="AE72" s="7">
        <v>80538.5</v>
      </c>
      <c r="AF72" s="7">
        <v>75026</v>
      </c>
      <c r="AG72" s="7">
        <v>24890.6</v>
      </c>
      <c r="AH72" s="7">
        <v>4027.6</v>
      </c>
      <c r="AI72" s="7">
        <v>39383.699999999997</v>
      </c>
      <c r="AJ72" s="7">
        <v>-2751.7</v>
      </c>
      <c r="AK72" s="7">
        <v>115315.6</v>
      </c>
      <c r="AL72" s="7">
        <v>111150</v>
      </c>
    </row>
    <row r="73" spans="3:38" x14ac:dyDescent="0.35">
      <c r="C73" s="45">
        <v>41182</v>
      </c>
      <c r="D73" s="8">
        <v>417283.8</v>
      </c>
      <c r="E73" s="8">
        <v>332652</v>
      </c>
      <c r="F73" s="8">
        <v>251742.9</v>
      </c>
      <c r="G73" s="8">
        <v>80907.399999999994</v>
      </c>
      <c r="H73" s="8">
        <v>74839.7</v>
      </c>
      <c r="I73" s="8">
        <v>24477.1</v>
      </c>
      <c r="J73" s="8">
        <v>3699.8</v>
      </c>
      <c r="K73" s="8">
        <v>38936.300000000003</v>
      </c>
      <c r="L73" s="8">
        <v>116056</v>
      </c>
      <c r="M73" s="8">
        <v>103421.5</v>
      </c>
      <c r="N73" s="1">
        <v>160206.20000000001</v>
      </c>
      <c r="O73" s="1">
        <v>116682</v>
      </c>
      <c r="P73" s="1">
        <v>43524.2</v>
      </c>
      <c r="Q73" s="1">
        <v>190457.8</v>
      </c>
      <c r="R73" s="1">
        <v>54759.6</v>
      </c>
      <c r="S73" s="1">
        <v>62150</v>
      </c>
      <c r="T73" s="1">
        <v>7390.4</v>
      </c>
      <c r="U73" s="1">
        <v>39.5</v>
      </c>
      <c r="V73" s="1">
        <v>28.8</v>
      </c>
      <c r="W73" s="1">
        <v>10.7</v>
      </c>
      <c r="X73" s="1">
        <v>47</v>
      </c>
      <c r="Y73" s="1">
        <v>13.5</v>
      </c>
      <c r="Z73" s="1">
        <v>15.3</v>
      </c>
      <c r="AA73" s="1">
        <v>1.8</v>
      </c>
      <c r="AB73" s="7">
        <v>405392.4</v>
      </c>
      <c r="AC73" s="7">
        <v>328794.09999999998</v>
      </c>
      <c r="AD73" s="7">
        <v>248287.7</v>
      </c>
      <c r="AE73" s="7">
        <v>80506.399999999994</v>
      </c>
      <c r="AF73" s="7">
        <v>73961.600000000006</v>
      </c>
      <c r="AG73" s="7">
        <v>24387</v>
      </c>
      <c r="AH73" s="7">
        <v>3679.6</v>
      </c>
      <c r="AI73" s="7">
        <v>38774.5</v>
      </c>
      <c r="AJ73" s="7">
        <v>-3025.4</v>
      </c>
      <c r="AK73" s="7">
        <v>117190.3</v>
      </c>
      <c r="AL73" s="7">
        <v>111528.2</v>
      </c>
    </row>
    <row r="74" spans="3:38" x14ac:dyDescent="0.35">
      <c r="C74" s="45">
        <v>41274</v>
      </c>
      <c r="D74" s="8">
        <v>414145.5</v>
      </c>
      <c r="E74" s="8">
        <v>330640.2</v>
      </c>
      <c r="F74" s="8">
        <v>250384.3</v>
      </c>
      <c r="G74" s="8">
        <v>80259.199999999997</v>
      </c>
      <c r="H74" s="8">
        <v>73168.899999999994</v>
      </c>
      <c r="I74" s="8">
        <v>23902.799999999999</v>
      </c>
      <c r="J74" s="8">
        <v>3443.5</v>
      </c>
      <c r="K74" s="8">
        <v>37774.300000000003</v>
      </c>
      <c r="L74" s="8">
        <v>114273.60000000001</v>
      </c>
      <c r="M74" s="8">
        <v>100026.5</v>
      </c>
      <c r="N74" s="1">
        <v>159467.29999999999</v>
      </c>
      <c r="O74" s="1">
        <v>116226.9</v>
      </c>
      <c r="P74" s="1">
        <v>43240.3</v>
      </c>
      <c r="Q74" s="1">
        <v>189608.7</v>
      </c>
      <c r="R74" s="1">
        <v>55032.3</v>
      </c>
      <c r="S74" s="1">
        <v>62768.1</v>
      </c>
      <c r="T74" s="1">
        <v>7735.8</v>
      </c>
      <c r="U74" s="1">
        <v>39.5</v>
      </c>
      <c r="V74" s="1">
        <v>28.8</v>
      </c>
      <c r="W74" s="1">
        <v>10.7</v>
      </c>
      <c r="X74" s="1">
        <v>46.9</v>
      </c>
      <c r="Y74" s="1">
        <v>13.6</v>
      </c>
      <c r="Z74" s="1">
        <v>15.5</v>
      </c>
      <c r="AA74" s="1">
        <v>1.9</v>
      </c>
      <c r="AB74" s="7">
        <v>404169.7</v>
      </c>
      <c r="AC74" s="7">
        <v>327577.90000000002</v>
      </c>
      <c r="AD74" s="7">
        <v>247974.2</v>
      </c>
      <c r="AE74" s="7">
        <v>79603.7</v>
      </c>
      <c r="AF74" s="7">
        <v>72365.100000000006</v>
      </c>
      <c r="AG74" s="7">
        <v>23817.7</v>
      </c>
      <c r="AH74" s="7">
        <v>3437</v>
      </c>
      <c r="AI74" s="7">
        <v>37683.800000000003</v>
      </c>
      <c r="AJ74" s="7">
        <v>-3252</v>
      </c>
      <c r="AK74" s="7">
        <v>114987.1</v>
      </c>
      <c r="AL74" s="7">
        <v>107508.4</v>
      </c>
    </row>
    <row r="75" spans="3:38" x14ac:dyDescent="0.35">
      <c r="C75" s="45">
        <v>41364</v>
      </c>
      <c r="D75" s="8">
        <v>410282.5</v>
      </c>
      <c r="E75" s="8">
        <v>327410.40000000002</v>
      </c>
      <c r="F75" s="8">
        <v>247105.4</v>
      </c>
      <c r="G75" s="8">
        <v>80301.8</v>
      </c>
      <c r="H75" s="8">
        <v>70817.2</v>
      </c>
      <c r="I75" s="8">
        <v>23371.7</v>
      </c>
      <c r="J75" s="8">
        <v>3156.4</v>
      </c>
      <c r="K75" s="8">
        <v>35976.5</v>
      </c>
      <c r="L75" s="8">
        <v>114918.3</v>
      </c>
      <c r="M75" s="8">
        <v>100069.1</v>
      </c>
      <c r="N75" s="1">
        <v>159235.5</v>
      </c>
      <c r="O75" s="1">
        <v>115877.8</v>
      </c>
      <c r="P75" s="1">
        <v>43357.7</v>
      </c>
      <c r="Q75" s="1">
        <v>189287.9</v>
      </c>
      <c r="R75" s="1">
        <v>52019.9</v>
      </c>
      <c r="S75" s="1">
        <v>59945.1</v>
      </c>
      <c r="T75" s="1">
        <v>7925.2</v>
      </c>
      <c r="U75" s="1">
        <v>39.799999999999997</v>
      </c>
      <c r="V75" s="1">
        <v>28.9</v>
      </c>
      <c r="W75" s="1">
        <v>10.8</v>
      </c>
      <c r="X75" s="1">
        <v>47.3</v>
      </c>
      <c r="Y75" s="1">
        <v>13</v>
      </c>
      <c r="Z75" s="1">
        <v>15</v>
      </c>
      <c r="AA75" s="1">
        <v>2</v>
      </c>
      <c r="AB75" s="7">
        <v>400788.1</v>
      </c>
      <c r="AC75" s="7">
        <v>325773.09999999998</v>
      </c>
      <c r="AD75" s="7">
        <v>245547.1</v>
      </c>
      <c r="AE75" s="7">
        <v>80226</v>
      </c>
      <c r="AF75" s="7">
        <v>69904.100000000006</v>
      </c>
      <c r="AG75" s="7">
        <v>23066.2</v>
      </c>
      <c r="AH75" s="7">
        <v>3135.8</v>
      </c>
      <c r="AI75" s="7">
        <v>35882.6</v>
      </c>
      <c r="AJ75" s="7">
        <v>-3790.6</v>
      </c>
      <c r="AK75" s="7">
        <v>115672.6</v>
      </c>
      <c r="AL75" s="7">
        <v>106771.1</v>
      </c>
    </row>
    <row r="76" spans="3:38" x14ac:dyDescent="0.35">
      <c r="C76" s="45">
        <v>41455</v>
      </c>
      <c r="D76" s="8">
        <v>410362.8</v>
      </c>
      <c r="E76" s="8">
        <v>326346.2</v>
      </c>
      <c r="F76" s="8">
        <v>246155.3</v>
      </c>
      <c r="G76" s="8">
        <v>80186.5</v>
      </c>
      <c r="H76" s="8">
        <v>70921.3</v>
      </c>
      <c r="I76" s="8">
        <v>23357.599999999999</v>
      </c>
      <c r="J76" s="8">
        <v>3078</v>
      </c>
      <c r="K76" s="8">
        <v>36059.599999999999</v>
      </c>
      <c r="L76" s="8">
        <v>114360.7</v>
      </c>
      <c r="M76" s="8">
        <v>99332.2</v>
      </c>
      <c r="N76" s="1">
        <v>158840.9</v>
      </c>
      <c r="O76" s="1">
        <v>115653.2</v>
      </c>
      <c r="P76" s="1">
        <v>43187.6</v>
      </c>
      <c r="Q76" s="1">
        <v>191441.8</v>
      </c>
      <c r="R76" s="1">
        <v>52815.5</v>
      </c>
      <c r="S76" s="1">
        <v>60212.9</v>
      </c>
      <c r="T76" s="1">
        <v>7397.3</v>
      </c>
      <c r="U76" s="1">
        <v>39.4</v>
      </c>
      <c r="V76" s="1">
        <v>28.7</v>
      </c>
      <c r="W76" s="1">
        <v>10.7</v>
      </c>
      <c r="X76" s="1">
        <v>47.5</v>
      </c>
      <c r="Y76" s="1">
        <v>13.1</v>
      </c>
      <c r="Z76" s="1">
        <v>14.9</v>
      </c>
      <c r="AA76" s="1">
        <v>1.8</v>
      </c>
      <c r="AB76" s="7">
        <v>402983.3</v>
      </c>
      <c r="AC76" s="7">
        <v>325013.8</v>
      </c>
      <c r="AD76" s="7">
        <v>245030</v>
      </c>
      <c r="AE76" s="7">
        <v>79983.8</v>
      </c>
      <c r="AF76" s="7">
        <v>69786.899999999994</v>
      </c>
      <c r="AG76" s="7">
        <v>22859.200000000001</v>
      </c>
      <c r="AH76" s="7">
        <v>3026.9</v>
      </c>
      <c r="AI76" s="7">
        <v>35921.4</v>
      </c>
      <c r="AJ76" s="7">
        <v>-1920.1</v>
      </c>
      <c r="AK76" s="7">
        <v>114904.9</v>
      </c>
      <c r="AL76" s="7">
        <v>104802.2</v>
      </c>
    </row>
    <row r="77" spans="3:38" x14ac:dyDescent="0.35">
      <c r="C77" s="45">
        <v>41547</v>
      </c>
      <c r="D77" s="8">
        <v>411308.4</v>
      </c>
      <c r="E77" s="8">
        <v>326281.90000000002</v>
      </c>
      <c r="F77" s="8">
        <v>246474.3</v>
      </c>
      <c r="G77" s="8">
        <v>79806.399999999994</v>
      </c>
      <c r="H77" s="8">
        <v>70720.7</v>
      </c>
      <c r="I77" s="8">
        <v>23059.9</v>
      </c>
      <c r="J77" s="8">
        <v>3105.1</v>
      </c>
      <c r="K77" s="8">
        <v>36015.300000000003</v>
      </c>
      <c r="L77" s="8">
        <v>116147</v>
      </c>
      <c r="M77" s="8">
        <v>101211.8</v>
      </c>
      <c r="N77" s="1">
        <v>159066.5</v>
      </c>
      <c r="O77" s="1">
        <v>115906.1</v>
      </c>
      <c r="P77" s="1">
        <v>43160.4</v>
      </c>
      <c r="Q77" s="1">
        <v>193130.2</v>
      </c>
      <c r="R77" s="1">
        <v>51988.5</v>
      </c>
      <c r="S77" s="1">
        <v>60210</v>
      </c>
      <c r="T77" s="1">
        <v>8221.5</v>
      </c>
      <c r="U77" s="1">
        <v>39.4</v>
      </c>
      <c r="V77" s="1">
        <v>28.7</v>
      </c>
      <c r="W77" s="1">
        <v>10.7</v>
      </c>
      <c r="X77" s="1">
        <v>47.8</v>
      </c>
      <c r="Y77" s="1">
        <v>12.9</v>
      </c>
      <c r="Z77" s="1">
        <v>14.9</v>
      </c>
      <c r="AA77" s="1">
        <v>2</v>
      </c>
      <c r="AB77" s="7">
        <v>404141.4</v>
      </c>
      <c r="AC77" s="7">
        <v>325539.40000000002</v>
      </c>
      <c r="AD77" s="7">
        <v>246013.9</v>
      </c>
      <c r="AE77" s="7">
        <v>79525.5</v>
      </c>
      <c r="AF77" s="7">
        <v>69527.399999999994</v>
      </c>
      <c r="AG77" s="7">
        <v>22562</v>
      </c>
      <c r="AH77" s="7">
        <v>3025.4</v>
      </c>
      <c r="AI77" s="7">
        <v>35871</v>
      </c>
      <c r="AJ77" s="7">
        <v>-1011.1</v>
      </c>
      <c r="AK77" s="7">
        <v>116703.3</v>
      </c>
      <c r="AL77" s="7">
        <v>106617.5</v>
      </c>
    </row>
    <row r="78" spans="3:38" x14ac:dyDescent="0.35">
      <c r="C78" s="45">
        <v>41639</v>
      </c>
      <c r="D78" s="8">
        <v>410398.3</v>
      </c>
      <c r="E78" s="8">
        <v>326273.90000000002</v>
      </c>
      <c r="F78" s="8">
        <v>246449.5</v>
      </c>
      <c r="G78" s="8">
        <v>79823</v>
      </c>
      <c r="H78" s="8">
        <v>69273.600000000006</v>
      </c>
      <c r="I78" s="8">
        <v>22986.3</v>
      </c>
      <c r="J78" s="8">
        <v>3397</v>
      </c>
      <c r="K78" s="8">
        <v>34629.199999999997</v>
      </c>
      <c r="L78" s="8">
        <v>115484.3</v>
      </c>
      <c r="M78" s="8">
        <v>101228.1</v>
      </c>
      <c r="N78" s="1">
        <v>159480.20000000001</v>
      </c>
      <c r="O78" s="1">
        <v>116366</v>
      </c>
      <c r="P78" s="1">
        <v>43114.2</v>
      </c>
      <c r="Q78" s="1">
        <v>193106.4</v>
      </c>
      <c r="R78" s="1">
        <v>52098</v>
      </c>
      <c r="S78" s="1">
        <v>60685</v>
      </c>
      <c r="T78" s="1">
        <v>8587</v>
      </c>
      <c r="U78" s="1">
        <v>39.4</v>
      </c>
      <c r="V78" s="1">
        <v>28.8</v>
      </c>
      <c r="W78" s="1">
        <v>10.7</v>
      </c>
      <c r="X78" s="1">
        <v>47.7</v>
      </c>
      <c r="Y78" s="1">
        <v>12.9</v>
      </c>
      <c r="Z78" s="1">
        <v>15</v>
      </c>
      <c r="AA78" s="1">
        <v>2.1</v>
      </c>
      <c r="AB78" s="7">
        <v>404551.7</v>
      </c>
      <c r="AC78" s="7">
        <v>325373</v>
      </c>
      <c r="AD78" s="7">
        <v>245667.4</v>
      </c>
      <c r="AE78" s="7">
        <v>79705.600000000006</v>
      </c>
      <c r="AF78" s="7">
        <v>68233.5</v>
      </c>
      <c r="AG78" s="7">
        <v>22454.2</v>
      </c>
      <c r="AH78" s="7">
        <v>3345.4</v>
      </c>
      <c r="AI78" s="7">
        <v>34613.599999999999</v>
      </c>
      <c r="AJ78" s="7">
        <v>695.9</v>
      </c>
      <c r="AK78" s="7">
        <v>115698.7</v>
      </c>
      <c r="AL78" s="7">
        <v>105449.3</v>
      </c>
    </row>
    <row r="79" spans="3:38" x14ac:dyDescent="0.35">
      <c r="C79" s="45">
        <v>41729</v>
      </c>
      <c r="D79" s="8">
        <v>411047</v>
      </c>
      <c r="E79" s="8">
        <v>325886.59999999998</v>
      </c>
      <c r="F79" s="8">
        <v>246249.5</v>
      </c>
      <c r="G79" s="8">
        <v>79635</v>
      </c>
      <c r="H79" s="8">
        <v>69170.5</v>
      </c>
      <c r="I79" s="8">
        <v>23637.4</v>
      </c>
      <c r="J79" s="8">
        <v>3173.2</v>
      </c>
      <c r="K79" s="8">
        <v>33862.800000000003</v>
      </c>
      <c r="L79" s="8">
        <v>116452.9</v>
      </c>
      <c r="M79" s="8">
        <v>101998.1</v>
      </c>
      <c r="N79" s="1">
        <v>159134.5</v>
      </c>
      <c r="O79" s="1">
        <v>116151.1</v>
      </c>
      <c r="P79" s="1">
        <v>42983.3</v>
      </c>
      <c r="Q79" s="1">
        <v>194371.4</v>
      </c>
      <c r="R79" s="1">
        <v>53318.7</v>
      </c>
      <c r="S79" s="1">
        <v>62077.2</v>
      </c>
      <c r="T79" s="1">
        <v>8758.5</v>
      </c>
      <c r="U79" s="1">
        <v>39.1</v>
      </c>
      <c r="V79" s="1">
        <v>28.6</v>
      </c>
      <c r="W79" s="1">
        <v>10.6</v>
      </c>
      <c r="X79" s="1">
        <v>47.8</v>
      </c>
      <c r="Y79" s="1">
        <v>13.1</v>
      </c>
      <c r="Z79" s="1">
        <v>15.3</v>
      </c>
      <c r="AA79" s="1">
        <v>2.2000000000000002</v>
      </c>
      <c r="AB79" s="7">
        <v>406790.6</v>
      </c>
      <c r="AC79" s="7">
        <v>325235.90000000002</v>
      </c>
      <c r="AD79" s="7">
        <v>245912.5</v>
      </c>
      <c r="AE79" s="7">
        <v>79323.399999999994</v>
      </c>
      <c r="AF79" s="7">
        <v>68031</v>
      </c>
      <c r="AG79" s="7">
        <v>23079.599999999999</v>
      </c>
      <c r="AH79" s="7">
        <v>3091.1</v>
      </c>
      <c r="AI79" s="7">
        <v>33690.699999999997</v>
      </c>
      <c r="AJ79" s="7">
        <v>2243.8000000000002</v>
      </c>
      <c r="AK79" s="7">
        <v>116887.5</v>
      </c>
      <c r="AL79" s="7">
        <v>105607.6</v>
      </c>
    </row>
    <row r="80" spans="3:38" x14ac:dyDescent="0.35">
      <c r="C80" s="45">
        <v>41820</v>
      </c>
      <c r="D80" s="8">
        <v>410915.9</v>
      </c>
      <c r="E80" s="8">
        <v>325506.09999999998</v>
      </c>
      <c r="F80" s="8">
        <v>246120.8</v>
      </c>
      <c r="G80" s="8">
        <v>79383.5</v>
      </c>
      <c r="H80" s="8">
        <v>68685.600000000006</v>
      </c>
      <c r="I80" s="8">
        <v>23514.2</v>
      </c>
      <c r="J80" s="8">
        <v>3408.9</v>
      </c>
      <c r="K80" s="8">
        <v>33432</v>
      </c>
      <c r="L80" s="8">
        <v>117131.6</v>
      </c>
      <c r="M80" s="8">
        <v>103982.3</v>
      </c>
      <c r="N80" s="1">
        <v>159272.9</v>
      </c>
      <c r="O80" s="1">
        <v>116341.3</v>
      </c>
      <c r="P80" s="1">
        <v>42931.6</v>
      </c>
      <c r="Q80" s="1">
        <v>194358</v>
      </c>
      <c r="R80" s="1">
        <v>52758.5</v>
      </c>
      <c r="S80" s="1">
        <v>61639</v>
      </c>
      <c r="T80" s="1">
        <v>8880.5</v>
      </c>
      <c r="U80" s="1">
        <v>39.200000000000003</v>
      </c>
      <c r="V80" s="1">
        <v>28.6</v>
      </c>
      <c r="W80" s="1">
        <v>10.6</v>
      </c>
      <c r="X80" s="1">
        <v>47.8</v>
      </c>
      <c r="Y80" s="1">
        <v>13</v>
      </c>
      <c r="Z80" s="1">
        <v>15.2</v>
      </c>
      <c r="AA80" s="1">
        <v>2.2000000000000002</v>
      </c>
      <c r="AB80" s="7">
        <v>406242.1</v>
      </c>
      <c r="AC80" s="7">
        <v>325112</v>
      </c>
      <c r="AD80" s="7">
        <v>245788.9</v>
      </c>
      <c r="AE80" s="7">
        <v>79323.100000000006</v>
      </c>
      <c r="AF80" s="7">
        <v>67659</v>
      </c>
      <c r="AG80" s="7">
        <v>22967.3</v>
      </c>
      <c r="AH80" s="7">
        <v>3317.3</v>
      </c>
      <c r="AI80" s="7">
        <v>33268.199999999997</v>
      </c>
      <c r="AJ80" s="7">
        <v>3135.3</v>
      </c>
      <c r="AK80" s="7">
        <v>117559.8</v>
      </c>
      <c r="AL80" s="7">
        <v>107224</v>
      </c>
    </row>
    <row r="81" spans="3:38" x14ac:dyDescent="0.35">
      <c r="C81" s="45">
        <v>41912</v>
      </c>
      <c r="D81" s="8">
        <v>411338.1</v>
      </c>
      <c r="E81" s="8">
        <v>326578.2</v>
      </c>
      <c r="F81" s="8">
        <v>247108.8</v>
      </c>
      <c r="G81" s="8">
        <v>79467.899999999994</v>
      </c>
      <c r="H81" s="8">
        <v>68797.2</v>
      </c>
      <c r="I81" s="8">
        <v>23754</v>
      </c>
      <c r="J81" s="8">
        <v>3556.4</v>
      </c>
      <c r="K81" s="8">
        <v>33132.800000000003</v>
      </c>
      <c r="L81" s="8">
        <v>117931.6</v>
      </c>
      <c r="M81" s="8">
        <v>104493.5</v>
      </c>
      <c r="N81" s="1">
        <v>160012.79999999999</v>
      </c>
      <c r="O81" s="1">
        <v>116891.9</v>
      </c>
      <c r="P81" s="1">
        <v>43120.9</v>
      </c>
      <c r="Q81" s="1">
        <v>193814.6</v>
      </c>
      <c r="R81" s="1">
        <v>53295.3</v>
      </c>
      <c r="S81" s="1">
        <v>62020.2</v>
      </c>
      <c r="T81" s="1">
        <v>8724.9</v>
      </c>
      <c r="U81" s="1">
        <v>39.299999999999997</v>
      </c>
      <c r="V81" s="1">
        <v>28.7</v>
      </c>
      <c r="W81" s="1">
        <v>10.6</v>
      </c>
      <c r="X81" s="1">
        <v>47.6</v>
      </c>
      <c r="Y81" s="1">
        <v>13.1</v>
      </c>
      <c r="Z81" s="1">
        <v>15.2</v>
      </c>
      <c r="AA81" s="1">
        <v>2.1</v>
      </c>
      <c r="AB81" s="7">
        <v>406970.5</v>
      </c>
      <c r="AC81" s="7">
        <v>326099.5</v>
      </c>
      <c r="AD81" s="7">
        <v>246650.4</v>
      </c>
      <c r="AE81" s="7">
        <v>79449.2</v>
      </c>
      <c r="AF81" s="7">
        <v>68070.5</v>
      </c>
      <c r="AG81" s="7">
        <v>23394.2</v>
      </c>
      <c r="AH81" s="7">
        <v>3474.3</v>
      </c>
      <c r="AI81" s="7">
        <v>33115.199999999997</v>
      </c>
      <c r="AJ81" s="7">
        <v>1513.8</v>
      </c>
      <c r="AK81" s="7">
        <v>118709.9</v>
      </c>
      <c r="AL81" s="7">
        <v>107423.2</v>
      </c>
    </row>
    <row r="82" spans="3:38" x14ac:dyDescent="0.35">
      <c r="C82" s="45">
        <v>42004</v>
      </c>
      <c r="D82" s="8">
        <v>410233.59999999998</v>
      </c>
      <c r="E82" s="8">
        <v>327775.40000000002</v>
      </c>
      <c r="F82" s="8">
        <v>248152.6</v>
      </c>
      <c r="G82" s="8">
        <v>79621.600000000006</v>
      </c>
      <c r="H82" s="8">
        <v>69172.800000000003</v>
      </c>
      <c r="I82" s="8">
        <v>24286</v>
      </c>
      <c r="J82" s="8">
        <v>3746.2</v>
      </c>
      <c r="K82" s="8">
        <v>32827.800000000003</v>
      </c>
      <c r="L82" s="8">
        <v>120130.9</v>
      </c>
      <c r="M82" s="8">
        <v>104777.3</v>
      </c>
      <c r="N82" s="1">
        <v>160430.6</v>
      </c>
      <c r="O82" s="1">
        <v>117178.7</v>
      </c>
      <c r="P82" s="1">
        <v>43251.9</v>
      </c>
      <c r="Q82" s="1">
        <v>192667.7</v>
      </c>
      <c r="R82" s="1">
        <v>55079.6</v>
      </c>
      <c r="S82" s="1">
        <v>64127.7</v>
      </c>
      <c r="T82" s="1">
        <v>9048.1</v>
      </c>
      <c r="U82" s="1">
        <v>39.299999999999997</v>
      </c>
      <c r="V82" s="1">
        <v>28.7</v>
      </c>
      <c r="W82" s="1">
        <v>10.6</v>
      </c>
      <c r="X82" s="1">
        <v>47.2</v>
      </c>
      <c r="Y82" s="1">
        <v>13.5</v>
      </c>
      <c r="Z82" s="1">
        <v>15.7</v>
      </c>
      <c r="AA82" s="1">
        <v>2.2000000000000002</v>
      </c>
      <c r="AB82" s="7">
        <v>408363.1</v>
      </c>
      <c r="AC82" s="7">
        <v>327633.2</v>
      </c>
      <c r="AD82" s="7">
        <v>247750</v>
      </c>
      <c r="AE82" s="7">
        <v>79883.3</v>
      </c>
      <c r="AF82" s="7">
        <v>68703.100000000006</v>
      </c>
      <c r="AG82" s="7">
        <v>24076.3</v>
      </c>
      <c r="AH82" s="7">
        <v>3694.6</v>
      </c>
      <c r="AI82" s="7">
        <v>32846.699999999997</v>
      </c>
      <c r="AJ82" s="7">
        <v>-2033.3</v>
      </c>
      <c r="AK82" s="7">
        <v>120463.3</v>
      </c>
      <c r="AL82" s="7">
        <v>106403.3</v>
      </c>
    </row>
    <row r="83" spans="3:38" x14ac:dyDescent="0.35">
      <c r="C83" s="45">
        <v>42094</v>
      </c>
      <c r="D83" s="8">
        <v>411318.7</v>
      </c>
      <c r="E83" s="8">
        <v>328201.7</v>
      </c>
      <c r="F83" s="8">
        <v>249206.9</v>
      </c>
      <c r="G83" s="8">
        <v>78994.3</v>
      </c>
      <c r="H83" s="8">
        <v>69270</v>
      </c>
      <c r="I83" s="8">
        <v>24661.5</v>
      </c>
      <c r="J83" s="8">
        <v>4131.8</v>
      </c>
      <c r="K83" s="8">
        <v>32461.5</v>
      </c>
      <c r="L83" s="8">
        <v>122502.9</v>
      </c>
      <c r="M83" s="8">
        <v>109449.5</v>
      </c>
      <c r="N83" s="1">
        <v>161202.9</v>
      </c>
      <c r="O83" s="1">
        <v>117791</v>
      </c>
      <c r="P83" s="1">
        <v>43411.9</v>
      </c>
      <c r="Q83" s="1">
        <v>195308.9</v>
      </c>
      <c r="R83" s="1">
        <v>53352</v>
      </c>
      <c r="S83" s="1">
        <v>61639.8</v>
      </c>
      <c r="T83" s="1">
        <v>8287.7999999999993</v>
      </c>
      <c r="U83" s="1">
        <v>39.299999999999997</v>
      </c>
      <c r="V83" s="1">
        <v>28.7</v>
      </c>
      <c r="W83" s="1">
        <v>10.6</v>
      </c>
      <c r="X83" s="1">
        <v>47.7</v>
      </c>
      <c r="Y83" s="1">
        <v>13</v>
      </c>
      <c r="Z83" s="1">
        <v>15</v>
      </c>
      <c r="AA83" s="1">
        <v>2</v>
      </c>
      <c r="AB83" s="7">
        <v>409916</v>
      </c>
      <c r="AC83" s="7">
        <v>327462</v>
      </c>
      <c r="AD83" s="7">
        <v>248556.9</v>
      </c>
      <c r="AE83" s="7">
        <v>78905.100000000006</v>
      </c>
      <c r="AF83" s="7">
        <v>69051.7</v>
      </c>
      <c r="AG83" s="7">
        <v>24570.799999999999</v>
      </c>
      <c r="AH83" s="7">
        <v>4090.3</v>
      </c>
      <c r="AI83" s="7">
        <v>32419.599999999999</v>
      </c>
      <c r="AJ83" s="7">
        <v>711.8</v>
      </c>
      <c r="AK83" s="7">
        <v>122301</v>
      </c>
      <c r="AL83" s="7">
        <v>109610.5</v>
      </c>
    </row>
    <row r="84" spans="3:38" x14ac:dyDescent="0.35">
      <c r="C84" s="45">
        <v>42185</v>
      </c>
      <c r="D84" s="8">
        <v>412948.6</v>
      </c>
      <c r="E84" s="8">
        <v>330344.90000000002</v>
      </c>
      <c r="F84" s="8">
        <v>251395.3</v>
      </c>
      <c r="G84" s="8">
        <v>78949.7</v>
      </c>
      <c r="H84" s="8">
        <v>70083.399999999994</v>
      </c>
      <c r="I84" s="8">
        <v>25150.3</v>
      </c>
      <c r="J84" s="8">
        <v>4220</v>
      </c>
      <c r="K84" s="8">
        <v>32665.1</v>
      </c>
      <c r="L84" s="8">
        <v>123683</v>
      </c>
      <c r="M84" s="8">
        <v>110922.8</v>
      </c>
      <c r="N84" s="1">
        <v>162249.5</v>
      </c>
      <c r="O84" s="1">
        <v>118710.8</v>
      </c>
      <c r="P84" s="1">
        <v>43538.7</v>
      </c>
      <c r="Q84" s="1">
        <v>194527.2</v>
      </c>
      <c r="R84" s="1">
        <v>55622.8</v>
      </c>
      <c r="S84" s="1">
        <v>63637.8</v>
      </c>
      <c r="T84" s="1">
        <v>8015</v>
      </c>
      <c r="U84" s="1">
        <v>39.299999999999997</v>
      </c>
      <c r="V84" s="1">
        <v>28.8</v>
      </c>
      <c r="W84" s="1">
        <v>10.6</v>
      </c>
      <c r="X84" s="1">
        <v>47.2</v>
      </c>
      <c r="Y84" s="1">
        <v>13.5</v>
      </c>
      <c r="Z84" s="1">
        <v>15.4</v>
      </c>
      <c r="AA84" s="1">
        <v>1.9</v>
      </c>
      <c r="AB84" s="7">
        <v>412206.6</v>
      </c>
      <c r="AC84" s="7">
        <v>330478</v>
      </c>
      <c r="AD84" s="7">
        <v>251523.9</v>
      </c>
      <c r="AE84" s="7">
        <v>78954.2</v>
      </c>
      <c r="AF84" s="7">
        <v>70032.800000000003</v>
      </c>
      <c r="AG84" s="7">
        <v>25114.5</v>
      </c>
      <c r="AH84" s="7">
        <v>4224.1000000000004</v>
      </c>
      <c r="AI84" s="7">
        <v>32616.799999999999</v>
      </c>
      <c r="AJ84" s="7">
        <v>128.30000000000001</v>
      </c>
      <c r="AK84" s="7">
        <v>124338.7</v>
      </c>
      <c r="AL84" s="7">
        <v>112771.3</v>
      </c>
    </row>
    <row r="85" spans="3:38" x14ac:dyDescent="0.35">
      <c r="C85" s="45">
        <v>42277</v>
      </c>
      <c r="D85" s="8">
        <v>413940</v>
      </c>
      <c r="E85" s="8">
        <v>331343.40000000002</v>
      </c>
      <c r="F85" s="8">
        <v>252343.7</v>
      </c>
      <c r="G85" s="8">
        <v>79000</v>
      </c>
      <c r="H85" s="8">
        <v>70225.8</v>
      </c>
      <c r="I85" s="8">
        <v>25101.200000000001</v>
      </c>
      <c r="J85" s="8">
        <v>4299</v>
      </c>
      <c r="K85" s="8">
        <v>32592.5</v>
      </c>
      <c r="L85" s="8">
        <v>121343.9</v>
      </c>
      <c r="M85" s="8">
        <v>109587.9</v>
      </c>
      <c r="N85" s="1">
        <v>163339.70000000001</v>
      </c>
      <c r="O85" s="1">
        <v>119610.3</v>
      </c>
      <c r="P85" s="1">
        <v>43729.4</v>
      </c>
      <c r="Q85" s="1">
        <v>197109.6</v>
      </c>
      <c r="R85" s="1">
        <v>54533.8</v>
      </c>
      <c r="S85" s="1">
        <v>62428</v>
      </c>
      <c r="T85" s="1">
        <v>7894.2</v>
      </c>
      <c r="U85" s="1">
        <v>39.4</v>
      </c>
      <c r="V85" s="1">
        <v>28.8</v>
      </c>
      <c r="W85" s="1">
        <v>10.5</v>
      </c>
      <c r="X85" s="1">
        <v>47.5</v>
      </c>
      <c r="Y85" s="1">
        <v>13.1</v>
      </c>
      <c r="Z85" s="1">
        <v>15</v>
      </c>
      <c r="AA85" s="1">
        <v>1.9</v>
      </c>
      <c r="AB85" s="7">
        <v>415108</v>
      </c>
      <c r="AC85" s="7">
        <v>331851.2</v>
      </c>
      <c r="AD85" s="7">
        <v>252391.5</v>
      </c>
      <c r="AE85" s="7">
        <v>79459.7</v>
      </c>
      <c r="AF85" s="7">
        <v>70398</v>
      </c>
      <c r="AG85" s="7">
        <v>25174.400000000001</v>
      </c>
      <c r="AH85" s="7">
        <v>4311.8999999999996</v>
      </c>
      <c r="AI85" s="7">
        <v>32652.7</v>
      </c>
      <c r="AJ85" s="7">
        <v>1041.5999999999999</v>
      </c>
      <c r="AK85" s="7">
        <v>121419.8</v>
      </c>
      <c r="AL85" s="7">
        <v>109602.6</v>
      </c>
    </row>
    <row r="86" spans="3:38" x14ac:dyDescent="0.35">
      <c r="C86" s="45">
        <v>42369</v>
      </c>
      <c r="D86" s="8">
        <v>416127.5</v>
      </c>
      <c r="E86" s="8">
        <v>332655</v>
      </c>
      <c r="F86" s="8">
        <v>253255.1</v>
      </c>
      <c r="G86" s="8">
        <v>79400.100000000006</v>
      </c>
      <c r="H86" s="8">
        <v>70513</v>
      </c>
      <c r="I86" s="8">
        <v>24670.9</v>
      </c>
      <c r="J86" s="8">
        <v>4363.8999999999996</v>
      </c>
      <c r="K86" s="8">
        <v>33008.800000000003</v>
      </c>
      <c r="L86" s="8">
        <v>123717.2</v>
      </c>
      <c r="M86" s="8">
        <v>111410.9</v>
      </c>
      <c r="N86" s="1">
        <v>164594.20000000001</v>
      </c>
      <c r="O86" s="1">
        <v>120735.9</v>
      </c>
      <c r="P86" s="1">
        <v>43858.3</v>
      </c>
      <c r="Q86" s="1">
        <v>197061.4</v>
      </c>
      <c r="R86" s="1">
        <v>55409.3</v>
      </c>
      <c r="S86" s="1">
        <v>63444.4</v>
      </c>
      <c r="T86" s="1">
        <v>8035.1</v>
      </c>
      <c r="U86" s="1">
        <v>39.5</v>
      </c>
      <c r="V86" s="1">
        <v>28.9</v>
      </c>
      <c r="W86" s="1">
        <v>10.5</v>
      </c>
      <c r="X86" s="1">
        <v>47.2</v>
      </c>
      <c r="Y86" s="1">
        <v>13.3</v>
      </c>
      <c r="Z86" s="1">
        <v>15.2</v>
      </c>
      <c r="AA86" s="1">
        <v>1.9</v>
      </c>
      <c r="AB86" s="7">
        <v>417104.1</v>
      </c>
      <c r="AC86" s="7">
        <v>332753.7</v>
      </c>
      <c r="AD86" s="7">
        <v>253728.7</v>
      </c>
      <c r="AE86" s="7">
        <v>79025</v>
      </c>
      <c r="AF86" s="7">
        <v>70609.7</v>
      </c>
      <c r="AG86" s="7">
        <v>24724.3</v>
      </c>
      <c r="AH86" s="7">
        <v>4388.3999999999996</v>
      </c>
      <c r="AI86" s="7">
        <v>33059.699999999997</v>
      </c>
      <c r="AJ86" s="7">
        <v>-60</v>
      </c>
      <c r="AK86" s="7">
        <v>123187.5</v>
      </c>
      <c r="AL86" s="7">
        <v>109386.8</v>
      </c>
    </row>
    <row r="87" spans="3:38" x14ac:dyDescent="0.35">
      <c r="C87" s="45">
        <v>42460</v>
      </c>
      <c r="D87" s="8">
        <v>417261.8</v>
      </c>
      <c r="E87" s="8">
        <v>333278.2</v>
      </c>
      <c r="F87" s="8">
        <v>253735.1</v>
      </c>
      <c r="G87" s="8">
        <v>79543.100000000006</v>
      </c>
      <c r="H87" s="8">
        <v>72118.7</v>
      </c>
      <c r="I87" s="8">
        <v>26437.599999999999</v>
      </c>
      <c r="J87" s="8">
        <v>4580.3999999999996</v>
      </c>
      <c r="K87" s="8">
        <v>32648.400000000001</v>
      </c>
      <c r="L87" s="8">
        <v>123137.7</v>
      </c>
      <c r="M87" s="8">
        <v>112676.5</v>
      </c>
      <c r="N87" s="1">
        <v>165304.79999999999</v>
      </c>
      <c r="O87" s="1">
        <v>121602.9</v>
      </c>
      <c r="P87" s="1">
        <v>43701.9</v>
      </c>
      <c r="Q87" s="1">
        <v>203071.5</v>
      </c>
      <c r="R87" s="1">
        <v>53171.4</v>
      </c>
      <c r="S87" s="1">
        <v>61701.1</v>
      </c>
      <c r="T87" s="1">
        <v>8529.7000000000007</v>
      </c>
      <c r="U87" s="1">
        <v>39.200000000000003</v>
      </c>
      <c r="V87" s="1">
        <v>28.8</v>
      </c>
      <c r="W87" s="1">
        <v>10.4</v>
      </c>
      <c r="X87" s="1">
        <v>48.2</v>
      </c>
      <c r="Y87" s="1">
        <v>12.6</v>
      </c>
      <c r="Z87" s="1">
        <v>14.6</v>
      </c>
      <c r="AA87" s="1">
        <v>2</v>
      </c>
      <c r="AB87" s="7">
        <v>421642.7</v>
      </c>
      <c r="AC87" s="7">
        <v>333493.7</v>
      </c>
      <c r="AD87" s="7">
        <v>253463.7</v>
      </c>
      <c r="AE87" s="7">
        <v>80030</v>
      </c>
      <c r="AF87" s="7">
        <v>71886.600000000006</v>
      </c>
      <c r="AG87" s="7">
        <v>26236.5</v>
      </c>
      <c r="AH87" s="7">
        <v>4530.7</v>
      </c>
      <c r="AI87" s="7">
        <v>32664.6</v>
      </c>
      <c r="AJ87" s="7">
        <v>2481.8000000000002</v>
      </c>
      <c r="AK87" s="7">
        <v>121390.3</v>
      </c>
      <c r="AL87" s="7">
        <v>107609.7</v>
      </c>
    </row>
    <row r="88" spans="3:38" x14ac:dyDescent="0.35">
      <c r="C88" s="45">
        <v>42551</v>
      </c>
      <c r="D88" s="8">
        <v>418119.8</v>
      </c>
      <c r="E88" s="8">
        <v>333608.2</v>
      </c>
      <c r="F88" s="8">
        <v>253936.1</v>
      </c>
      <c r="G88" s="8">
        <v>79672.100000000006</v>
      </c>
      <c r="H88" s="8">
        <v>72095.100000000006</v>
      </c>
      <c r="I88" s="8">
        <v>26311.7</v>
      </c>
      <c r="J88" s="8">
        <v>4698.5</v>
      </c>
      <c r="K88" s="8">
        <v>32677.599999999999</v>
      </c>
      <c r="L88" s="8">
        <v>124610.1</v>
      </c>
      <c r="M88" s="8">
        <v>114469.9</v>
      </c>
      <c r="N88" s="1">
        <v>166485.70000000001</v>
      </c>
      <c r="O88" s="1">
        <v>122432.2</v>
      </c>
      <c r="P88" s="1">
        <v>44053.5</v>
      </c>
      <c r="Q88" s="1">
        <v>203499.9</v>
      </c>
      <c r="R88" s="1">
        <v>52856.1</v>
      </c>
      <c r="S88" s="1">
        <v>61966.9</v>
      </c>
      <c r="T88" s="1">
        <v>9110.7999999999993</v>
      </c>
      <c r="U88" s="1">
        <v>39.4</v>
      </c>
      <c r="V88" s="1">
        <v>29</v>
      </c>
      <c r="W88" s="1">
        <v>10.4</v>
      </c>
      <c r="X88" s="1">
        <v>48.1</v>
      </c>
      <c r="Y88" s="1">
        <v>12.5</v>
      </c>
      <c r="Z88" s="1">
        <v>14.7</v>
      </c>
      <c r="AA88" s="1">
        <v>2.2000000000000002</v>
      </c>
      <c r="AB88" s="7">
        <v>422702.6</v>
      </c>
      <c r="AC88" s="7">
        <v>334589.2</v>
      </c>
      <c r="AD88" s="7">
        <v>253780.3</v>
      </c>
      <c r="AE88" s="7">
        <v>80808.899999999994</v>
      </c>
      <c r="AF88" s="7">
        <v>71962.2</v>
      </c>
      <c r="AG88" s="7">
        <v>26022.6</v>
      </c>
      <c r="AH88" s="7">
        <v>4667.8</v>
      </c>
      <c r="AI88" s="7">
        <v>32816.9</v>
      </c>
      <c r="AJ88" s="7">
        <v>2117.5</v>
      </c>
      <c r="AK88" s="7">
        <v>123352</v>
      </c>
      <c r="AL88" s="7">
        <v>109318.3</v>
      </c>
    </row>
    <row r="89" spans="3:38" x14ac:dyDescent="0.35">
      <c r="C89" s="45">
        <v>42643</v>
      </c>
      <c r="D89" s="8">
        <v>420489.3</v>
      </c>
      <c r="E89" s="8">
        <v>334487.7</v>
      </c>
      <c r="F89" s="8">
        <v>254898.3</v>
      </c>
      <c r="G89" s="8">
        <v>79589.399999999994</v>
      </c>
      <c r="H89" s="8">
        <v>73347</v>
      </c>
      <c r="I89" s="8">
        <v>26995.3</v>
      </c>
      <c r="J89" s="8">
        <v>5110</v>
      </c>
      <c r="K89" s="8">
        <v>33089</v>
      </c>
      <c r="L89" s="8">
        <v>125526.2</v>
      </c>
      <c r="M89" s="8">
        <v>115170</v>
      </c>
      <c r="N89" s="1">
        <v>166917.70000000001</v>
      </c>
      <c r="O89" s="1">
        <v>122709</v>
      </c>
      <c r="P89" s="1">
        <v>44208.7</v>
      </c>
      <c r="Q89" s="1">
        <v>206236.5</v>
      </c>
      <c r="R89" s="1">
        <v>52264.3</v>
      </c>
      <c r="S89" s="1">
        <v>61269.4</v>
      </c>
      <c r="T89" s="1">
        <v>9005.1</v>
      </c>
      <c r="U89" s="1">
        <v>39.200000000000003</v>
      </c>
      <c r="V89" s="1">
        <v>28.8</v>
      </c>
      <c r="W89" s="1">
        <v>10.4</v>
      </c>
      <c r="X89" s="1">
        <v>48.5</v>
      </c>
      <c r="Y89" s="1">
        <v>12.3</v>
      </c>
      <c r="Z89" s="1">
        <v>14.4</v>
      </c>
      <c r="AA89" s="1">
        <v>2.1</v>
      </c>
      <c r="AB89" s="7">
        <v>425268.9</v>
      </c>
      <c r="AC89" s="7">
        <v>335797.1</v>
      </c>
      <c r="AD89" s="7">
        <v>255187.6</v>
      </c>
      <c r="AE89" s="7">
        <v>80609.399999999994</v>
      </c>
      <c r="AF89" s="7">
        <v>73269.600000000006</v>
      </c>
      <c r="AG89" s="7">
        <v>26845.1</v>
      </c>
      <c r="AH89" s="7">
        <v>5100.1000000000004</v>
      </c>
      <c r="AI89" s="7">
        <v>33214.400000000001</v>
      </c>
      <c r="AJ89" s="7">
        <v>2246.6999999999998</v>
      </c>
      <c r="AK89" s="7">
        <v>124777.3</v>
      </c>
      <c r="AL89" s="7">
        <v>110821.8</v>
      </c>
    </row>
    <row r="90" spans="3:38" x14ac:dyDescent="0.35">
      <c r="C90" s="45">
        <v>42735</v>
      </c>
      <c r="D90" s="8">
        <v>421694.2</v>
      </c>
      <c r="E90" s="8">
        <v>335457.3</v>
      </c>
      <c r="F90" s="8">
        <v>255812.6</v>
      </c>
      <c r="G90" s="8">
        <v>79644.7</v>
      </c>
      <c r="H90" s="8">
        <v>74165.100000000006</v>
      </c>
      <c r="I90" s="8">
        <v>27829.9</v>
      </c>
      <c r="J90" s="8">
        <v>5477.4</v>
      </c>
      <c r="K90" s="8">
        <v>32851.300000000003</v>
      </c>
      <c r="L90" s="8">
        <v>127394.2</v>
      </c>
      <c r="M90" s="8">
        <v>117392.8</v>
      </c>
      <c r="N90" s="1">
        <v>168533.9</v>
      </c>
      <c r="O90" s="1">
        <v>123832.2</v>
      </c>
      <c r="P90" s="1">
        <v>44701.599999999999</v>
      </c>
      <c r="Q90" s="1">
        <v>206402.8</v>
      </c>
      <c r="R90" s="1">
        <v>52050.2</v>
      </c>
      <c r="S90" s="1">
        <v>60601.599999999999</v>
      </c>
      <c r="T90" s="1">
        <v>8551.4</v>
      </c>
      <c r="U90" s="1">
        <v>39.5</v>
      </c>
      <c r="V90" s="1">
        <v>29</v>
      </c>
      <c r="W90" s="1">
        <v>10.5</v>
      </c>
      <c r="X90" s="1">
        <v>48.3</v>
      </c>
      <c r="Y90" s="1">
        <v>12.2</v>
      </c>
      <c r="Z90" s="1">
        <v>14.2</v>
      </c>
      <c r="AA90" s="1">
        <v>2</v>
      </c>
      <c r="AB90" s="7">
        <v>426981</v>
      </c>
      <c r="AC90" s="7">
        <v>338251</v>
      </c>
      <c r="AD90" s="7">
        <v>257048.9</v>
      </c>
      <c r="AE90" s="7">
        <v>81202.100000000006</v>
      </c>
      <c r="AF90" s="7">
        <v>74255</v>
      </c>
      <c r="AG90" s="7">
        <v>27905.5</v>
      </c>
      <c r="AH90" s="7">
        <v>5511</v>
      </c>
      <c r="AI90" s="7">
        <v>33107</v>
      </c>
      <c r="AJ90" s="7">
        <v>1212.3</v>
      </c>
      <c r="AK90" s="7">
        <v>127399.3</v>
      </c>
      <c r="AL90" s="7">
        <v>114136.6</v>
      </c>
    </row>
    <row r="91" spans="3:38" x14ac:dyDescent="0.35">
      <c r="C91" s="45">
        <v>42825</v>
      </c>
      <c r="D91" s="8">
        <v>424010.4</v>
      </c>
      <c r="E91" s="8">
        <v>336865</v>
      </c>
      <c r="F91" s="8">
        <v>257455.6</v>
      </c>
      <c r="G91" s="8">
        <v>79419.399999999994</v>
      </c>
      <c r="H91" s="8">
        <v>73797</v>
      </c>
      <c r="I91" s="8">
        <v>27606.7</v>
      </c>
      <c r="J91" s="8">
        <v>5345.4</v>
      </c>
      <c r="K91" s="8">
        <v>32827</v>
      </c>
      <c r="L91" s="8">
        <v>131014.39999999999</v>
      </c>
      <c r="M91" s="8">
        <v>119309.5</v>
      </c>
      <c r="N91" s="1">
        <v>170021.9</v>
      </c>
      <c r="O91" s="1">
        <v>125011.3</v>
      </c>
      <c r="P91" s="1">
        <v>45010.5</v>
      </c>
      <c r="Q91" s="1">
        <v>204409.9</v>
      </c>
      <c r="R91" s="1">
        <v>54845.1</v>
      </c>
      <c r="S91" s="1">
        <v>63008.3</v>
      </c>
      <c r="T91" s="1">
        <v>8163.2</v>
      </c>
      <c r="U91" s="1">
        <v>39.6</v>
      </c>
      <c r="V91" s="1">
        <v>29.1</v>
      </c>
      <c r="W91" s="1">
        <v>10.5</v>
      </c>
      <c r="X91" s="1">
        <v>47.6</v>
      </c>
      <c r="Y91" s="1">
        <v>12.8</v>
      </c>
      <c r="Z91" s="1">
        <v>14.7</v>
      </c>
      <c r="AA91" s="1">
        <v>1.9</v>
      </c>
      <c r="AB91" s="7">
        <v>429396.1</v>
      </c>
      <c r="AC91" s="7">
        <v>341843.9</v>
      </c>
      <c r="AD91" s="7">
        <v>260341</v>
      </c>
      <c r="AE91" s="7">
        <v>81502.899999999994</v>
      </c>
      <c r="AF91" s="7">
        <v>74021.2</v>
      </c>
      <c r="AG91" s="7">
        <v>27114.3</v>
      </c>
      <c r="AH91" s="7">
        <v>5378.4</v>
      </c>
      <c r="AI91" s="7">
        <v>33256.5</v>
      </c>
      <c r="AJ91" s="7">
        <v>137.1</v>
      </c>
      <c r="AK91" s="7">
        <v>132318</v>
      </c>
      <c r="AL91" s="7">
        <v>118924.2</v>
      </c>
    </row>
    <row r="92" spans="3:38" x14ac:dyDescent="0.35">
      <c r="C92" s="45">
        <v>42916</v>
      </c>
      <c r="D92" s="8">
        <v>425706</v>
      </c>
      <c r="E92" s="8">
        <v>337721.1</v>
      </c>
      <c r="F92" s="8">
        <v>258324</v>
      </c>
      <c r="G92" s="8">
        <v>79409.600000000006</v>
      </c>
      <c r="H92" s="8">
        <v>74570.899999999994</v>
      </c>
      <c r="I92" s="8">
        <v>28212.5</v>
      </c>
      <c r="J92" s="8">
        <v>5599.3</v>
      </c>
      <c r="K92" s="8">
        <v>33164.400000000001</v>
      </c>
      <c r="L92" s="8">
        <v>131166.39999999999</v>
      </c>
      <c r="M92" s="8">
        <v>121922.1</v>
      </c>
      <c r="N92" s="1">
        <v>170040.5</v>
      </c>
      <c r="O92" s="1">
        <v>125003.1</v>
      </c>
      <c r="P92" s="1">
        <v>45037.4</v>
      </c>
      <c r="Q92" s="1">
        <v>207260.5</v>
      </c>
      <c r="R92" s="1">
        <v>55792.800000000003</v>
      </c>
      <c r="S92" s="1">
        <v>63377.3</v>
      </c>
      <c r="T92" s="1">
        <v>7584.5</v>
      </c>
      <c r="U92" s="1">
        <v>39.299999999999997</v>
      </c>
      <c r="V92" s="1">
        <v>28.9</v>
      </c>
      <c r="W92" s="1">
        <v>10.4</v>
      </c>
      <c r="X92" s="1">
        <v>47.9</v>
      </c>
      <c r="Y92" s="1">
        <v>12.9</v>
      </c>
      <c r="Z92" s="1">
        <v>14.6</v>
      </c>
      <c r="AA92" s="1">
        <v>1.8</v>
      </c>
      <c r="AB92" s="7">
        <v>433299.3</v>
      </c>
      <c r="AC92" s="7">
        <v>342696.7</v>
      </c>
      <c r="AD92" s="7">
        <v>261274.9</v>
      </c>
      <c r="AE92" s="7">
        <v>81421.8</v>
      </c>
      <c r="AF92" s="7">
        <v>75157.7</v>
      </c>
      <c r="AG92" s="7">
        <v>27888.9</v>
      </c>
      <c r="AH92" s="7">
        <v>5772.7</v>
      </c>
      <c r="AI92" s="7">
        <v>33465.199999999997</v>
      </c>
      <c r="AJ92" s="7">
        <v>4202.5</v>
      </c>
      <c r="AK92" s="7">
        <v>132273.79999999999</v>
      </c>
      <c r="AL92" s="7">
        <v>121031.5</v>
      </c>
    </row>
    <row r="93" spans="3:38" x14ac:dyDescent="0.35">
      <c r="C93" s="45">
        <v>43008</v>
      </c>
      <c r="D93" s="8">
        <v>427331.4</v>
      </c>
      <c r="E93" s="8">
        <v>338543.5</v>
      </c>
      <c r="F93" s="8">
        <v>258851.3</v>
      </c>
      <c r="G93" s="8">
        <v>79703.600000000006</v>
      </c>
      <c r="H93" s="8">
        <v>75983.5</v>
      </c>
      <c r="I93" s="8">
        <v>29001.8</v>
      </c>
      <c r="J93" s="8">
        <v>5682.8</v>
      </c>
      <c r="K93" s="8">
        <v>33644.9</v>
      </c>
      <c r="L93" s="8">
        <v>133557.9</v>
      </c>
      <c r="M93" s="8">
        <v>123014.2</v>
      </c>
      <c r="N93" s="1">
        <v>171881.2</v>
      </c>
      <c r="O93" s="1">
        <v>126355.7</v>
      </c>
      <c r="P93" s="1">
        <v>45525.5</v>
      </c>
      <c r="Q93" s="1">
        <v>208956.3</v>
      </c>
      <c r="R93" s="1">
        <v>55335.1</v>
      </c>
      <c r="S93" s="1">
        <v>62933.599999999999</v>
      </c>
      <c r="T93" s="1">
        <v>7598.6</v>
      </c>
      <c r="U93" s="1">
        <v>39.4</v>
      </c>
      <c r="V93" s="1">
        <v>29</v>
      </c>
      <c r="W93" s="1">
        <v>10.4</v>
      </c>
      <c r="X93" s="1">
        <v>47.9</v>
      </c>
      <c r="Y93" s="1">
        <v>12.7</v>
      </c>
      <c r="Z93" s="1">
        <v>14.4</v>
      </c>
      <c r="AA93" s="1">
        <v>1.7</v>
      </c>
      <c r="AB93" s="7">
        <v>435888.1</v>
      </c>
      <c r="AC93" s="7">
        <v>343364.4</v>
      </c>
      <c r="AD93" s="7">
        <v>261516.1</v>
      </c>
      <c r="AE93" s="7">
        <v>81848.399999999994</v>
      </c>
      <c r="AF93" s="7">
        <v>76812.100000000006</v>
      </c>
      <c r="AG93" s="7">
        <v>29108</v>
      </c>
      <c r="AH93" s="7">
        <v>5740.4</v>
      </c>
      <c r="AI93" s="7">
        <v>33928.1</v>
      </c>
      <c r="AJ93" s="7">
        <v>2478.9</v>
      </c>
      <c r="AK93" s="7">
        <v>134451.79999999999</v>
      </c>
      <c r="AL93" s="7">
        <v>121219.2</v>
      </c>
    </row>
    <row r="94" spans="3:38" x14ac:dyDescent="0.35">
      <c r="C94" s="45">
        <v>43100</v>
      </c>
      <c r="D94" s="8">
        <v>429623.9</v>
      </c>
      <c r="E94" s="8">
        <v>338889.7</v>
      </c>
      <c r="F94" s="8">
        <v>259152.6</v>
      </c>
      <c r="G94" s="8">
        <v>79748.899999999994</v>
      </c>
      <c r="H94" s="8">
        <v>77221.100000000006</v>
      </c>
      <c r="I94" s="8">
        <v>29618.6</v>
      </c>
      <c r="J94" s="8">
        <v>5954</v>
      </c>
      <c r="K94" s="8">
        <v>34102</v>
      </c>
      <c r="L94" s="8">
        <v>135045.6</v>
      </c>
      <c r="M94" s="8">
        <v>125567.1</v>
      </c>
      <c r="N94" s="1">
        <v>172955.8</v>
      </c>
      <c r="O94" s="1">
        <v>127004.9</v>
      </c>
      <c r="P94" s="1">
        <v>45951</v>
      </c>
      <c r="Q94" s="1">
        <v>211682.4</v>
      </c>
      <c r="R94" s="1">
        <v>55665.1</v>
      </c>
      <c r="S94" s="1">
        <v>63761.8</v>
      </c>
      <c r="T94" s="1">
        <v>8096.7</v>
      </c>
      <c r="U94" s="1">
        <v>39.299999999999997</v>
      </c>
      <c r="V94" s="1">
        <v>28.8</v>
      </c>
      <c r="W94" s="1">
        <v>10.4</v>
      </c>
      <c r="X94" s="1">
        <v>48.1</v>
      </c>
      <c r="Y94" s="1">
        <v>12.6</v>
      </c>
      <c r="Z94" s="1">
        <v>14.5</v>
      </c>
      <c r="AA94" s="1">
        <v>1.8</v>
      </c>
      <c r="AB94" s="7">
        <v>439955.8</v>
      </c>
      <c r="AC94" s="7">
        <v>345062.2</v>
      </c>
      <c r="AD94" s="7">
        <v>262833.3</v>
      </c>
      <c r="AE94" s="7">
        <v>82229</v>
      </c>
      <c r="AF94" s="7">
        <v>78241.100000000006</v>
      </c>
      <c r="AG94" s="7">
        <v>30242.2</v>
      </c>
      <c r="AH94" s="7">
        <v>6158.7</v>
      </c>
      <c r="AI94" s="7">
        <v>34601.300000000003</v>
      </c>
      <c r="AJ94" s="7">
        <v>4736.5</v>
      </c>
      <c r="AK94" s="7">
        <v>137154.5</v>
      </c>
      <c r="AL94" s="7">
        <v>125238.5</v>
      </c>
    </row>
    <row r="95" spans="3:38" x14ac:dyDescent="0.35">
      <c r="C95" s="45">
        <v>43190</v>
      </c>
      <c r="D95" s="8">
        <v>429465.5</v>
      </c>
      <c r="E95" s="8">
        <v>340203.5</v>
      </c>
      <c r="F95" s="8">
        <v>260508.5</v>
      </c>
      <c r="G95" s="8">
        <v>79712.3</v>
      </c>
      <c r="H95" s="8">
        <v>77005.3</v>
      </c>
      <c r="I95" s="8">
        <v>30180.6</v>
      </c>
      <c r="J95" s="8">
        <v>6088.3</v>
      </c>
      <c r="K95" s="8">
        <v>33175.9</v>
      </c>
      <c r="L95" s="8">
        <v>133439.20000000001</v>
      </c>
      <c r="M95" s="8">
        <v>123655.9</v>
      </c>
      <c r="N95" s="1">
        <v>174247.2</v>
      </c>
      <c r="O95" s="1">
        <v>127888.1</v>
      </c>
      <c r="P95" s="1">
        <v>46359.1</v>
      </c>
      <c r="Q95" s="1">
        <v>210748.6</v>
      </c>
      <c r="R95" s="1">
        <v>55857.9</v>
      </c>
      <c r="S95" s="1">
        <v>63944.1</v>
      </c>
      <c r="T95" s="1">
        <v>8086.2</v>
      </c>
      <c r="U95" s="1">
        <v>39.5</v>
      </c>
      <c r="V95" s="1">
        <v>29</v>
      </c>
      <c r="W95" s="1">
        <v>10.5</v>
      </c>
      <c r="X95" s="1">
        <v>47.8</v>
      </c>
      <c r="Y95" s="1">
        <v>12.7</v>
      </c>
      <c r="Z95" s="1">
        <v>14.5</v>
      </c>
      <c r="AA95" s="1">
        <v>1.8</v>
      </c>
      <c r="AB95" s="7">
        <v>441039.1</v>
      </c>
      <c r="AC95" s="7">
        <v>347850.5</v>
      </c>
      <c r="AD95" s="7">
        <v>265241.8</v>
      </c>
      <c r="AE95" s="7">
        <v>82608.7</v>
      </c>
      <c r="AF95" s="7">
        <v>78119.5</v>
      </c>
      <c r="AG95" s="7">
        <v>30290.5</v>
      </c>
      <c r="AH95" s="7">
        <v>6458.3</v>
      </c>
      <c r="AI95" s="7">
        <v>34200.800000000003</v>
      </c>
      <c r="AJ95" s="7">
        <v>2832</v>
      </c>
      <c r="AK95" s="7">
        <v>136248.9</v>
      </c>
      <c r="AL95" s="7">
        <v>124011.9</v>
      </c>
    </row>
    <row r="96" spans="3:38" x14ac:dyDescent="0.35">
      <c r="C96" s="45">
        <v>43281</v>
      </c>
      <c r="D96" s="8">
        <v>429574</v>
      </c>
      <c r="E96" s="8">
        <v>340462</v>
      </c>
      <c r="F96" s="8">
        <v>260870</v>
      </c>
      <c r="G96" s="8">
        <v>79612</v>
      </c>
      <c r="H96" s="8">
        <v>78045</v>
      </c>
      <c r="I96" s="8">
        <v>30665.9</v>
      </c>
      <c r="J96" s="8">
        <v>5863.4</v>
      </c>
      <c r="K96" s="8">
        <v>33766.400000000001</v>
      </c>
      <c r="L96" s="8">
        <v>133587</v>
      </c>
      <c r="M96" s="8">
        <v>125753</v>
      </c>
      <c r="N96" s="1">
        <v>177287.8</v>
      </c>
      <c r="O96" s="1">
        <v>129839.1</v>
      </c>
      <c r="P96" s="1">
        <v>47448.7</v>
      </c>
      <c r="Q96" s="1">
        <v>208958.5</v>
      </c>
      <c r="R96" s="1">
        <v>57069.599999999999</v>
      </c>
      <c r="S96" s="1">
        <v>65444.800000000003</v>
      </c>
      <c r="T96" s="1">
        <v>8375.2999999999993</v>
      </c>
      <c r="U96" s="1">
        <v>40</v>
      </c>
      <c r="V96" s="1">
        <v>29.3</v>
      </c>
      <c r="W96" s="1">
        <v>10.7</v>
      </c>
      <c r="X96" s="1">
        <v>47.1</v>
      </c>
      <c r="Y96" s="1">
        <v>12.9</v>
      </c>
      <c r="Z96" s="1">
        <v>14.8</v>
      </c>
      <c r="AA96" s="1">
        <v>1.9</v>
      </c>
      <c r="AB96" s="7">
        <v>443305</v>
      </c>
      <c r="AC96" s="7">
        <v>350143</v>
      </c>
      <c r="AD96" s="7">
        <v>265829</v>
      </c>
      <c r="AE96" s="7">
        <v>84314</v>
      </c>
      <c r="AF96" s="7">
        <v>79298</v>
      </c>
      <c r="AG96" s="7">
        <v>30814.799999999999</v>
      </c>
      <c r="AH96" s="7">
        <v>6373.3</v>
      </c>
      <c r="AI96" s="7">
        <v>34725.9</v>
      </c>
      <c r="AJ96" s="7">
        <v>3534</v>
      </c>
      <c r="AK96" s="7">
        <v>137469</v>
      </c>
      <c r="AL96" s="7">
        <v>127140</v>
      </c>
    </row>
    <row r="97" spans="3:38" x14ac:dyDescent="0.35">
      <c r="C97" s="45">
        <v>43373</v>
      </c>
      <c r="D97" s="8">
        <v>430128</v>
      </c>
      <c r="E97" s="8">
        <v>340708</v>
      </c>
      <c r="F97" s="8">
        <v>261184</v>
      </c>
      <c r="G97" s="8">
        <v>79545</v>
      </c>
      <c r="H97" s="8">
        <v>77553</v>
      </c>
      <c r="I97" s="8">
        <v>29523.9</v>
      </c>
      <c r="J97" s="8">
        <v>5579.1</v>
      </c>
      <c r="K97" s="8">
        <v>34305</v>
      </c>
      <c r="L97" s="8">
        <v>135772</v>
      </c>
      <c r="M97" s="8">
        <v>125943</v>
      </c>
      <c r="N97" s="1">
        <v>177474.5</v>
      </c>
      <c r="O97" s="1">
        <v>129857.5</v>
      </c>
      <c r="P97" s="1">
        <v>47617</v>
      </c>
      <c r="Q97" s="1">
        <v>209280</v>
      </c>
      <c r="R97" s="1">
        <v>55971.199999999997</v>
      </c>
      <c r="S97" s="1">
        <v>64429.2</v>
      </c>
      <c r="T97" s="1">
        <v>8458</v>
      </c>
      <c r="U97" s="1">
        <v>40.1</v>
      </c>
      <c r="V97" s="1">
        <v>29.3</v>
      </c>
      <c r="W97" s="1">
        <v>10.8</v>
      </c>
      <c r="X97" s="1">
        <v>47.3</v>
      </c>
      <c r="Y97" s="1">
        <v>12.6</v>
      </c>
      <c r="Z97" s="1">
        <v>14.6</v>
      </c>
      <c r="AA97" s="1">
        <v>1.9</v>
      </c>
      <c r="AB97" s="7">
        <v>442726</v>
      </c>
      <c r="AC97" s="7">
        <v>350786</v>
      </c>
      <c r="AD97" s="7">
        <v>267150</v>
      </c>
      <c r="AE97" s="7">
        <v>83635</v>
      </c>
      <c r="AF97" s="7">
        <v>79242</v>
      </c>
      <c r="AG97" s="7">
        <v>30005.5</v>
      </c>
      <c r="AH97" s="7">
        <v>6076</v>
      </c>
      <c r="AI97" s="7">
        <v>35270.300000000003</v>
      </c>
      <c r="AJ97" s="7">
        <v>1635</v>
      </c>
      <c r="AK97" s="7">
        <v>140274</v>
      </c>
      <c r="AL97" s="7">
        <v>129212</v>
      </c>
    </row>
    <row r="98" spans="3:38" x14ac:dyDescent="0.35">
      <c r="C98" s="45">
        <v>43465</v>
      </c>
      <c r="D98" s="8">
        <v>431384</v>
      </c>
      <c r="E98" s="8">
        <v>340858</v>
      </c>
      <c r="F98" s="8">
        <v>261202</v>
      </c>
      <c r="G98" s="8">
        <v>79676</v>
      </c>
      <c r="H98" s="8">
        <v>77618</v>
      </c>
      <c r="I98" s="8">
        <v>29202.799999999999</v>
      </c>
      <c r="J98" s="8">
        <v>5052</v>
      </c>
      <c r="K98" s="8">
        <v>34501.699999999997</v>
      </c>
      <c r="L98" s="8">
        <v>136998</v>
      </c>
      <c r="M98" s="8">
        <v>128261</v>
      </c>
      <c r="N98" s="1">
        <v>178052.8</v>
      </c>
      <c r="O98" s="1">
        <v>130105.5</v>
      </c>
      <c r="P98" s="1">
        <v>47947.3</v>
      </c>
      <c r="Q98" s="1">
        <v>210877.3</v>
      </c>
      <c r="R98" s="1">
        <v>55508.4</v>
      </c>
      <c r="S98" s="1">
        <v>64035.9</v>
      </c>
      <c r="T98" s="1">
        <v>8527.5</v>
      </c>
      <c r="U98" s="1">
        <v>40.1</v>
      </c>
      <c r="V98" s="1">
        <v>29.3</v>
      </c>
      <c r="W98" s="1">
        <v>10.8</v>
      </c>
      <c r="X98" s="1">
        <v>47.4</v>
      </c>
      <c r="Y98" s="1">
        <v>12.5</v>
      </c>
      <c r="Z98" s="1">
        <v>14.4</v>
      </c>
      <c r="AA98" s="1">
        <v>1.9</v>
      </c>
      <c r="AB98" s="7">
        <v>444439</v>
      </c>
      <c r="AC98" s="7">
        <v>351676</v>
      </c>
      <c r="AD98" s="7">
        <v>267767</v>
      </c>
      <c r="AE98" s="7">
        <v>83908</v>
      </c>
      <c r="AF98" s="7">
        <v>79522</v>
      </c>
      <c r="AG98" s="7">
        <v>29912.6</v>
      </c>
      <c r="AH98" s="7">
        <v>5125.8999999999996</v>
      </c>
      <c r="AI98" s="7">
        <v>35726.9</v>
      </c>
      <c r="AJ98" s="7">
        <v>3569</v>
      </c>
      <c r="AK98" s="7">
        <v>141549</v>
      </c>
      <c r="AL98" s="7">
        <v>131877</v>
      </c>
    </row>
    <row r="99" spans="3:38" x14ac:dyDescent="0.35">
      <c r="C99" s="45">
        <v>43555</v>
      </c>
      <c r="D99" s="8">
        <v>432201</v>
      </c>
      <c r="E99" s="8">
        <v>340210</v>
      </c>
      <c r="F99" s="8">
        <v>260623</v>
      </c>
      <c r="G99" s="8">
        <v>79604</v>
      </c>
      <c r="H99" s="8">
        <v>78037</v>
      </c>
      <c r="I99" s="8">
        <v>29377.7</v>
      </c>
      <c r="J99" s="8">
        <v>5815.4</v>
      </c>
      <c r="K99" s="8">
        <v>34595.9</v>
      </c>
      <c r="L99" s="8">
        <v>137134</v>
      </c>
      <c r="M99" s="8">
        <v>124932</v>
      </c>
      <c r="N99" s="1">
        <v>180420.5</v>
      </c>
      <c r="O99" s="1">
        <v>131842.6</v>
      </c>
      <c r="P99" s="1">
        <v>48577.8</v>
      </c>
      <c r="Q99" s="1">
        <v>209587.3</v>
      </c>
      <c r="R99" s="1">
        <v>56793.3</v>
      </c>
      <c r="S99" s="1">
        <v>65035.1</v>
      </c>
      <c r="T99" s="1">
        <v>8241.7999999999993</v>
      </c>
      <c r="U99" s="1">
        <v>40.4</v>
      </c>
      <c r="V99" s="1">
        <v>29.5</v>
      </c>
      <c r="W99" s="1">
        <v>10.9</v>
      </c>
      <c r="X99" s="1">
        <v>46.9</v>
      </c>
      <c r="Y99" s="1">
        <v>12.7</v>
      </c>
      <c r="Z99" s="1">
        <v>14.6</v>
      </c>
      <c r="AA99" s="1">
        <v>1.8</v>
      </c>
      <c r="AB99" s="7">
        <v>446801</v>
      </c>
      <c r="AC99" s="7">
        <v>351041</v>
      </c>
      <c r="AD99" s="7">
        <v>267624</v>
      </c>
      <c r="AE99" s="7">
        <v>83416</v>
      </c>
      <c r="AF99" s="7">
        <v>80049</v>
      </c>
      <c r="AG99" s="7">
        <v>30272.799999999999</v>
      </c>
      <c r="AH99" s="7">
        <v>5782.7</v>
      </c>
      <c r="AI99" s="7">
        <v>35970.5</v>
      </c>
      <c r="AJ99" s="7">
        <v>1425</v>
      </c>
      <c r="AK99" s="7">
        <v>141648</v>
      </c>
      <c r="AL99" s="7">
        <v>127361</v>
      </c>
    </row>
    <row r="100" spans="3:38" x14ac:dyDescent="0.35">
      <c r="C100" s="45">
        <v>43646</v>
      </c>
      <c r="D100" s="8">
        <v>433165</v>
      </c>
      <c r="E100" s="8">
        <v>340291</v>
      </c>
      <c r="F100" s="8">
        <v>260788</v>
      </c>
      <c r="G100" s="8">
        <v>79524</v>
      </c>
      <c r="H100" s="8">
        <v>79030</v>
      </c>
      <c r="I100" s="8">
        <v>30181.8</v>
      </c>
      <c r="J100" s="8">
        <v>6130.6</v>
      </c>
      <c r="K100" s="8">
        <v>34723.4</v>
      </c>
      <c r="L100" s="8">
        <v>138522</v>
      </c>
      <c r="M100" s="8">
        <v>126129</v>
      </c>
      <c r="N100" s="1">
        <v>180097.9</v>
      </c>
      <c r="O100" s="1">
        <v>131584.1</v>
      </c>
      <c r="P100" s="1">
        <v>48513.8</v>
      </c>
      <c r="Q100" s="1">
        <v>210703.9</v>
      </c>
      <c r="R100" s="1">
        <v>58043</v>
      </c>
      <c r="S100" s="1">
        <v>66433</v>
      </c>
      <c r="T100" s="1">
        <v>8390.1</v>
      </c>
      <c r="U100" s="1">
        <v>40.1</v>
      </c>
      <c r="V100" s="1">
        <v>29.3</v>
      </c>
      <c r="W100" s="1">
        <v>10.8</v>
      </c>
      <c r="X100" s="1">
        <v>46.9</v>
      </c>
      <c r="Y100" s="1">
        <v>12.9</v>
      </c>
      <c r="Z100" s="1">
        <v>14.8</v>
      </c>
      <c r="AA100" s="1">
        <v>1.9</v>
      </c>
      <c r="AB100" s="7">
        <v>448845</v>
      </c>
      <c r="AC100" s="7">
        <v>350908</v>
      </c>
      <c r="AD100" s="7">
        <v>267819</v>
      </c>
      <c r="AE100" s="7">
        <v>83089</v>
      </c>
      <c r="AF100" s="7">
        <v>81305</v>
      </c>
      <c r="AG100" s="7">
        <v>30773.4</v>
      </c>
      <c r="AH100" s="7">
        <v>6380.4</v>
      </c>
      <c r="AI100" s="7">
        <v>35888</v>
      </c>
      <c r="AJ100" s="7">
        <v>1968</v>
      </c>
      <c r="AK100" s="7">
        <v>143488</v>
      </c>
      <c r="AL100" s="7">
        <v>128824</v>
      </c>
    </row>
    <row r="101" spans="3:38" x14ac:dyDescent="0.35">
      <c r="C101" s="45">
        <v>43738</v>
      </c>
      <c r="D101" s="8">
        <v>433492</v>
      </c>
      <c r="E101" s="8">
        <v>341940</v>
      </c>
      <c r="F101" s="8">
        <v>262852</v>
      </c>
      <c r="G101" s="8">
        <v>79131</v>
      </c>
      <c r="H101" s="8">
        <v>78859</v>
      </c>
      <c r="I101" s="8">
        <v>29859.3</v>
      </c>
      <c r="J101" s="8">
        <v>6055.7</v>
      </c>
      <c r="K101" s="8">
        <v>34929.699999999997</v>
      </c>
      <c r="L101" s="8">
        <v>136895</v>
      </c>
      <c r="M101" s="8">
        <v>126230</v>
      </c>
      <c r="N101" s="1">
        <v>180347.2</v>
      </c>
      <c r="O101" s="1">
        <v>131836.4</v>
      </c>
      <c r="P101" s="1">
        <v>48510.9</v>
      </c>
      <c r="Q101" s="1">
        <v>213319.4</v>
      </c>
      <c r="R101" s="1">
        <v>56912.3</v>
      </c>
      <c r="S101" s="1">
        <v>65219.5</v>
      </c>
      <c r="T101" s="1">
        <v>8307.1</v>
      </c>
      <c r="U101" s="1">
        <v>40</v>
      </c>
      <c r="V101" s="1">
        <v>29.3</v>
      </c>
      <c r="W101" s="1">
        <v>10.8</v>
      </c>
      <c r="X101" s="1">
        <v>47.3</v>
      </c>
      <c r="Y101" s="1">
        <v>12.6</v>
      </c>
      <c r="Z101" s="1">
        <v>14.5</v>
      </c>
      <c r="AA101" s="1">
        <v>1.8</v>
      </c>
      <c r="AB101" s="7">
        <v>450579</v>
      </c>
      <c r="AC101" s="7">
        <v>353698</v>
      </c>
      <c r="AD101" s="7">
        <v>269881</v>
      </c>
      <c r="AE101" s="7">
        <v>83818</v>
      </c>
      <c r="AF101" s="7">
        <v>81305</v>
      </c>
      <c r="AG101" s="7">
        <v>31123.599999999999</v>
      </c>
      <c r="AH101" s="7">
        <v>5851</v>
      </c>
      <c r="AI101" s="7">
        <v>35951.300000000003</v>
      </c>
      <c r="AJ101" s="7">
        <v>745</v>
      </c>
      <c r="AK101" s="7">
        <v>141927</v>
      </c>
      <c r="AL101" s="7">
        <v>127096</v>
      </c>
    </row>
    <row r="102" spans="3:38" x14ac:dyDescent="0.35">
      <c r="C102" s="45">
        <v>43830</v>
      </c>
      <c r="D102" s="8">
        <v>429906</v>
      </c>
      <c r="E102" s="8">
        <v>340168</v>
      </c>
      <c r="F102" s="8">
        <v>261864</v>
      </c>
      <c r="G102" s="8">
        <v>78357</v>
      </c>
      <c r="H102" s="8">
        <v>78095</v>
      </c>
      <c r="I102" s="8">
        <v>29243.3</v>
      </c>
      <c r="J102" s="8">
        <v>5770.4</v>
      </c>
      <c r="K102" s="8">
        <v>34751.699999999997</v>
      </c>
      <c r="L102" s="8">
        <v>137042</v>
      </c>
      <c r="M102" s="8">
        <v>124046</v>
      </c>
      <c r="N102" s="1">
        <v>180741.7</v>
      </c>
      <c r="O102" s="1">
        <v>131885.9</v>
      </c>
      <c r="P102" s="1">
        <v>48855.7</v>
      </c>
      <c r="Q102" s="1">
        <v>213850</v>
      </c>
      <c r="R102" s="1">
        <v>55732.4</v>
      </c>
      <c r="S102" s="1">
        <v>64050.400000000001</v>
      </c>
      <c r="T102" s="1">
        <v>8318</v>
      </c>
      <c r="U102" s="1">
        <v>40.1</v>
      </c>
      <c r="V102" s="1">
        <v>29.3</v>
      </c>
      <c r="W102" s="1">
        <v>10.8</v>
      </c>
      <c r="X102" s="1">
        <v>47.5</v>
      </c>
      <c r="Y102" s="1">
        <v>12.4</v>
      </c>
      <c r="Z102" s="1">
        <v>14.2</v>
      </c>
      <c r="AA102" s="1">
        <v>1.8</v>
      </c>
      <c r="AB102" s="7">
        <v>450324</v>
      </c>
      <c r="AC102" s="7">
        <v>353707</v>
      </c>
      <c r="AD102" s="7">
        <v>269518</v>
      </c>
      <c r="AE102" s="7">
        <v>84189</v>
      </c>
      <c r="AF102" s="7">
        <v>80569</v>
      </c>
      <c r="AG102" s="7">
        <v>30570.7</v>
      </c>
      <c r="AH102" s="7">
        <v>5986.6</v>
      </c>
      <c r="AI102" s="7">
        <v>35972.5</v>
      </c>
      <c r="AJ102" s="7">
        <v>-669</v>
      </c>
      <c r="AK102" s="7">
        <v>142222</v>
      </c>
      <c r="AL102" s="7">
        <v>125506</v>
      </c>
    </row>
    <row r="103" spans="3:38" x14ac:dyDescent="0.35">
      <c r="C103" s="45">
        <v>43921</v>
      </c>
      <c r="D103" s="8">
        <v>404714</v>
      </c>
      <c r="E103" s="8">
        <v>320042</v>
      </c>
      <c r="F103" s="8">
        <v>240212</v>
      </c>
      <c r="G103" s="8">
        <v>79710</v>
      </c>
      <c r="H103" s="8">
        <v>71702</v>
      </c>
      <c r="I103" s="8">
        <v>25825.8</v>
      </c>
      <c r="J103" s="8">
        <v>4525.5</v>
      </c>
      <c r="K103" s="8">
        <v>31907.3</v>
      </c>
      <c r="L103" s="8">
        <v>128575</v>
      </c>
      <c r="M103" s="8">
        <v>117058</v>
      </c>
      <c r="N103" s="1">
        <v>174726.2</v>
      </c>
      <c r="O103" s="1">
        <v>127066</v>
      </c>
      <c r="P103" s="1">
        <v>47660.2</v>
      </c>
      <c r="Q103" s="1">
        <v>199509.5</v>
      </c>
      <c r="R103" s="1">
        <v>49189.5</v>
      </c>
      <c r="S103" s="1">
        <v>58279.5</v>
      </c>
      <c r="T103" s="1">
        <v>9090</v>
      </c>
      <c r="U103" s="1">
        <v>41.3</v>
      </c>
      <c r="V103" s="1">
        <v>30</v>
      </c>
      <c r="W103" s="1">
        <v>11.3</v>
      </c>
      <c r="X103" s="1">
        <v>47.1</v>
      </c>
      <c r="Y103" s="1">
        <v>11.6</v>
      </c>
      <c r="Z103" s="1">
        <v>13.8</v>
      </c>
      <c r="AA103" s="1">
        <v>2.1</v>
      </c>
      <c r="AB103" s="7">
        <v>423425</v>
      </c>
      <c r="AC103" s="7">
        <v>332423</v>
      </c>
      <c r="AD103" s="7">
        <v>247522</v>
      </c>
      <c r="AE103" s="7">
        <v>84902</v>
      </c>
      <c r="AF103" s="7">
        <v>73775</v>
      </c>
      <c r="AG103" s="7">
        <v>26414.5</v>
      </c>
      <c r="AH103" s="7">
        <v>4755.3</v>
      </c>
      <c r="AI103" s="7">
        <v>33436.6</v>
      </c>
      <c r="AJ103" s="7">
        <v>1545</v>
      </c>
      <c r="AK103" s="7">
        <v>132978</v>
      </c>
      <c r="AL103" s="7">
        <v>117297</v>
      </c>
    </row>
    <row r="104" spans="3:38" x14ac:dyDescent="0.35">
      <c r="C104" s="45">
        <v>44012</v>
      </c>
      <c r="D104" s="8">
        <v>355741</v>
      </c>
      <c r="E104" s="8">
        <v>292815</v>
      </c>
      <c r="F104" s="8">
        <v>214518</v>
      </c>
      <c r="G104" s="8">
        <v>78043</v>
      </c>
      <c r="H104" s="8">
        <v>60906</v>
      </c>
      <c r="I104" s="8">
        <v>21947.3</v>
      </c>
      <c r="J104" s="8">
        <v>3229.6</v>
      </c>
      <c r="K104" s="8">
        <v>25251.8</v>
      </c>
      <c r="L104" s="8">
        <v>94255</v>
      </c>
      <c r="M104" s="8">
        <v>94006</v>
      </c>
      <c r="N104" s="1">
        <v>155606.70000000001</v>
      </c>
      <c r="O104" s="1">
        <v>112874.1</v>
      </c>
      <c r="P104" s="1">
        <v>42732.6</v>
      </c>
      <c r="Q104" s="1">
        <v>177622.7</v>
      </c>
      <c r="R104" s="1">
        <v>44609.599999999999</v>
      </c>
      <c r="S104" s="1">
        <v>53583.8</v>
      </c>
      <c r="T104" s="1">
        <v>8974.2000000000007</v>
      </c>
      <c r="U104" s="1">
        <v>41.2</v>
      </c>
      <c r="V104" s="1">
        <v>29.9</v>
      </c>
      <c r="W104" s="1">
        <v>11.3</v>
      </c>
      <c r="X104" s="1">
        <v>47</v>
      </c>
      <c r="Y104" s="1">
        <v>11.8</v>
      </c>
      <c r="Z104" s="1">
        <v>14.2</v>
      </c>
      <c r="AA104" s="1">
        <v>2.4</v>
      </c>
      <c r="AB104" s="7">
        <v>377839</v>
      </c>
      <c r="AC104" s="7">
        <v>306708</v>
      </c>
      <c r="AD104" s="7">
        <v>220876</v>
      </c>
      <c r="AE104" s="7">
        <v>85832</v>
      </c>
      <c r="AF104" s="7">
        <v>62636</v>
      </c>
      <c r="AG104" s="7">
        <v>22054.2</v>
      </c>
      <c r="AH104" s="7">
        <v>3247.6</v>
      </c>
      <c r="AI104" s="7">
        <v>26116.6</v>
      </c>
      <c r="AJ104" s="7">
        <v>1088</v>
      </c>
      <c r="AK104" s="7">
        <v>96765</v>
      </c>
      <c r="AL104" s="7">
        <v>89359</v>
      </c>
    </row>
    <row r="105" spans="3:38" x14ac:dyDescent="0.35">
      <c r="C105" s="45">
        <v>44104</v>
      </c>
      <c r="D105" s="8">
        <v>407147</v>
      </c>
      <c r="E105" s="8">
        <v>323660</v>
      </c>
      <c r="F105" s="8">
        <v>244468</v>
      </c>
      <c r="G105" s="8">
        <v>79113</v>
      </c>
      <c r="H105" s="8">
        <v>77797</v>
      </c>
      <c r="I105" s="8">
        <v>27417.200000000001</v>
      </c>
      <c r="J105" s="8">
        <v>4670.5</v>
      </c>
      <c r="K105" s="8">
        <v>36519.699999999997</v>
      </c>
      <c r="L105" s="8">
        <v>122315</v>
      </c>
      <c r="M105" s="8">
        <v>109816</v>
      </c>
      <c r="N105" s="1">
        <v>174479.5</v>
      </c>
      <c r="O105" s="1">
        <v>127257.8</v>
      </c>
      <c r="P105" s="1">
        <v>47221.7</v>
      </c>
      <c r="Q105" s="1">
        <v>206523.9</v>
      </c>
      <c r="R105" s="1">
        <v>48615.1</v>
      </c>
      <c r="S105" s="1">
        <v>58157.7</v>
      </c>
      <c r="T105" s="1">
        <v>9542.6</v>
      </c>
      <c r="U105" s="1">
        <v>40.6</v>
      </c>
      <c r="V105" s="1">
        <v>29.6</v>
      </c>
      <c r="W105" s="1">
        <v>11</v>
      </c>
      <c r="X105" s="1">
        <v>48.1</v>
      </c>
      <c r="Y105" s="1">
        <v>11.3</v>
      </c>
      <c r="Z105" s="1">
        <v>13.5</v>
      </c>
      <c r="AA105" s="1">
        <v>2.2000000000000002</v>
      </c>
      <c r="AB105" s="7">
        <v>429618</v>
      </c>
      <c r="AC105" s="7">
        <v>336564</v>
      </c>
      <c r="AD105" s="7">
        <v>250823</v>
      </c>
      <c r="AE105" s="7">
        <v>85741</v>
      </c>
      <c r="AF105" s="7">
        <v>80264</v>
      </c>
      <c r="AG105" s="7">
        <v>28298.400000000001</v>
      </c>
      <c r="AH105" s="7">
        <v>5062.8999999999996</v>
      </c>
      <c r="AI105" s="7">
        <v>37700.300000000003</v>
      </c>
      <c r="AJ105" s="7">
        <v>-7241</v>
      </c>
      <c r="AK105" s="7">
        <v>126101</v>
      </c>
      <c r="AL105" s="7">
        <v>106069</v>
      </c>
    </row>
    <row r="106" spans="3:38" x14ac:dyDescent="0.35">
      <c r="C106" s="45">
        <v>44196</v>
      </c>
      <c r="D106" s="8">
        <v>403820</v>
      </c>
      <c r="E106" s="8">
        <v>317616</v>
      </c>
      <c r="F106" s="8">
        <v>237662</v>
      </c>
      <c r="G106" s="8">
        <v>79815</v>
      </c>
      <c r="H106" s="8">
        <v>77868</v>
      </c>
      <c r="I106" s="8">
        <v>28073.4</v>
      </c>
      <c r="J106" s="8">
        <v>4945.6000000000004</v>
      </c>
      <c r="K106" s="8">
        <v>35847.9</v>
      </c>
      <c r="L106" s="8">
        <v>126144</v>
      </c>
      <c r="M106" s="8">
        <v>116958</v>
      </c>
      <c r="N106" s="1">
        <v>173900</v>
      </c>
      <c r="O106" s="1">
        <v>127060.3</v>
      </c>
      <c r="P106" s="1">
        <v>46839.7</v>
      </c>
      <c r="Q106" s="1">
        <v>204567.4</v>
      </c>
      <c r="R106" s="1">
        <v>50037.2</v>
      </c>
      <c r="S106" s="1">
        <v>60012</v>
      </c>
      <c r="T106" s="1">
        <v>9974.7999999999993</v>
      </c>
      <c r="U106" s="1">
        <v>40.6</v>
      </c>
      <c r="V106" s="1">
        <v>29.7</v>
      </c>
      <c r="W106" s="1">
        <v>10.9</v>
      </c>
      <c r="X106" s="1">
        <v>47.7</v>
      </c>
      <c r="Y106" s="1">
        <v>11.7</v>
      </c>
      <c r="Z106" s="1">
        <v>14</v>
      </c>
      <c r="AA106" s="1">
        <v>2.2999999999999998</v>
      </c>
      <c r="AB106" s="7">
        <v>428505</v>
      </c>
      <c r="AC106" s="7">
        <v>331647</v>
      </c>
      <c r="AD106" s="7">
        <v>244541</v>
      </c>
      <c r="AE106" s="7">
        <v>87106</v>
      </c>
      <c r="AF106" s="7">
        <v>80823</v>
      </c>
      <c r="AG106" s="7">
        <v>28762.9</v>
      </c>
      <c r="AH106" s="7">
        <v>5049.2</v>
      </c>
      <c r="AI106" s="7">
        <v>37638.9</v>
      </c>
      <c r="AJ106" s="7">
        <v>102</v>
      </c>
      <c r="AK106" s="7">
        <v>130276</v>
      </c>
      <c r="AL106" s="7">
        <v>114343</v>
      </c>
    </row>
    <row r="107" spans="3:38" x14ac:dyDescent="0.35">
      <c r="C107" s="45">
        <v>44286</v>
      </c>
      <c r="D107" s="8">
        <v>405047</v>
      </c>
      <c r="E107" s="8">
        <v>314376</v>
      </c>
      <c r="F107" s="8">
        <v>233982</v>
      </c>
      <c r="G107" s="8">
        <v>80202</v>
      </c>
      <c r="H107" s="8">
        <v>80693</v>
      </c>
      <c r="I107" s="8">
        <v>29461</v>
      </c>
      <c r="J107" s="8">
        <v>5103.1000000000004</v>
      </c>
      <c r="K107" s="8">
        <v>37162.1</v>
      </c>
      <c r="L107" s="8">
        <v>128202</v>
      </c>
      <c r="M107" s="8">
        <v>121106</v>
      </c>
      <c r="N107" s="1">
        <v>176416.9</v>
      </c>
      <c r="O107" s="1">
        <v>128560.3</v>
      </c>
      <c r="P107" s="1">
        <v>47856.7</v>
      </c>
      <c r="Q107" s="1">
        <v>201422.4</v>
      </c>
      <c r="R107" s="1">
        <v>51908.3</v>
      </c>
      <c r="S107" s="1">
        <v>61497.7</v>
      </c>
      <c r="T107" s="1">
        <v>9589.4</v>
      </c>
      <c r="U107" s="1">
        <v>41.1</v>
      </c>
      <c r="V107" s="1">
        <v>29.9</v>
      </c>
      <c r="W107" s="1">
        <v>11.1</v>
      </c>
      <c r="X107" s="1">
        <v>46.9</v>
      </c>
      <c r="Y107" s="1">
        <v>12.1</v>
      </c>
      <c r="Z107" s="1">
        <v>14.3</v>
      </c>
      <c r="AA107" s="1">
        <v>2.2000000000000002</v>
      </c>
      <c r="AB107" s="7">
        <v>429748</v>
      </c>
      <c r="AC107" s="7">
        <v>330219</v>
      </c>
      <c r="AD107" s="7">
        <v>242404</v>
      </c>
      <c r="AE107" s="7">
        <v>87816</v>
      </c>
      <c r="AF107" s="7">
        <v>84252</v>
      </c>
      <c r="AG107" s="7">
        <v>30227.9</v>
      </c>
      <c r="AH107" s="7">
        <v>5596.3</v>
      </c>
      <c r="AI107" s="7">
        <v>39361.599999999999</v>
      </c>
      <c r="AJ107" s="7">
        <v>2357</v>
      </c>
      <c r="AK107" s="7">
        <v>134298</v>
      </c>
      <c r="AL107" s="7">
        <v>121379</v>
      </c>
    </row>
    <row r="108" spans="3:38" x14ac:dyDescent="0.35">
      <c r="C108" s="45">
        <v>44377</v>
      </c>
      <c r="D108" s="8">
        <v>415113</v>
      </c>
      <c r="E108" s="8">
        <v>324028</v>
      </c>
      <c r="F108" s="8">
        <v>243892</v>
      </c>
      <c r="G108" s="8">
        <v>80079</v>
      </c>
      <c r="H108" s="8">
        <v>82868</v>
      </c>
      <c r="I108" s="8">
        <v>30053.8</v>
      </c>
      <c r="J108" s="8">
        <v>5114.5</v>
      </c>
      <c r="K108" s="8">
        <v>38651.699999999997</v>
      </c>
      <c r="L108" s="8">
        <v>132753</v>
      </c>
      <c r="M108" s="8">
        <v>122243</v>
      </c>
      <c r="N108" s="1">
        <v>180501.7</v>
      </c>
      <c r="O108" s="1">
        <v>131600.9</v>
      </c>
      <c r="P108" s="1">
        <v>48900.800000000003</v>
      </c>
      <c r="Q108" s="1">
        <v>204511.6</v>
      </c>
      <c r="R108" s="1">
        <v>56176.6</v>
      </c>
      <c r="S108" s="1">
        <v>66573.899999999994</v>
      </c>
      <c r="T108" s="1">
        <v>10397.200000000001</v>
      </c>
      <c r="U108" s="1">
        <v>40.9</v>
      </c>
      <c r="V108" s="1">
        <v>29.8</v>
      </c>
      <c r="W108" s="1">
        <v>11.1</v>
      </c>
      <c r="X108" s="1">
        <v>46.4</v>
      </c>
      <c r="Y108" s="1">
        <v>12.7</v>
      </c>
      <c r="Z108" s="1">
        <v>15.1</v>
      </c>
      <c r="AA108" s="1">
        <v>2.4</v>
      </c>
      <c r="AB108" s="7">
        <v>441190</v>
      </c>
      <c r="AC108" s="7">
        <v>341824</v>
      </c>
      <c r="AD108" s="7">
        <v>253555</v>
      </c>
      <c r="AE108" s="7">
        <v>88269</v>
      </c>
      <c r="AF108" s="7">
        <v>87045</v>
      </c>
      <c r="AG108" s="7">
        <v>31296.9</v>
      </c>
      <c r="AH108" s="7">
        <v>5671.3</v>
      </c>
      <c r="AI108" s="7">
        <v>41506.5</v>
      </c>
      <c r="AJ108" s="7">
        <v>-2364</v>
      </c>
      <c r="AK108" s="7">
        <v>141883</v>
      </c>
      <c r="AL108" s="7">
        <v>127197</v>
      </c>
    </row>
    <row r="109" spans="3:38" x14ac:dyDescent="0.35">
      <c r="C109" s="45">
        <v>44469</v>
      </c>
      <c r="D109" s="8">
        <v>426605</v>
      </c>
      <c r="E109" s="8">
        <v>334112</v>
      </c>
      <c r="F109" s="8">
        <v>253822</v>
      </c>
      <c r="G109" s="8">
        <v>80352</v>
      </c>
      <c r="H109" s="8">
        <v>85019</v>
      </c>
      <c r="I109" s="8">
        <v>30612.9</v>
      </c>
      <c r="J109" s="8">
        <v>4275.3999999999996</v>
      </c>
      <c r="K109" s="8">
        <v>40264.300000000003</v>
      </c>
      <c r="L109" s="8">
        <v>136540</v>
      </c>
      <c r="M109" s="8">
        <v>126593</v>
      </c>
      <c r="N109" s="1">
        <v>186870.2</v>
      </c>
      <c r="O109" s="1">
        <v>136420</v>
      </c>
      <c r="P109" s="1">
        <v>50450.2</v>
      </c>
      <c r="Q109" s="1">
        <v>210177.7</v>
      </c>
      <c r="R109" s="1">
        <v>56014.9</v>
      </c>
      <c r="S109" s="1">
        <v>66461.7</v>
      </c>
      <c r="T109" s="1">
        <v>10446.799999999999</v>
      </c>
      <c r="U109" s="1">
        <v>41.2</v>
      </c>
      <c r="V109" s="1">
        <v>30.1</v>
      </c>
      <c r="W109" s="1">
        <v>11.1</v>
      </c>
      <c r="X109" s="1">
        <v>46.4</v>
      </c>
      <c r="Y109" s="1">
        <v>12.4</v>
      </c>
      <c r="Z109" s="1">
        <v>14.7</v>
      </c>
      <c r="AA109" s="1">
        <v>2.2999999999999998</v>
      </c>
      <c r="AB109" s="7">
        <v>453063</v>
      </c>
      <c r="AC109" s="7">
        <v>353659</v>
      </c>
      <c r="AD109" s="7">
        <v>265546</v>
      </c>
      <c r="AE109" s="7">
        <v>88114</v>
      </c>
      <c r="AF109" s="7">
        <v>90366</v>
      </c>
      <c r="AG109" s="7">
        <v>32137.200000000001</v>
      </c>
      <c r="AH109" s="7">
        <v>4925.7</v>
      </c>
      <c r="AI109" s="7">
        <v>43300.7</v>
      </c>
      <c r="AJ109" s="7">
        <v>-3021</v>
      </c>
      <c r="AK109" s="7">
        <v>149403</v>
      </c>
      <c r="AL109" s="7">
        <v>137344</v>
      </c>
    </row>
    <row r="110" spans="3:38" x14ac:dyDescent="0.35">
      <c r="C110" s="45">
        <v>44561</v>
      </c>
      <c r="D110" s="8">
        <v>430214</v>
      </c>
      <c r="E110" s="8">
        <v>334253</v>
      </c>
      <c r="F110" s="8">
        <v>253383</v>
      </c>
      <c r="G110" s="8">
        <v>80903</v>
      </c>
      <c r="H110" s="8">
        <v>87326</v>
      </c>
      <c r="I110" s="8">
        <v>31207</v>
      </c>
      <c r="J110" s="8">
        <v>4577.6000000000004</v>
      </c>
      <c r="K110" s="8">
        <v>41701</v>
      </c>
      <c r="L110" s="8">
        <v>137515</v>
      </c>
      <c r="M110" s="8">
        <v>132886</v>
      </c>
      <c r="N110" s="1">
        <v>188518.7</v>
      </c>
      <c r="O110" s="1">
        <v>137630.5</v>
      </c>
      <c r="P110" s="1">
        <v>50888.2</v>
      </c>
      <c r="Q110" s="1">
        <v>210743.4</v>
      </c>
      <c r="R110" s="1">
        <v>57173.599999999999</v>
      </c>
      <c r="S110" s="1">
        <v>67510.8</v>
      </c>
      <c r="T110" s="1">
        <v>10337.1</v>
      </c>
      <c r="U110" s="1">
        <v>41.3</v>
      </c>
      <c r="V110" s="1">
        <v>30.2</v>
      </c>
      <c r="W110" s="1">
        <v>11.1</v>
      </c>
      <c r="X110" s="1">
        <v>46.2</v>
      </c>
      <c r="Y110" s="1">
        <v>12.5</v>
      </c>
      <c r="Z110" s="1">
        <v>14.8</v>
      </c>
      <c r="AA110" s="1">
        <v>2.2999999999999998</v>
      </c>
      <c r="AB110" s="7">
        <v>456436</v>
      </c>
      <c r="AC110" s="7">
        <v>357023</v>
      </c>
      <c r="AD110" s="7">
        <v>268503</v>
      </c>
      <c r="AE110" s="7">
        <v>88520</v>
      </c>
      <c r="AF110" s="7">
        <v>93332</v>
      </c>
      <c r="AG110" s="7">
        <v>32768.300000000003</v>
      </c>
      <c r="AH110" s="7">
        <v>4951.6000000000004</v>
      </c>
      <c r="AI110" s="7">
        <v>45598.2</v>
      </c>
      <c r="AJ110" s="7">
        <v>4492</v>
      </c>
      <c r="AK110" s="7">
        <v>153706</v>
      </c>
      <c r="AL110" s="7">
        <v>152118</v>
      </c>
    </row>
    <row r="111" spans="3:38" x14ac:dyDescent="0.35">
      <c r="C111" s="45">
        <v>44651</v>
      </c>
      <c r="D111" s="8">
        <v>430905</v>
      </c>
      <c r="E111" s="8">
        <v>331758</v>
      </c>
      <c r="F111" s="8">
        <v>250336</v>
      </c>
      <c r="G111" s="8">
        <v>81395</v>
      </c>
      <c r="H111" s="8">
        <v>90674</v>
      </c>
      <c r="I111" s="8">
        <v>32531.3</v>
      </c>
      <c r="J111" s="8">
        <v>4915.2</v>
      </c>
      <c r="K111" s="8">
        <v>43608.6</v>
      </c>
      <c r="L111" s="8">
        <v>144732</v>
      </c>
      <c r="M111" s="8">
        <v>137983</v>
      </c>
      <c r="N111" s="1">
        <v>192109.7</v>
      </c>
      <c r="O111" s="1">
        <v>140461.79999999999</v>
      </c>
      <c r="P111" s="1">
        <v>51647.9</v>
      </c>
      <c r="Q111" s="1">
        <v>210676.2</v>
      </c>
      <c r="R111" s="1">
        <v>59274.400000000001</v>
      </c>
      <c r="S111" s="1">
        <v>70258.7</v>
      </c>
      <c r="T111" s="1">
        <v>10984.3</v>
      </c>
      <c r="U111" s="1">
        <v>41.6</v>
      </c>
      <c r="V111" s="1">
        <v>30.4</v>
      </c>
      <c r="W111" s="1">
        <v>11.2</v>
      </c>
      <c r="X111" s="1">
        <v>45.6</v>
      </c>
      <c r="Y111" s="1">
        <v>12.8</v>
      </c>
      <c r="Z111" s="1">
        <v>15.2</v>
      </c>
      <c r="AA111" s="1">
        <v>2.4</v>
      </c>
      <c r="AB111" s="7">
        <v>462060</v>
      </c>
      <c r="AC111" s="7">
        <v>361706</v>
      </c>
      <c r="AD111" s="7">
        <v>271263</v>
      </c>
      <c r="AE111" s="7">
        <v>90443</v>
      </c>
      <c r="AF111" s="7">
        <v>97822</v>
      </c>
      <c r="AG111" s="7">
        <v>33881.699999999997</v>
      </c>
      <c r="AH111" s="7">
        <v>5413.3</v>
      </c>
      <c r="AI111" s="7">
        <v>49050.6</v>
      </c>
      <c r="AJ111" s="7">
        <v>3458</v>
      </c>
      <c r="AK111" s="7">
        <v>166793</v>
      </c>
      <c r="AL111" s="7">
        <v>167719</v>
      </c>
    </row>
    <row r="112" spans="3:38" x14ac:dyDescent="0.35">
      <c r="C112" s="45">
        <v>44742</v>
      </c>
      <c r="D112" s="8">
        <v>435787</v>
      </c>
      <c r="E112" s="8">
        <v>336805</v>
      </c>
      <c r="F112" s="8">
        <v>256491</v>
      </c>
      <c r="G112" s="8">
        <v>80396</v>
      </c>
      <c r="H112" s="8">
        <v>92051</v>
      </c>
      <c r="I112" s="8">
        <v>33377.599999999999</v>
      </c>
      <c r="J112" s="8">
        <v>5135.6000000000004</v>
      </c>
      <c r="K112" s="8">
        <v>43947.7</v>
      </c>
      <c r="L112" s="8">
        <v>147805</v>
      </c>
      <c r="M112" s="8">
        <v>140874</v>
      </c>
      <c r="N112" s="1">
        <v>196892</v>
      </c>
      <c r="O112" s="1">
        <v>143910.70000000001</v>
      </c>
      <c r="P112" s="1">
        <v>52981.4</v>
      </c>
      <c r="Q112" s="1">
        <v>213738.8</v>
      </c>
      <c r="R112" s="1">
        <v>60789.3</v>
      </c>
      <c r="S112" s="1">
        <v>71480.3</v>
      </c>
      <c r="T112" s="1">
        <v>10691</v>
      </c>
      <c r="U112" s="1">
        <v>41.8</v>
      </c>
      <c r="V112" s="1">
        <v>30.5</v>
      </c>
      <c r="W112" s="1">
        <v>11.2</v>
      </c>
      <c r="X112" s="1">
        <v>45.3</v>
      </c>
      <c r="Y112" s="1">
        <v>12.9</v>
      </c>
      <c r="Z112" s="1">
        <v>15.2</v>
      </c>
      <c r="AA112" s="1">
        <v>2.2999999999999998</v>
      </c>
      <c r="AB112" s="7">
        <v>471420</v>
      </c>
      <c r="AC112" s="7">
        <v>373284</v>
      </c>
      <c r="AD112" s="7">
        <v>282184</v>
      </c>
      <c r="AE112" s="7">
        <v>91100</v>
      </c>
      <c r="AF112" s="7">
        <v>100838</v>
      </c>
      <c r="AG112" s="7">
        <v>34622.699999999997</v>
      </c>
      <c r="AH112" s="7">
        <v>5632</v>
      </c>
      <c r="AI112" s="7">
        <v>51387.8</v>
      </c>
      <c r="AJ112" s="7">
        <v>2024</v>
      </c>
      <c r="AK112" s="7">
        <v>176864</v>
      </c>
      <c r="AL112" s="7">
        <v>181590</v>
      </c>
    </row>
    <row r="113" spans="3:38" s="39" customFormat="1" x14ac:dyDescent="0.35">
      <c r="C113" s="38">
        <v>44834</v>
      </c>
      <c r="D113" s="46">
        <v>437795</v>
      </c>
      <c r="E113" s="46">
        <v>342994</v>
      </c>
      <c r="F113" s="46">
        <v>262903</v>
      </c>
      <c r="G113" s="46">
        <v>80254</v>
      </c>
      <c r="H113" s="46">
        <v>92827</v>
      </c>
      <c r="I113" s="46">
        <v>34739</v>
      </c>
      <c r="J113" s="46">
        <v>5652.4</v>
      </c>
      <c r="K113" s="46">
        <v>43357.7</v>
      </c>
      <c r="L113" s="46">
        <v>147905</v>
      </c>
      <c r="M113" s="46">
        <v>146737</v>
      </c>
      <c r="N113" s="39">
        <v>196286</v>
      </c>
      <c r="O113" s="39">
        <v>143528.29999999999</v>
      </c>
      <c r="P113" s="39">
        <v>52757.7</v>
      </c>
      <c r="Q113" s="39">
        <v>216359.6</v>
      </c>
      <c r="R113" s="39">
        <v>60588.1</v>
      </c>
      <c r="S113" s="39">
        <v>72369.100000000006</v>
      </c>
      <c r="T113" s="39">
        <v>11781</v>
      </c>
      <c r="U113" s="39">
        <v>41.5</v>
      </c>
      <c r="V113" s="39">
        <v>30.3</v>
      </c>
      <c r="W113" s="39">
        <v>11.1</v>
      </c>
      <c r="X113" s="39">
        <v>45.7</v>
      </c>
      <c r="Y113" s="39">
        <v>12.8</v>
      </c>
      <c r="Z113" s="39">
        <v>15.3</v>
      </c>
      <c r="AA113" s="39">
        <v>2.5</v>
      </c>
      <c r="AB113" s="47">
        <v>473234</v>
      </c>
      <c r="AC113" s="47">
        <v>383761</v>
      </c>
      <c r="AD113" s="47">
        <v>293835</v>
      </c>
      <c r="AE113" s="47">
        <v>89926</v>
      </c>
      <c r="AF113" s="47">
        <v>102146</v>
      </c>
      <c r="AG113" s="47">
        <v>36832.699999999997</v>
      </c>
      <c r="AH113" s="47">
        <v>6482</v>
      </c>
      <c r="AI113" s="47">
        <v>50254</v>
      </c>
      <c r="AJ113" s="47">
        <v>4892</v>
      </c>
      <c r="AK113" s="47">
        <v>179219</v>
      </c>
      <c r="AL113" s="47">
        <v>196785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69D6-0A79-4A01-9DF8-E4696AE1AB07}">
  <dimension ref="A1:AJ108"/>
  <sheetViews>
    <sheetView topLeftCell="AF1" workbookViewId="0">
      <selection activeCell="A90" sqref="A1:XFD1048576"/>
    </sheetView>
  </sheetViews>
  <sheetFormatPr defaultColWidth="19.1796875" defaultRowHeight="14.5" x14ac:dyDescent="0.35"/>
  <cols>
    <col min="1" max="1" width="19.1796875" style="1"/>
    <col min="2" max="2" width="19.1796875" style="50"/>
    <col min="3" max="11" width="19.1796875" style="8"/>
    <col min="12" max="25" width="19.1796875" style="1"/>
    <col min="26" max="26" width="19.1796875" style="53"/>
    <col min="27" max="36" width="19.1796875" style="7"/>
    <col min="37" max="16384" width="19.1796875" style="1"/>
  </cols>
  <sheetData>
    <row r="1" spans="1:36" s="21" customFormat="1" x14ac:dyDescent="0.3">
      <c r="A1" s="40" t="s">
        <v>0</v>
      </c>
      <c r="B1" s="49" t="s">
        <v>71</v>
      </c>
      <c r="C1" s="20" t="s">
        <v>74</v>
      </c>
      <c r="D1" s="20" t="s">
        <v>77</v>
      </c>
      <c r="E1" s="20" t="s">
        <v>79</v>
      </c>
      <c r="F1" s="20" t="s">
        <v>81</v>
      </c>
      <c r="G1" s="20" t="s">
        <v>83</v>
      </c>
      <c r="H1" s="20" t="s">
        <v>85</v>
      </c>
      <c r="I1" s="20" t="s">
        <v>87</v>
      </c>
      <c r="J1" s="20" t="s">
        <v>89</v>
      </c>
      <c r="K1" s="20" t="s">
        <v>91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Q1" s="21" t="s">
        <v>234</v>
      </c>
      <c r="R1" s="21" t="s">
        <v>23</v>
      </c>
      <c r="S1" s="21" t="s">
        <v>24</v>
      </c>
      <c r="T1" s="21" t="s">
        <v>25</v>
      </c>
      <c r="U1" s="21" t="s">
        <v>26</v>
      </c>
      <c r="V1" s="21" t="s">
        <v>27</v>
      </c>
      <c r="W1" s="21" t="s">
        <v>28</v>
      </c>
      <c r="X1" s="21" t="s">
        <v>29</v>
      </c>
      <c r="Y1" s="21" t="s">
        <v>30</v>
      </c>
      <c r="Z1" s="52" t="s">
        <v>244</v>
      </c>
      <c r="AA1" s="44" t="s">
        <v>246</v>
      </c>
      <c r="AB1" s="44" t="s">
        <v>248</v>
      </c>
      <c r="AC1" s="44" t="s">
        <v>250</v>
      </c>
      <c r="AD1" s="44" t="s">
        <v>251</v>
      </c>
      <c r="AE1" s="44" t="s">
        <v>252</v>
      </c>
      <c r="AF1" s="44" t="s">
        <v>253</v>
      </c>
      <c r="AG1" s="44" t="s">
        <v>254</v>
      </c>
      <c r="AH1" s="44" t="s">
        <v>256</v>
      </c>
      <c r="AI1" s="44" t="s">
        <v>257</v>
      </c>
      <c r="AJ1" s="44" t="s">
        <v>258</v>
      </c>
    </row>
    <row r="2" spans="1:36" x14ac:dyDescent="0.35">
      <c r="A2" s="45">
        <v>35155</v>
      </c>
      <c r="B2" s="50">
        <v>379828.2</v>
      </c>
      <c r="C2" s="8">
        <v>292595.90000000002</v>
      </c>
      <c r="D2" s="8">
        <v>222018.6</v>
      </c>
      <c r="E2" s="8">
        <v>70611.8</v>
      </c>
      <c r="F2" s="8">
        <v>71978.399999999994</v>
      </c>
      <c r="G2" s="8">
        <v>22682.7</v>
      </c>
      <c r="H2" s="8">
        <v>5121.2</v>
      </c>
      <c r="I2" s="8">
        <v>41137.599999999999</v>
      </c>
      <c r="J2" s="8">
        <v>80520.399999999994</v>
      </c>
      <c r="K2" s="8">
        <v>67750.3</v>
      </c>
      <c r="L2" s="8">
        <v>95388.3</v>
      </c>
      <c r="M2" s="8">
        <v>66077.899999999994</v>
      </c>
      <c r="N2" s="8">
        <v>29310.3</v>
      </c>
      <c r="O2" s="8">
        <v>128183.3</v>
      </c>
      <c r="P2" s="8">
        <v>23694</v>
      </c>
      <c r="Q2" s="8">
        <v>28976</v>
      </c>
      <c r="R2" s="8">
        <v>5282.2</v>
      </c>
      <c r="S2" s="8">
        <v>38.6</v>
      </c>
      <c r="T2" s="8">
        <v>26.7</v>
      </c>
      <c r="U2" s="8">
        <v>11.9</v>
      </c>
      <c r="V2" s="8">
        <v>51.8</v>
      </c>
      <c r="W2" s="8">
        <v>9.6</v>
      </c>
      <c r="X2" s="8">
        <v>11.7</v>
      </c>
      <c r="Y2" s="8">
        <v>2.1</v>
      </c>
      <c r="Z2" s="53">
        <v>258557</v>
      </c>
      <c r="AA2" s="7">
        <v>196000.4</v>
      </c>
      <c r="AB2" s="7">
        <v>150994.6</v>
      </c>
      <c r="AC2" s="7">
        <v>45005.9</v>
      </c>
      <c r="AD2" s="7">
        <v>49770.6</v>
      </c>
      <c r="AE2" s="7">
        <v>18240.8</v>
      </c>
      <c r="AF2" s="7">
        <v>3404.9</v>
      </c>
      <c r="AG2" s="7">
        <v>25192</v>
      </c>
      <c r="AH2" s="7">
        <v>2532.4</v>
      </c>
      <c r="AI2" s="7">
        <v>62163</v>
      </c>
      <c r="AJ2" s="7">
        <v>51909.4</v>
      </c>
    </row>
    <row r="3" spans="1:36" x14ac:dyDescent="0.35">
      <c r="A3" s="45">
        <v>35246</v>
      </c>
      <c r="B3" s="50">
        <v>379428</v>
      </c>
      <c r="C3" s="8">
        <v>292335.7</v>
      </c>
      <c r="D3" s="8">
        <v>221955.20000000001</v>
      </c>
      <c r="E3" s="8">
        <v>70404.2</v>
      </c>
      <c r="F3" s="8">
        <v>72732.100000000006</v>
      </c>
      <c r="G3" s="8">
        <v>22006.6</v>
      </c>
      <c r="H3" s="8">
        <v>4947.8</v>
      </c>
      <c r="I3" s="8">
        <v>42579.7</v>
      </c>
      <c r="J3" s="8">
        <v>80304.2</v>
      </c>
      <c r="K3" s="8">
        <v>65501.8</v>
      </c>
      <c r="L3" s="1">
        <v>100097.3</v>
      </c>
      <c r="M3" s="1">
        <v>69230.100000000006</v>
      </c>
      <c r="N3" s="1">
        <v>30867.200000000001</v>
      </c>
      <c r="O3" s="1">
        <v>134350.70000000001</v>
      </c>
      <c r="P3" s="1">
        <v>24654</v>
      </c>
      <c r="Q3" s="1">
        <v>30169.7</v>
      </c>
      <c r="R3" s="1">
        <v>5515.7</v>
      </c>
      <c r="S3" s="1">
        <v>38.6</v>
      </c>
      <c r="T3" s="1">
        <v>26.7</v>
      </c>
      <c r="U3" s="1">
        <v>11.9</v>
      </c>
      <c r="V3" s="1">
        <v>51.9</v>
      </c>
      <c r="W3" s="1">
        <v>9.5</v>
      </c>
      <c r="X3" s="1">
        <v>11.6</v>
      </c>
      <c r="Y3" s="1">
        <v>2.1</v>
      </c>
      <c r="Z3" s="53">
        <v>261029.4</v>
      </c>
      <c r="AA3" s="7">
        <v>198213</v>
      </c>
      <c r="AB3" s="7">
        <v>152400.70000000001</v>
      </c>
      <c r="AC3" s="7">
        <v>45812.2</v>
      </c>
      <c r="AD3" s="7">
        <v>50417.3</v>
      </c>
      <c r="AE3" s="7">
        <v>17675.099999999999</v>
      </c>
      <c r="AF3" s="7">
        <v>3335.6</v>
      </c>
      <c r="AG3" s="7">
        <v>26290.3</v>
      </c>
      <c r="AH3" s="7">
        <v>-106.2</v>
      </c>
      <c r="AI3" s="7">
        <v>61727.1</v>
      </c>
      <c r="AJ3" s="7">
        <v>49221.7</v>
      </c>
    </row>
    <row r="4" spans="1:36" x14ac:dyDescent="0.35">
      <c r="A4" s="45">
        <v>35338</v>
      </c>
      <c r="B4" s="50">
        <v>379990.1</v>
      </c>
      <c r="C4" s="8">
        <v>292156.7</v>
      </c>
      <c r="D4" s="8">
        <v>221470.2</v>
      </c>
      <c r="E4" s="8">
        <v>70738.2</v>
      </c>
      <c r="F4" s="8">
        <v>72512.600000000006</v>
      </c>
      <c r="G4" s="8">
        <v>21878.2</v>
      </c>
      <c r="H4" s="8">
        <v>4808.7</v>
      </c>
      <c r="I4" s="8">
        <v>42319.199999999997</v>
      </c>
      <c r="J4" s="8">
        <v>80177.899999999994</v>
      </c>
      <c r="K4" s="8">
        <v>65462.1</v>
      </c>
      <c r="L4" s="1">
        <v>102483.8</v>
      </c>
      <c r="M4" s="1">
        <v>70708.100000000006</v>
      </c>
      <c r="N4" s="1">
        <v>31775.7</v>
      </c>
      <c r="O4" s="1">
        <v>135050.20000000001</v>
      </c>
      <c r="P4" s="1">
        <v>24712</v>
      </c>
      <c r="Q4" s="1">
        <v>29986.2</v>
      </c>
      <c r="R4" s="1">
        <v>5274.2</v>
      </c>
      <c r="S4" s="1">
        <v>39.1</v>
      </c>
      <c r="T4" s="1">
        <v>27</v>
      </c>
      <c r="U4" s="1">
        <v>12.1</v>
      </c>
      <c r="V4" s="1">
        <v>51.5</v>
      </c>
      <c r="W4" s="1">
        <v>9.4</v>
      </c>
      <c r="X4" s="1">
        <v>11.4</v>
      </c>
      <c r="Y4" s="1">
        <v>2</v>
      </c>
      <c r="Z4" s="53">
        <v>262807.7</v>
      </c>
      <c r="AA4" s="7">
        <v>199466.6</v>
      </c>
      <c r="AB4" s="7">
        <v>153229.20000000001</v>
      </c>
      <c r="AC4" s="7">
        <v>46237.4</v>
      </c>
      <c r="AD4" s="7">
        <v>50705.3</v>
      </c>
      <c r="AE4" s="7">
        <v>17665.599999999999</v>
      </c>
      <c r="AF4" s="7">
        <v>3276.6</v>
      </c>
      <c r="AG4" s="7">
        <v>26503.4</v>
      </c>
      <c r="AH4" s="7">
        <v>-308.60000000000002</v>
      </c>
      <c r="AI4" s="7">
        <v>61493.5</v>
      </c>
      <c r="AJ4" s="7">
        <v>48549.1</v>
      </c>
    </row>
    <row r="5" spans="1:36" x14ac:dyDescent="0.35">
      <c r="A5" s="45">
        <v>35430</v>
      </c>
      <c r="B5" s="50">
        <v>378833.4</v>
      </c>
      <c r="C5" s="8">
        <v>293931.7</v>
      </c>
      <c r="D5" s="8">
        <v>223199</v>
      </c>
      <c r="E5" s="8">
        <v>70754</v>
      </c>
      <c r="F5" s="8">
        <v>70796.399999999994</v>
      </c>
      <c r="G5" s="8">
        <v>21590.7</v>
      </c>
      <c r="H5" s="8">
        <v>4874.7</v>
      </c>
      <c r="I5" s="8">
        <v>40744.5</v>
      </c>
      <c r="J5" s="8">
        <v>81312.2</v>
      </c>
      <c r="K5" s="8">
        <v>67971.3</v>
      </c>
      <c r="L5" s="1">
        <v>104206.8</v>
      </c>
      <c r="M5" s="1">
        <v>71806.8</v>
      </c>
      <c r="N5" s="1">
        <v>32399.9</v>
      </c>
      <c r="O5" s="1">
        <v>135218.20000000001</v>
      </c>
      <c r="P5" s="1">
        <v>26036</v>
      </c>
      <c r="Q5" s="1">
        <v>31443.1</v>
      </c>
      <c r="R5" s="1">
        <v>5407.1</v>
      </c>
      <c r="S5" s="1">
        <v>39.299999999999997</v>
      </c>
      <c r="T5" s="1">
        <v>27</v>
      </c>
      <c r="U5" s="1">
        <v>12.2</v>
      </c>
      <c r="V5" s="1">
        <v>50.9</v>
      </c>
      <c r="W5" s="1">
        <v>9.8000000000000007</v>
      </c>
      <c r="X5" s="1">
        <v>11.8</v>
      </c>
      <c r="Y5" s="1">
        <v>2</v>
      </c>
      <c r="Z5" s="53">
        <v>263287.2</v>
      </c>
      <c r="AA5" s="7">
        <v>202364.4</v>
      </c>
      <c r="AB5" s="7">
        <v>155174</v>
      </c>
      <c r="AC5" s="7">
        <v>47190.400000000001</v>
      </c>
      <c r="AD5" s="7">
        <v>49717.9</v>
      </c>
      <c r="AE5" s="7">
        <v>17469.7</v>
      </c>
      <c r="AF5" s="7">
        <v>3372</v>
      </c>
      <c r="AG5" s="7">
        <v>25662.6</v>
      </c>
      <c r="AH5" s="7">
        <v>-479.1</v>
      </c>
      <c r="AI5" s="7">
        <v>62324</v>
      </c>
      <c r="AJ5" s="7">
        <v>50640</v>
      </c>
    </row>
    <row r="6" spans="1:36" x14ac:dyDescent="0.35">
      <c r="A6" s="45">
        <v>35520</v>
      </c>
      <c r="B6" s="50">
        <v>380104.7</v>
      </c>
      <c r="C6" s="8">
        <v>295006.59999999998</v>
      </c>
      <c r="D6" s="8">
        <v>224292.1</v>
      </c>
      <c r="E6" s="8">
        <v>70724</v>
      </c>
      <c r="F6" s="8">
        <v>71761.899999999994</v>
      </c>
      <c r="G6" s="8">
        <v>22430.400000000001</v>
      </c>
      <c r="H6" s="8">
        <v>4745.8999999999996</v>
      </c>
      <c r="I6" s="8">
        <v>40751.599999999999</v>
      </c>
      <c r="J6" s="8">
        <v>81867.199999999997</v>
      </c>
      <c r="K6" s="8">
        <v>69388.2</v>
      </c>
      <c r="L6" s="1">
        <v>106160.8</v>
      </c>
      <c r="M6" s="1">
        <v>73052.3</v>
      </c>
      <c r="N6" s="1">
        <v>33108.400000000001</v>
      </c>
      <c r="O6" s="1">
        <v>134662.79999999999</v>
      </c>
      <c r="P6" s="1">
        <v>27548.9</v>
      </c>
      <c r="Q6" s="1">
        <v>32539.1</v>
      </c>
      <c r="R6" s="1">
        <v>4990.2</v>
      </c>
      <c r="S6" s="1">
        <v>39.6</v>
      </c>
      <c r="T6" s="1">
        <v>27.2</v>
      </c>
      <c r="U6" s="1">
        <v>12.3</v>
      </c>
      <c r="V6" s="1">
        <v>50.2</v>
      </c>
      <c r="W6" s="1">
        <v>10.3</v>
      </c>
      <c r="X6" s="1">
        <v>12.1</v>
      </c>
      <c r="Y6" s="1">
        <v>1.9</v>
      </c>
      <c r="Z6" s="53">
        <v>267092.09999999998</v>
      </c>
      <c r="AA6" s="7">
        <v>204259.9</v>
      </c>
      <c r="AB6" s="7">
        <v>156317.4</v>
      </c>
      <c r="AC6" s="7">
        <v>47942.5</v>
      </c>
      <c r="AD6" s="7">
        <v>50461</v>
      </c>
      <c r="AE6" s="7">
        <v>18115.900000000001</v>
      </c>
      <c r="AF6" s="7">
        <v>3242.1</v>
      </c>
      <c r="AG6" s="7">
        <v>25713.7</v>
      </c>
      <c r="AH6" s="7">
        <v>1204</v>
      </c>
      <c r="AI6" s="7">
        <v>63234.1</v>
      </c>
      <c r="AJ6" s="7">
        <v>52067</v>
      </c>
    </row>
    <row r="7" spans="1:36" x14ac:dyDescent="0.35">
      <c r="A7" s="45">
        <v>35611</v>
      </c>
      <c r="B7" s="50">
        <v>385149</v>
      </c>
      <c r="C7" s="8">
        <v>300377.7</v>
      </c>
      <c r="D7" s="8">
        <v>229604.1</v>
      </c>
      <c r="E7" s="8">
        <v>70714.899999999994</v>
      </c>
      <c r="F7" s="8">
        <v>72461.399999999994</v>
      </c>
      <c r="G7" s="8">
        <v>23068.3</v>
      </c>
      <c r="H7" s="8">
        <v>4892.1000000000004</v>
      </c>
      <c r="I7" s="8">
        <v>40619.300000000003</v>
      </c>
      <c r="J7" s="8">
        <v>84549</v>
      </c>
      <c r="K7" s="8">
        <v>73490.100000000006</v>
      </c>
      <c r="L7" s="1">
        <v>106485.4</v>
      </c>
      <c r="M7" s="1">
        <v>73304.800000000003</v>
      </c>
      <c r="N7" s="1">
        <v>33180.400000000001</v>
      </c>
      <c r="O7" s="1">
        <v>137778.20000000001</v>
      </c>
      <c r="P7" s="1">
        <v>27334.7</v>
      </c>
      <c r="Q7" s="1">
        <v>32379.3</v>
      </c>
      <c r="R7" s="1">
        <v>5044.6000000000004</v>
      </c>
      <c r="S7" s="1">
        <v>39.200000000000003</v>
      </c>
      <c r="T7" s="1">
        <v>27</v>
      </c>
      <c r="U7" s="1">
        <v>12.2</v>
      </c>
      <c r="V7" s="1">
        <v>50.7</v>
      </c>
      <c r="W7" s="1">
        <v>10.1</v>
      </c>
      <c r="X7" s="1">
        <v>11.9</v>
      </c>
      <c r="Y7" s="1">
        <v>1.9</v>
      </c>
      <c r="Z7" s="53">
        <v>271327.09999999998</v>
      </c>
      <c r="AA7" s="7">
        <v>208809.2</v>
      </c>
      <c r="AB7" s="7">
        <v>160640.9</v>
      </c>
      <c r="AC7" s="7">
        <v>48168.2</v>
      </c>
      <c r="AD7" s="7">
        <v>51297.7</v>
      </c>
      <c r="AE7" s="7">
        <v>18813.5</v>
      </c>
      <c r="AF7" s="7">
        <v>3388.9</v>
      </c>
      <c r="AG7" s="7">
        <v>25798.1</v>
      </c>
      <c r="AH7" s="7">
        <v>838.2</v>
      </c>
      <c r="AI7" s="7">
        <v>65718.8</v>
      </c>
      <c r="AJ7" s="7">
        <v>55336.7</v>
      </c>
    </row>
    <row r="8" spans="1:36" x14ac:dyDescent="0.35">
      <c r="A8" s="45">
        <v>35703</v>
      </c>
      <c r="B8" s="50">
        <v>387735</v>
      </c>
      <c r="C8" s="8">
        <v>302933</v>
      </c>
      <c r="D8" s="8">
        <v>232176</v>
      </c>
      <c r="E8" s="8">
        <v>70663.5</v>
      </c>
      <c r="F8" s="8">
        <v>73472.899999999994</v>
      </c>
      <c r="G8" s="8">
        <v>23457.5</v>
      </c>
      <c r="H8" s="8">
        <v>5059.1000000000004</v>
      </c>
      <c r="I8" s="8">
        <v>41167</v>
      </c>
      <c r="J8" s="8">
        <v>85763.199999999997</v>
      </c>
      <c r="K8" s="8">
        <v>75150.100000000006</v>
      </c>
      <c r="L8" s="1">
        <v>108075.4</v>
      </c>
      <c r="M8" s="1">
        <v>74434.5</v>
      </c>
      <c r="N8" s="1">
        <v>33640.800000000003</v>
      </c>
      <c r="O8" s="1">
        <v>140026.70000000001</v>
      </c>
      <c r="P8" s="1">
        <v>28859.3</v>
      </c>
      <c r="Q8" s="1">
        <v>33964.800000000003</v>
      </c>
      <c r="R8" s="1">
        <v>5105.6000000000004</v>
      </c>
      <c r="S8" s="1">
        <v>39</v>
      </c>
      <c r="T8" s="1">
        <v>26.9</v>
      </c>
      <c r="U8" s="1">
        <v>12.1</v>
      </c>
      <c r="V8" s="1">
        <v>50.6</v>
      </c>
      <c r="W8" s="1">
        <v>10.4</v>
      </c>
      <c r="X8" s="1">
        <v>12.3</v>
      </c>
      <c r="Y8" s="1">
        <v>1.8</v>
      </c>
      <c r="Z8" s="53">
        <v>275219.59999999998</v>
      </c>
      <c r="AA8" s="7">
        <v>212174.6</v>
      </c>
      <c r="AB8" s="7">
        <v>163328.4</v>
      </c>
      <c r="AC8" s="7">
        <v>48846.3</v>
      </c>
      <c r="AD8" s="7">
        <v>52550.7</v>
      </c>
      <c r="AE8" s="7">
        <v>19255</v>
      </c>
      <c r="AF8" s="7">
        <v>3549.8</v>
      </c>
      <c r="AG8" s="7">
        <v>26528.6</v>
      </c>
      <c r="AH8" s="7">
        <v>823.6</v>
      </c>
      <c r="AI8" s="7">
        <v>67039.7</v>
      </c>
      <c r="AJ8" s="7">
        <v>57369.1</v>
      </c>
    </row>
    <row r="9" spans="1:36" x14ac:dyDescent="0.35">
      <c r="A9" s="45">
        <v>35795</v>
      </c>
      <c r="B9" s="50">
        <v>394637.2</v>
      </c>
      <c r="C9" s="8">
        <v>304311.8</v>
      </c>
      <c r="D9" s="8">
        <v>233487.3</v>
      </c>
      <c r="E9" s="8">
        <v>70716.3</v>
      </c>
      <c r="F9" s="8">
        <v>76309.7</v>
      </c>
      <c r="G9" s="8">
        <v>24050.1</v>
      </c>
      <c r="H9" s="8">
        <v>5166.8</v>
      </c>
      <c r="I9" s="8">
        <v>43520</v>
      </c>
      <c r="J9" s="8">
        <v>86952.1</v>
      </c>
      <c r="K9" s="8">
        <v>76752.7</v>
      </c>
      <c r="L9" s="1">
        <v>107455.7</v>
      </c>
      <c r="M9" s="1">
        <v>74173.3</v>
      </c>
      <c r="N9" s="1">
        <v>33282.400000000001</v>
      </c>
      <c r="O9" s="1">
        <v>144016.70000000001</v>
      </c>
      <c r="P9" s="1">
        <v>28940.7</v>
      </c>
      <c r="Q9" s="1">
        <v>34005</v>
      </c>
      <c r="R9" s="1">
        <v>5064.2</v>
      </c>
      <c r="S9" s="1">
        <v>38.299999999999997</v>
      </c>
      <c r="T9" s="1">
        <v>26.5</v>
      </c>
      <c r="U9" s="1">
        <v>11.9</v>
      </c>
      <c r="V9" s="1">
        <v>51.4</v>
      </c>
      <c r="W9" s="1">
        <v>10.3</v>
      </c>
      <c r="X9" s="1">
        <v>12.1</v>
      </c>
      <c r="Y9" s="1">
        <v>1.8</v>
      </c>
      <c r="Z9" s="53">
        <v>279754.8</v>
      </c>
      <c r="AA9" s="7">
        <v>213475.20000000001</v>
      </c>
      <c r="AB9" s="7">
        <v>165272.20000000001</v>
      </c>
      <c r="AC9" s="7">
        <v>48203</v>
      </c>
      <c r="AD9" s="7">
        <v>55095.4</v>
      </c>
      <c r="AE9" s="7">
        <v>19842.599999999999</v>
      </c>
      <c r="AF9" s="7">
        <v>3705.7</v>
      </c>
      <c r="AG9" s="7">
        <v>28385.9</v>
      </c>
      <c r="AH9" s="7">
        <v>1661.5</v>
      </c>
      <c r="AI9" s="7">
        <v>68041.100000000006</v>
      </c>
      <c r="AJ9" s="7">
        <v>58518.400000000001</v>
      </c>
    </row>
    <row r="10" spans="1:36" x14ac:dyDescent="0.35">
      <c r="A10" s="45">
        <v>35885</v>
      </c>
      <c r="B10" s="50">
        <v>391789.2</v>
      </c>
      <c r="C10" s="8">
        <v>306604.5</v>
      </c>
      <c r="D10" s="8">
        <v>234942.6</v>
      </c>
      <c r="E10" s="8">
        <v>71584</v>
      </c>
      <c r="F10" s="8">
        <v>75452</v>
      </c>
      <c r="G10" s="8">
        <v>24706.7</v>
      </c>
      <c r="H10" s="8">
        <v>5345.4</v>
      </c>
      <c r="I10" s="8">
        <v>41481.9</v>
      </c>
      <c r="J10" s="8">
        <v>88785.2</v>
      </c>
      <c r="K10" s="8">
        <v>80457.899999999994</v>
      </c>
      <c r="L10" s="1">
        <v>104377.1</v>
      </c>
      <c r="M10" s="1">
        <v>74386.5</v>
      </c>
      <c r="N10" s="1">
        <v>29990.6</v>
      </c>
      <c r="O10" s="1">
        <v>138486.5</v>
      </c>
      <c r="P10" s="1">
        <v>36303.4</v>
      </c>
      <c r="Q10" s="1">
        <v>41026.199999999997</v>
      </c>
      <c r="R10" s="1">
        <v>4722.8</v>
      </c>
      <c r="S10" s="1">
        <v>37.4</v>
      </c>
      <c r="T10" s="1">
        <v>26.6</v>
      </c>
      <c r="U10" s="1">
        <v>10.7</v>
      </c>
      <c r="V10" s="1">
        <v>49.6</v>
      </c>
      <c r="W10" s="1">
        <v>13</v>
      </c>
      <c r="X10" s="1">
        <v>14.7</v>
      </c>
      <c r="Y10" s="1">
        <v>1.7</v>
      </c>
      <c r="Z10" s="53">
        <v>281046.59999999998</v>
      </c>
      <c r="AA10" s="7">
        <v>216655.4</v>
      </c>
      <c r="AB10" s="7">
        <v>167237.5</v>
      </c>
      <c r="AC10" s="7">
        <v>49417.9</v>
      </c>
      <c r="AD10" s="7">
        <v>54297.5</v>
      </c>
      <c r="AE10" s="7">
        <v>20400.099999999999</v>
      </c>
      <c r="AF10" s="7">
        <v>3933.5</v>
      </c>
      <c r="AG10" s="7">
        <v>26876</v>
      </c>
      <c r="AH10" s="7">
        <v>986.6</v>
      </c>
      <c r="AI10" s="7">
        <v>70135.3</v>
      </c>
      <c r="AJ10" s="7">
        <v>61028.3</v>
      </c>
    </row>
    <row r="11" spans="1:36" x14ac:dyDescent="0.35">
      <c r="A11" s="45">
        <v>35976</v>
      </c>
      <c r="B11" s="50">
        <v>393986.9</v>
      </c>
      <c r="C11" s="8">
        <v>308992.3</v>
      </c>
      <c r="D11" s="8">
        <v>236997.4</v>
      </c>
      <c r="E11" s="8">
        <v>71910</v>
      </c>
      <c r="F11" s="8">
        <v>75998.100000000006</v>
      </c>
      <c r="G11" s="8">
        <v>25155.1</v>
      </c>
      <c r="H11" s="8">
        <v>5438.3</v>
      </c>
      <c r="I11" s="8">
        <v>41300.9</v>
      </c>
      <c r="J11" s="8">
        <v>88306.6</v>
      </c>
      <c r="K11" s="8">
        <v>79975.3</v>
      </c>
      <c r="L11" s="1">
        <v>105374.2</v>
      </c>
      <c r="M11" s="1">
        <v>75178.600000000006</v>
      </c>
      <c r="N11" s="1">
        <v>30195.599999999999</v>
      </c>
      <c r="O11" s="1">
        <v>140629.79999999999</v>
      </c>
      <c r="P11" s="1">
        <v>37123.599999999999</v>
      </c>
      <c r="Q11" s="1">
        <v>42097.599999999999</v>
      </c>
      <c r="R11" s="1">
        <v>4974</v>
      </c>
      <c r="S11" s="1">
        <v>37.200000000000003</v>
      </c>
      <c r="T11" s="1">
        <v>26.6</v>
      </c>
      <c r="U11" s="1">
        <v>10.7</v>
      </c>
      <c r="V11" s="1">
        <v>49.7</v>
      </c>
      <c r="W11" s="1">
        <v>13.1</v>
      </c>
      <c r="X11" s="1">
        <v>14.9</v>
      </c>
      <c r="Y11" s="1">
        <v>1.8</v>
      </c>
      <c r="Z11" s="53">
        <v>284682.59999999998</v>
      </c>
      <c r="AA11" s="7">
        <v>219201.8</v>
      </c>
      <c r="AB11" s="7">
        <v>169266.6</v>
      </c>
      <c r="AC11" s="7">
        <v>49935.199999999997</v>
      </c>
      <c r="AD11" s="7">
        <v>55094.8</v>
      </c>
      <c r="AE11" s="7">
        <v>20842.400000000001</v>
      </c>
      <c r="AF11" s="7">
        <v>4061.1</v>
      </c>
      <c r="AG11" s="7">
        <v>27090.6</v>
      </c>
      <c r="AH11" s="7">
        <v>653.4</v>
      </c>
      <c r="AI11" s="7">
        <v>69713.7</v>
      </c>
      <c r="AJ11" s="7">
        <v>59981.1</v>
      </c>
    </row>
    <row r="12" spans="1:36" x14ac:dyDescent="0.35">
      <c r="A12" s="45">
        <v>36068</v>
      </c>
      <c r="B12" s="50">
        <v>394614</v>
      </c>
      <c r="C12" s="8">
        <v>311155.59999999998</v>
      </c>
      <c r="D12" s="8">
        <v>238897.3</v>
      </c>
      <c r="E12" s="8">
        <v>72166.100000000006</v>
      </c>
      <c r="F12" s="8">
        <v>76423.100000000006</v>
      </c>
      <c r="G12" s="8">
        <v>25608.5</v>
      </c>
      <c r="H12" s="8">
        <v>5747.6</v>
      </c>
      <c r="I12" s="8">
        <v>41062.6</v>
      </c>
      <c r="J12" s="8">
        <v>86057.9</v>
      </c>
      <c r="K12" s="8">
        <v>79269.3</v>
      </c>
      <c r="L12" s="1">
        <v>105788.1</v>
      </c>
      <c r="M12" s="1">
        <v>75559.899999999994</v>
      </c>
      <c r="N12" s="1">
        <v>30228.2</v>
      </c>
      <c r="O12" s="1">
        <v>141273.4</v>
      </c>
      <c r="P12" s="1">
        <v>37151.300000000003</v>
      </c>
      <c r="Q12" s="1">
        <v>42116.6</v>
      </c>
      <c r="R12" s="1">
        <v>4965.3</v>
      </c>
      <c r="S12" s="1">
        <v>37.200000000000003</v>
      </c>
      <c r="T12" s="1">
        <v>26.6</v>
      </c>
      <c r="U12" s="1">
        <v>10.6</v>
      </c>
      <c r="V12" s="1">
        <v>49.7</v>
      </c>
      <c r="W12" s="1">
        <v>13.1</v>
      </c>
      <c r="X12" s="1">
        <v>14.8</v>
      </c>
      <c r="Y12" s="1">
        <v>1.7</v>
      </c>
      <c r="Z12" s="53">
        <v>285228.59999999998</v>
      </c>
      <c r="AA12" s="7">
        <v>220861.1</v>
      </c>
      <c r="AB12" s="7">
        <v>171035</v>
      </c>
      <c r="AC12" s="7">
        <v>49826.2</v>
      </c>
      <c r="AD12" s="7">
        <v>55640.7</v>
      </c>
      <c r="AE12" s="7">
        <v>21248.400000000001</v>
      </c>
      <c r="AF12" s="7">
        <v>4304.5</v>
      </c>
      <c r="AG12" s="7">
        <v>27097.4</v>
      </c>
      <c r="AH12" s="7">
        <v>-166.6</v>
      </c>
      <c r="AI12" s="7">
        <v>67694.899999999994</v>
      </c>
      <c r="AJ12" s="7">
        <v>58801.599999999999</v>
      </c>
    </row>
    <row r="13" spans="1:36" x14ac:dyDescent="0.35">
      <c r="A13" s="45">
        <v>36160</v>
      </c>
      <c r="B13" s="50">
        <v>392673.9</v>
      </c>
      <c r="C13" s="8">
        <v>312307.40000000002</v>
      </c>
      <c r="D13" s="8">
        <v>239995.4</v>
      </c>
      <c r="E13" s="8">
        <v>72213.600000000006</v>
      </c>
      <c r="F13" s="8">
        <v>77478.8</v>
      </c>
      <c r="G13" s="8">
        <v>25979.599999999999</v>
      </c>
      <c r="H13" s="8">
        <v>5855.8</v>
      </c>
      <c r="I13" s="8">
        <v>41551.9</v>
      </c>
      <c r="J13" s="8">
        <v>84324.5</v>
      </c>
      <c r="K13" s="8">
        <v>81010.8</v>
      </c>
      <c r="L13" s="1">
        <v>107401.4</v>
      </c>
      <c r="M13" s="1">
        <v>76921.8</v>
      </c>
      <c r="N13" s="1">
        <v>30479.4</v>
      </c>
      <c r="O13" s="1">
        <v>140650.70000000001</v>
      </c>
      <c r="P13" s="1">
        <v>39021.699999999997</v>
      </c>
      <c r="Q13" s="1">
        <v>43981.4</v>
      </c>
      <c r="R13" s="1">
        <v>4959.6000000000004</v>
      </c>
      <c r="S13" s="1">
        <v>37.4</v>
      </c>
      <c r="T13" s="1">
        <v>26.8</v>
      </c>
      <c r="U13" s="1">
        <v>10.6</v>
      </c>
      <c r="V13" s="1">
        <v>49</v>
      </c>
      <c r="W13" s="1">
        <v>13.6</v>
      </c>
      <c r="X13" s="1">
        <v>15.3</v>
      </c>
      <c r="Y13" s="1">
        <v>1.7</v>
      </c>
      <c r="Z13" s="53">
        <v>287112.90000000002</v>
      </c>
      <c r="AA13" s="7">
        <v>223002.9</v>
      </c>
      <c r="AB13" s="7">
        <v>172558.2</v>
      </c>
      <c r="AC13" s="7">
        <v>50444.7</v>
      </c>
      <c r="AD13" s="7">
        <v>56541</v>
      </c>
      <c r="AE13" s="7">
        <v>21534.6</v>
      </c>
      <c r="AF13" s="7">
        <v>4380.8</v>
      </c>
      <c r="AG13" s="7">
        <v>27579.1</v>
      </c>
      <c r="AH13" s="7">
        <v>607.6</v>
      </c>
      <c r="AI13" s="7">
        <v>66116.100000000006</v>
      </c>
      <c r="AJ13" s="7">
        <v>59154.7</v>
      </c>
    </row>
    <row r="14" spans="1:36" x14ac:dyDescent="0.35">
      <c r="A14" s="45">
        <v>36250</v>
      </c>
      <c r="B14" s="50">
        <v>395067.5</v>
      </c>
      <c r="C14" s="8">
        <v>313783.2</v>
      </c>
      <c r="D14" s="8">
        <v>241071.1</v>
      </c>
      <c r="E14" s="8">
        <v>72613.7</v>
      </c>
      <c r="F14" s="8">
        <v>78308.600000000006</v>
      </c>
      <c r="G14" s="8">
        <v>25968.9</v>
      </c>
      <c r="H14" s="8">
        <v>5944.2</v>
      </c>
      <c r="I14" s="8">
        <v>42297.4</v>
      </c>
      <c r="J14" s="8">
        <v>83787.100000000006</v>
      </c>
      <c r="K14" s="8">
        <v>82209.8</v>
      </c>
      <c r="L14" s="1">
        <v>107430.6</v>
      </c>
      <c r="M14" s="1">
        <v>76722.2</v>
      </c>
      <c r="N14" s="1">
        <v>30708.400000000001</v>
      </c>
      <c r="O14" s="1">
        <v>143475.9</v>
      </c>
      <c r="P14" s="1">
        <v>38014.6</v>
      </c>
      <c r="Q14" s="1">
        <v>42987.7</v>
      </c>
      <c r="R14" s="1">
        <v>4973.1000000000004</v>
      </c>
      <c r="S14" s="1">
        <v>37.200000000000003</v>
      </c>
      <c r="T14" s="1">
        <v>26.6</v>
      </c>
      <c r="U14" s="1">
        <v>10.6</v>
      </c>
      <c r="V14" s="1">
        <v>49.7</v>
      </c>
      <c r="W14" s="1">
        <v>13.2</v>
      </c>
      <c r="X14" s="1">
        <v>14.9</v>
      </c>
      <c r="Y14" s="1">
        <v>1.7</v>
      </c>
      <c r="Z14" s="53">
        <v>288826.40000000002</v>
      </c>
      <c r="AA14" s="7">
        <v>224137.9</v>
      </c>
      <c r="AB14" s="7">
        <v>173342.7</v>
      </c>
      <c r="AC14" s="7">
        <v>50795.199999999997</v>
      </c>
      <c r="AD14" s="7">
        <v>56854</v>
      </c>
      <c r="AE14" s="7">
        <v>21353.9</v>
      </c>
      <c r="AF14" s="7">
        <v>4493.2</v>
      </c>
      <c r="AG14" s="7">
        <v>27953.7</v>
      </c>
      <c r="AH14" s="7">
        <v>1740.3</v>
      </c>
      <c r="AI14" s="7">
        <v>65514.400000000001</v>
      </c>
      <c r="AJ14" s="7">
        <v>59420.3</v>
      </c>
    </row>
    <row r="15" spans="1:36" x14ac:dyDescent="0.35">
      <c r="A15" s="45">
        <v>36341</v>
      </c>
      <c r="B15" s="50">
        <v>396480.8</v>
      </c>
      <c r="C15" s="8">
        <v>316121.3</v>
      </c>
      <c r="D15" s="8">
        <v>243487.2</v>
      </c>
      <c r="E15" s="8">
        <v>72515.5</v>
      </c>
      <c r="F15" s="8">
        <v>78984.800000000003</v>
      </c>
      <c r="G15" s="8">
        <v>26311.8</v>
      </c>
      <c r="H15" s="8">
        <v>6120.5</v>
      </c>
      <c r="I15" s="8">
        <v>42486.1</v>
      </c>
      <c r="J15" s="8">
        <v>83837.8</v>
      </c>
      <c r="K15" s="8">
        <v>81753</v>
      </c>
      <c r="L15" s="1">
        <v>109682.7</v>
      </c>
      <c r="M15" s="1">
        <v>78472.5</v>
      </c>
      <c r="N15" s="1">
        <v>31210.2</v>
      </c>
      <c r="O15" s="1">
        <v>142965.29999999999</v>
      </c>
      <c r="P15" s="1">
        <v>38107.1</v>
      </c>
      <c r="Q15" s="1">
        <v>42926.9</v>
      </c>
      <c r="R15" s="1">
        <v>4819.7</v>
      </c>
      <c r="S15" s="1">
        <v>37.700000000000003</v>
      </c>
      <c r="T15" s="1">
        <v>27</v>
      </c>
      <c r="U15" s="1">
        <v>10.7</v>
      </c>
      <c r="V15" s="1">
        <v>49.2</v>
      </c>
      <c r="W15" s="1">
        <v>13.1</v>
      </c>
      <c r="X15" s="1">
        <v>14.8</v>
      </c>
      <c r="Y15" s="1">
        <v>1.7</v>
      </c>
      <c r="Z15" s="53">
        <v>290595.59999999998</v>
      </c>
      <c r="AA15" s="7">
        <v>227208.5</v>
      </c>
      <c r="AB15" s="7">
        <v>176211.6</v>
      </c>
      <c r="AC15" s="7">
        <v>50996.9</v>
      </c>
      <c r="AD15" s="7">
        <v>57583</v>
      </c>
      <c r="AE15" s="7">
        <v>21718.3</v>
      </c>
      <c r="AF15" s="7">
        <v>4686.5</v>
      </c>
      <c r="AG15" s="7">
        <v>28211.5</v>
      </c>
      <c r="AH15" s="7">
        <v>118.5</v>
      </c>
      <c r="AI15" s="7">
        <v>66126.7</v>
      </c>
      <c r="AJ15" s="7">
        <v>60441</v>
      </c>
    </row>
    <row r="16" spans="1:36" x14ac:dyDescent="0.35">
      <c r="A16" s="45">
        <v>36433</v>
      </c>
      <c r="B16" s="50">
        <v>399998.7</v>
      </c>
      <c r="C16" s="8">
        <v>318435.90000000002</v>
      </c>
      <c r="D16" s="8">
        <v>245768.2</v>
      </c>
      <c r="E16" s="8">
        <v>72532.7</v>
      </c>
      <c r="F16" s="8">
        <v>80097.5</v>
      </c>
      <c r="G16" s="8">
        <v>27224.6</v>
      </c>
      <c r="H16" s="8">
        <v>6252</v>
      </c>
      <c r="I16" s="8">
        <v>42495.9</v>
      </c>
      <c r="J16" s="8">
        <v>85838.5</v>
      </c>
      <c r="K16" s="8">
        <v>83650.399999999994</v>
      </c>
      <c r="L16" s="1">
        <v>110846.9</v>
      </c>
      <c r="M16" s="1">
        <v>79446.100000000006</v>
      </c>
      <c r="N16" s="1">
        <v>31400.7</v>
      </c>
      <c r="O16" s="1">
        <v>145303.5</v>
      </c>
      <c r="P16" s="1">
        <v>38056.699999999997</v>
      </c>
      <c r="Q16" s="1">
        <v>43050.400000000001</v>
      </c>
      <c r="R16" s="1">
        <v>4993.7</v>
      </c>
      <c r="S16" s="1">
        <v>37.700000000000003</v>
      </c>
      <c r="T16" s="1">
        <v>27</v>
      </c>
      <c r="U16" s="1">
        <v>10.7</v>
      </c>
      <c r="V16" s="1">
        <v>49.4</v>
      </c>
      <c r="W16" s="1">
        <v>12.9</v>
      </c>
      <c r="X16" s="1">
        <v>14.6</v>
      </c>
      <c r="Y16" s="1">
        <v>1.7</v>
      </c>
      <c r="Z16" s="53">
        <v>294188.09999999998</v>
      </c>
      <c r="AA16" s="7">
        <v>230729.2</v>
      </c>
      <c r="AB16" s="7">
        <v>179067.6</v>
      </c>
      <c r="AC16" s="7">
        <v>51661.599999999999</v>
      </c>
      <c r="AD16" s="7">
        <v>58738</v>
      </c>
      <c r="AE16" s="7">
        <v>22704.799999999999</v>
      </c>
      <c r="AF16" s="7">
        <v>4829.8</v>
      </c>
      <c r="AG16" s="7">
        <v>28281.1</v>
      </c>
      <c r="AH16" s="7">
        <v>32.9</v>
      </c>
      <c r="AI16" s="7">
        <v>68192</v>
      </c>
      <c r="AJ16" s="7">
        <v>63504</v>
      </c>
    </row>
    <row r="17" spans="1:36" x14ac:dyDescent="0.35">
      <c r="A17" s="45">
        <v>36525</v>
      </c>
      <c r="B17" s="50">
        <v>406246.6</v>
      </c>
      <c r="C17" s="8">
        <v>320407.7</v>
      </c>
      <c r="D17" s="8">
        <v>246806.39999999999</v>
      </c>
      <c r="E17" s="8">
        <v>73480.5</v>
      </c>
      <c r="F17" s="8">
        <v>81087.600000000006</v>
      </c>
      <c r="G17" s="8">
        <v>27567.3</v>
      </c>
      <c r="H17" s="8">
        <v>6362.9</v>
      </c>
      <c r="I17" s="8">
        <v>43120.3</v>
      </c>
      <c r="J17" s="8">
        <v>89449.5</v>
      </c>
      <c r="K17" s="8">
        <v>86809.600000000006</v>
      </c>
      <c r="L17" s="1">
        <v>111688.5</v>
      </c>
      <c r="M17" s="1">
        <v>80320.7</v>
      </c>
      <c r="N17" s="1">
        <v>31367.8</v>
      </c>
      <c r="O17" s="1">
        <v>149874</v>
      </c>
      <c r="P17" s="1">
        <v>38092.6</v>
      </c>
      <c r="Q17" s="1">
        <v>43119.1</v>
      </c>
      <c r="R17" s="1">
        <v>5026.5</v>
      </c>
      <c r="S17" s="1">
        <v>37.299999999999997</v>
      </c>
      <c r="T17" s="1">
        <v>26.8</v>
      </c>
      <c r="U17" s="1">
        <v>10.5</v>
      </c>
      <c r="V17" s="1">
        <v>50</v>
      </c>
      <c r="W17" s="1">
        <v>12.7</v>
      </c>
      <c r="X17" s="1">
        <v>14.4</v>
      </c>
      <c r="Y17" s="1">
        <v>1.7</v>
      </c>
      <c r="Z17" s="53">
        <v>300117.90000000002</v>
      </c>
      <c r="AA17" s="7">
        <v>234645.2</v>
      </c>
      <c r="AB17" s="7">
        <v>181893</v>
      </c>
      <c r="AC17" s="7">
        <v>52752.2</v>
      </c>
      <c r="AD17" s="7">
        <v>59941.1</v>
      </c>
      <c r="AE17" s="7">
        <v>23191.200000000001</v>
      </c>
      <c r="AF17" s="7">
        <v>4977.7</v>
      </c>
      <c r="AG17" s="7">
        <v>28935.1</v>
      </c>
      <c r="AH17" s="7">
        <v>1228.3</v>
      </c>
      <c r="AI17" s="7">
        <v>71518.2</v>
      </c>
      <c r="AJ17" s="7">
        <v>67215</v>
      </c>
    </row>
    <row r="18" spans="1:36" x14ac:dyDescent="0.35">
      <c r="A18" s="45">
        <v>36616</v>
      </c>
      <c r="B18" s="50">
        <v>410395.8</v>
      </c>
      <c r="C18" s="8">
        <v>322549.3</v>
      </c>
      <c r="D18" s="8">
        <v>247867.2</v>
      </c>
      <c r="E18" s="8">
        <v>74576.5</v>
      </c>
      <c r="F18" s="8">
        <v>84215</v>
      </c>
      <c r="G18" s="8">
        <v>28416.799999999999</v>
      </c>
      <c r="H18" s="8">
        <v>6539.7</v>
      </c>
      <c r="I18" s="8">
        <v>45096.800000000003</v>
      </c>
      <c r="J18" s="8">
        <v>93945.600000000006</v>
      </c>
      <c r="K18" s="8">
        <v>88979.1</v>
      </c>
      <c r="L18" s="1">
        <v>112631.4</v>
      </c>
      <c r="M18" s="1">
        <v>81247.8</v>
      </c>
      <c r="N18" s="1">
        <v>31383.599999999999</v>
      </c>
      <c r="O18" s="1">
        <v>152279.70000000001</v>
      </c>
      <c r="P18" s="1">
        <v>39421.800000000003</v>
      </c>
      <c r="Q18" s="1">
        <v>44586.8</v>
      </c>
      <c r="R18" s="1">
        <v>5165</v>
      </c>
      <c r="S18" s="1">
        <v>37</v>
      </c>
      <c r="T18" s="1">
        <v>26.7</v>
      </c>
      <c r="U18" s="1">
        <v>10.3</v>
      </c>
      <c r="V18" s="1">
        <v>50</v>
      </c>
      <c r="W18" s="1">
        <v>13</v>
      </c>
      <c r="X18" s="1">
        <v>14.7</v>
      </c>
      <c r="Y18" s="1">
        <v>1.7</v>
      </c>
      <c r="Z18" s="53">
        <v>304165.2</v>
      </c>
      <c r="AA18" s="7">
        <v>237079.5</v>
      </c>
      <c r="AB18" s="7">
        <v>183523.6</v>
      </c>
      <c r="AC18" s="7">
        <v>53555.9</v>
      </c>
      <c r="AD18" s="7">
        <v>62783.8</v>
      </c>
      <c r="AE18" s="7">
        <v>23970.6</v>
      </c>
      <c r="AF18" s="7">
        <v>5125.8999999999996</v>
      </c>
      <c r="AG18" s="7">
        <v>30679.200000000001</v>
      </c>
      <c r="AH18" s="7">
        <v>-230.3</v>
      </c>
      <c r="AI18" s="7">
        <v>76281</v>
      </c>
      <c r="AJ18" s="7">
        <v>71748.800000000003</v>
      </c>
    </row>
    <row r="19" spans="1:36" x14ac:dyDescent="0.35">
      <c r="A19" s="45">
        <v>36707</v>
      </c>
      <c r="B19" s="50">
        <v>413734</v>
      </c>
      <c r="C19" s="8">
        <v>325075.59999999998</v>
      </c>
      <c r="D19" s="8">
        <v>250144.8</v>
      </c>
      <c r="E19" s="8">
        <v>74815.3</v>
      </c>
      <c r="F19" s="8">
        <v>85268.3</v>
      </c>
      <c r="G19" s="8">
        <v>29175.200000000001</v>
      </c>
      <c r="H19" s="8">
        <v>6662.3</v>
      </c>
      <c r="I19" s="8">
        <v>45402.8</v>
      </c>
      <c r="J19" s="8">
        <v>94334.9</v>
      </c>
      <c r="K19" s="8">
        <v>92060.800000000003</v>
      </c>
      <c r="L19" s="1">
        <v>113757.7</v>
      </c>
      <c r="M19" s="1">
        <v>82105.5</v>
      </c>
      <c r="N19" s="1">
        <v>31652.3</v>
      </c>
      <c r="O19" s="1">
        <v>155713.1</v>
      </c>
      <c r="P19" s="1">
        <v>39711.199999999997</v>
      </c>
      <c r="Q19" s="1">
        <v>45146.3</v>
      </c>
      <c r="R19" s="1">
        <v>5435.1</v>
      </c>
      <c r="S19" s="1">
        <v>36.799999999999997</v>
      </c>
      <c r="T19" s="1">
        <v>26.6</v>
      </c>
      <c r="U19" s="1">
        <v>10.199999999999999</v>
      </c>
      <c r="V19" s="1">
        <v>50.4</v>
      </c>
      <c r="W19" s="1">
        <v>12.8</v>
      </c>
      <c r="X19" s="1">
        <v>14.6</v>
      </c>
      <c r="Y19" s="1">
        <v>1.8</v>
      </c>
      <c r="Z19" s="53">
        <v>309195.59999999998</v>
      </c>
      <c r="AA19" s="7">
        <v>241136.8</v>
      </c>
      <c r="AB19" s="7">
        <v>186850.7</v>
      </c>
      <c r="AC19" s="7">
        <v>54286.1</v>
      </c>
      <c r="AD19" s="7">
        <v>64095.5</v>
      </c>
      <c r="AE19" s="7">
        <v>24855.1</v>
      </c>
      <c r="AF19" s="7">
        <v>5289.5</v>
      </c>
      <c r="AG19" s="7">
        <v>31115.5</v>
      </c>
      <c r="AH19" s="7">
        <v>1916.7</v>
      </c>
      <c r="AI19" s="7">
        <v>77277.5</v>
      </c>
      <c r="AJ19" s="7">
        <v>75230.899999999994</v>
      </c>
    </row>
    <row r="20" spans="1:36" x14ac:dyDescent="0.35">
      <c r="A20" s="45">
        <v>36799</v>
      </c>
      <c r="B20" s="50">
        <v>416272.4</v>
      </c>
      <c r="C20" s="8">
        <v>326949.2</v>
      </c>
      <c r="D20" s="8">
        <v>251116.4</v>
      </c>
      <c r="E20" s="8">
        <v>75729.2</v>
      </c>
      <c r="F20" s="8">
        <v>86099.1</v>
      </c>
      <c r="G20" s="8">
        <v>29339.200000000001</v>
      </c>
      <c r="H20" s="8">
        <v>6620.5</v>
      </c>
      <c r="I20" s="8">
        <v>46062.8</v>
      </c>
      <c r="J20" s="8">
        <v>98542.7</v>
      </c>
      <c r="K20" s="8">
        <v>96210.2</v>
      </c>
      <c r="L20" s="1">
        <v>115188.5</v>
      </c>
      <c r="M20" s="1">
        <v>83264</v>
      </c>
      <c r="N20" s="1">
        <v>31924.5</v>
      </c>
      <c r="O20" s="1">
        <v>157527.79999999999</v>
      </c>
      <c r="P20" s="1">
        <v>38869.300000000003</v>
      </c>
      <c r="Q20" s="1">
        <v>44336.3</v>
      </c>
      <c r="R20" s="1">
        <v>5467.1</v>
      </c>
      <c r="S20" s="1">
        <v>37</v>
      </c>
      <c r="T20" s="1">
        <v>26.7</v>
      </c>
      <c r="U20" s="1">
        <v>10.199999999999999</v>
      </c>
      <c r="V20" s="1">
        <v>50.6</v>
      </c>
      <c r="W20" s="1">
        <v>12.5</v>
      </c>
      <c r="X20" s="1">
        <v>14.2</v>
      </c>
      <c r="Y20" s="1">
        <v>1.8</v>
      </c>
      <c r="Z20" s="53">
        <v>311720.7</v>
      </c>
      <c r="AA20" s="7">
        <v>244845.9</v>
      </c>
      <c r="AB20" s="7">
        <v>189102.1</v>
      </c>
      <c r="AC20" s="7">
        <v>55743.8</v>
      </c>
      <c r="AD20" s="7">
        <v>65224.5</v>
      </c>
      <c r="AE20" s="7">
        <v>25189.200000000001</v>
      </c>
      <c r="AF20" s="7">
        <v>5307.4</v>
      </c>
      <c r="AG20" s="7">
        <v>31834.7</v>
      </c>
      <c r="AH20" s="7">
        <v>-165.4</v>
      </c>
      <c r="AI20" s="7">
        <v>81594.399999999994</v>
      </c>
      <c r="AJ20" s="7">
        <v>79778.600000000006</v>
      </c>
    </row>
    <row r="21" spans="1:36" x14ac:dyDescent="0.35">
      <c r="A21" s="45">
        <v>36891</v>
      </c>
      <c r="B21" s="50">
        <v>422283.4</v>
      </c>
      <c r="C21" s="8">
        <v>329261.59999999998</v>
      </c>
      <c r="D21" s="8">
        <v>253292.5</v>
      </c>
      <c r="E21" s="8">
        <v>75854.2</v>
      </c>
      <c r="F21" s="8">
        <v>85698.9</v>
      </c>
      <c r="G21" s="8">
        <v>29301.599999999999</v>
      </c>
      <c r="H21" s="8">
        <v>6295.8</v>
      </c>
      <c r="I21" s="8">
        <v>45492.4</v>
      </c>
      <c r="J21" s="8">
        <v>100396.7</v>
      </c>
      <c r="K21" s="8">
        <v>97062.7</v>
      </c>
      <c r="L21" s="1">
        <v>116592.7</v>
      </c>
      <c r="M21" s="1">
        <v>84092.4</v>
      </c>
      <c r="N21" s="1">
        <v>32500.3</v>
      </c>
      <c r="O21" s="1">
        <v>161530.5</v>
      </c>
      <c r="P21" s="1">
        <v>40222.800000000003</v>
      </c>
      <c r="Q21" s="1">
        <v>45900.6</v>
      </c>
      <c r="R21" s="1">
        <v>5677.8</v>
      </c>
      <c r="S21" s="1">
        <v>36.6</v>
      </c>
      <c r="T21" s="1">
        <v>26.4</v>
      </c>
      <c r="U21" s="1">
        <v>10.199999999999999</v>
      </c>
      <c r="V21" s="1">
        <v>50.7</v>
      </c>
      <c r="W21" s="1">
        <v>12.6</v>
      </c>
      <c r="X21" s="1">
        <v>14.4</v>
      </c>
      <c r="Y21" s="1">
        <v>1.8</v>
      </c>
      <c r="Z21" s="53">
        <v>318195.8</v>
      </c>
      <c r="AA21" s="7">
        <v>248619.6</v>
      </c>
      <c r="AB21" s="7">
        <v>192010.2</v>
      </c>
      <c r="AC21" s="7">
        <v>56609.5</v>
      </c>
      <c r="AD21" s="7">
        <v>65551</v>
      </c>
      <c r="AE21" s="7">
        <v>25448.9</v>
      </c>
      <c r="AF21" s="7">
        <v>5102.7</v>
      </c>
      <c r="AG21" s="7">
        <v>31736.400000000001</v>
      </c>
      <c r="AH21" s="7">
        <v>2133.3000000000002</v>
      </c>
      <c r="AI21" s="7">
        <v>83882.8</v>
      </c>
      <c r="AJ21" s="7">
        <v>81991</v>
      </c>
    </row>
    <row r="22" spans="1:36" x14ac:dyDescent="0.35">
      <c r="A22" s="45">
        <v>36981</v>
      </c>
      <c r="B22" s="50">
        <v>425092.7</v>
      </c>
      <c r="C22" s="8">
        <v>332432.59999999998</v>
      </c>
      <c r="D22" s="8">
        <v>253436.9</v>
      </c>
      <c r="E22" s="8">
        <v>78936.600000000006</v>
      </c>
      <c r="F22" s="8">
        <v>87216.5</v>
      </c>
      <c r="G22" s="8">
        <v>29365.9</v>
      </c>
      <c r="H22" s="8">
        <v>6478.4</v>
      </c>
      <c r="I22" s="8">
        <v>46680.7</v>
      </c>
      <c r="J22" s="8">
        <v>99930</v>
      </c>
      <c r="K22" s="8">
        <v>95024.3</v>
      </c>
      <c r="L22" s="1">
        <v>118395.4</v>
      </c>
      <c r="M22" s="1">
        <v>85610.4</v>
      </c>
      <c r="N22" s="1">
        <v>32785</v>
      </c>
      <c r="O22" s="1">
        <v>164754.20000000001</v>
      </c>
      <c r="P22" s="1">
        <v>39399.199999999997</v>
      </c>
      <c r="Q22" s="1">
        <v>45221.4</v>
      </c>
      <c r="R22" s="1">
        <v>5822.2</v>
      </c>
      <c r="S22" s="1">
        <v>36.700000000000003</v>
      </c>
      <c r="T22" s="1">
        <v>26.5</v>
      </c>
      <c r="U22" s="1">
        <v>10.199999999999999</v>
      </c>
      <c r="V22" s="1">
        <v>51.1</v>
      </c>
      <c r="W22" s="1">
        <v>12.2</v>
      </c>
      <c r="X22" s="1">
        <v>14</v>
      </c>
      <c r="Y22" s="1">
        <v>1.8</v>
      </c>
      <c r="Z22" s="53">
        <v>322663.40000000002</v>
      </c>
      <c r="AA22" s="7">
        <v>251110.9</v>
      </c>
      <c r="AB22" s="7">
        <v>192642.2</v>
      </c>
      <c r="AC22" s="7">
        <v>58468.7</v>
      </c>
      <c r="AD22" s="7">
        <v>66694.600000000006</v>
      </c>
      <c r="AE22" s="7">
        <v>25441.1</v>
      </c>
      <c r="AF22" s="7">
        <v>5267.7</v>
      </c>
      <c r="AG22" s="7">
        <v>32664.7</v>
      </c>
      <c r="AH22" s="7">
        <v>283.10000000000002</v>
      </c>
      <c r="AI22" s="7">
        <v>83600</v>
      </c>
      <c r="AJ22" s="7">
        <v>79025.2</v>
      </c>
    </row>
    <row r="23" spans="1:36" x14ac:dyDescent="0.35">
      <c r="A23" s="45">
        <v>37072</v>
      </c>
      <c r="B23" s="50">
        <v>423414.5</v>
      </c>
      <c r="C23" s="8">
        <v>331567.40000000002</v>
      </c>
      <c r="D23" s="8">
        <v>252602.4</v>
      </c>
      <c r="E23" s="8">
        <v>78910.3</v>
      </c>
      <c r="F23" s="8">
        <v>88217.5</v>
      </c>
      <c r="G23" s="8">
        <v>29467.4</v>
      </c>
      <c r="H23" s="8">
        <v>6469.8</v>
      </c>
      <c r="I23" s="8">
        <v>47497.2</v>
      </c>
      <c r="J23" s="8">
        <v>101263.3</v>
      </c>
      <c r="K23" s="8">
        <v>96626.3</v>
      </c>
      <c r="L23" s="1">
        <v>119594</v>
      </c>
      <c r="M23" s="1">
        <v>86546</v>
      </c>
      <c r="N23" s="1">
        <v>33048</v>
      </c>
      <c r="O23" s="1">
        <v>165995</v>
      </c>
      <c r="P23" s="1">
        <v>39356.400000000001</v>
      </c>
      <c r="Q23" s="1">
        <v>45667.4</v>
      </c>
      <c r="R23" s="1">
        <v>6311</v>
      </c>
      <c r="S23" s="1">
        <v>36.799999999999997</v>
      </c>
      <c r="T23" s="1">
        <v>26.6</v>
      </c>
      <c r="U23" s="1">
        <v>10.199999999999999</v>
      </c>
      <c r="V23" s="1">
        <v>51.1</v>
      </c>
      <c r="W23" s="1">
        <v>12.1</v>
      </c>
      <c r="X23" s="1">
        <v>14.1</v>
      </c>
      <c r="Y23" s="1">
        <v>1.9</v>
      </c>
      <c r="Z23" s="53">
        <v>324748.40000000002</v>
      </c>
      <c r="AA23" s="7">
        <v>253661.8</v>
      </c>
      <c r="AB23" s="7">
        <v>194243.9</v>
      </c>
      <c r="AC23" s="7">
        <v>59417.9</v>
      </c>
      <c r="AD23" s="7">
        <v>67942.7</v>
      </c>
      <c r="AE23" s="7">
        <v>25763.4</v>
      </c>
      <c r="AF23" s="7">
        <v>5286</v>
      </c>
      <c r="AG23" s="7">
        <v>33395.300000000003</v>
      </c>
      <c r="AH23" s="7">
        <v>-736.2</v>
      </c>
      <c r="AI23" s="7">
        <v>85517.9</v>
      </c>
      <c r="AJ23" s="7">
        <v>81637.8</v>
      </c>
    </row>
    <row r="24" spans="1:36" x14ac:dyDescent="0.35">
      <c r="A24" s="45">
        <v>37164</v>
      </c>
      <c r="B24" s="50">
        <v>422208.8</v>
      </c>
      <c r="C24" s="8">
        <v>330604.09999999998</v>
      </c>
      <c r="D24" s="8">
        <v>251337</v>
      </c>
      <c r="E24" s="8">
        <v>79225.8</v>
      </c>
      <c r="F24" s="8">
        <v>87273.9</v>
      </c>
      <c r="G24" s="8">
        <v>28993</v>
      </c>
      <c r="H24" s="8">
        <v>6509.4</v>
      </c>
      <c r="I24" s="8">
        <v>46917.7</v>
      </c>
      <c r="J24" s="8">
        <v>98153.8</v>
      </c>
      <c r="K24" s="8">
        <v>96013.2</v>
      </c>
      <c r="L24" s="1">
        <v>121988.5</v>
      </c>
      <c r="M24" s="1">
        <v>88347.9</v>
      </c>
      <c r="N24" s="1">
        <v>33640.6</v>
      </c>
      <c r="O24" s="1">
        <v>164680.79999999999</v>
      </c>
      <c r="P24" s="1">
        <v>40259.199999999997</v>
      </c>
      <c r="Q24" s="1">
        <v>46328.9</v>
      </c>
      <c r="R24" s="1">
        <v>6069.7</v>
      </c>
      <c r="S24" s="1">
        <v>37.299999999999997</v>
      </c>
      <c r="T24" s="1">
        <v>27</v>
      </c>
      <c r="U24" s="1">
        <v>10.3</v>
      </c>
      <c r="V24" s="1">
        <v>50.4</v>
      </c>
      <c r="W24" s="1">
        <v>12.3</v>
      </c>
      <c r="X24" s="1">
        <v>14.2</v>
      </c>
      <c r="Y24" s="1">
        <v>1.9</v>
      </c>
      <c r="Z24" s="53">
        <v>326864.2</v>
      </c>
      <c r="AA24" s="7">
        <v>254171</v>
      </c>
      <c r="AB24" s="7">
        <v>194023.2</v>
      </c>
      <c r="AC24" s="7">
        <v>60147.9</v>
      </c>
      <c r="AD24" s="7">
        <v>67598.600000000006</v>
      </c>
      <c r="AE24" s="7">
        <v>25456.5</v>
      </c>
      <c r="AF24" s="7">
        <v>5338.6</v>
      </c>
      <c r="AG24" s="7">
        <v>33212.199999999997</v>
      </c>
      <c r="AH24" s="7">
        <v>2290.6</v>
      </c>
      <c r="AI24" s="7">
        <v>83120.100000000006</v>
      </c>
      <c r="AJ24" s="7">
        <v>80316.2</v>
      </c>
    </row>
    <row r="25" spans="1:36" x14ac:dyDescent="0.35">
      <c r="A25" s="45">
        <v>37256</v>
      </c>
      <c r="B25" s="50">
        <v>421458.7</v>
      </c>
      <c r="C25" s="8">
        <v>332304.40000000002</v>
      </c>
      <c r="D25" s="8">
        <v>251808.1</v>
      </c>
      <c r="E25" s="8">
        <v>80475</v>
      </c>
      <c r="F25" s="8">
        <v>87370.8</v>
      </c>
      <c r="G25" s="8">
        <v>28526.799999999999</v>
      </c>
      <c r="H25" s="8">
        <v>6775.5</v>
      </c>
      <c r="I25" s="8">
        <v>47746.400000000001</v>
      </c>
      <c r="J25" s="8">
        <v>96785.5</v>
      </c>
      <c r="K25" s="8">
        <v>94376.9</v>
      </c>
      <c r="L25" s="1">
        <v>122915.6</v>
      </c>
      <c r="M25" s="1">
        <v>88965</v>
      </c>
      <c r="N25" s="1">
        <v>33950.6</v>
      </c>
      <c r="O25" s="1">
        <v>165765.9</v>
      </c>
      <c r="P25" s="1">
        <v>40605.1</v>
      </c>
      <c r="Q25" s="1">
        <v>46937.2</v>
      </c>
      <c r="R25" s="1">
        <v>6332.1</v>
      </c>
      <c r="S25" s="1">
        <v>37.299999999999997</v>
      </c>
      <c r="T25" s="1">
        <v>27</v>
      </c>
      <c r="U25" s="1">
        <v>10.3</v>
      </c>
      <c r="V25" s="1">
        <v>50.3</v>
      </c>
      <c r="W25" s="1">
        <v>12.3</v>
      </c>
      <c r="X25" s="1">
        <v>14.3</v>
      </c>
      <c r="Y25" s="1">
        <v>1.9</v>
      </c>
      <c r="Z25" s="53">
        <v>329434.59999999998</v>
      </c>
      <c r="AA25" s="7">
        <v>256877</v>
      </c>
      <c r="AB25" s="7">
        <v>194952.5</v>
      </c>
      <c r="AC25" s="7">
        <v>61924.5</v>
      </c>
      <c r="AD25" s="7">
        <v>68039</v>
      </c>
      <c r="AE25" s="7">
        <v>25102.7</v>
      </c>
      <c r="AF25" s="7">
        <v>5569.6</v>
      </c>
      <c r="AG25" s="7">
        <v>34052.699999999997</v>
      </c>
      <c r="AH25" s="7">
        <v>-762</v>
      </c>
      <c r="AI25" s="7">
        <v>82288.600000000006</v>
      </c>
      <c r="AJ25" s="7">
        <v>77008</v>
      </c>
    </row>
    <row r="26" spans="1:36" x14ac:dyDescent="0.35">
      <c r="A26" s="45">
        <v>37346</v>
      </c>
      <c r="B26" s="50">
        <v>421926.1</v>
      </c>
      <c r="C26" s="8">
        <v>332176.7</v>
      </c>
      <c r="D26" s="8">
        <v>252104</v>
      </c>
      <c r="E26" s="8">
        <v>80037.8</v>
      </c>
      <c r="F26" s="8">
        <v>90453.2</v>
      </c>
      <c r="G26" s="8">
        <v>29712.799999999999</v>
      </c>
      <c r="H26" s="8">
        <v>6607.7</v>
      </c>
      <c r="I26" s="8">
        <v>49242</v>
      </c>
      <c r="J26" s="8">
        <v>96411.8</v>
      </c>
      <c r="K26" s="8">
        <v>95445.3</v>
      </c>
      <c r="L26" s="1">
        <v>124645.7</v>
      </c>
      <c r="M26" s="1">
        <v>90263</v>
      </c>
      <c r="N26" s="1">
        <v>34382.699999999997</v>
      </c>
      <c r="O26" s="1">
        <v>167670.20000000001</v>
      </c>
      <c r="P26" s="1">
        <v>40712.300000000003</v>
      </c>
      <c r="Q26" s="1">
        <v>47347</v>
      </c>
      <c r="R26" s="1">
        <v>6634.7</v>
      </c>
      <c r="S26" s="1">
        <v>37.4</v>
      </c>
      <c r="T26" s="1">
        <v>27.1</v>
      </c>
      <c r="U26" s="1">
        <v>10.3</v>
      </c>
      <c r="V26" s="1">
        <v>50.3</v>
      </c>
      <c r="W26" s="1">
        <v>12.2</v>
      </c>
      <c r="X26" s="1">
        <v>14.2</v>
      </c>
      <c r="Y26" s="1">
        <v>2</v>
      </c>
      <c r="Z26" s="53">
        <v>332976.09999999998</v>
      </c>
      <c r="AA26" s="7">
        <v>258698.3</v>
      </c>
      <c r="AB26" s="7">
        <v>196958.1</v>
      </c>
      <c r="AC26" s="7">
        <v>61740.1</v>
      </c>
      <c r="AD26" s="7">
        <v>71136.399999999994</v>
      </c>
      <c r="AE26" s="7">
        <v>26183.4</v>
      </c>
      <c r="AF26" s="7">
        <v>5473.4</v>
      </c>
      <c r="AG26" s="7">
        <v>35750.199999999997</v>
      </c>
      <c r="AH26" s="7">
        <v>-677.4</v>
      </c>
      <c r="AI26" s="7">
        <v>82538.2</v>
      </c>
      <c r="AJ26" s="7">
        <v>78719.3</v>
      </c>
    </row>
    <row r="27" spans="1:36" x14ac:dyDescent="0.35">
      <c r="A27" s="45">
        <v>37437</v>
      </c>
      <c r="B27" s="50">
        <v>423652.1</v>
      </c>
      <c r="C27" s="8">
        <v>331637.8</v>
      </c>
      <c r="D27" s="8">
        <v>251259.9</v>
      </c>
      <c r="E27" s="8">
        <v>80350.7</v>
      </c>
      <c r="F27" s="8">
        <v>88742.3</v>
      </c>
      <c r="G27" s="8">
        <v>29667.1</v>
      </c>
      <c r="H27" s="8">
        <v>6710.5</v>
      </c>
      <c r="I27" s="8">
        <v>47545.7</v>
      </c>
      <c r="J27" s="8">
        <v>96127.6</v>
      </c>
      <c r="K27" s="8">
        <v>95050.9</v>
      </c>
      <c r="L27" s="1">
        <v>125486.7</v>
      </c>
      <c r="M27" s="1">
        <v>90853.4</v>
      </c>
      <c r="N27" s="1">
        <v>34633.300000000003</v>
      </c>
      <c r="O27" s="1">
        <v>168807</v>
      </c>
      <c r="P27" s="1">
        <v>41812.9</v>
      </c>
      <c r="Q27" s="1">
        <v>47885.4</v>
      </c>
      <c r="R27" s="1">
        <v>6072.5</v>
      </c>
      <c r="S27" s="1">
        <v>37.299999999999997</v>
      </c>
      <c r="T27" s="1">
        <v>27</v>
      </c>
      <c r="U27" s="1">
        <v>10.3</v>
      </c>
      <c r="V27" s="1">
        <v>50.2</v>
      </c>
      <c r="W27" s="1">
        <v>12.4</v>
      </c>
      <c r="X27" s="1">
        <v>14.2</v>
      </c>
      <c r="Y27" s="1">
        <v>1.8</v>
      </c>
      <c r="Z27" s="53">
        <v>336066.1</v>
      </c>
      <c r="AA27" s="7">
        <v>260681.60000000001</v>
      </c>
      <c r="AB27" s="7">
        <v>198405.7</v>
      </c>
      <c r="AC27" s="7">
        <v>62275.8</v>
      </c>
      <c r="AD27" s="7">
        <v>70180.7</v>
      </c>
      <c r="AE27" s="7">
        <v>26262.3</v>
      </c>
      <c r="AF27" s="7">
        <v>5586.9</v>
      </c>
      <c r="AG27" s="7">
        <v>34651.800000000003</v>
      </c>
      <c r="AH27" s="7">
        <v>2311.6</v>
      </c>
      <c r="AI27" s="7">
        <v>82360.399999999994</v>
      </c>
      <c r="AJ27" s="7">
        <v>79468.2</v>
      </c>
    </row>
    <row r="28" spans="1:36" x14ac:dyDescent="0.35">
      <c r="A28" s="45">
        <v>37529</v>
      </c>
      <c r="B28" s="50">
        <v>424620.9</v>
      </c>
      <c r="C28" s="8">
        <v>333400.09999999998</v>
      </c>
      <c r="D28" s="8">
        <v>251915.4</v>
      </c>
      <c r="E28" s="8">
        <v>81469.100000000006</v>
      </c>
      <c r="F28" s="8">
        <v>90673.7</v>
      </c>
      <c r="G28" s="8">
        <v>29582.400000000001</v>
      </c>
      <c r="H28" s="8">
        <v>6762.4</v>
      </c>
      <c r="I28" s="8">
        <v>49790.3</v>
      </c>
      <c r="J28" s="8">
        <v>95997.4</v>
      </c>
      <c r="K28" s="8">
        <v>95254</v>
      </c>
      <c r="L28" s="1">
        <v>126814.9</v>
      </c>
      <c r="M28" s="1">
        <v>91750.3</v>
      </c>
      <c r="N28" s="1">
        <v>35064.5</v>
      </c>
      <c r="O28" s="1">
        <v>170945.1</v>
      </c>
      <c r="P28" s="1">
        <v>41747.800000000003</v>
      </c>
      <c r="Q28" s="1">
        <v>48124.3</v>
      </c>
      <c r="R28" s="1">
        <v>6376.5</v>
      </c>
      <c r="S28" s="1">
        <v>37.4</v>
      </c>
      <c r="T28" s="1">
        <v>27</v>
      </c>
      <c r="U28" s="1">
        <v>10.3</v>
      </c>
      <c r="V28" s="1">
        <v>50.4</v>
      </c>
      <c r="W28" s="1">
        <v>12.3</v>
      </c>
      <c r="X28" s="1">
        <v>14.2</v>
      </c>
      <c r="Y28" s="1">
        <v>1.9</v>
      </c>
      <c r="Z28" s="53">
        <v>339563.6</v>
      </c>
      <c r="AA28" s="7">
        <v>264136.8</v>
      </c>
      <c r="AB28" s="7">
        <v>200207.5</v>
      </c>
      <c r="AC28" s="7">
        <v>63929.3</v>
      </c>
      <c r="AD28" s="7">
        <v>72131.899999999994</v>
      </c>
      <c r="AE28" s="7">
        <v>26273.9</v>
      </c>
      <c r="AF28" s="7">
        <v>5626.9</v>
      </c>
      <c r="AG28" s="7">
        <v>36538.400000000001</v>
      </c>
      <c r="AH28" s="7">
        <v>152.69999999999999</v>
      </c>
      <c r="AI28" s="7">
        <v>82248.600000000006</v>
      </c>
      <c r="AJ28" s="7">
        <v>79106.3</v>
      </c>
    </row>
    <row r="29" spans="1:36" x14ac:dyDescent="0.35">
      <c r="A29" s="45">
        <v>37621</v>
      </c>
      <c r="B29" s="50">
        <v>426198.2</v>
      </c>
      <c r="C29" s="8">
        <v>333546.40000000002</v>
      </c>
      <c r="D29" s="8">
        <v>253551.2</v>
      </c>
      <c r="E29" s="8">
        <v>79953.100000000006</v>
      </c>
      <c r="F29" s="8">
        <v>93632.8</v>
      </c>
      <c r="G29" s="8">
        <v>30425.3</v>
      </c>
      <c r="H29" s="8">
        <v>7026.3</v>
      </c>
      <c r="I29" s="8">
        <v>51969.1</v>
      </c>
      <c r="J29" s="8">
        <v>97686.3</v>
      </c>
      <c r="K29" s="8">
        <v>99252.1</v>
      </c>
      <c r="L29" s="1">
        <v>128385</v>
      </c>
      <c r="M29" s="1">
        <v>92752.4</v>
      </c>
      <c r="N29" s="1">
        <v>35632.6</v>
      </c>
      <c r="O29" s="1">
        <v>170236.79999999999</v>
      </c>
      <c r="P29" s="1">
        <v>42495.1</v>
      </c>
      <c r="Q29" s="1">
        <v>48016.4</v>
      </c>
      <c r="R29" s="1">
        <v>5521.3</v>
      </c>
      <c r="S29" s="1">
        <v>37.6</v>
      </c>
      <c r="T29" s="1">
        <v>27.2</v>
      </c>
      <c r="U29" s="1">
        <v>10.4</v>
      </c>
      <c r="V29" s="1">
        <v>49.9</v>
      </c>
      <c r="W29" s="1">
        <v>12.5</v>
      </c>
      <c r="X29" s="1">
        <v>14.1</v>
      </c>
      <c r="Y29" s="1">
        <v>1.6</v>
      </c>
      <c r="Z29" s="53">
        <v>341159</v>
      </c>
      <c r="AA29" s="7">
        <v>265294.09999999998</v>
      </c>
      <c r="AB29" s="7">
        <v>202820.3</v>
      </c>
      <c r="AC29" s="7">
        <v>62473.7</v>
      </c>
      <c r="AD29" s="7">
        <v>75001</v>
      </c>
      <c r="AE29" s="7">
        <v>27250.7</v>
      </c>
      <c r="AF29" s="7">
        <v>5841</v>
      </c>
      <c r="AG29" s="7">
        <v>38460.5</v>
      </c>
      <c r="AH29" s="7">
        <v>39</v>
      </c>
      <c r="AI29" s="7">
        <v>83471.199999999997</v>
      </c>
      <c r="AJ29" s="7">
        <v>82646.2</v>
      </c>
    </row>
    <row r="30" spans="1:36" x14ac:dyDescent="0.35">
      <c r="A30" s="45">
        <v>37711</v>
      </c>
      <c r="B30" s="50">
        <v>424724.4</v>
      </c>
      <c r="C30" s="8">
        <v>334119.5</v>
      </c>
      <c r="D30" s="8">
        <v>252946.8</v>
      </c>
      <c r="E30" s="8">
        <v>81148.600000000006</v>
      </c>
      <c r="F30" s="8">
        <v>90731.7</v>
      </c>
      <c r="G30" s="8">
        <v>28477</v>
      </c>
      <c r="H30" s="8">
        <v>6339.8</v>
      </c>
      <c r="I30" s="8">
        <v>51275.1</v>
      </c>
      <c r="J30" s="8">
        <v>95961</v>
      </c>
      <c r="K30" s="8">
        <v>98631.6</v>
      </c>
      <c r="L30" s="1">
        <v>129013.6</v>
      </c>
      <c r="M30" s="1">
        <v>93064.7</v>
      </c>
      <c r="N30" s="1">
        <v>35948.800000000003</v>
      </c>
      <c r="O30" s="1">
        <v>173113.60000000001</v>
      </c>
      <c r="P30" s="1">
        <v>41802.6</v>
      </c>
      <c r="Q30" s="1">
        <v>48053</v>
      </c>
      <c r="R30" s="1">
        <v>6250.4</v>
      </c>
      <c r="S30" s="1">
        <v>37.5</v>
      </c>
      <c r="T30" s="1">
        <v>27.1</v>
      </c>
      <c r="U30" s="1">
        <v>10.5</v>
      </c>
      <c r="V30" s="1">
        <v>50.3</v>
      </c>
      <c r="W30" s="1">
        <v>12.2</v>
      </c>
      <c r="X30" s="1">
        <v>14</v>
      </c>
      <c r="Y30" s="1">
        <v>1.8</v>
      </c>
      <c r="Z30" s="53">
        <v>343917.9</v>
      </c>
      <c r="AA30" s="7">
        <v>269143.5</v>
      </c>
      <c r="AB30" s="7">
        <v>204701.9</v>
      </c>
      <c r="AC30" s="7">
        <v>64441.599999999999</v>
      </c>
      <c r="AD30" s="7">
        <v>72759.600000000006</v>
      </c>
      <c r="AE30" s="7">
        <v>25089.7</v>
      </c>
      <c r="AF30" s="7">
        <v>5247</v>
      </c>
      <c r="AG30" s="7">
        <v>38387.300000000003</v>
      </c>
      <c r="AH30" s="7">
        <v>1906.5</v>
      </c>
      <c r="AI30" s="7">
        <v>82334</v>
      </c>
      <c r="AJ30" s="7">
        <v>82225.7</v>
      </c>
    </row>
    <row r="31" spans="1:36" x14ac:dyDescent="0.35">
      <c r="A31" s="45">
        <v>37802</v>
      </c>
      <c r="B31" s="50">
        <v>424045.7</v>
      </c>
      <c r="C31" s="8">
        <v>335041.2</v>
      </c>
      <c r="D31" s="8">
        <v>253529.4</v>
      </c>
      <c r="E31" s="8">
        <v>81489.5</v>
      </c>
      <c r="F31" s="8">
        <v>90784.7</v>
      </c>
      <c r="G31" s="8">
        <v>28549.1</v>
      </c>
      <c r="H31" s="8">
        <v>6264</v>
      </c>
      <c r="I31" s="8">
        <v>51424.800000000003</v>
      </c>
      <c r="J31" s="8">
        <v>92792.9</v>
      </c>
      <c r="K31" s="8">
        <v>96628.800000000003</v>
      </c>
      <c r="L31" s="1">
        <v>130849.8</v>
      </c>
      <c r="M31" s="1">
        <v>94302</v>
      </c>
      <c r="N31" s="1">
        <v>36547.699999999997</v>
      </c>
      <c r="O31" s="1">
        <v>174174.3</v>
      </c>
      <c r="P31" s="1">
        <v>41979.199999999997</v>
      </c>
      <c r="Q31" s="1">
        <v>47969</v>
      </c>
      <c r="R31" s="1">
        <v>5989.7</v>
      </c>
      <c r="S31" s="1">
        <v>37.700000000000003</v>
      </c>
      <c r="T31" s="1">
        <v>27.2</v>
      </c>
      <c r="U31" s="1">
        <v>10.5</v>
      </c>
      <c r="V31" s="1">
        <v>50.2</v>
      </c>
      <c r="W31" s="1">
        <v>12.1</v>
      </c>
      <c r="X31" s="1">
        <v>13.8</v>
      </c>
      <c r="Y31" s="1">
        <v>1.7</v>
      </c>
      <c r="Z31" s="53">
        <v>347018.1</v>
      </c>
      <c r="AA31" s="7">
        <v>271654.2</v>
      </c>
      <c r="AB31" s="7">
        <v>206230.9</v>
      </c>
      <c r="AC31" s="7">
        <v>65423.3</v>
      </c>
      <c r="AD31" s="7">
        <v>72989</v>
      </c>
      <c r="AE31" s="7">
        <v>25231.9</v>
      </c>
      <c r="AF31" s="7">
        <v>5196.5</v>
      </c>
      <c r="AG31" s="7">
        <v>38514.6</v>
      </c>
      <c r="AH31" s="7">
        <v>2327</v>
      </c>
      <c r="AI31" s="7">
        <v>79234.7</v>
      </c>
      <c r="AJ31" s="7">
        <v>79186.8</v>
      </c>
    </row>
    <row r="32" spans="1:36" x14ac:dyDescent="0.35">
      <c r="A32" s="45">
        <v>37894</v>
      </c>
      <c r="B32" s="50">
        <v>423739.8</v>
      </c>
      <c r="C32" s="8">
        <v>336409.4</v>
      </c>
      <c r="D32" s="8">
        <v>254537.60000000001</v>
      </c>
      <c r="E32" s="8">
        <v>81849.899999999994</v>
      </c>
      <c r="F32" s="8">
        <v>89364.800000000003</v>
      </c>
      <c r="G32" s="8">
        <v>28546</v>
      </c>
      <c r="H32" s="8">
        <v>6383.7</v>
      </c>
      <c r="I32" s="8">
        <v>49991.6</v>
      </c>
      <c r="J32" s="8">
        <v>94961.1</v>
      </c>
      <c r="K32" s="8">
        <v>95275</v>
      </c>
      <c r="L32" s="1">
        <v>134742.1</v>
      </c>
      <c r="M32" s="1">
        <v>96941.2</v>
      </c>
      <c r="N32" s="1">
        <v>37800.800000000003</v>
      </c>
      <c r="O32" s="1">
        <v>174477.4</v>
      </c>
      <c r="P32" s="1">
        <v>42538.1</v>
      </c>
      <c r="Q32" s="1">
        <v>48450.9</v>
      </c>
      <c r="R32" s="1">
        <v>5912.8</v>
      </c>
      <c r="S32" s="1">
        <v>38.299999999999997</v>
      </c>
      <c r="T32" s="1">
        <v>27.6</v>
      </c>
      <c r="U32" s="1">
        <v>10.7</v>
      </c>
      <c r="V32" s="1">
        <v>49.6</v>
      </c>
      <c r="W32" s="1">
        <v>12.1</v>
      </c>
      <c r="X32" s="1">
        <v>13.8</v>
      </c>
      <c r="Y32" s="1">
        <v>1.7</v>
      </c>
      <c r="Z32" s="53">
        <v>351714.3</v>
      </c>
      <c r="AA32" s="7">
        <v>276877.40000000002</v>
      </c>
      <c r="AB32" s="7">
        <v>208047.3</v>
      </c>
      <c r="AC32" s="7">
        <v>68830.100000000006</v>
      </c>
      <c r="AD32" s="7">
        <v>72109.7</v>
      </c>
      <c r="AE32" s="7">
        <v>25326.9</v>
      </c>
      <c r="AF32" s="7">
        <v>5327.3</v>
      </c>
      <c r="AG32" s="7">
        <v>37561.199999999997</v>
      </c>
      <c r="AH32" s="7">
        <v>-278.7</v>
      </c>
      <c r="AI32" s="7">
        <v>81052.5</v>
      </c>
      <c r="AJ32" s="7">
        <v>78046.600000000006</v>
      </c>
    </row>
    <row r="33" spans="1:36" x14ac:dyDescent="0.35">
      <c r="A33" s="45">
        <v>37986</v>
      </c>
      <c r="B33" s="50">
        <v>427703.6</v>
      </c>
      <c r="C33" s="8">
        <v>336217.59999999998</v>
      </c>
      <c r="D33" s="8">
        <v>254366</v>
      </c>
      <c r="E33" s="8">
        <v>81830.100000000006</v>
      </c>
      <c r="F33" s="8">
        <v>90758.9</v>
      </c>
      <c r="G33" s="8">
        <v>29172.2</v>
      </c>
      <c r="H33" s="8">
        <v>6495.2</v>
      </c>
      <c r="I33" s="8">
        <v>50974.5</v>
      </c>
      <c r="J33" s="8">
        <v>96409.7</v>
      </c>
      <c r="K33" s="8">
        <v>96784.7</v>
      </c>
      <c r="L33" s="1">
        <v>132237.5</v>
      </c>
      <c r="M33" s="1">
        <v>95336.7</v>
      </c>
      <c r="N33" s="1">
        <v>36900.800000000003</v>
      </c>
      <c r="O33" s="1">
        <v>178757.5</v>
      </c>
      <c r="P33" s="1">
        <v>41788</v>
      </c>
      <c r="Q33" s="1">
        <v>47835.1</v>
      </c>
      <c r="R33" s="1">
        <v>6047.1</v>
      </c>
      <c r="S33" s="1">
        <v>37.5</v>
      </c>
      <c r="T33" s="1">
        <v>27</v>
      </c>
      <c r="U33" s="1">
        <v>10.5</v>
      </c>
      <c r="V33" s="1">
        <v>50.7</v>
      </c>
      <c r="W33" s="1">
        <v>11.8</v>
      </c>
      <c r="X33" s="1">
        <v>13.6</v>
      </c>
      <c r="Y33" s="1">
        <v>1.7</v>
      </c>
      <c r="Z33" s="53">
        <v>352722.5</v>
      </c>
      <c r="AA33" s="7">
        <v>275105.59999999998</v>
      </c>
      <c r="AB33" s="7">
        <v>209151.7</v>
      </c>
      <c r="AC33" s="7">
        <v>65954</v>
      </c>
      <c r="AD33" s="7">
        <v>73610</v>
      </c>
      <c r="AE33" s="7">
        <v>25946.1</v>
      </c>
      <c r="AF33" s="7">
        <v>5406.7</v>
      </c>
      <c r="AG33" s="7">
        <v>38566.400000000001</v>
      </c>
      <c r="AH33" s="7">
        <v>816.9</v>
      </c>
      <c r="AI33" s="7">
        <v>82486.2</v>
      </c>
      <c r="AJ33" s="7">
        <v>79296.3</v>
      </c>
    </row>
    <row r="34" spans="1:36" x14ac:dyDescent="0.35">
      <c r="A34" s="45">
        <v>38077</v>
      </c>
      <c r="B34" s="50">
        <v>428614.3</v>
      </c>
      <c r="C34" s="8">
        <v>337714.2</v>
      </c>
      <c r="D34" s="8">
        <v>255711.2</v>
      </c>
      <c r="E34" s="8">
        <v>81979.5</v>
      </c>
      <c r="F34" s="8">
        <v>91647.4</v>
      </c>
      <c r="G34" s="8">
        <v>29783.4</v>
      </c>
      <c r="H34" s="8">
        <v>6569.8</v>
      </c>
      <c r="I34" s="8">
        <v>51379.8</v>
      </c>
      <c r="J34" s="8">
        <v>97814.6</v>
      </c>
      <c r="K34" s="8">
        <v>99080.3</v>
      </c>
      <c r="L34" s="1">
        <v>133412.20000000001</v>
      </c>
      <c r="M34" s="1">
        <v>96017.5</v>
      </c>
      <c r="N34" s="1">
        <v>37394.699999999997</v>
      </c>
      <c r="O34" s="1">
        <v>180142.5</v>
      </c>
      <c r="P34" s="1">
        <v>43282.7</v>
      </c>
      <c r="Q34" s="1">
        <v>48957.599999999999</v>
      </c>
      <c r="R34" s="1">
        <v>5674.9</v>
      </c>
      <c r="S34" s="1">
        <v>37.4</v>
      </c>
      <c r="T34" s="1">
        <v>26.9</v>
      </c>
      <c r="U34" s="1">
        <v>10.5</v>
      </c>
      <c r="V34" s="1">
        <v>50.5</v>
      </c>
      <c r="W34" s="1">
        <v>12.1</v>
      </c>
      <c r="X34" s="1">
        <v>13.7</v>
      </c>
      <c r="Y34" s="1">
        <v>1.6</v>
      </c>
      <c r="Z34" s="53">
        <v>356975.2</v>
      </c>
      <c r="AA34" s="7">
        <v>279980.40000000002</v>
      </c>
      <c r="AB34" s="7">
        <v>211593.9</v>
      </c>
      <c r="AC34" s="7">
        <v>68386.600000000006</v>
      </c>
      <c r="AD34" s="7">
        <v>74713.100000000006</v>
      </c>
      <c r="AE34" s="7">
        <v>26447.9</v>
      </c>
      <c r="AF34" s="7">
        <v>5517.7</v>
      </c>
      <c r="AG34" s="7">
        <v>39227.9</v>
      </c>
      <c r="AH34" s="7">
        <v>35.6</v>
      </c>
      <c r="AI34" s="7">
        <v>83578.3</v>
      </c>
      <c r="AJ34" s="7">
        <v>81332.2</v>
      </c>
    </row>
    <row r="35" spans="1:36" x14ac:dyDescent="0.35">
      <c r="A35" s="45">
        <v>38168</v>
      </c>
      <c r="B35" s="50">
        <v>430432.7</v>
      </c>
      <c r="C35" s="8">
        <v>338275</v>
      </c>
      <c r="D35" s="8">
        <v>256174.5</v>
      </c>
      <c r="E35" s="8">
        <v>82076.7</v>
      </c>
      <c r="F35" s="8">
        <v>92011.6</v>
      </c>
      <c r="G35" s="8">
        <v>29833.599999999999</v>
      </c>
      <c r="H35" s="8">
        <v>6770</v>
      </c>
      <c r="I35" s="8">
        <v>51842.400000000001</v>
      </c>
      <c r="J35" s="8">
        <v>100530.1</v>
      </c>
      <c r="K35" s="8">
        <v>100658.9</v>
      </c>
      <c r="L35" s="1">
        <v>136980</v>
      </c>
      <c r="M35" s="1">
        <v>98789.8</v>
      </c>
      <c r="N35" s="1">
        <v>38190.199999999997</v>
      </c>
      <c r="O35" s="1">
        <v>181840.9</v>
      </c>
      <c r="P35" s="1">
        <v>44373</v>
      </c>
      <c r="Q35" s="1">
        <v>50110.6</v>
      </c>
      <c r="R35" s="1">
        <v>5737.6</v>
      </c>
      <c r="S35" s="1">
        <v>37.700000000000003</v>
      </c>
      <c r="T35" s="1">
        <v>27.2</v>
      </c>
      <c r="U35" s="1">
        <v>10.5</v>
      </c>
      <c r="V35" s="1">
        <v>50.1</v>
      </c>
      <c r="W35" s="1">
        <v>12.2</v>
      </c>
      <c r="X35" s="1">
        <v>13.8</v>
      </c>
      <c r="Y35" s="1">
        <v>1.6</v>
      </c>
      <c r="Z35" s="53">
        <v>363120.4</v>
      </c>
      <c r="AA35" s="7">
        <v>284197.3</v>
      </c>
      <c r="AB35" s="7">
        <v>213535.2</v>
      </c>
      <c r="AC35" s="7">
        <v>70662</v>
      </c>
      <c r="AD35" s="7">
        <v>75911.8</v>
      </c>
      <c r="AE35" s="7">
        <v>26623.200000000001</v>
      </c>
      <c r="AF35" s="7">
        <v>5705.6</v>
      </c>
      <c r="AG35" s="7">
        <v>40264</v>
      </c>
      <c r="AH35" s="7">
        <v>422.8</v>
      </c>
      <c r="AI35" s="7">
        <v>86835.3</v>
      </c>
      <c r="AJ35" s="7">
        <v>84246.7</v>
      </c>
    </row>
    <row r="36" spans="1:36" x14ac:dyDescent="0.35">
      <c r="A36" s="45">
        <v>38260</v>
      </c>
      <c r="B36" s="50">
        <v>430385.6</v>
      </c>
      <c r="C36" s="8">
        <v>338331.3</v>
      </c>
      <c r="D36" s="8">
        <v>256321.4</v>
      </c>
      <c r="E36" s="8">
        <v>81985.5</v>
      </c>
      <c r="F36" s="8">
        <v>90933.5</v>
      </c>
      <c r="G36" s="8">
        <v>29320.3</v>
      </c>
      <c r="H36" s="8">
        <v>6638.2</v>
      </c>
      <c r="I36" s="8">
        <v>51367</v>
      </c>
      <c r="J36" s="8">
        <v>101760.9</v>
      </c>
      <c r="K36" s="8">
        <v>101199.8</v>
      </c>
      <c r="L36" s="1">
        <v>136573.20000000001</v>
      </c>
      <c r="M36" s="1">
        <v>98565.6</v>
      </c>
      <c r="N36" s="1">
        <v>38007.599999999999</v>
      </c>
      <c r="O36" s="1">
        <v>181928.8</v>
      </c>
      <c r="P36" s="1">
        <v>44400.4</v>
      </c>
      <c r="Q36" s="1">
        <v>50106.6</v>
      </c>
      <c r="R36" s="1">
        <v>5706.2</v>
      </c>
      <c r="S36" s="1">
        <v>37.6</v>
      </c>
      <c r="T36" s="1">
        <v>27.2</v>
      </c>
      <c r="U36" s="1">
        <v>10.5</v>
      </c>
      <c r="V36" s="1">
        <v>50.1</v>
      </c>
      <c r="W36" s="1">
        <v>12.2</v>
      </c>
      <c r="X36" s="1">
        <v>13.8</v>
      </c>
      <c r="Y36" s="1">
        <v>1.6</v>
      </c>
      <c r="Z36" s="53">
        <v>363086.3</v>
      </c>
      <c r="AA36" s="7">
        <v>283980.2</v>
      </c>
      <c r="AB36" s="7">
        <v>214928.1</v>
      </c>
      <c r="AC36" s="7">
        <v>69052</v>
      </c>
      <c r="AD36" s="7">
        <v>75972.2</v>
      </c>
      <c r="AE36" s="7">
        <v>26263.3</v>
      </c>
      <c r="AF36" s="7">
        <v>5610.2</v>
      </c>
      <c r="AG36" s="7">
        <v>40661.4</v>
      </c>
      <c r="AH36" s="7">
        <v>375.5</v>
      </c>
      <c r="AI36" s="7">
        <v>88451.7</v>
      </c>
      <c r="AJ36" s="7">
        <v>85693.3</v>
      </c>
    </row>
    <row r="37" spans="1:36" x14ac:dyDescent="0.35">
      <c r="A37" s="45">
        <v>38352</v>
      </c>
      <c r="B37" s="50">
        <v>431505.7</v>
      </c>
      <c r="C37" s="8">
        <v>339994.1</v>
      </c>
      <c r="D37" s="8">
        <v>257617.5</v>
      </c>
      <c r="E37" s="8">
        <v>82352</v>
      </c>
      <c r="F37" s="8">
        <v>91578.4</v>
      </c>
      <c r="G37" s="8">
        <v>29694.799999999999</v>
      </c>
      <c r="H37" s="8">
        <v>6689.3</v>
      </c>
      <c r="I37" s="8">
        <v>51496</v>
      </c>
      <c r="J37" s="8">
        <v>100685.9</v>
      </c>
      <c r="K37" s="8">
        <v>102052</v>
      </c>
      <c r="L37" s="1">
        <v>137803.5</v>
      </c>
      <c r="M37" s="1">
        <v>99519</v>
      </c>
      <c r="N37" s="1">
        <v>38284.5</v>
      </c>
      <c r="O37" s="1">
        <v>183170</v>
      </c>
      <c r="P37" s="1">
        <v>46089.8</v>
      </c>
      <c r="Q37" s="1">
        <v>51481.2</v>
      </c>
      <c r="R37" s="1">
        <v>5391.4</v>
      </c>
      <c r="S37" s="1">
        <v>37.5</v>
      </c>
      <c r="T37" s="1">
        <v>27.1</v>
      </c>
      <c r="U37" s="1">
        <v>10.4</v>
      </c>
      <c r="V37" s="1">
        <v>49.9</v>
      </c>
      <c r="W37" s="1">
        <v>12.6</v>
      </c>
      <c r="X37" s="1">
        <v>14</v>
      </c>
      <c r="Y37" s="1">
        <v>1.5</v>
      </c>
      <c r="Z37" s="53">
        <v>366946.3</v>
      </c>
      <c r="AA37" s="7">
        <v>287114.2</v>
      </c>
      <c r="AB37" s="7">
        <v>216959.9</v>
      </c>
      <c r="AC37" s="7">
        <v>70154.399999999994</v>
      </c>
      <c r="AD37" s="7">
        <v>77105.100000000006</v>
      </c>
      <c r="AE37" s="7">
        <v>26692.9</v>
      </c>
      <c r="AF37" s="7">
        <v>5682.4</v>
      </c>
      <c r="AG37" s="7">
        <v>41257.4</v>
      </c>
      <c r="AH37" s="7">
        <v>2270.6</v>
      </c>
      <c r="AI37" s="7">
        <v>87685.6</v>
      </c>
      <c r="AJ37" s="7">
        <v>87229.2</v>
      </c>
    </row>
    <row r="38" spans="1:36" x14ac:dyDescent="0.35">
      <c r="A38" s="45">
        <v>38442</v>
      </c>
      <c r="B38" s="50">
        <v>430630.3</v>
      </c>
      <c r="C38" s="8">
        <v>340299.2</v>
      </c>
      <c r="D38" s="8">
        <v>257209.4</v>
      </c>
      <c r="E38" s="8">
        <v>83057.899999999994</v>
      </c>
      <c r="F38" s="8">
        <v>92103.2</v>
      </c>
      <c r="G38" s="8">
        <v>30147.4</v>
      </c>
      <c r="H38" s="8">
        <v>6485.7</v>
      </c>
      <c r="I38" s="8">
        <v>51479.5</v>
      </c>
      <c r="J38" s="8">
        <v>101535</v>
      </c>
      <c r="K38" s="8">
        <v>103025.2</v>
      </c>
      <c r="L38" s="1">
        <v>139654</v>
      </c>
      <c r="M38" s="1">
        <v>101134.7</v>
      </c>
      <c r="N38" s="1">
        <v>38519.199999999997</v>
      </c>
      <c r="O38" s="1">
        <v>181718.39999999999</v>
      </c>
      <c r="P38" s="1">
        <v>45806.2</v>
      </c>
      <c r="Q38" s="1">
        <v>51504.5</v>
      </c>
      <c r="R38" s="1">
        <v>5698.3</v>
      </c>
      <c r="S38" s="1">
        <v>38</v>
      </c>
      <c r="T38" s="1">
        <v>27.5</v>
      </c>
      <c r="U38" s="1">
        <v>10.5</v>
      </c>
      <c r="V38" s="1">
        <v>49.5</v>
      </c>
      <c r="W38" s="1">
        <v>12.5</v>
      </c>
      <c r="X38" s="1">
        <v>14</v>
      </c>
      <c r="Y38" s="1">
        <v>1.6</v>
      </c>
      <c r="Z38" s="53">
        <v>367224.8</v>
      </c>
      <c r="AA38" s="7">
        <v>288857.40000000002</v>
      </c>
      <c r="AB38" s="7">
        <v>217211</v>
      </c>
      <c r="AC38" s="7">
        <v>71646.399999999994</v>
      </c>
      <c r="AD38" s="7">
        <v>77864.2</v>
      </c>
      <c r="AE38" s="7">
        <v>26796.6</v>
      </c>
      <c r="AF38" s="7">
        <v>5525</v>
      </c>
      <c r="AG38" s="7">
        <v>41754.699999999997</v>
      </c>
      <c r="AH38" s="7">
        <v>-505.3</v>
      </c>
      <c r="AI38" s="7">
        <v>88962.1</v>
      </c>
      <c r="AJ38" s="7">
        <v>87953.7</v>
      </c>
    </row>
    <row r="39" spans="1:36" x14ac:dyDescent="0.35">
      <c r="A39" s="45">
        <v>38533</v>
      </c>
      <c r="B39" s="50">
        <v>433836.9</v>
      </c>
      <c r="C39" s="8">
        <v>341903</v>
      </c>
      <c r="D39" s="8">
        <v>259348.4</v>
      </c>
      <c r="E39" s="8">
        <v>82535.5</v>
      </c>
      <c r="F39" s="8">
        <v>93018.9</v>
      </c>
      <c r="G39" s="8">
        <v>30339.7</v>
      </c>
      <c r="H39" s="8">
        <v>6503.6</v>
      </c>
      <c r="I39" s="8">
        <v>52177.8</v>
      </c>
      <c r="J39" s="8">
        <v>103609.9</v>
      </c>
      <c r="K39" s="8">
        <v>104760.6</v>
      </c>
      <c r="L39" s="1">
        <v>140700.5</v>
      </c>
      <c r="M39" s="1">
        <v>101863.4</v>
      </c>
      <c r="N39" s="1">
        <v>38837.1</v>
      </c>
      <c r="O39" s="1">
        <v>184148.9</v>
      </c>
      <c r="P39" s="1">
        <v>46189.8</v>
      </c>
      <c r="Q39" s="1">
        <v>51498.5</v>
      </c>
      <c r="R39" s="1">
        <v>5308.7</v>
      </c>
      <c r="S39" s="1">
        <v>37.9</v>
      </c>
      <c r="T39" s="1">
        <v>27.5</v>
      </c>
      <c r="U39" s="1">
        <v>10.5</v>
      </c>
      <c r="V39" s="1">
        <v>49.6</v>
      </c>
      <c r="W39" s="1">
        <v>12.4</v>
      </c>
      <c r="X39" s="1">
        <v>13.9</v>
      </c>
      <c r="Y39" s="1">
        <v>1.4</v>
      </c>
      <c r="Z39" s="53">
        <v>370979.8</v>
      </c>
      <c r="AA39" s="7">
        <v>292146.2</v>
      </c>
      <c r="AB39" s="7">
        <v>220364.3</v>
      </c>
      <c r="AC39" s="7">
        <v>71782</v>
      </c>
      <c r="AD39" s="7">
        <v>79081.600000000006</v>
      </c>
      <c r="AE39" s="7">
        <v>27063.7</v>
      </c>
      <c r="AF39" s="7">
        <v>5557.1</v>
      </c>
      <c r="AG39" s="7">
        <v>42571.4</v>
      </c>
      <c r="AH39" s="7">
        <v>-297</v>
      </c>
      <c r="AI39" s="7">
        <v>91293.6</v>
      </c>
      <c r="AJ39" s="7">
        <v>91244.5</v>
      </c>
    </row>
    <row r="40" spans="1:36" x14ac:dyDescent="0.35">
      <c r="A40" s="45">
        <v>38625</v>
      </c>
      <c r="B40" s="50">
        <v>436546.6</v>
      </c>
      <c r="C40" s="8">
        <v>344133</v>
      </c>
      <c r="D40" s="8">
        <v>261505.3</v>
      </c>
      <c r="E40" s="8">
        <v>82615.100000000006</v>
      </c>
      <c r="F40" s="8">
        <v>93968.5</v>
      </c>
      <c r="G40" s="8">
        <v>30577.5</v>
      </c>
      <c r="H40" s="8">
        <v>6754.3</v>
      </c>
      <c r="I40" s="8">
        <v>52978.6</v>
      </c>
      <c r="J40" s="8">
        <v>104854.7</v>
      </c>
      <c r="K40" s="8">
        <v>104885.7</v>
      </c>
      <c r="L40" s="1">
        <v>141671.79999999999</v>
      </c>
      <c r="M40" s="1">
        <v>102792.5</v>
      </c>
      <c r="N40" s="1">
        <v>38879.300000000003</v>
      </c>
      <c r="O40" s="1">
        <v>185762.3</v>
      </c>
      <c r="P40" s="1">
        <v>47546.400000000001</v>
      </c>
      <c r="Q40" s="1">
        <v>52902.2</v>
      </c>
      <c r="R40" s="1">
        <v>5355.8</v>
      </c>
      <c r="S40" s="1">
        <v>37.799999999999997</v>
      </c>
      <c r="T40" s="1">
        <v>27.4</v>
      </c>
      <c r="U40" s="1">
        <v>10.4</v>
      </c>
      <c r="V40" s="1">
        <v>49.5</v>
      </c>
      <c r="W40" s="1">
        <v>12.7</v>
      </c>
      <c r="X40" s="1">
        <v>14.1</v>
      </c>
      <c r="Y40" s="1">
        <v>1.4</v>
      </c>
      <c r="Z40" s="53">
        <v>374902.6</v>
      </c>
      <c r="AA40" s="7">
        <v>296487.59999999998</v>
      </c>
      <c r="AB40" s="7">
        <v>223546.9</v>
      </c>
      <c r="AC40" s="7">
        <v>72940.7</v>
      </c>
      <c r="AD40" s="7">
        <v>80353.7</v>
      </c>
      <c r="AE40" s="7">
        <v>27340.2</v>
      </c>
      <c r="AF40" s="7">
        <v>5789.8</v>
      </c>
      <c r="AG40" s="7">
        <v>43475.6</v>
      </c>
      <c r="AH40" s="7">
        <v>-966.3</v>
      </c>
      <c r="AI40" s="7">
        <v>92776.8</v>
      </c>
      <c r="AJ40" s="7">
        <v>93749.2</v>
      </c>
    </row>
    <row r="41" spans="1:36" x14ac:dyDescent="0.35">
      <c r="A41" s="45">
        <v>38717</v>
      </c>
      <c r="B41" s="50">
        <v>437205.2</v>
      </c>
      <c r="C41" s="8">
        <v>343631.1</v>
      </c>
      <c r="D41" s="8">
        <v>261585.8</v>
      </c>
      <c r="E41" s="8">
        <v>82039.100000000006</v>
      </c>
      <c r="F41" s="8">
        <v>94088.8</v>
      </c>
      <c r="G41" s="8">
        <v>30619.599999999999</v>
      </c>
      <c r="H41" s="8">
        <v>6719.2</v>
      </c>
      <c r="I41" s="8">
        <v>52896.2</v>
      </c>
      <c r="J41" s="8">
        <v>107189.8</v>
      </c>
      <c r="K41" s="8">
        <v>107065.7</v>
      </c>
      <c r="L41" s="1">
        <v>147491.1</v>
      </c>
      <c r="M41" s="1">
        <v>106975</v>
      </c>
      <c r="N41" s="1">
        <v>40516.1</v>
      </c>
      <c r="O41" s="1">
        <v>184920.1</v>
      </c>
      <c r="P41" s="1">
        <v>48630.6</v>
      </c>
      <c r="Q41" s="1">
        <v>53799.8</v>
      </c>
      <c r="R41" s="1">
        <v>5169.2</v>
      </c>
      <c r="S41" s="1">
        <v>38.700000000000003</v>
      </c>
      <c r="T41" s="1">
        <v>28.1</v>
      </c>
      <c r="U41" s="1">
        <v>10.6</v>
      </c>
      <c r="V41" s="1">
        <v>48.5</v>
      </c>
      <c r="W41" s="1">
        <v>12.8</v>
      </c>
      <c r="X41" s="1">
        <v>14.1</v>
      </c>
      <c r="Y41" s="1">
        <v>1.4</v>
      </c>
      <c r="Z41" s="53">
        <v>381024.4</v>
      </c>
      <c r="AA41" s="7">
        <v>301406.3</v>
      </c>
      <c r="AB41" s="7">
        <v>224806.39999999999</v>
      </c>
      <c r="AC41" s="7">
        <v>76599.899999999994</v>
      </c>
      <c r="AD41" s="7">
        <v>80913.8</v>
      </c>
      <c r="AE41" s="7">
        <v>27505.4</v>
      </c>
      <c r="AF41" s="7">
        <v>5806.3</v>
      </c>
      <c r="AG41" s="7">
        <v>43788.7</v>
      </c>
      <c r="AH41" s="7">
        <v>95.1</v>
      </c>
      <c r="AI41" s="7">
        <v>95244.6</v>
      </c>
      <c r="AJ41" s="7">
        <v>96635.5</v>
      </c>
    </row>
    <row r="42" spans="1:36" x14ac:dyDescent="0.35">
      <c r="A42" s="45">
        <v>38807</v>
      </c>
      <c r="B42" s="50">
        <v>438164</v>
      </c>
      <c r="C42" s="8">
        <v>344662.5</v>
      </c>
      <c r="D42" s="8">
        <v>262502.2</v>
      </c>
      <c r="E42" s="8">
        <v>82179.899999999994</v>
      </c>
      <c r="F42" s="8">
        <v>94675.3</v>
      </c>
      <c r="G42" s="8">
        <v>31508.6</v>
      </c>
      <c r="H42" s="8">
        <v>6908.8</v>
      </c>
      <c r="I42" s="8">
        <v>52609.4</v>
      </c>
      <c r="J42" s="8">
        <v>110485.5</v>
      </c>
      <c r="K42" s="8">
        <v>111306.9</v>
      </c>
      <c r="L42" s="1">
        <v>146898.5</v>
      </c>
      <c r="M42" s="1">
        <v>107210.3</v>
      </c>
      <c r="N42" s="1">
        <v>39688.199999999997</v>
      </c>
      <c r="O42" s="1">
        <v>183744.4</v>
      </c>
      <c r="P42" s="1">
        <v>49997.1</v>
      </c>
      <c r="Q42" s="1">
        <v>55548.3</v>
      </c>
      <c r="R42" s="1">
        <v>5551.1</v>
      </c>
      <c r="S42" s="1">
        <v>38.6</v>
      </c>
      <c r="T42" s="1">
        <v>28.2</v>
      </c>
      <c r="U42" s="1">
        <v>10.4</v>
      </c>
      <c r="V42" s="1">
        <v>48.3</v>
      </c>
      <c r="W42" s="1">
        <v>13.1</v>
      </c>
      <c r="X42" s="1">
        <v>14.6</v>
      </c>
      <c r="Y42" s="1">
        <v>1.5</v>
      </c>
      <c r="Z42" s="53">
        <v>380807.4</v>
      </c>
      <c r="AA42" s="7">
        <v>301913</v>
      </c>
      <c r="AB42" s="7">
        <v>227210.8</v>
      </c>
      <c r="AC42" s="7">
        <v>74702.3</v>
      </c>
      <c r="AD42" s="7">
        <v>81803.399999999994</v>
      </c>
      <c r="AE42" s="7">
        <v>28547.1</v>
      </c>
      <c r="AF42" s="7">
        <v>6022.6</v>
      </c>
      <c r="AG42" s="7">
        <v>43605.599999999999</v>
      </c>
      <c r="AH42" s="7">
        <v>871.3</v>
      </c>
      <c r="AI42" s="7">
        <v>98278.399999999994</v>
      </c>
      <c r="AJ42" s="7">
        <v>102058.7</v>
      </c>
    </row>
    <row r="43" spans="1:36" x14ac:dyDescent="0.35">
      <c r="A43" s="45">
        <v>38898</v>
      </c>
      <c r="B43" s="50">
        <v>441118</v>
      </c>
      <c r="C43" s="8">
        <v>344497.1</v>
      </c>
      <c r="D43" s="8">
        <v>262456</v>
      </c>
      <c r="E43" s="8">
        <v>82063.899999999994</v>
      </c>
      <c r="F43" s="8">
        <v>95126.2</v>
      </c>
      <c r="G43" s="8">
        <v>31722.5</v>
      </c>
      <c r="H43" s="8">
        <v>6898.9</v>
      </c>
      <c r="I43" s="8">
        <v>52865.7</v>
      </c>
      <c r="J43" s="8">
        <v>112247.2</v>
      </c>
      <c r="K43" s="8">
        <v>112179.9</v>
      </c>
      <c r="L43" s="1">
        <v>148607.79999999999</v>
      </c>
      <c r="M43" s="1">
        <v>108605.9</v>
      </c>
      <c r="N43" s="1">
        <v>40001.9</v>
      </c>
      <c r="O43" s="1">
        <v>187133.7</v>
      </c>
      <c r="P43" s="1">
        <v>50728.3</v>
      </c>
      <c r="Q43" s="1">
        <v>56308.800000000003</v>
      </c>
      <c r="R43" s="1">
        <v>5580.6</v>
      </c>
      <c r="S43" s="1">
        <v>38.5</v>
      </c>
      <c r="T43" s="1">
        <v>28.1</v>
      </c>
      <c r="U43" s="1">
        <v>10.4</v>
      </c>
      <c r="V43" s="1">
        <v>48.4</v>
      </c>
      <c r="W43" s="1">
        <v>13.1</v>
      </c>
      <c r="X43" s="1">
        <v>14.6</v>
      </c>
      <c r="Y43" s="1">
        <v>1.4</v>
      </c>
      <c r="Z43" s="53">
        <v>386545.5</v>
      </c>
      <c r="AA43" s="7">
        <v>305304</v>
      </c>
      <c r="AB43" s="7">
        <v>229158.8</v>
      </c>
      <c r="AC43" s="7">
        <v>76145.3</v>
      </c>
      <c r="AD43" s="7">
        <v>82988.899999999994</v>
      </c>
      <c r="AE43" s="7">
        <v>28880.2</v>
      </c>
      <c r="AF43" s="7">
        <v>6043.9</v>
      </c>
      <c r="AG43" s="7">
        <v>44400.3</v>
      </c>
      <c r="AH43" s="7">
        <v>1351.7</v>
      </c>
      <c r="AI43" s="7">
        <v>100813.9</v>
      </c>
      <c r="AJ43" s="7">
        <v>103913</v>
      </c>
    </row>
    <row r="44" spans="1:36" x14ac:dyDescent="0.35">
      <c r="A44" s="45">
        <v>38990</v>
      </c>
      <c r="B44" s="50">
        <v>443007.1</v>
      </c>
      <c r="C44" s="8">
        <v>345284.1</v>
      </c>
      <c r="D44" s="8">
        <v>263365.59999999998</v>
      </c>
      <c r="E44" s="8">
        <v>81953.5</v>
      </c>
      <c r="F44" s="8">
        <v>95189.5</v>
      </c>
      <c r="G44" s="8">
        <v>32194.400000000001</v>
      </c>
      <c r="H44" s="8">
        <v>6687.2</v>
      </c>
      <c r="I44" s="8">
        <v>52495.3</v>
      </c>
      <c r="J44" s="8">
        <v>112320.9</v>
      </c>
      <c r="K44" s="8">
        <v>113633.3</v>
      </c>
      <c r="L44" s="1">
        <v>150066.20000000001</v>
      </c>
      <c r="M44" s="1">
        <v>109704</v>
      </c>
      <c r="N44" s="1">
        <v>40362.199999999997</v>
      </c>
      <c r="O44" s="1">
        <v>189539.3</v>
      </c>
      <c r="P44" s="1">
        <v>51096</v>
      </c>
      <c r="Q44" s="1">
        <v>56740.3</v>
      </c>
      <c r="R44" s="1">
        <v>5644.4</v>
      </c>
      <c r="S44" s="1">
        <v>38.4</v>
      </c>
      <c r="T44" s="1">
        <v>28.1</v>
      </c>
      <c r="U44" s="1">
        <v>10.3</v>
      </c>
      <c r="V44" s="1">
        <v>48.5</v>
      </c>
      <c r="W44" s="1">
        <v>13.1</v>
      </c>
      <c r="X44" s="1">
        <v>14.5</v>
      </c>
      <c r="Y44" s="1">
        <v>1.4</v>
      </c>
      <c r="Z44" s="53">
        <v>390349</v>
      </c>
      <c r="AA44" s="7">
        <v>308008.2</v>
      </c>
      <c r="AB44" s="7">
        <v>231774.3</v>
      </c>
      <c r="AC44" s="7">
        <v>76233.899999999994</v>
      </c>
      <c r="AD44" s="7">
        <v>83852.399999999994</v>
      </c>
      <c r="AE44" s="7">
        <v>29408</v>
      </c>
      <c r="AF44" s="7">
        <v>5887.7</v>
      </c>
      <c r="AG44" s="7">
        <v>44616.4</v>
      </c>
      <c r="AH44" s="7">
        <v>2682</v>
      </c>
      <c r="AI44" s="7">
        <v>101907.5</v>
      </c>
      <c r="AJ44" s="7">
        <v>106101.1</v>
      </c>
    </row>
    <row r="45" spans="1:36" x14ac:dyDescent="0.35">
      <c r="A45" s="45">
        <v>39082</v>
      </c>
      <c r="B45" s="50">
        <v>448640.1</v>
      </c>
      <c r="C45" s="8">
        <v>347396.3</v>
      </c>
      <c r="D45" s="8">
        <v>264934.59999999998</v>
      </c>
      <c r="E45" s="8">
        <v>82495.3</v>
      </c>
      <c r="F45" s="8">
        <v>98274.3</v>
      </c>
      <c r="G45" s="8">
        <v>32302</v>
      </c>
      <c r="H45" s="8">
        <v>6543.3</v>
      </c>
      <c r="I45" s="8">
        <v>55342</v>
      </c>
      <c r="J45" s="8">
        <v>118232.3</v>
      </c>
      <c r="K45" s="8">
        <v>117781.2</v>
      </c>
      <c r="L45" s="1">
        <v>150070.6</v>
      </c>
      <c r="M45" s="1">
        <v>109730.6</v>
      </c>
      <c r="N45" s="1">
        <v>40340.1</v>
      </c>
      <c r="O45" s="1">
        <v>194800.5</v>
      </c>
      <c r="P45" s="1">
        <v>52153.599999999999</v>
      </c>
      <c r="Q45" s="1">
        <v>57947.6</v>
      </c>
      <c r="R45" s="1">
        <v>5793.9</v>
      </c>
      <c r="S45" s="1">
        <v>37.799999999999997</v>
      </c>
      <c r="T45" s="1">
        <v>27.6</v>
      </c>
      <c r="U45" s="1">
        <v>10.199999999999999</v>
      </c>
      <c r="V45" s="1">
        <v>49.1</v>
      </c>
      <c r="W45" s="1">
        <v>13.1</v>
      </c>
      <c r="X45" s="1">
        <v>14.6</v>
      </c>
      <c r="Y45" s="1">
        <v>1.5</v>
      </c>
      <c r="Z45" s="53">
        <v>396862.9</v>
      </c>
      <c r="AA45" s="7">
        <v>308947.7</v>
      </c>
      <c r="AB45" s="7">
        <v>233507.20000000001</v>
      </c>
      <c r="AC45" s="7">
        <v>75440.5</v>
      </c>
      <c r="AD45" s="7">
        <v>87328.2</v>
      </c>
      <c r="AE45" s="7">
        <v>29662.7</v>
      </c>
      <c r="AF45" s="7">
        <v>5799.3</v>
      </c>
      <c r="AG45" s="7">
        <v>47711.7</v>
      </c>
      <c r="AH45" s="7">
        <v>2276.1</v>
      </c>
      <c r="AI45" s="7">
        <v>107596</v>
      </c>
      <c r="AJ45" s="7">
        <v>109285.1</v>
      </c>
    </row>
    <row r="46" spans="1:36" x14ac:dyDescent="0.35">
      <c r="A46" s="45">
        <v>39172</v>
      </c>
      <c r="B46" s="50">
        <v>447946.7</v>
      </c>
      <c r="C46" s="8">
        <v>348450.8</v>
      </c>
      <c r="D46" s="8">
        <v>266147.7</v>
      </c>
      <c r="E46" s="8">
        <v>82358.399999999994</v>
      </c>
      <c r="F46" s="8">
        <v>97984</v>
      </c>
      <c r="G46" s="8">
        <v>32754.9</v>
      </c>
      <c r="H46" s="8">
        <v>6640.9</v>
      </c>
      <c r="I46" s="8">
        <v>54387.1</v>
      </c>
      <c r="J46" s="8">
        <v>118503.9</v>
      </c>
      <c r="K46" s="8">
        <v>118851.2</v>
      </c>
      <c r="L46" s="1">
        <v>151504.70000000001</v>
      </c>
      <c r="M46" s="1">
        <v>110512.5</v>
      </c>
      <c r="N46" s="1">
        <v>40992.199999999997</v>
      </c>
      <c r="O46" s="1">
        <v>193817.8</v>
      </c>
      <c r="P46" s="1">
        <v>52218.3</v>
      </c>
      <c r="Q46" s="1">
        <v>57572.4</v>
      </c>
      <c r="R46" s="1">
        <v>5354.1</v>
      </c>
      <c r="S46" s="1">
        <v>38.1</v>
      </c>
      <c r="T46" s="1">
        <v>27.8</v>
      </c>
      <c r="U46" s="1">
        <v>10.3</v>
      </c>
      <c r="V46" s="1">
        <v>48.8</v>
      </c>
      <c r="W46" s="1">
        <v>13.1</v>
      </c>
      <c r="X46" s="1">
        <v>14.5</v>
      </c>
      <c r="Y46" s="1">
        <v>1.3</v>
      </c>
      <c r="Z46" s="53">
        <v>397759.2</v>
      </c>
      <c r="AA46" s="7">
        <v>310750.40000000002</v>
      </c>
      <c r="AB46" s="7">
        <v>235637</v>
      </c>
      <c r="AC46" s="7">
        <v>75113.399999999994</v>
      </c>
      <c r="AD46" s="7">
        <v>87881.7</v>
      </c>
      <c r="AE46" s="7">
        <v>30113.200000000001</v>
      </c>
      <c r="AF46" s="7">
        <v>5876.9</v>
      </c>
      <c r="AG46" s="7">
        <v>47679.1</v>
      </c>
      <c r="AH46" s="7">
        <v>682.1</v>
      </c>
      <c r="AI46" s="7">
        <v>107816.5</v>
      </c>
      <c r="AJ46" s="7">
        <v>109371.5</v>
      </c>
    </row>
    <row r="47" spans="1:36" x14ac:dyDescent="0.35">
      <c r="A47" s="45">
        <v>39263</v>
      </c>
      <c r="B47" s="50">
        <v>448751.1</v>
      </c>
      <c r="C47" s="8">
        <v>349563.8</v>
      </c>
      <c r="D47" s="8">
        <v>267139</v>
      </c>
      <c r="E47" s="8">
        <v>82487.100000000006</v>
      </c>
      <c r="F47" s="8">
        <v>97199.8</v>
      </c>
      <c r="G47" s="8">
        <v>32526.5</v>
      </c>
      <c r="H47" s="8">
        <v>6684.9</v>
      </c>
      <c r="I47" s="8">
        <v>53788.5</v>
      </c>
      <c r="J47" s="8">
        <v>119201.8</v>
      </c>
      <c r="K47" s="8">
        <v>118731.4</v>
      </c>
      <c r="L47" s="1">
        <v>153013.1</v>
      </c>
      <c r="M47" s="1">
        <v>111696.5</v>
      </c>
      <c r="N47" s="1">
        <v>41316.6</v>
      </c>
      <c r="O47" s="1">
        <v>194962.4</v>
      </c>
      <c r="P47" s="1">
        <v>52627.9</v>
      </c>
      <c r="Q47" s="1">
        <v>57951.5</v>
      </c>
      <c r="R47" s="1">
        <v>5323.7</v>
      </c>
      <c r="S47" s="1">
        <v>38.200000000000003</v>
      </c>
      <c r="T47" s="1">
        <v>27.9</v>
      </c>
      <c r="U47" s="1">
        <v>10.3</v>
      </c>
      <c r="V47" s="1">
        <v>48.7</v>
      </c>
      <c r="W47" s="1">
        <v>13.1</v>
      </c>
      <c r="X47" s="1">
        <v>14.5</v>
      </c>
      <c r="Y47" s="1">
        <v>1.3</v>
      </c>
      <c r="Z47" s="53">
        <v>400523.1</v>
      </c>
      <c r="AA47" s="7">
        <v>313526.3</v>
      </c>
      <c r="AB47" s="7">
        <v>238056.8</v>
      </c>
      <c r="AC47" s="7">
        <v>75469.5</v>
      </c>
      <c r="AD47" s="7">
        <v>87511</v>
      </c>
      <c r="AE47" s="7">
        <v>30066.7</v>
      </c>
      <c r="AF47" s="7">
        <v>5966</v>
      </c>
      <c r="AG47" s="7">
        <v>47225.7</v>
      </c>
      <c r="AH47" s="7">
        <v>343.4</v>
      </c>
      <c r="AI47" s="7">
        <v>109837.2</v>
      </c>
      <c r="AJ47" s="7">
        <v>110694.8</v>
      </c>
    </row>
    <row r="48" spans="1:36" x14ac:dyDescent="0.35">
      <c r="A48" s="45">
        <v>39355</v>
      </c>
      <c r="B48" s="50">
        <v>449763.1</v>
      </c>
      <c r="C48" s="8">
        <v>349194.3</v>
      </c>
      <c r="D48" s="8">
        <v>266739.40000000002</v>
      </c>
      <c r="E48" s="8">
        <v>82511.399999999994</v>
      </c>
      <c r="F48" s="8">
        <v>97192.3</v>
      </c>
      <c r="G48" s="8">
        <v>33246.6</v>
      </c>
      <c r="H48" s="8">
        <v>6862.6</v>
      </c>
      <c r="I48" s="8">
        <v>53041</v>
      </c>
      <c r="J48" s="8">
        <v>120924.1</v>
      </c>
      <c r="K48" s="8">
        <v>120677</v>
      </c>
      <c r="L48" s="1">
        <v>153887.5</v>
      </c>
      <c r="M48" s="1">
        <v>112435.1</v>
      </c>
      <c r="N48" s="1">
        <v>41452.300000000003</v>
      </c>
      <c r="O48" s="1">
        <v>198452.3</v>
      </c>
      <c r="P48" s="1">
        <v>52931.5</v>
      </c>
      <c r="Q48" s="1">
        <v>58708.4</v>
      </c>
      <c r="R48" s="1">
        <v>5776.9</v>
      </c>
      <c r="S48" s="1">
        <v>38</v>
      </c>
      <c r="T48" s="1">
        <v>27.7</v>
      </c>
      <c r="U48" s="1">
        <v>10.199999999999999</v>
      </c>
      <c r="V48" s="1">
        <v>49</v>
      </c>
      <c r="W48" s="1">
        <v>13.1</v>
      </c>
      <c r="X48" s="1">
        <v>14.5</v>
      </c>
      <c r="Y48" s="1">
        <v>1.4</v>
      </c>
      <c r="Z48" s="53">
        <v>405171.7</v>
      </c>
      <c r="AA48" s="7">
        <v>315406.3</v>
      </c>
      <c r="AB48" s="7">
        <v>239342.1</v>
      </c>
      <c r="AC48" s="7">
        <v>76064.2</v>
      </c>
      <c r="AD48" s="7">
        <v>87706</v>
      </c>
      <c r="AE48" s="7">
        <v>30835.599999999999</v>
      </c>
      <c r="AF48" s="7">
        <v>6146.8</v>
      </c>
      <c r="AG48" s="7">
        <v>46534.5</v>
      </c>
      <c r="AH48" s="7">
        <v>3637.5</v>
      </c>
      <c r="AI48" s="7">
        <v>112152.9</v>
      </c>
      <c r="AJ48" s="7">
        <v>113731</v>
      </c>
    </row>
    <row r="49" spans="1:36" x14ac:dyDescent="0.35">
      <c r="A49" s="45">
        <v>39447</v>
      </c>
      <c r="B49" s="50">
        <v>448226.9</v>
      </c>
      <c r="C49" s="8">
        <v>349116.4</v>
      </c>
      <c r="D49" s="8">
        <v>266138.90000000002</v>
      </c>
      <c r="E49" s="8">
        <v>83007.399999999994</v>
      </c>
      <c r="F49" s="8">
        <v>95735.9</v>
      </c>
      <c r="G49" s="8">
        <v>32638.3</v>
      </c>
      <c r="H49" s="8">
        <v>7056.7</v>
      </c>
      <c r="I49" s="8">
        <v>51956.1</v>
      </c>
      <c r="J49" s="8">
        <v>119935.3</v>
      </c>
      <c r="K49" s="8">
        <v>118778.6</v>
      </c>
      <c r="L49" s="1">
        <v>159019</v>
      </c>
      <c r="M49" s="1">
        <v>116017.3</v>
      </c>
      <c r="N49" s="1">
        <v>43001.7</v>
      </c>
      <c r="O49" s="1">
        <v>198253.5</v>
      </c>
      <c r="P49" s="1">
        <v>53879.3</v>
      </c>
      <c r="Q49" s="1">
        <v>59642.7</v>
      </c>
      <c r="R49" s="1">
        <v>5763.4</v>
      </c>
      <c r="S49" s="1">
        <v>38.700000000000003</v>
      </c>
      <c r="T49" s="1">
        <v>28.2</v>
      </c>
      <c r="U49" s="1">
        <v>10.5</v>
      </c>
      <c r="V49" s="1">
        <v>48.2</v>
      </c>
      <c r="W49" s="1">
        <v>13.1</v>
      </c>
      <c r="X49" s="1">
        <v>14.5</v>
      </c>
      <c r="Y49" s="1">
        <v>1.4</v>
      </c>
      <c r="Z49" s="53">
        <v>411022.4</v>
      </c>
      <c r="AA49" s="7">
        <v>321417.2</v>
      </c>
      <c r="AB49" s="7">
        <v>240798.2</v>
      </c>
      <c r="AC49" s="7">
        <v>80619</v>
      </c>
      <c r="AD49" s="7">
        <v>86732.1</v>
      </c>
      <c r="AE49" s="7">
        <v>30447.599999999999</v>
      </c>
      <c r="AF49" s="7">
        <v>6375.1</v>
      </c>
      <c r="AG49" s="7">
        <v>45754.9</v>
      </c>
      <c r="AH49" s="7">
        <v>4287.8</v>
      </c>
      <c r="AI49" s="7">
        <v>111828.1</v>
      </c>
      <c r="AJ49" s="7">
        <v>113242.9</v>
      </c>
    </row>
    <row r="50" spans="1:36" x14ac:dyDescent="0.35">
      <c r="A50" s="45">
        <v>39538</v>
      </c>
      <c r="B50" s="50">
        <v>453226.4</v>
      </c>
      <c r="C50" s="8">
        <v>349484.9</v>
      </c>
      <c r="D50" s="8">
        <v>265942.59999999998</v>
      </c>
      <c r="E50" s="8">
        <v>83558.899999999994</v>
      </c>
      <c r="F50" s="8">
        <v>97210.2</v>
      </c>
      <c r="G50" s="8">
        <v>32379.200000000001</v>
      </c>
      <c r="H50" s="8">
        <v>7069.2</v>
      </c>
      <c r="I50" s="8">
        <v>53732.7</v>
      </c>
      <c r="J50" s="8">
        <v>121486.5</v>
      </c>
      <c r="K50" s="8">
        <v>118722.6</v>
      </c>
      <c r="L50" s="1">
        <v>159170.6</v>
      </c>
      <c r="M50" s="1">
        <v>115946</v>
      </c>
      <c r="N50" s="1">
        <v>43224.6</v>
      </c>
      <c r="O50" s="1">
        <v>203279</v>
      </c>
      <c r="P50" s="1">
        <v>51144.800000000003</v>
      </c>
      <c r="Q50" s="1">
        <v>56934.8</v>
      </c>
      <c r="R50" s="1">
        <v>5790</v>
      </c>
      <c r="S50" s="1">
        <v>38.5</v>
      </c>
      <c r="T50" s="1">
        <v>28</v>
      </c>
      <c r="U50" s="1">
        <v>10.5</v>
      </c>
      <c r="V50" s="1">
        <v>49.1</v>
      </c>
      <c r="W50" s="1">
        <v>12.4</v>
      </c>
      <c r="X50" s="1">
        <v>13.8</v>
      </c>
      <c r="Y50" s="1">
        <v>1.4</v>
      </c>
      <c r="Z50" s="53">
        <v>413320.2</v>
      </c>
      <c r="AA50" s="7">
        <v>321363</v>
      </c>
      <c r="AB50" s="7">
        <v>242752.5</v>
      </c>
      <c r="AC50" s="7">
        <v>78610.5</v>
      </c>
      <c r="AD50" s="7">
        <v>88416.5</v>
      </c>
      <c r="AE50" s="7">
        <v>30284.7</v>
      </c>
      <c r="AF50" s="7">
        <v>6461.5</v>
      </c>
      <c r="AG50" s="7">
        <v>47547.3</v>
      </c>
      <c r="AH50" s="7">
        <v>4343.5</v>
      </c>
      <c r="AI50" s="7">
        <v>114356.5</v>
      </c>
      <c r="AJ50" s="7">
        <v>115159.2</v>
      </c>
    </row>
    <row r="51" spans="1:36" x14ac:dyDescent="0.35">
      <c r="A51" s="45">
        <v>39629</v>
      </c>
      <c r="B51" s="50">
        <v>448938.2</v>
      </c>
      <c r="C51" s="8">
        <v>348152.5</v>
      </c>
      <c r="D51" s="8">
        <v>264387.5</v>
      </c>
      <c r="E51" s="8">
        <v>83760.800000000003</v>
      </c>
      <c r="F51" s="8">
        <v>95679.7</v>
      </c>
      <c r="G51" s="8">
        <v>32545.1</v>
      </c>
      <c r="H51" s="8">
        <v>7008</v>
      </c>
      <c r="I51" s="8">
        <v>51947.8</v>
      </c>
      <c r="J51" s="8">
        <v>118800.2</v>
      </c>
      <c r="K51" s="8">
        <v>117201.1</v>
      </c>
      <c r="L51" s="1">
        <v>158960</v>
      </c>
      <c r="M51" s="1">
        <v>116121.60000000001</v>
      </c>
      <c r="N51" s="1">
        <v>42838.5</v>
      </c>
      <c r="O51" s="1">
        <v>204813.5</v>
      </c>
      <c r="P51" s="1">
        <v>50814.9</v>
      </c>
      <c r="Q51" s="1">
        <v>57025</v>
      </c>
      <c r="R51" s="1">
        <v>6210.2</v>
      </c>
      <c r="S51" s="1">
        <v>38.299999999999997</v>
      </c>
      <c r="T51" s="1">
        <v>28</v>
      </c>
      <c r="U51" s="1">
        <v>10.3</v>
      </c>
      <c r="V51" s="1">
        <v>49.4</v>
      </c>
      <c r="W51" s="1">
        <v>12.3</v>
      </c>
      <c r="X51" s="1">
        <v>13.8</v>
      </c>
      <c r="Y51" s="1">
        <v>1.5</v>
      </c>
      <c r="Z51" s="53">
        <v>414458.4</v>
      </c>
      <c r="AA51" s="7">
        <v>324929.2</v>
      </c>
      <c r="AB51" s="7">
        <v>244129.9</v>
      </c>
      <c r="AC51" s="7">
        <v>80799.3</v>
      </c>
      <c r="AD51" s="7">
        <v>88263.3</v>
      </c>
      <c r="AE51" s="7">
        <v>30689.5</v>
      </c>
      <c r="AF51" s="7">
        <v>6453.3</v>
      </c>
      <c r="AG51" s="7">
        <v>46900.6</v>
      </c>
      <c r="AH51" s="7">
        <v>3947.2</v>
      </c>
      <c r="AI51" s="7">
        <v>112783.5</v>
      </c>
      <c r="AJ51" s="7">
        <v>115464.9</v>
      </c>
    </row>
    <row r="52" spans="1:36" x14ac:dyDescent="0.35">
      <c r="A52" s="45">
        <v>39721</v>
      </c>
      <c r="B52" s="50">
        <v>443406.9</v>
      </c>
      <c r="C52" s="8">
        <v>346620.6</v>
      </c>
      <c r="D52" s="8">
        <v>262852.5</v>
      </c>
      <c r="E52" s="8">
        <v>83749.899999999994</v>
      </c>
      <c r="F52" s="8">
        <v>93785.2</v>
      </c>
      <c r="G52" s="8">
        <v>31130.799999999999</v>
      </c>
      <c r="H52" s="8">
        <v>6862.5</v>
      </c>
      <c r="I52" s="8">
        <v>51576.6</v>
      </c>
      <c r="J52" s="8">
        <v>114614.5</v>
      </c>
      <c r="K52" s="8">
        <v>113495.9</v>
      </c>
      <c r="L52" s="1">
        <v>160942.5</v>
      </c>
      <c r="M52" s="1">
        <v>117439.5</v>
      </c>
      <c r="N52" s="1">
        <v>43503</v>
      </c>
      <c r="O52" s="1">
        <v>198520.6</v>
      </c>
      <c r="P52" s="1">
        <v>50184.9</v>
      </c>
      <c r="Q52" s="1">
        <v>56135.4</v>
      </c>
      <c r="R52" s="1">
        <v>5950.5</v>
      </c>
      <c r="S52" s="1">
        <v>39.299999999999997</v>
      </c>
      <c r="T52" s="1">
        <v>28.7</v>
      </c>
      <c r="U52" s="1">
        <v>10.6</v>
      </c>
      <c r="V52" s="1">
        <v>48.5</v>
      </c>
      <c r="W52" s="1">
        <v>12.3</v>
      </c>
      <c r="X52" s="1">
        <v>13.7</v>
      </c>
      <c r="Y52" s="1">
        <v>1.5</v>
      </c>
      <c r="Z52" s="53">
        <v>409352.9</v>
      </c>
      <c r="AA52" s="7">
        <v>325120.7</v>
      </c>
      <c r="AB52" s="7">
        <v>244832.4</v>
      </c>
      <c r="AC52" s="7">
        <v>80288.3</v>
      </c>
      <c r="AD52" s="7">
        <v>88241.1</v>
      </c>
      <c r="AE52" s="7">
        <v>29665.3</v>
      </c>
      <c r="AF52" s="7">
        <v>6366.8</v>
      </c>
      <c r="AG52" s="7">
        <v>47879.199999999997</v>
      </c>
      <c r="AH52" s="7">
        <v>1423</v>
      </c>
      <c r="AI52" s="7">
        <v>109911.3</v>
      </c>
      <c r="AJ52" s="7">
        <v>115343.1</v>
      </c>
    </row>
    <row r="53" spans="1:36" x14ac:dyDescent="0.35">
      <c r="A53" s="45">
        <v>39813</v>
      </c>
      <c r="B53" s="50">
        <v>431789.4</v>
      </c>
      <c r="C53" s="8">
        <v>344614.40000000002</v>
      </c>
      <c r="D53" s="8">
        <v>260910.7</v>
      </c>
      <c r="E53" s="8">
        <v>83669.5</v>
      </c>
      <c r="F53" s="8">
        <v>88856.6</v>
      </c>
      <c r="G53" s="8">
        <v>29588.5</v>
      </c>
      <c r="H53" s="8">
        <v>6416.2</v>
      </c>
      <c r="I53" s="8">
        <v>48114.7</v>
      </c>
      <c r="J53" s="8">
        <v>107227.9</v>
      </c>
      <c r="K53" s="8">
        <v>107496.1</v>
      </c>
      <c r="L53" s="1">
        <v>159979.1</v>
      </c>
      <c r="M53" s="1">
        <v>116905.7</v>
      </c>
      <c r="N53" s="1">
        <v>43073.3</v>
      </c>
      <c r="O53" s="1">
        <v>190778.2</v>
      </c>
      <c r="P53" s="1">
        <v>48810.5</v>
      </c>
      <c r="Q53" s="1">
        <v>53515.8</v>
      </c>
      <c r="R53" s="1">
        <v>4705.3</v>
      </c>
      <c r="S53" s="1">
        <v>40</v>
      </c>
      <c r="T53" s="1">
        <v>29.3</v>
      </c>
      <c r="U53" s="1">
        <v>10.8</v>
      </c>
      <c r="V53" s="1">
        <v>47.7</v>
      </c>
      <c r="W53" s="1">
        <v>12.2</v>
      </c>
      <c r="X53" s="1">
        <v>13.4</v>
      </c>
      <c r="Y53" s="1">
        <v>1.2</v>
      </c>
      <c r="Z53" s="53">
        <v>400145.9</v>
      </c>
      <c r="AA53" s="7">
        <v>322203.3</v>
      </c>
      <c r="AB53" s="7">
        <v>241568.4</v>
      </c>
      <c r="AC53" s="7">
        <v>80634.899999999994</v>
      </c>
      <c r="AD53" s="7">
        <v>83283.100000000006</v>
      </c>
      <c r="AE53" s="7">
        <v>28261.8</v>
      </c>
      <c r="AF53" s="7">
        <v>6003.6</v>
      </c>
      <c r="AG53" s="7">
        <v>44361.5</v>
      </c>
      <c r="AH53" s="7">
        <v>-1452.9</v>
      </c>
      <c r="AI53" s="7">
        <v>101484.3</v>
      </c>
      <c r="AJ53" s="7">
        <v>105372</v>
      </c>
    </row>
    <row r="54" spans="1:36" x14ac:dyDescent="0.35">
      <c r="A54" s="45">
        <v>39903</v>
      </c>
      <c r="B54" s="50">
        <v>420158.1</v>
      </c>
      <c r="C54" s="8">
        <v>342255.8</v>
      </c>
      <c r="D54" s="8">
        <v>258987</v>
      </c>
      <c r="E54" s="8">
        <v>83231.8</v>
      </c>
      <c r="F54" s="8">
        <v>85885.6</v>
      </c>
      <c r="G54" s="8">
        <v>27354.6</v>
      </c>
      <c r="H54" s="8">
        <v>5680.7</v>
      </c>
      <c r="I54" s="8">
        <v>47325.1</v>
      </c>
      <c r="J54" s="8">
        <v>95038.9</v>
      </c>
      <c r="K54" s="8">
        <v>100317.1</v>
      </c>
      <c r="L54" s="1">
        <v>158709</v>
      </c>
      <c r="M54" s="1">
        <v>115538.3</v>
      </c>
      <c r="N54" s="1">
        <v>43170.6</v>
      </c>
      <c r="O54" s="1">
        <v>188937</v>
      </c>
      <c r="P54" s="1">
        <v>46056.4</v>
      </c>
      <c r="Q54" s="1">
        <v>52684.3</v>
      </c>
      <c r="R54" s="1">
        <v>6627.9</v>
      </c>
      <c r="S54" s="1">
        <v>40.299999999999997</v>
      </c>
      <c r="T54" s="1">
        <v>29.3</v>
      </c>
      <c r="U54" s="1">
        <v>11</v>
      </c>
      <c r="V54" s="1">
        <v>48</v>
      </c>
      <c r="W54" s="1">
        <v>11.7</v>
      </c>
      <c r="X54" s="1">
        <v>13.4</v>
      </c>
      <c r="Y54" s="1">
        <v>1.7</v>
      </c>
      <c r="Z54" s="53">
        <v>393384.1</v>
      </c>
      <c r="AA54" s="7">
        <v>317690.7</v>
      </c>
      <c r="AB54" s="7">
        <v>236481.9</v>
      </c>
      <c r="AC54" s="7">
        <v>81208.800000000003</v>
      </c>
      <c r="AD54" s="7">
        <v>80168.399999999994</v>
      </c>
      <c r="AE54" s="7">
        <v>25677.200000000001</v>
      </c>
      <c r="AF54" s="7">
        <v>5111.6000000000004</v>
      </c>
      <c r="AG54" s="7">
        <v>43866.8</v>
      </c>
      <c r="AH54" s="7">
        <v>-868.1</v>
      </c>
      <c r="AI54" s="7">
        <v>88632.7</v>
      </c>
      <c r="AJ54" s="7">
        <v>92239.5</v>
      </c>
    </row>
    <row r="55" spans="1:36" x14ac:dyDescent="0.35">
      <c r="A55" s="45">
        <v>39994</v>
      </c>
      <c r="B55" s="50">
        <v>418820.9</v>
      </c>
      <c r="C55" s="8">
        <v>342004.4</v>
      </c>
      <c r="D55" s="8">
        <v>258827.5</v>
      </c>
      <c r="E55" s="8">
        <v>83141.100000000006</v>
      </c>
      <c r="F55" s="8">
        <v>84923.4</v>
      </c>
      <c r="G55" s="8">
        <v>26075.200000000001</v>
      </c>
      <c r="H55" s="8">
        <v>5477.4</v>
      </c>
      <c r="I55" s="8">
        <v>47639.5</v>
      </c>
      <c r="J55" s="8">
        <v>92981</v>
      </c>
      <c r="K55" s="8">
        <v>96815.3</v>
      </c>
      <c r="L55" s="1">
        <v>157809</v>
      </c>
      <c r="M55" s="1">
        <v>114812.9</v>
      </c>
      <c r="N55" s="1">
        <v>42996.1</v>
      </c>
      <c r="O55" s="1">
        <v>187973.4</v>
      </c>
      <c r="P55" s="1">
        <v>46213.1</v>
      </c>
      <c r="Q55" s="1">
        <v>52843.8</v>
      </c>
      <c r="R55" s="1">
        <v>6630.6</v>
      </c>
      <c r="S55" s="1">
        <v>40.299999999999997</v>
      </c>
      <c r="T55" s="1">
        <v>29.3</v>
      </c>
      <c r="U55" s="1">
        <v>11</v>
      </c>
      <c r="V55" s="1">
        <v>48</v>
      </c>
      <c r="W55" s="1">
        <v>11.8</v>
      </c>
      <c r="X55" s="1">
        <v>13.5</v>
      </c>
      <c r="Y55" s="1">
        <v>1.7</v>
      </c>
      <c r="Z55" s="53">
        <v>392225.9</v>
      </c>
      <c r="AA55" s="7">
        <v>318070</v>
      </c>
      <c r="AB55" s="7">
        <v>237317.5</v>
      </c>
      <c r="AC55" s="7">
        <v>80752.600000000006</v>
      </c>
      <c r="AD55" s="7">
        <v>78983.3</v>
      </c>
      <c r="AE55" s="7">
        <v>24523.4</v>
      </c>
      <c r="AF55" s="7">
        <v>4969.6000000000004</v>
      </c>
      <c r="AG55" s="7">
        <v>43849.5</v>
      </c>
      <c r="AH55" s="7">
        <v>-3252.1</v>
      </c>
      <c r="AI55" s="7">
        <v>85968.3</v>
      </c>
      <c r="AJ55" s="7">
        <v>87543.7</v>
      </c>
    </row>
    <row r="56" spans="1:36" x14ac:dyDescent="0.35">
      <c r="A56" s="45">
        <v>40086</v>
      </c>
      <c r="B56" s="50">
        <v>421257.8</v>
      </c>
      <c r="C56" s="8">
        <v>344074.9</v>
      </c>
      <c r="D56" s="8">
        <v>259675.3</v>
      </c>
      <c r="E56" s="8">
        <v>84338.2</v>
      </c>
      <c r="F56" s="8">
        <v>83135.199999999997</v>
      </c>
      <c r="G56" s="8">
        <v>26079.3</v>
      </c>
      <c r="H56" s="8">
        <v>5283.3</v>
      </c>
      <c r="I56" s="8">
        <v>45892.6</v>
      </c>
      <c r="J56" s="8">
        <v>95382.3</v>
      </c>
      <c r="K56" s="8">
        <v>98819.6</v>
      </c>
      <c r="L56" s="1">
        <v>158356.79999999999</v>
      </c>
      <c r="M56" s="1">
        <v>115243.9</v>
      </c>
      <c r="N56" s="1">
        <v>43112.9</v>
      </c>
      <c r="O56" s="1">
        <v>189262.9</v>
      </c>
      <c r="P56" s="1">
        <v>46530.6</v>
      </c>
      <c r="Q56" s="1">
        <v>53154.400000000001</v>
      </c>
      <c r="R56" s="1">
        <v>6623.8</v>
      </c>
      <c r="S56" s="1">
        <v>40.200000000000003</v>
      </c>
      <c r="T56" s="1">
        <v>29.2</v>
      </c>
      <c r="U56" s="1">
        <v>10.9</v>
      </c>
      <c r="V56" s="1">
        <v>48</v>
      </c>
      <c r="W56" s="1">
        <v>11.8</v>
      </c>
      <c r="X56" s="1">
        <v>13.5</v>
      </c>
      <c r="Y56" s="1">
        <v>1.7</v>
      </c>
      <c r="Z56" s="53">
        <v>394241.8</v>
      </c>
      <c r="AA56" s="7">
        <v>321431.8</v>
      </c>
      <c r="AB56" s="7">
        <v>238791.7</v>
      </c>
      <c r="AC56" s="7">
        <v>82640.100000000006</v>
      </c>
      <c r="AD56" s="7">
        <v>77781.7</v>
      </c>
      <c r="AE56" s="7">
        <v>24693.7</v>
      </c>
      <c r="AF56" s="7">
        <v>4838.8</v>
      </c>
      <c r="AG56" s="7">
        <v>42469.4</v>
      </c>
      <c r="AH56" s="7">
        <v>-3221.3</v>
      </c>
      <c r="AI56" s="7">
        <v>88264</v>
      </c>
      <c r="AJ56" s="7">
        <v>90014.5</v>
      </c>
    </row>
    <row r="57" spans="1:36" x14ac:dyDescent="0.35">
      <c r="A57" s="45">
        <v>40178</v>
      </c>
      <c r="B57" s="50">
        <v>422624.8</v>
      </c>
      <c r="C57" s="8">
        <v>344776.1</v>
      </c>
      <c r="D57" s="8">
        <v>261000</v>
      </c>
      <c r="E57" s="8">
        <v>83742.5</v>
      </c>
      <c r="F57" s="8">
        <v>84888.5</v>
      </c>
      <c r="G57" s="8">
        <v>28434.3</v>
      </c>
      <c r="H57" s="8">
        <v>5257.1</v>
      </c>
      <c r="I57" s="8">
        <v>45176.1</v>
      </c>
      <c r="J57" s="8">
        <v>97353.2</v>
      </c>
      <c r="K57" s="8">
        <v>101523.8</v>
      </c>
      <c r="L57" s="1">
        <v>159757.79999999999</v>
      </c>
      <c r="M57" s="1">
        <v>116206.9</v>
      </c>
      <c r="N57" s="1">
        <v>43550.9</v>
      </c>
      <c r="O57" s="1">
        <v>190177.2</v>
      </c>
      <c r="P57" s="1">
        <v>46333.9</v>
      </c>
      <c r="Q57" s="1">
        <v>53985.599999999999</v>
      </c>
      <c r="R57" s="1">
        <v>7651.7</v>
      </c>
      <c r="S57" s="1">
        <v>40.299999999999997</v>
      </c>
      <c r="T57" s="1">
        <v>29.3</v>
      </c>
      <c r="U57" s="1">
        <v>11</v>
      </c>
      <c r="V57" s="1">
        <v>48</v>
      </c>
      <c r="W57" s="1">
        <v>11.7</v>
      </c>
      <c r="X57" s="1">
        <v>13.6</v>
      </c>
      <c r="Y57" s="1">
        <v>1.9</v>
      </c>
      <c r="Z57" s="53">
        <v>396363.4</v>
      </c>
      <c r="AA57" s="7">
        <v>322375.7</v>
      </c>
      <c r="AB57" s="7">
        <v>240822.2</v>
      </c>
      <c r="AC57" s="7">
        <v>81553.5</v>
      </c>
      <c r="AD57" s="7">
        <v>79928.7</v>
      </c>
      <c r="AE57" s="7">
        <v>27094.1</v>
      </c>
      <c r="AF57" s="7">
        <v>4883.7</v>
      </c>
      <c r="AG57" s="7">
        <v>42137.8</v>
      </c>
      <c r="AH57" s="7">
        <v>-3338.7</v>
      </c>
      <c r="AI57" s="7">
        <v>90215.4</v>
      </c>
      <c r="AJ57" s="7">
        <v>92817.7</v>
      </c>
    </row>
    <row r="58" spans="1:36" x14ac:dyDescent="0.35">
      <c r="A58" s="45">
        <v>40268</v>
      </c>
      <c r="B58" s="50">
        <v>423758.2</v>
      </c>
      <c r="C58" s="8">
        <v>345368.2</v>
      </c>
      <c r="D58" s="8">
        <v>261100.3</v>
      </c>
      <c r="E58" s="8">
        <v>84219.7</v>
      </c>
      <c r="F58" s="8">
        <v>83548.100000000006</v>
      </c>
      <c r="G58" s="8">
        <v>27925.3</v>
      </c>
      <c r="H58" s="8">
        <v>5067</v>
      </c>
      <c r="I58" s="8">
        <v>44286.5</v>
      </c>
      <c r="J58" s="8">
        <v>100698.9</v>
      </c>
      <c r="K58" s="8">
        <v>106668.9</v>
      </c>
      <c r="L58" s="1">
        <v>158882.1</v>
      </c>
      <c r="M58" s="1">
        <v>115431.9</v>
      </c>
      <c r="N58" s="1">
        <v>43450.2</v>
      </c>
      <c r="O58" s="1">
        <v>189642.3</v>
      </c>
      <c r="P58" s="1">
        <v>48397.7</v>
      </c>
      <c r="Q58" s="1">
        <v>55189.5</v>
      </c>
      <c r="R58" s="1">
        <v>6791.8</v>
      </c>
      <c r="S58" s="1">
        <v>40</v>
      </c>
      <c r="T58" s="1">
        <v>29.1</v>
      </c>
      <c r="U58" s="1">
        <v>10.9</v>
      </c>
      <c r="V58" s="1">
        <v>47.8</v>
      </c>
      <c r="W58" s="1">
        <v>12.2</v>
      </c>
      <c r="X58" s="1">
        <v>13.9</v>
      </c>
      <c r="Y58" s="1">
        <v>1.7</v>
      </c>
      <c r="Z58" s="53">
        <v>396968.4</v>
      </c>
      <c r="AA58" s="7">
        <v>323974.09999999998</v>
      </c>
      <c r="AB58" s="7">
        <v>241940</v>
      </c>
      <c r="AC58" s="7">
        <v>82034.100000000006</v>
      </c>
      <c r="AD58" s="7">
        <v>78625.5</v>
      </c>
      <c r="AE58" s="7">
        <v>26509.200000000001</v>
      </c>
      <c r="AF58" s="7">
        <v>4847.3999999999996</v>
      </c>
      <c r="AG58" s="7">
        <v>41260.400000000001</v>
      </c>
      <c r="AH58" s="7">
        <v>579.79999999999995</v>
      </c>
      <c r="AI58" s="7">
        <v>94269.4</v>
      </c>
      <c r="AJ58" s="7">
        <v>100480.4</v>
      </c>
    </row>
    <row r="59" spans="1:36" x14ac:dyDescent="0.35">
      <c r="A59" s="45">
        <v>40359</v>
      </c>
      <c r="B59" s="50">
        <v>426925.9</v>
      </c>
      <c r="C59" s="8">
        <v>345724.6</v>
      </c>
      <c r="D59" s="8">
        <v>261327.3</v>
      </c>
      <c r="E59" s="8">
        <v>84346.5</v>
      </c>
      <c r="F59" s="8">
        <v>84967.8</v>
      </c>
      <c r="G59" s="8">
        <v>28729.9</v>
      </c>
      <c r="H59" s="8">
        <v>4925.8</v>
      </c>
      <c r="I59" s="8">
        <v>44840</v>
      </c>
      <c r="J59" s="8">
        <v>104924.5</v>
      </c>
      <c r="K59" s="8">
        <v>109606.6</v>
      </c>
      <c r="L59" s="1">
        <v>160854.6</v>
      </c>
      <c r="M59" s="1">
        <v>116892.6</v>
      </c>
      <c r="N59" s="1">
        <v>43962</v>
      </c>
      <c r="O59" s="1">
        <v>190608.3</v>
      </c>
      <c r="P59" s="1">
        <v>49579.1</v>
      </c>
      <c r="Q59" s="1">
        <v>56258.7</v>
      </c>
      <c r="R59" s="1">
        <v>6679.7</v>
      </c>
      <c r="S59" s="1">
        <v>40.1</v>
      </c>
      <c r="T59" s="1">
        <v>29.1</v>
      </c>
      <c r="U59" s="1">
        <v>11</v>
      </c>
      <c r="V59" s="1">
        <v>47.5</v>
      </c>
      <c r="W59" s="1">
        <v>12.4</v>
      </c>
      <c r="X59" s="1">
        <v>14</v>
      </c>
      <c r="Y59" s="1">
        <v>1.7</v>
      </c>
      <c r="Z59" s="53">
        <v>401222.9</v>
      </c>
      <c r="AA59" s="7">
        <v>326518.8</v>
      </c>
      <c r="AB59" s="7">
        <v>243155.3</v>
      </c>
      <c r="AC59" s="7">
        <v>83363.5</v>
      </c>
      <c r="AD59" s="7">
        <v>80994.3</v>
      </c>
      <c r="AE59" s="7">
        <v>27444.799999999999</v>
      </c>
      <c r="AF59" s="7">
        <v>4750.2</v>
      </c>
      <c r="AG59" s="7">
        <v>42620.800000000003</v>
      </c>
      <c r="AH59" s="7">
        <v>755.4</v>
      </c>
      <c r="AI59" s="7">
        <v>99493</v>
      </c>
      <c r="AJ59" s="7">
        <v>106538.5</v>
      </c>
    </row>
    <row r="60" spans="1:36" x14ac:dyDescent="0.35">
      <c r="A60" s="45">
        <v>40451</v>
      </c>
      <c r="B60" s="50">
        <v>428966.8</v>
      </c>
      <c r="C60" s="8">
        <v>347737</v>
      </c>
      <c r="D60" s="8">
        <v>263057.8</v>
      </c>
      <c r="E60" s="8">
        <v>84640.4</v>
      </c>
      <c r="F60" s="8">
        <v>84749.4</v>
      </c>
      <c r="G60" s="8">
        <v>28946.5</v>
      </c>
      <c r="H60" s="8">
        <v>5007</v>
      </c>
      <c r="I60" s="8">
        <v>44426</v>
      </c>
      <c r="J60" s="8">
        <v>107917.6</v>
      </c>
      <c r="K60" s="8">
        <v>111949.7</v>
      </c>
      <c r="L60" s="1">
        <v>160922.79999999999</v>
      </c>
      <c r="M60" s="1">
        <v>117013.4</v>
      </c>
      <c r="N60" s="1">
        <v>43909.4</v>
      </c>
      <c r="O60" s="1">
        <v>193037.3</v>
      </c>
      <c r="P60" s="1">
        <v>49811.5</v>
      </c>
      <c r="Q60" s="1">
        <v>56536.800000000003</v>
      </c>
      <c r="R60" s="1">
        <v>6725.3</v>
      </c>
      <c r="S60" s="1">
        <v>39.9</v>
      </c>
      <c r="T60" s="1">
        <v>29</v>
      </c>
      <c r="U60" s="1">
        <v>10.9</v>
      </c>
      <c r="V60" s="1">
        <v>47.8</v>
      </c>
      <c r="W60" s="1">
        <v>12.3</v>
      </c>
      <c r="X60" s="1">
        <v>14</v>
      </c>
      <c r="Y60" s="1">
        <v>1.7</v>
      </c>
      <c r="Z60" s="53">
        <v>403727.7</v>
      </c>
      <c r="AA60" s="7">
        <v>329240.2</v>
      </c>
      <c r="AB60" s="7">
        <v>245846.3</v>
      </c>
      <c r="AC60" s="7">
        <v>83393.899999999994</v>
      </c>
      <c r="AD60" s="7">
        <v>81062.399999999994</v>
      </c>
      <c r="AE60" s="7">
        <v>27714.799999999999</v>
      </c>
      <c r="AF60" s="7">
        <v>4823.3</v>
      </c>
      <c r="AG60" s="7">
        <v>42377.3</v>
      </c>
      <c r="AH60" s="7">
        <v>692.6</v>
      </c>
      <c r="AI60" s="7">
        <v>102752</v>
      </c>
      <c r="AJ60" s="7">
        <v>110019.5</v>
      </c>
    </row>
    <row r="61" spans="1:36" x14ac:dyDescent="0.35">
      <c r="A61" s="45">
        <v>40543</v>
      </c>
      <c r="B61" s="50">
        <v>431320.7</v>
      </c>
      <c r="C61" s="8">
        <v>347598.8</v>
      </c>
      <c r="D61" s="8">
        <v>264082.09999999998</v>
      </c>
      <c r="E61" s="8">
        <v>83544.100000000006</v>
      </c>
      <c r="F61" s="8">
        <v>84674</v>
      </c>
      <c r="G61" s="8">
        <v>29194.6</v>
      </c>
      <c r="H61" s="8">
        <v>5098.8999999999996</v>
      </c>
      <c r="I61" s="8">
        <v>44157.9</v>
      </c>
      <c r="J61" s="8">
        <v>110128.4</v>
      </c>
      <c r="K61" s="8">
        <v>116348.3</v>
      </c>
      <c r="L61" s="1">
        <v>161538.29999999999</v>
      </c>
      <c r="M61" s="1">
        <v>117492.6</v>
      </c>
      <c r="N61" s="1">
        <v>44045.599999999999</v>
      </c>
      <c r="O61" s="1">
        <v>195713.1</v>
      </c>
      <c r="P61" s="1">
        <v>50501.8</v>
      </c>
      <c r="Q61" s="1">
        <v>57248.9</v>
      </c>
      <c r="R61" s="1">
        <v>6747.2</v>
      </c>
      <c r="S61" s="1">
        <v>39.6</v>
      </c>
      <c r="T61" s="1">
        <v>28.8</v>
      </c>
      <c r="U61" s="1">
        <v>10.8</v>
      </c>
      <c r="V61" s="1">
        <v>48</v>
      </c>
      <c r="W61" s="1">
        <v>12.4</v>
      </c>
      <c r="X61" s="1">
        <v>14</v>
      </c>
      <c r="Y61" s="1">
        <v>1.7</v>
      </c>
      <c r="Z61" s="53">
        <v>407670.5</v>
      </c>
      <c r="AA61" s="7">
        <v>330284.40000000002</v>
      </c>
      <c r="AB61" s="7">
        <v>247909.9</v>
      </c>
      <c r="AC61" s="7">
        <v>82374.5</v>
      </c>
      <c r="AD61" s="7">
        <v>81416.2</v>
      </c>
      <c r="AE61" s="7">
        <v>28014.7</v>
      </c>
      <c r="AF61" s="7">
        <v>4859.1000000000004</v>
      </c>
      <c r="AG61" s="7">
        <v>42467</v>
      </c>
      <c r="AH61" s="7">
        <v>5631.4</v>
      </c>
      <c r="AI61" s="7">
        <v>105479.6</v>
      </c>
      <c r="AJ61" s="7">
        <v>115141.1</v>
      </c>
    </row>
    <row r="62" spans="1:36" x14ac:dyDescent="0.35">
      <c r="A62" s="45">
        <v>40633</v>
      </c>
      <c r="B62" s="50">
        <v>433376.9</v>
      </c>
      <c r="C62" s="8">
        <v>347035.8</v>
      </c>
      <c r="D62" s="8">
        <v>264044.90000000002</v>
      </c>
      <c r="E62" s="8">
        <v>83031.899999999994</v>
      </c>
      <c r="F62" s="8">
        <v>84676</v>
      </c>
      <c r="G62" s="8">
        <v>29522.6</v>
      </c>
      <c r="H62" s="8">
        <v>5423.5</v>
      </c>
      <c r="I62" s="8">
        <v>44099.6</v>
      </c>
      <c r="J62" s="8">
        <v>111709.8</v>
      </c>
      <c r="K62" s="8">
        <v>115248.3</v>
      </c>
      <c r="L62" s="1">
        <v>162840.79999999999</v>
      </c>
      <c r="M62" s="1">
        <v>118402.8</v>
      </c>
      <c r="N62" s="1">
        <v>44438</v>
      </c>
      <c r="O62" s="1">
        <v>197374.5</v>
      </c>
      <c r="P62" s="1">
        <v>51899.3</v>
      </c>
      <c r="Q62" s="1">
        <v>58737.4</v>
      </c>
      <c r="R62" s="1">
        <v>6838.1</v>
      </c>
      <c r="S62" s="1">
        <v>39.5</v>
      </c>
      <c r="T62" s="1">
        <v>28.7</v>
      </c>
      <c r="U62" s="1">
        <v>10.8</v>
      </c>
      <c r="V62" s="1">
        <v>47.9</v>
      </c>
      <c r="W62" s="1">
        <v>12.6</v>
      </c>
      <c r="X62" s="1">
        <v>14.3</v>
      </c>
      <c r="Y62" s="1">
        <v>1.7</v>
      </c>
      <c r="Z62" s="53">
        <v>412092.3</v>
      </c>
      <c r="AA62" s="7">
        <v>332552.09999999998</v>
      </c>
      <c r="AB62" s="7">
        <v>250438.9</v>
      </c>
      <c r="AC62" s="7">
        <v>82113.2</v>
      </c>
      <c r="AD62" s="7">
        <v>81911.399999999994</v>
      </c>
      <c r="AE62" s="7">
        <v>28129.9</v>
      </c>
      <c r="AF62" s="7">
        <v>5157.3999999999996</v>
      </c>
      <c r="AG62" s="7">
        <v>42991.6</v>
      </c>
      <c r="AH62" s="7">
        <v>6803.5</v>
      </c>
      <c r="AI62" s="7">
        <v>108956.1</v>
      </c>
      <c r="AJ62" s="7">
        <v>118130.8</v>
      </c>
    </row>
    <row r="63" spans="1:36" x14ac:dyDescent="0.35">
      <c r="A63" s="45">
        <v>40724</v>
      </c>
      <c r="B63" s="50">
        <v>433571.8</v>
      </c>
      <c r="C63" s="8">
        <v>346545.3</v>
      </c>
      <c r="D63" s="8">
        <v>264129.59999999998</v>
      </c>
      <c r="E63" s="8">
        <v>82480.3</v>
      </c>
      <c r="F63" s="8">
        <v>84182</v>
      </c>
      <c r="G63" s="8">
        <v>29182.6</v>
      </c>
      <c r="H63" s="8">
        <v>5432.4</v>
      </c>
      <c r="I63" s="8">
        <v>43937.8</v>
      </c>
      <c r="J63" s="8">
        <v>112895.7</v>
      </c>
      <c r="K63" s="8">
        <v>113749.4</v>
      </c>
      <c r="L63" s="1">
        <v>163644.70000000001</v>
      </c>
      <c r="M63" s="1">
        <v>118922.1</v>
      </c>
      <c r="N63" s="1">
        <v>44722.5</v>
      </c>
      <c r="O63" s="1">
        <v>198416.3</v>
      </c>
      <c r="P63" s="1">
        <v>50753</v>
      </c>
      <c r="Q63" s="1">
        <v>57693.7</v>
      </c>
      <c r="R63" s="1">
        <v>6940.7</v>
      </c>
      <c r="S63" s="1">
        <v>39.6</v>
      </c>
      <c r="T63" s="1">
        <v>28.8</v>
      </c>
      <c r="U63" s="1">
        <v>10.8</v>
      </c>
      <c r="V63" s="1">
        <v>48.1</v>
      </c>
      <c r="W63" s="1">
        <v>12.3</v>
      </c>
      <c r="X63" s="1">
        <v>14</v>
      </c>
      <c r="Y63" s="1">
        <v>1.7</v>
      </c>
      <c r="Z63" s="53">
        <v>412963.7</v>
      </c>
      <c r="AA63" s="7">
        <v>334256.3</v>
      </c>
      <c r="AB63" s="7">
        <v>252647.9</v>
      </c>
      <c r="AC63" s="7">
        <v>81608.399999999994</v>
      </c>
      <c r="AD63" s="7">
        <v>81760.100000000006</v>
      </c>
      <c r="AE63" s="7">
        <v>27934.9</v>
      </c>
      <c r="AF63" s="7">
        <v>5147.5</v>
      </c>
      <c r="AG63" s="7">
        <v>43115.1</v>
      </c>
      <c r="AH63" s="7">
        <v>3496.7</v>
      </c>
      <c r="AI63" s="7">
        <v>111376.1</v>
      </c>
      <c r="AJ63" s="7">
        <v>117925.6</v>
      </c>
    </row>
    <row r="64" spans="1:36" x14ac:dyDescent="0.35">
      <c r="A64" s="45">
        <v>40816</v>
      </c>
      <c r="B64" s="50">
        <v>431305.7</v>
      </c>
      <c r="C64" s="8">
        <v>344833.4</v>
      </c>
      <c r="D64" s="8">
        <v>262853</v>
      </c>
      <c r="E64" s="8">
        <v>82046.100000000006</v>
      </c>
      <c r="F64" s="8">
        <v>83349</v>
      </c>
      <c r="G64" s="8">
        <v>28906</v>
      </c>
      <c r="H64" s="8">
        <v>5452.3</v>
      </c>
      <c r="I64" s="8">
        <v>43412.3</v>
      </c>
      <c r="J64" s="8">
        <v>112997.8</v>
      </c>
      <c r="K64" s="8">
        <v>112517.2</v>
      </c>
      <c r="L64" s="1">
        <v>162824.5</v>
      </c>
      <c r="M64" s="1">
        <v>118368.4</v>
      </c>
      <c r="N64" s="1">
        <v>44456</v>
      </c>
      <c r="O64" s="1">
        <v>199109.4</v>
      </c>
      <c r="P64" s="1">
        <v>51108.9</v>
      </c>
      <c r="Q64" s="1">
        <v>58043.5</v>
      </c>
      <c r="R64" s="1">
        <v>6934.7</v>
      </c>
      <c r="S64" s="1">
        <v>39.4</v>
      </c>
      <c r="T64" s="1">
        <v>28.7</v>
      </c>
      <c r="U64" s="1">
        <v>10.8</v>
      </c>
      <c r="V64" s="1">
        <v>48.2</v>
      </c>
      <c r="W64" s="1">
        <v>12.4</v>
      </c>
      <c r="X64" s="1">
        <v>14.1</v>
      </c>
      <c r="Y64" s="1">
        <v>1.7</v>
      </c>
      <c r="Z64" s="53">
        <v>413013.1</v>
      </c>
      <c r="AA64" s="7">
        <v>334582.40000000002</v>
      </c>
      <c r="AB64" s="7">
        <v>253163.4</v>
      </c>
      <c r="AC64" s="7">
        <v>81419</v>
      </c>
      <c r="AD64" s="7">
        <v>81451.199999999997</v>
      </c>
      <c r="AE64" s="7">
        <v>27830.1</v>
      </c>
      <c r="AF64" s="7">
        <v>5129.3999999999996</v>
      </c>
      <c r="AG64" s="7">
        <v>42934.400000000001</v>
      </c>
      <c r="AH64" s="7">
        <v>2162.9</v>
      </c>
      <c r="AI64" s="7">
        <v>112115.3</v>
      </c>
      <c r="AJ64" s="7">
        <v>117298.7</v>
      </c>
    </row>
    <row r="65" spans="1:36" x14ac:dyDescent="0.35">
      <c r="A65" s="45">
        <v>40908</v>
      </c>
      <c r="B65" s="50">
        <v>427216</v>
      </c>
      <c r="C65" s="8">
        <v>341102.4</v>
      </c>
      <c r="D65" s="8">
        <v>258769.6</v>
      </c>
      <c r="E65" s="8">
        <v>82333.8</v>
      </c>
      <c r="F65" s="8">
        <v>81815.100000000006</v>
      </c>
      <c r="G65" s="8">
        <v>27661.4</v>
      </c>
      <c r="H65" s="8">
        <v>5181.3999999999996</v>
      </c>
      <c r="I65" s="8">
        <v>42967.6</v>
      </c>
      <c r="J65" s="8">
        <v>112735.2</v>
      </c>
      <c r="K65" s="8">
        <v>108324.7</v>
      </c>
      <c r="L65" s="1">
        <v>162487.70000000001</v>
      </c>
      <c r="M65" s="1">
        <v>118191.7</v>
      </c>
      <c r="N65" s="1">
        <v>44296</v>
      </c>
      <c r="O65" s="1">
        <v>198012.79999999999</v>
      </c>
      <c r="P65" s="1">
        <v>51008.9</v>
      </c>
      <c r="Q65" s="1">
        <v>58235.4</v>
      </c>
      <c r="R65" s="1">
        <v>7226.5</v>
      </c>
      <c r="S65" s="1">
        <v>39.5</v>
      </c>
      <c r="T65" s="1">
        <v>28.7</v>
      </c>
      <c r="U65" s="1">
        <v>10.8</v>
      </c>
      <c r="V65" s="1">
        <v>48.1</v>
      </c>
      <c r="W65" s="1">
        <v>12.4</v>
      </c>
      <c r="X65" s="1">
        <v>14.2</v>
      </c>
      <c r="Y65" s="1">
        <v>1.8</v>
      </c>
      <c r="Z65" s="53">
        <v>411251.7</v>
      </c>
      <c r="AA65" s="7">
        <v>332964.8</v>
      </c>
      <c r="AB65" s="7">
        <v>251387.9</v>
      </c>
      <c r="AC65" s="7">
        <v>81576.899999999994</v>
      </c>
      <c r="AD65" s="7">
        <v>80265.8</v>
      </c>
      <c r="AE65" s="7">
        <v>27043.4</v>
      </c>
      <c r="AF65" s="7">
        <v>4948.6000000000004</v>
      </c>
      <c r="AG65" s="7">
        <v>42538</v>
      </c>
      <c r="AH65" s="7">
        <v>-278.89999999999998</v>
      </c>
      <c r="AI65" s="7">
        <v>112051.4</v>
      </c>
      <c r="AJ65" s="7">
        <v>113751.4</v>
      </c>
    </row>
    <row r="66" spans="1:36" x14ac:dyDescent="0.35">
      <c r="A66" s="45">
        <v>40999</v>
      </c>
      <c r="B66" s="50">
        <v>422577.7</v>
      </c>
      <c r="C66" s="8">
        <v>336626.3</v>
      </c>
      <c r="D66" s="8">
        <v>255072</v>
      </c>
      <c r="E66" s="8">
        <v>81562.399999999994</v>
      </c>
      <c r="F66" s="8">
        <v>77109.2</v>
      </c>
      <c r="G66" s="8">
        <v>26579.1</v>
      </c>
      <c r="H66" s="8">
        <v>4791.3999999999996</v>
      </c>
      <c r="I66" s="8">
        <v>39415.5</v>
      </c>
      <c r="J66" s="8">
        <v>113312</v>
      </c>
      <c r="K66" s="8">
        <v>105521.8</v>
      </c>
      <c r="L66" s="1">
        <v>161494.70000000001</v>
      </c>
      <c r="M66" s="1">
        <v>117342.5</v>
      </c>
      <c r="N66" s="1">
        <v>44152.3</v>
      </c>
      <c r="O66" s="1">
        <v>191897.2</v>
      </c>
      <c r="P66" s="1">
        <v>54831.4</v>
      </c>
      <c r="Q66" s="1">
        <v>61848.1</v>
      </c>
      <c r="R66" s="1">
        <v>7016.6</v>
      </c>
      <c r="S66" s="1">
        <v>39.6</v>
      </c>
      <c r="T66" s="1">
        <v>28.7</v>
      </c>
      <c r="U66" s="1">
        <v>10.8</v>
      </c>
      <c r="V66" s="1">
        <v>47</v>
      </c>
      <c r="W66" s="1">
        <v>13.4</v>
      </c>
      <c r="X66" s="1">
        <v>15.2</v>
      </c>
      <c r="Y66" s="1">
        <v>1.7</v>
      </c>
      <c r="Z66" s="53">
        <v>408148.3</v>
      </c>
      <c r="AA66" s="7">
        <v>330809.09999999998</v>
      </c>
      <c r="AB66" s="7">
        <v>249703.7</v>
      </c>
      <c r="AC66" s="7">
        <v>81105.399999999994</v>
      </c>
      <c r="AD66" s="7">
        <v>76008.800000000003</v>
      </c>
      <c r="AE66" s="7">
        <v>26044.3</v>
      </c>
      <c r="AF66" s="7">
        <v>4626.8999999999996</v>
      </c>
      <c r="AG66" s="7">
        <v>39272.400000000001</v>
      </c>
      <c r="AH66" s="7">
        <v>754.9</v>
      </c>
      <c r="AI66" s="7">
        <v>113663.4</v>
      </c>
      <c r="AJ66" s="7">
        <v>113087.9</v>
      </c>
    </row>
    <row r="67" spans="1:36" x14ac:dyDescent="0.35">
      <c r="A67" s="45">
        <v>41090</v>
      </c>
      <c r="B67" s="50">
        <v>419457.2</v>
      </c>
      <c r="C67" s="8">
        <v>334640.90000000002</v>
      </c>
      <c r="D67" s="8">
        <v>253552.6</v>
      </c>
      <c r="E67" s="8">
        <v>81096</v>
      </c>
      <c r="F67" s="8">
        <v>75998.399999999994</v>
      </c>
      <c r="G67" s="8">
        <v>25130.7</v>
      </c>
      <c r="H67" s="8">
        <v>4092.7</v>
      </c>
      <c r="I67" s="8">
        <v>39567.199999999997</v>
      </c>
      <c r="J67" s="8">
        <v>114539.6</v>
      </c>
      <c r="K67" s="8">
        <v>103714</v>
      </c>
      <c r="L67" s="1">
        <v>161180.9</v>
      </c>
      <c r="M67" s="1">
        <v>117239.3</v>
      </c>
      <c r="N67" s="1">
        <v>43941.599999999999</v>
      </c>
      <c r="O67" s="1">
        <v>191754.6</v>
      </c>
      <c r="P67" s="1">
        <v>53779.6</v>
      </c>
      <c r="Q67" s="1">
        <v>61369.8</v>
      </c>
      <c r="R67" s="1">
        <v>7590.2</v>
      </c>
      <c r="S67" s="1">
        <v>39.6</v>
      </c>
      <c r="T67" s="1">
        <v>28.8</v>
      </c>
      <c r="U67" s="1">
        <v>10.8</v>
      </c>
      <c r="V67" s="1">
        <v>47.1</v>
      </c>
      <c r="W67" s="1">
        <v>13.2</v>
      </c>
      <c r="X67" s="1">
        <v>15.1</v>
      </c>
      <c r="Y67" s="1">
        <v>1.9</v>
      </c>
      <c r="Z67" s="53">
        <v>406654</v>
      </c>
      <c r="AA67" s="7">
        <v>330214</v>
      </c>
      <c r="AB67" s="7">
        <v>249675.5</v>
      </c>
      <c r="AC67" s="7">
        <v>80538.5</v>
      </c>
      <c r="AD67" s="7">
        <v>75026</v>
      </c>
      <c r="AE67" s="7">
        <v>24890.6</v>
      </c>
      <c r="AF67" s="7">
        <v>4027.6</v>
      </c>
      <c r="AG67" s="7">
        <v>39383.699999999997</v>
      </c>
      <c r="AH67" s="7">
        <v>-2751.7</v>
      </c>
      <c r="AI67" s="7">
        <v>115315.6</v>
      </c>
      <c r="AJ67" s="7">
        <v>111150</v>
      </c>
    </row>
    <row r="68" spans="1:36" x14ac:dyDescent="0.35">
      <c r="A68" s="45">
        <v>41182</v>
      </c>
      <c r="B68" s="50">
        <v>417283.8</v>
      </c>
      <c r="C68" s="8">
        <v>332652</v>
      </c>
      <c r="D68" s="8">
        <v>251742.9</v>
      </c>
      <c r="E68" s="8">
        <v>80907.399999999994</v>
      </c>
      <c r="F68" s="8">
        <v>74839.7</v>
      </c>
      <c r="G68" s="8">
        <v>24477.1</v>
      </c>
      <c r="H68" s="8">
        <v>3699.8</v>
      </c>
      <c r="I68" s="8">
        <v>38936.300000000003</v>
      </c>
      <c r="J68" s="8">
        <v>116056</v>
      </c>
      <c r="K68" s="8">
        <v>103421.5</v>
      </c>
      <c r="L68" s="1">
        <v>160206.20000000001</v>
      </c>
      <c r="M68" s="1">
        <v>116682</v>
      </c>
      <c r="N68" s="1">
        <v>43524.2</v>
      </c>
      <c r="O68" s="1">
        <v>190457.8</v>
      </c>
      <c r="P68" s="1">
        <v>54759.6</v>
      </c>
      <c r="Q68" s="1">
        <v>62150</v>
      </c>
      <c r="R68" s="1">
        <v>7390.4</v>
      </c>
      <c r="S68" s="1">
        <v>39.5</v>
      </c>
      <c r="T68" s="1">
        <v>28.8</v>
      </c>
      <c r="U68" s="1">
        <v>10.7</v>
      </c>
      <c r="V68" s="1">
        <v>47</v>
      </c>
      <c r="W68" s="1">
        <v>13.5</v>
      </c>
      <c r="X68" s="1">
        <v>15.3</v>
      </c>
      <c r="Y68" s="1">
        <v>1.8</v>
      </c>
      <c r="Z68" s="53">
        <v>405392.4</v>
      </c>
      <c r="AA68" s="7">
        <v>328794.09999999998</v>
      </c>
      <c r="AB68" s="7">
        <v>248287.7</v>
      </c>
      <c r="AC68" s="7">
        <v>80506.399999999994</v>
      </c>
      <c r="AD68" s="7">
        <v>73961.600000000006</v>
      </c>
      <c r="AE68" s="7">
        <v>24387</v>
      </c>
      <c r="AF68" s="7">
        <v>3679.6</v>
      </c>
      <c r="AG68" s="7">
        <v>38774.5</v>
      </c>
      <c r="AH68" s="7">
        <v>-3025.4</v>
      </c>
      <c r="AI68" s="7">
        <v>117190.3</v>
      </c>
      <c r="AJ68" s="7">
        <v>111528.2</v>
      </c>
    </row>
    <row r="69" spans="1:36" x14ac:dyDescent="0.35">
      <c r="A69" s="45">
        <v>41274</v>
      </c>
      <c r="B69" s="50">
        <v>414145.5</v>
      </c>
      <c r="C69" s="8">
        <v>330640.2</v>
      </c>
      <c r="D69" s="8">
        <v>250384.3</v>
      </c>
      <c r="E69" s="8">
        <v>80259.199999999997</v>
      </c>
      <c r="F69" s="8">
        <v>73168.899999999994</v>
      </c>
      <c r="G69" s="8">
        <v>23902.799999999999</v>
      </c>
      <c r="H69" s="8">
        <v>3443.5</v>
      </c>
      <c r="I69" s="8">
        <v>37774.300000000003</v>
      </c>
      <c r="J69" s="8">
        <v>114273.60000000001</v>
      </c>
      <c r="K69" s="8">
        <v>100026.5</v>
      </c>
      <c r="L69" s="1">
        <v>159467.29999999999</v>
      </c>
      <c r="M69" s="1">
        <v>116226.9</v>
      </c>
      <c r="N69" s="1">
        <v>43240.3</v>
      </c>
      <c r="O69" s="1">
        <v>189608.7</v>
      </c>
      <c r="P69" s="1">
        <v>55032.3</v>
      </c>
      <c r="Q69" s="1">
        <v>62768.1</v>
      </c>
      <c r="R69" s="1">
        <v>7735.8</v>
      </c>
      <c r="S69" s="1">
        <v>39.5</v>
      </c>
      <c r="T69" s="1">
        <v>28.8</v>
      </c>
      <c r="U69" s="1">
        <v>10.7</v>
      </c>
      <c r="V69" s="1">
        <v>46.9</v>
      </c>
      <c r="W69" s="1">
        <v>13.6</v>
      </c>
      <c r="X69" s="1">
        <v>15.5</v>
      </c>
      <c r="Y69" s="1">
        <v>1.9</v>
      </c>
      <c r="Z69" s="53">
        <v>404169.7</v>
      </c>
      <c r="AA69" s="7">
        <v>327577.90000000002</v>
      </c>
      <c r="AB69" s="7">
        <v>247974.2</v>
      </c>
      <c r="AC69" s="7">
        <v>79603.7</v>
      </c>
      <c r="AD69" s="7">
        <v>72365.100000000006</v>
      </c>
      <c r="AE69" s="7">
        <v>23817.7</v>
      </c>
      <c r="AF69" s="7">
        <v>3437</v>
      </c>
      <c r="AG69" s="7">
        <v>37683.800000000003</v>
      </c>
      <c r="AH69" s="7">
        <v>-3252</v>
      </c>
      <c r="AI69" s="7">
        <v>114987.1</v>
      </c>
      <c r="AJ69" s="7">
        <v>107508.4</v>
      </c>
    </row>
    <row r="70" spans="1:36" x14ac:dyDescent="0.35">
      <c r="A70" s="45">
        <v>41364</v>
      </c>
      <c r="B70" s="50">
        <v>410282.5</v>
      </c>
      <c r="C70" s="8">
        <v>327410.40000000002</v>
      </c>
      <c r="D70" s="8">
        <v>247105.4</v>
      </c>
      <c r="E70" s="8">
        <v>80301.8</v>
      </c>
      <c r="F70" s="8">
        <v>70817.2</v>
      </c>
      <c r="G70" s="8">
        <v>23371.7</v>
      </c>
      <c r="H70" s="8">
        <v>3156.4</v>
      </c>
      <c r="I70" s="8">
        <v>35976.5</v>
      </c>
      <c r="J70" s="8">
        <v>114918.3</v>
      </c>
      <c r="K70" s="8">
        <v>100069.1</v>
      </c>
      <c r="L70" s="1">
        <v>159235.5</v>
      </c>
      <c r="M70" s="1">
        <v>115877.8</v>
      </c>
      <c r="N70" s="1">
        <v>43357.7</v>
      </c>
      <c r="O70" s="1">
        <v>189287.9</v>
      </c>
      <c r="P70" s="1">
        <v>52019.9</v>
      </c>
      <c r="Q70" s="1">
        <v>59945.1</v>
      </c>
      <c r="R70" s="1">
        <v>7925.2</v>
      </c>
      <c r="S70" s="1">
        <v>39.799999999999997</v>
      </c>
      <c r="T70" s="1">
        <v>28.9</v>
      </c>
      <c r="U70" s="1">
        <v>10.8</v>
      </c>
      <c r="V70" s="1">
        <v>47.3</v>
      </c>
      <c r="W70" s="1">
        <v>13</v>
      </c>
      <c r="X70" s="1">
        <v>15</v>
      </c>
      <c r="Y70" s="1">
        <v>2</v>
      </c>
      <c r="Z70" s="53">
        <v>400788.1</v>
      </c>
      <c r="AA70" s="7">
        <v>325773.09999999998</v>
      </c>
      <c r="AB70" s="7">
        <v>245547.1</v>
      </c>
      <c r="AC70" s="7">
        <v>80226</v>
      </c>
      <c r="AD70" s="7">
        <v>69904.100000000006</v>
      </c>
      <c r="AE70" s="7">
        <v>23066.2</v>
      </c>
      <c r="AF70" s="7">
        <v>3135.8</v>
      </c>
      <c r="AG70" s="7">
        <v>35882.6</v>
      </c>
      <c r="AH70" s="7">
        <v>-3790.6</v>
      </c>
      <c r="AI70" s="7">
        <v>115672.6</v>
      </c>
      <c r="AJ70" s="7">
        <v>106771.1</v>
      </c>
    </row>
    <row r="71" spans="1:36" x14ac:dyDescent="0.35">
      <c r="A71" s="45">
        <v>41455</v>
      </c>
      <c r="B71" s="50">
        <v>410362.8</v>
      </c>
      <c r="C71" s="8">
        <v>326346.2</v>
      </c>
      <c r="D71" s="8">
        <v>246155.3</v>
      </c>
      <c r="E71" s="8">
        <v>80186.5</v>
      </c>
      <c r="F71" s="8">
        <v>70921.3</v>
      </c>
      <c r="G71" s="8">
        <v>23357.599999999999</v>
      </c>
      <c r="H71" s="8">
        <v>3078</v>
      </c>
      <c r="I71" s="8">
        <v>36059.599999999999</v>
      </c>
      <c r="J71" s="8">
        <v>114360.7</v>
      </c>
      <c r="K71" s="8">
        <v>99332.2</v>
      </c>
      <c r="L71" s="1">
        <v>158840.9</v>
      </c>
      <c r="M71" s="1">
        <v>115653.2</v>
      </c>
      <c r="N71" s="1">
        <v>43187.6</v>
      </c>
      <c r="O71" s="1">
        <v>191441.8</v>
      </c>
      <c r="P71" s="1">
        <v>52815.5</v>
      </c>
      <c r="Q71" s="1">
        <v>60212.9</v>
      </c>
      <c r="R71" s="1">
        <v>7397.3</v>
      </c>
      <c r="S71" s="1">
        <v>39.4</v>
      </c>
      <c r="T71" s="1">
        <v>28.7</v>
      </c>
      <c r="U71" s="1">
        <v>10.7</v>
      </c>
      <c r="V71" s="1">
        <v>47.5</v>
      </c>
      <c r="W71" s="1">
        <v>13.1</v>
      </c>
      <c r="X71" s="1">
        <v>14.9</v>
      </c>
      <c r="Y71" s="1">
        <v>1.8</v>
      </c>
      <c r="Z71" s="53">
        <v>402983.3</v>
      </c>
      <c r="AA71" s="7">
        <v>325013.8</v>
      </c>
      <c r="AB71" s="7">
        <v>245030</v>
      </c>
      <c r="AC71" s="7">
        <v>79983.8</v>
      </c>
      <c r="AD71" s="7">
        <v>69786.899999999994</v>
      </c>
      <c r="AE71" s="7">
        <v>22859.200000000001</v>
      </c>
      <c r="AF71" s="7">
        <v>3026.9</v>
      </c>
      <c r="AG71" s="7">
        <v>35921.4</v>
      </c>
      <c r="AH71" s="7">
        <v>-1920.1</v>
      </c>
      <c r="AI71" s="7">
        <v>114904.9</v>
      </c>
      <c r="AJ71" s="7">
        <v>104802.2</v>
      </c>
    </row>
    <row r="72" spans="1:36" x14ac:dyDescent="0.35">
      <c r="A72" s="45">
        <v>41547</v>
      </c>
      <c r="B72" s="50">
        <v>411308.4</v>
      </c>
      <c r="C72" s="8">
        <v>326281.90000000002</v>
      </c>
      <c r="D72" s="8">
        <v>246474.3</v>
      </c>
      <c r="E72" s="8">
        <v>79806.399999999994</v>
      </c>
      <c r="F72" s="8">
        <v>70720.7</v>
      </c>
      <c r="G72" s="8">
        <v>23059.9</v>
      </c>
      <c r="H72" s="8">
        <v>3105.1</v>
      </c>
      <c r="I72" s="8">
        <v>36015.300000000003</v>
      </c>
      <c r="J72" s="8">
        <v>116147</v>
      </c>
      <c r="K72" s="8">
        <v>101211.8</v>
      </c>
      <c r="L72" s="1">
        <v>159066.5</v>
      </c>
      <c r="M72" s="1">
        <v>115906.1</v>
      </c>
      <c r="N72" s="1">
        <v>43160.4</v>
      </c>
      <c r="O72" s="1">
        <v>193130.2</v>
      </c>
      <c r="P72" s="1">
        <v>51988.5</v>
      </c>
      <c r="Q72" s="1">
        <v>60210</v>
      </c>
      <c r="R72" s="1">
        <v>8221.5</v>
      </c>
      <c r="S72" s="1">
        <v>39.4</v>
      </c>
      <c r="T72" s="1">
        <v>28.7</v>
      </c>
      <c r="U72" s="1">
        <v>10.7</v>
      </c>
      <c r="V72" s="1">
        <v>47.8</v>
      </c>
      <c r="W72" s="1">
        <v>12.9</v>
      </c>
      <c r="X72" s="1">
        <v>14.9</v>
      </c>
      <c r="Y72" s="1">
        <v>2</v>
      </c>
      <c r="Z72" s="53">
        <v>404141.4</v>
      </c>
      <c r="AA72" s="7">
        <v>325539.40000000002</v>
      </c>
      <c r="AB72" s="7">
        <v>246013.9</v>
      </c>
      <c r="AC72" s="7">
        <v>79525.5</v>
      </c>
      <c r="AD72" s="7">
        <v>69527.399999999994</v>
      </c>
      <c r="AE72" s="7">
        <v>22562</v>
      </c>
      <c r="AF72" s="7">
        <v>3025.4</v>
      </c>
      <c r="AG72" s="7">
        <v>35871</v>
      </c>
      <c r="AH72" s="7">
        <v>-1011.1</v>
      </c>
      <c r="AI72" s="7">
        <v>116703.3</v>
      </c>
      <c r="AJ72" s="7">
        <v>106617.5</v>
      </c>
    </row>
    <row r="73" spans="1:36" x14ac:dyDescent="0.35">
      <c r="A73" s="45">
        <v>41639</v>
      </c>
      <c r="B73" s="50">
        <v>410398.3</v>
      </c>
      <c r="C73" s="8">
        <v>326273.90000000002</v>
      </c>
      <c r="D73" s="8">
        <v>246449.5</v>
      </c>
      <c r="E73" s="8">
        <v>79823</v>
      </c>
      <c r="F73" s="8">
        <v>69273.600000000006</v>
      </c>
      <c r="G73" s="8">
        <v>22986.3</v>
      </c>
      <c r="H73" s="8">
        <v>3397</v>
      </c>
      <c r="I73" s="8">
        <v>34629.199999999997</v>
      </c>
      <c r="J73" s="8">
        <v>115484.3</v>
      </c>
      <c r="K73" s="8">
        <v>101228.1</v>
      </c>
      <c r="L73" s="1">
        <v>159480.20000000001</v>
      </c>
      <c r="M73" s="1">
        <v>116366</v>
      </c>
      <c r="N73" s="1">
        <v>43114.2</v>
      </c>
      <c r="O73" s="1">
        <v>193106.4</v>
      </c>
      <c r="P73" s="1">
        <v>52098</v>
      </c>
      <c r="Q73" s="1">
        <v>60685</v>
      </c>
      <c r="R73" s="1">
        <v>8587</v>
      </c>
      <c r="S73" s="1">
        <v>39.4</v>
      </c>
      <c r="T73" s="1">
        <v>28.8</v>
      </c>
      <c r="U73" s="1">
        <v>10.7</v>
      </c>
      <c r="V73" s="1">
        <v>47.7</v>
      </c>
      <c r="W73" s="1">
        <v>12.9</v>
      </c>
      <c r="X73" s="1">
        <v>15</v>
      </c>
      <c r="Y73" s="1">
        <v>2.1</v>
      </c>
      <c r="Z73" s="53">
        <v>404551.7</v>
      </c>
      <c r="AA73" s="7">
        <v>325373</v>
      </c>
      <c r="AB73" s="7">
        <v>245667.4</v>
      </c>
      <c r="AC73" s="7">
        <v>79705.600000000006</v>
      </c>
      <c r="AD73" s="7">
        <v>68233.5</v>
      </c>
      <c r="AE73" s="7">
        <v>22454.2</v>
      </c>
      <c r="AF73" s="7">
        <v>3345.4</v>
      </c>
      <c r="AG73" s="7">
        <v>34613.599999999999</v>
      </c>
      <c r="AH73" s="7">
        <v>695.9</v>
      </c>
      <c r="AI73" s="7">
        <v>115698.7</v>
      </c>
      <c r="AJ73" s="7">
        <v>105449.3</v>
      </c>
    </row>
    <row r="74" spans="1:36" x14ac:dyDescent="0.35">
      <c r="A74" s="45">
        <v>41729</v>
      </c>
      <c r="B74" s="50">
        <v>411047</v>
      </c>
      <c r="C74" s="8">
        <v>325886.59999999998</v>
      </c>
      <c r="D74" s="8">
        <v>246249.5</v>
      </c>
      <c r="E74" s="8">
        <v>79635</v>
      </c>
      <c r="F74" s="8">
        <v>69170.5</v>
      </c>
      <c r="G74" s="8">
        <v>23637.4</v>
      </c>
      <c r="H74" s="8">
        <v>3173.2</v>
      </c>
      <c r="I74" s="8">
        <v>33862.800000000003</v>
      </c>
      <c r="J74" s="8">
        <v>116452.9</v>
      </c>
      <c r="K74" s="8">
        <v>101998.1</v>
      </c>
      <c r="L74" s="1">
        <v>159134.5</v>
      </c>
      <c r="M74" s="1">
        <v>116151.1</v>
      </c>
      <c r="N74" s="1">
        <v>42983.3</v>
      </c>
      <c r="O74" s="1">
        <v>194371.4</v>
      </c>
      <c r="P74" s="1">
        <v>53318.7</v>
      </c>
      <c r="Q74" s="1">
        <v>62077.2</v>
      </c>
      <c r="R74" s="1">
        <v>8758.5</v>
      </c>
      <c r="S74" s="1">
        <v>39.1</v>
      </c>
      <c r="T74" s="1">
        <v>28.6</v>
      </c>
      <c r="U74" s="1">
        <v>10.6</v>
      </c>
      <c r="V74" s="1">
        <v>47.8</v>
      </c>
      <c r="W74" s="1">
        <v>13.1</v>
      </c>
      <c r="X74" s="1">
        <v>15.3</v>
      </c>
      <c r="Y74" s="1">
        <v>2.2000000000000002</v>
      </c>
      <c r="Z74" s="53">
        <v>406790.6</v>
      </c>
      <c r="AA74" s="7">
        <v>325235.90000000002</v>
      </c>
      <c r="AB74" s="7">
        <v>245912.5</v>
      </c>
      <c r="AC74" s="7">
        <v>79323.399999999994</v>
      </c>
      <c r="AD74" s="7">
        <v>68031</v>
      </c>
      <c r="AE74" s="7">
        <v>23079.599999999999</v>
      </c>
      <c r="AF74" s="7">
        <v>3091.1</v>
      </c>
      <c r="AG74" s="7">
        <v>33690.699999999997</v>
      </c>
      <c r="AH74" s="7">
        <v>2243.8000000000002</v>
      </c>
      <c r="AI74" s="7">
        <v>116887.5</v>
      </c>
      <c r="AJ74" s="7">
        <v>105607.6</v>
      </c>
    </row>
    <row r="75" spans="1:36" x14ac:dyDescent="0.35">
      <c r="A75" s="45">
        <v>41820</v>
      </c>
      <c r="B75" s="50">
        <v>410915.9</v>
      </c>
      <c r="C75" s="8">
        <v>325506.09999999998</v>
      </c>
      <c r="D75" s="8">
        <v>246120.8</v>
      </c>
      <c r="E75" s="8">
        <v>79383.5</v>
      </c>
      <c r="F75" s="8">
        <v>68685.600000000006</v>
      </c>
      <c r="G75" s="8">
        <v>23514.2</v>
      </c>
      <c r="H75" s="8">
        <v>3408.9</v>
      </c>
      <c r="I75" s="8">
        <v>33432</v>
      </c>
      <c r="J75" s="8">
        <v>117131.6</v>
      </c>
      <c r="K75" s="8">
        <v>103982.3</v>
      </c>
      <c r="L75" s="1">
        <v>159272.9</v>
      </c>
      <c r="M75" s="1">
        <v>116341.3</v>
      </c>
      <c r="N75" s="1">
        <v>42931.6</v>
      </c>
      <c r="O75" s="1">
        <v>194358</v>
      </c>
      <c r="P75" s="1">
        <v>52758.5</v>
      </c>
      <c r="Q75" s="1">
        <v>61639</v>
      </c>
      <c r="R75" s="1">
        <v>8880.5</v>
      </c>
      <c r="S75" s="1">
        <v>39.200000000000003</v>
      </c>
      <c r="T75" s="1">
        <v>28.6</v>
      </c>
      <c r="U75" s="1">
        <v>10.6</v>
      </c>
      <c r="V75" s="1">
        <v>47.8</v>
      </c>
      <c r="W75" s="1">
        <v>13</v>
      </c>
      <c r="X75" s="1">
        <v>15.2</v>
      </c>
      <c r="Y75" s="1">
        <v>2.2000000000000002</v>
      </c>
      <c r="Z75" s="53">
        <v>406242.1</v>
      </c>
      <c r="AA75" s="7">
        <v>325112</v>
      </c>
      <c r="AB75" s="7">
        <v>245788.9</v>
      </c>
      <c r="AC75" s="7">
        <v>79323.100000000006</v>
      </c>
      <c r="AD75" s="7">
        <v>67659</v>
      </c>
      <c r="AE75" s="7">
        <v>22967.3</v>
      </c>
      <c r="AF75" s="7">
        <v>3317.3</v>
      </c>
      <c r="AG75" s="7">
        <v>33268.199999999997</v>
      </c>
      <c r="AH75" s="7">
        <v>3135.3</v>
      </c>
      <c r="AI75" s="7">
        <v>117559.8</v>
      </c>
      <c r="AJ75" s="7">
        <v>107224</v>
      </c>
    </row>
    <row r="76" spans="1:36" x14ac:dyDescent="0.35">
      <c r="A76" s="45">
        <v>41912</v>
      </c>
      <c r="B76" s="50">
        <v>411338.1</v>
      </c>
      <c r="C76" s="8">
        <v>326578.2</v>
      </c>
      <c r="D76" s="8">
        <v>247108.8</v>
      </c>
      <c r="E76" s="8">
        <v>79467.899999999994</v>
      </c>
      <c r="F76" s="8">
        <v>68797.2</v>
      </c>
      <c r="G76" s="8">
        <v>23754</v>
      </c>
      <c r="H76" s="8">
        <v>3556.4</v>
      </c>
      <c r="I76" s="8">
        <v>33132.800000000003</v>
      </c>
      <c r="J76" s="8">
        <v>117931.6</v>
      </c>
      <c r="K76" s="8">
        <v>104493.5</v>
      </c>
      <c r="L76" s="1">
        <v>160012.79999999999</v>
      </c>
      <c r="M76" s="1">
        <v>116891.9</v>
      </c>
      <c r="N76" s="1">
        <v>43120.9</v>
      </c>
      <c r="O76" s="1">
        <v>193814.6</v>
      </c>
      <c r="P76" s="1">
        <v>53295.3</v>
      </c>
      <c r="Q76" s="1">
        <v>62020.2</v>
      </c>
      <c r="R76" s="1">
        <v>8724.9</v>
      </c>
      <c r="S76" s="1">
        <v>39.299999999999997</v>
      </c>
      <c r="T76" s="1">
        <v>28.7</v>
      </c>
      <c r="U76" s="1">
        <v>10.6</v>
      </c>
      <c r="V76" s="1">
        <v>47.6</v>
      </c>
      <c r="W76" s="1">
        <v>13.1</v>
      </c>
      <c r="X76" s="1">
        <v>15.2</v>
      </c>
      <c r="Y76" s="1">
        <v>2.1</v>
      </c>
      <c r="Z76" s="53">
        <v>406970.5</v>
      </c>
      <c r="AA76" s="7">
        <v>326099.5</v>
      </c>
      <c r="AB76" s="7">
        <v>246650.4</v>
      </c>
      <c r="AC76" s="7">
        <v>79449.2</v>
      </c>
      <c r="AD76" s="7">
        <v>68070.5</v>
      </c>
      <c r="AE76" s="7">
        <v>23394.2</v>
      </c>
      <c r="AF76" s="7">
        <v>3474.3</v>
      </c>
      <c r="AG76" s="7">
        <v>33115.199999999997</v>
      </c>
      <c r="AH76" s="7">
        <v>1513.8</v>
      </c>
      <c r="AI76" s="7">
        <v>118709.9</v>
      </c>
      <c r="AJ76" s="7">
        <v>107423.2</v>
      </c>
    </row>
    <row r="77" spans="1:36" x14ac:dyDescent="0.35">
      <c r="A77" s="45">
        <v>42004</v>
      </c>
      <c r="B77" s="50">
        <v>410233.59999999998</v>
      </c>
      <c r="C77" s="8">
        <v>327775.40000000002</v>
      </c>
      <c r="D77" s="8">
        <v>248152.6</v>
      </c>
      <c r="E77" s="8">
        <v>79621.600000000006</v>
      </c>
      <c r="F77" s="8">
        <v>69172.800000000003</v>
      </c>
      <c r="G77" s="8">
        <v>24286</v>
      </c>
      <c r="H77" s="8">
        <v>3746.2</v>
      </c>
      <c r="I77" s="8">
        <v>32827.800000000003</v>
      </c>
      <c r="J77" s="8">
        <v>120130.9</v>
      </c>
      <c r="K77" s="8">
        <v>104777.3</v>
      </c>
      <c r="L77" s="1">
        <v>160430.6</v>
      </c>
      <c r="M77" s="1">
        <v>117178.7</v>
      </c>
      <c r="N77" s="1">
        <v>43251.9</v>
      </c>
      <c r="O77" s="1">
        <v>192667.7</v>
      </c>
      <c r="P77" s="1">
        <v>55079.6</v>
      </c>
      <c r="Q77" s="1">
        <v>64127.7</v>
      </c>
      <c r="R77" s="1">
        <v>9048.1</v>
      </c>
      <c r="S77" s="1">
        <v>39.299999999999997</v>
      </c>
      <c r="T77" s="1">
        <v>28.7</v>
      </c>
      <c r="U77" s="1">
        <v>10.6</v>
      </c>
      <c r="V77" s="1">
        <v>47.2</v>
      </c>
      <c r="W77" s="1">
        <v>13.5</v>
      </c>
      <c r="X77" s="1">
        <v>15.7</v>
      </c>
      <c r="Y77" s="1">
        <v>2.2000000000000002</v>
      </c>
      <c r="Z77" s="53">
        <v>408363.1</v>
      </c>
      <c r="AA77" s="7">
        <v>327633.2</v>
      </c>
      <c r="AB77" s="7">
        <v>247750</v>
      </c>
      <c r="AC77" s="7">
        <v>79883.3</v>
      </c>
      <c r="AD77" s="7">
        <v>68703.100000000006</v>
      </c>
      <c r="AE77" s="7">
        <v>24076.3</v>
      </c>
      <c r="AF77" s="7">
        <v>3694.6</v>
      </c>
      <c r="AG77" s="7">
        <v>32846.699999999997</v>
      </c>
      <c r="AH77" s="7">
        <v>-2033.3</v>
      </c>
      <c r="AI77" s="7">
        <v>120463.3</v>
      </c>
      <c r="AJ77" s="7">
        <v>106403.3</v>
      </c>
    </row>
    <row r="78" spans="1:36" x14ac:dyDescent="0.35">
      <c r="A78" s="45">
        <v>42094</v>
      </c>
      <c r="B78" s="50">
        <v>411318.7</v>
      </c>
      <c r="C78" s="8">
        <v>328201.7</v>
      </c>
      <c r="D78" s="8">
        <v>249206.9</v>
      </c>
      <c r="E78" s="8">
        <v>78994.3</v>
      </c>
      <c r="F78" s="8">
        <v>69270</v>
      </c>
      <c r="G78" s="8">
        <v>24661.5</v>
      </c>
      <c r="H78" s="8">
        <v>4131.8</v>
      </c>
      <c r="I78" s="8">
        <v>32461.5</v>
      </c>
      <c r="J78" s="8">
        <v>122502.9</v>
      </c>
      <c r="K78" s="8">
        <v>109449.5</v>
      </c>
      <c r="L78" s="1">
        <v>161202.9</v>
      </c>
      <c r="M78" s="1">
        <v>117791</v>
      </c>
      <c r="N78" s="1">
        <v>43411.9</v>
      </c>
      <c r="O78" s="1">
        <v>195308.9</v>
      </c>
      <c r="P78" s="1">
        <v>53352</v>
      </c>
      <c r="Q78" s="1">
        <v>61639.8</v>
      </c>
      <c r="R78" s="1">
        <v>8287.7999999999993</v>
      </c>
      <c r="S78" s="1">
        <v>39.299999999999997</v>
      </c>
      <c r="T78" s="1">
        <v>28.7</v>
      </c>
      <c r="U78" s="1">
        <v>10.6</v>
      </c>
      <c r="V78" s="1">
        <v>47.7</v>
      </c>
      <c r="W78" s="1">
        <v>13</v>
      </c>
      <c r="X78" s="1">
        <v>15</v>
      </c>
      <c r="Y78" s="1">
        <v>2</v>
      </c>
      <c r="Z78" s="53">
        <v>409916</v>
      </c>
      <c r="AA78" s="7">
        <v>327462</v>
      </c>
      <c r="AB78" s="7">
        <v>248556.9</v>
      </c>
      <c r="AC78" s="7">
        <v>78905.100000000006</v>
      </c>
      <c r="AD78" s="7">
        <v>69051.7</v>
      </c>
      <c r="AE78" s="7">
        <v>24570.799999999999</v>
      </c>
      <c r="AF78" s="7">
        <v>4090.3</v>
      </c>
      <c r="AG78" s="7">
        <v>32419.599999999999</v>
      </c>
      <c r="AH78" s="7">
        <v>711.8</v>
      </c>
      <c r="AI78" s="7">
        <v>122301</v>
      </c>
      <c r="AJ78" s="7">
        <v>109610.5</v>
      </c>
    </row>
    <row r="79" spans="1:36" x14ac:dyDescent="0.35">
      <c r="A79" s="45">
        <v>42185</v>
      </c>
      <c r="B79" s="50">
        <v>412948.6</v>
      </c>
      <c r="C79" s="8">
        <v>330344.90000000002</v>
      </c>
      <c r="D79" s="8">
        <v>251395.3</v>
      </c>
      <c r="E79" s="8">
        <v>78949.7</v>
      </c>
      <c r="F79" s="8">
        <v>70083.399999999994</v>
      </c>
      <c r="G79" s="8">
        <v>25150.3</v>
      </c>
      <c r="H79" s="8">
        <v>4220</v>
      </c>
      <c r="I79" s="8">
        <v>32665.1</v>
      </c>
      <c r="J79" s="8">
        <v>123683</v>
      </c>
      <c r="K79" s="8">
        <v>110922.8</v>
      </c>
      <c r="L79" s="1">
        <v>162249.5</v>
      </c>
      <c r="M79" s="1">
        <v>118710.8</v>
      </c>
      <c r="N79" s="1">
        <v>43538.7</v>
      </c>
      <c r="O79" s="1">
        <v>194527.2</v>
      </c>
      <c r="P79" s="1">
        <v>55622.8</v>
      </c>
      <c r="Q79" s="1">
        <v>63637.8</v>
      </c>
      <c r="R79" s="1">
        <v>8015</v>
      </c>
      <c r="S79" s="1">
        <v>39.299999999999997</v>
      </c>
      <c r="T79" s="1">
        <v>28.8</v>
      </c>
      <c r="U79" s="1">
        <v>10.6</v>
      </c>
      <c r="V79" s="1">
        <v>47.2</v>
      </c>
      <c r="W79" s="1">
        <v>13.5</v>
      </c>
      <c r="X79" s="1">
        <v>15.4</v>
      </c>
      <c r="Y79" s="1">
        <v>1.9</v>
      </c>
      <c r="Z79" s="53">
        <v>412206.6</v>
      </c>
      <c r="AA79" s="7">
        <v>330478</v>
      </c>
      <c r="AB79" s="7">
        <v>251523.9</v>
      </c>
      <c r="AC79" s="7">
        <v>78954.2</v>
      </c>
      <c r="AD79" s="7">
        <v>70032.800000000003</v>
      </c>
      <c r="AE79" s="7">
        <v>25114.5</v>
      </c>
      <c r="AF79" s="7">
        <v>4224.1000000000004</v>
      </c>
      <c r="AG79" s="7">
        <v>32616.799999999999</v>
      </c>
      <c r="AH79" s="7">
        <v>128.30000000000001</v>
      </c>
      <c r="AI79" s="7">
        <v>124338.7</v>
      </c>
      <c r="AJ79" s="7">
        <v>112771.3</v>
      </c>
    </row>
    <row r="80" spans="1:36" x14ac:dyDescent="0.35">
      <c r="A80" s="45">
        <v>42277</v>
      </c>
      <c r="B80" s="50">
        <v>413940</v>
      </c>
      <c r="C80" s="8">
        <v>331343.40000000002</v>
      </c>
      <c r="D80" s="8">
        <v>252343.7</v>
      </c>
      <c r="E80" s="8">
        <v>79000</v>
      </c>
      <c r="F80" s="8">
        <v>70225.8</v>
      </c>
      <c r="G80" s="8">
        <v>25101.200000000001</v>
      </c>
      <c r="H80" s="8">
        <v>4299</v>
      </c>
      <c r="I80" s="8">
        <v>32592.5</v>
      </c>
      <c r="J80" s="8">
        <v>121343.9</v>
      </c>
      <c r="K80" s="8">
        <v>109587.9</v>
      </c>
      <c r="L80" s="1">
        <v>163339.70000000001</v>
      </c>
      <c r="M80" s="1">
        <v>119610.3</v>
      </c>
      <c r="N80" s="1">
        <v>43729.4</v>
      </c>
      <c r="O80" s="1">
        <v>197109.6</v>
      </c>
      <c r="P80" s="1">
        <v>54533.8</v>
      </c>
      <c r="Q80" s="1">
        <v>62428</v>
      </c>
      <c r="R80" s="1">
        <v>7894.2</v>
      </c>
      <c r="S80" s="1">
        <v>39.4</v>
      </c>
      <c r="T80" s="1">
        <v>28.8</v>
      </c>
      <c r="U80" s="1">
        <v>10.5</v>
      </c>
      <c r="V80" s="1">
        <v>47.5</v>
      </c>
      <c r="W80" s="1">
        <v>13.1</v>
      </c>
      <c r="X80" s="1">
        <v>15</v>
      </c>
      <c r="Y80" s="1">
        <v>1.9</v>
      </c>
      <c r="Z80" s="53">
        <v>415108</v>
      </c>
      <c r="AA80" s="7">
        <v>331851.2</v>
      </c>
      <c r="AB80" s="7">
        <v>252391.5</v>
      </c>
      <c r="AC80" s="7">
        <v>79459.7</v>
      </c>
      <c r="AD80" s="7">
        <v>70398</v>
      </c>
      <c r="AE80" s="7">
        <v>25174.400000000001</v>
      </c>
      <c r="AF80" s="7">
        <v>4311.8999999999996</v>
      </c>
      <c r="AG80" s="7">
        <v>32652.7</v>
      </c>
      <c r="AH80" s="7">
        <v>1041.5999999999999</v>
      </c>
      <c r="AI80" s="7">
        <v>121419.8</v>
      </c>
      <c r="AJ80" s="7">
        <v>109602.6</v>
      </c>
    </row>
    <row r="81" spans="1:36" x14ac:dyDescent="0.35">
      <c r="A81" s="45">
        <v>42369</v>
      </c>
      <c r="B81" s="50">
        <v>416127.5</v>
      </c>
      <c r="C81" s="8">
        <v>332655</v>
      </c>
      <c r="D81" s="8">
        <v>253255.1</v>
      </c>
      <c r="E81" s="8">
        <v>79400.100000000006</v>
      </c>
      <c r="F81" s="8">
        <v>70513</v>
      </c>
      <c r="G81" s="8">
        <v>24670.9</v>
      </c>
      <c r="H81" s="8">
        <v>4363.8999999999996</v>
      </c>
      <c r="I81" s="8">
        <v>33008.800000000003</v>
      </c>
      <c r="J81" s="8">
        <v>123717.2</v>
      </c>
      <c r="K81" s="8">
        <v>111410.9</v>
      </c>
      <c r="L81" s="1">
        <v>164594.20000000001</v>
      </c>
      <c r="M81" s="1">
        <v>120735.9</v>
      </c>
      <c r="N81" s="1">
        <v>43858.3</v>
      </c>
      <c r="O81" s="1">
        <v>197061.4</v>
      </c>
      <c r="P81" s="1">
        <v>55409.3</v>
      </c>
      <c r="Q81" s="1">
        <v>63444.4</v>
      </c>
      <c r="R81" s="1">
        <v>8035.1</v>
      </c>
      <c r="S81" s="1">
        <v>39.5</v>
      </c>
      <c r="T81" s="1">
        <v>28.9</v>
      </c>
      <c r="U81" s="1">
        <v>10.5</v>
      </c>
      <c r="V81" s="1">
        <v>47.2</v>
      </c>
      <c r="W81" s="1">
        <v>13.3</v>
      </c>
      <c r="X81" s="1">
        <v>15.2</v>
      </c>
      <c r="Y81" s="1">
        <v>1.9</v>
      </c>
      <c r="Z81" s="53">
        <v>417104.1</v>
      </c>
      <c r="AA81" s="7">
        <v>332753.7</v>
      </c>
      <c r="AB81" s="7">
        <v>253728.7</v>
      </c>
      <c r="AC81" s="7">
        <v>79025</v>
      </c>
      <c r="AD81" s="7">
        <v>70609.7</v>
      </c>
      <c r="AE81" s="7">
        <v>24724.3</v>
      </c>
      <c r="AF81" s="7">
        <v>4388.3999999999996</v>
      </c>
      <c r="AG81" s="7">
        <v>33059.699999999997</v>
      </c>
      <c r="AH81" s="7">
        <v>-60</v>
      </c>
      <c r="AI81" s="7">
        <v>123187.5</v>
      </c>
      <c r="AJ81" s="7">
        <v>109386.8</v>
      </c>
    </row>
    <row r="82" spans="1:36" x14ac:dyDescent="0.35">
      <c r="A82" s="45">
        <v>42460</v>
      </c>
      <c r="B82" s="50">
        <v>417261.8</v>
      </c>
      <c r="C82" s="8">
        <v>333278.2</v>
      </c>
      <c r="D82" s="8">
        <v>253735.1</v>
      </c>
      <c r="E82" s="8">
        <v>79543.100000000006</v>
      </c>
      <c r="F82" s="8">
        <v>72118.7</v>
      </c>
      <c r="G82" s="8">
        <v>26437.599999999999</v>
      </c>
      <c r="H82" s="8">
        <v>4580.3999999999996</v>
      </c>
      <c r="I82" s="8">
        <v>32648.400000000001</v>
      </c>
      <c r="J82" s="8">
        <v>123137.7</v>
      </c>
      <c r="K82" s="8">
        <v>112676.5</v>
      </c>
      <c r="L82" s="1">
        <v>165304.79999999999</v>
      </c>
      <c r="M82" s="1">
        <v>121602.9</v>
      </c>
      <c r="N82" s="1">
        <v>43701.9</v>
      </c>
      <c r="O82" s="1">
        <v>203071.5</v>
      </c>
      <c r="P82" s="1">
        <v>53171.4</v>
      </c>
      <c r="Q82" s="1">
        <v>61701.1</v>
      </c>
      <c r="R82" s="1">
        <v>8529.7000000000007</v>
      </c>
      <c r="S82" s="1">
        <v>39.200000000000003</v>
      </c>
      <c r="T82" s="1">
        <v>28.8</v>
      </c>
      <c r="U82" s="1">
        <v>10.4</v>
      </c>
      <c r="V82" s="1">
        <v>48.2</v>
      </c>
      <c r="W82" s="1">
        <v>12.6</v>
      </c>
      <c r="X82" s="1">
        <v>14.6</v>
      </c>
      <c r="Y82" s="1">
        <v>2</v>
      </c>
      <c r="Z82" s="53">
        <v>421642.7</v>
      </c>
      <c r="AA82" s="7">
        <v>333493.7</v>
      </c>
      <c r="AB82" s="7">
        <v>253463.7</v>
      </c>
      <c r="AC82" s="7">
        <v>80030</v>
      </c>
      <c r="AD82" s="7">
        <v>71886.600000000006</v>
      </c>
      <c r="AE82" s="7">
        <v>26236.5</v>
      </c>
      <c r="AF82" s="7">
        <v>4530.7</v>
      </c>
      <c r="AG82" s="7">
        <v>32664.6</v>
      </c>
      <c r="AH82" s="7">
        <v>2481.8000000000002</v>
      </c>
      <c r="AI82" s="7">
        <v>121390.3</v>
      </c>
      <c r="AJ82" s="7">
        <v>107609.7</v>
      </c>
    </row>
    <row r="83" spans="1:36" x14ac:dyDescent="0.35">
      <c r="A83" s="45">
        <v>42551</v>
      </c>
      <c r="B83" s="50">
        <v>418119.8</v>
      </c>
      <c r="C83" s="8">
        <v>333608.2</v>
      </c>
      <c r="D83" s="8">
        <v>253936.1</v>
      </c>
      <c r="E83" s="8">
        <v>79672.100000000006</v>
      </c>
      <c r="F83" s="8">
        <v>72095.100000000006</v>
      </c>
      <c r="G83" s="8">
        <v>26311.7</v>
      </c>
      <c r="H83" s="8">
        <v>4698.5</v>
      </c>
      <c r="I83" s="8">
        <v>32677.599999999999</v>
      </c>
      <c r="J83" s="8">
        <v>124610.1</v>
      </c>
      <c r="K83" s="8">
        <v>114469.9</v>
      </c>
      <c r="L83" s="1">
        <v>166485.70000000001</v>
      </c>
      <c r="M83" s="1">
        <v>122432.2</v>
      </c>
      <c r="N83" s="1">
        <v>44053.5</v>
      </c>
      <c r="O83" s="1">
        <v>203499.9</v>
      </c>
      <c r="P83" s="1">
        <v>52856.1</v>
      </c>
      <c r="Q83" s="1">
        <v>61966.9</v>
      </c>
      <c r="R83" s="1">
        <v>9110.7999999999993</v>
      </c>
      <c r="S83" s="1">
        <v>39.4</v>
      </c>
      <c r="T83" s="1">
        <v>29</v>
      </c>
      <c r="U83" s="1">
        <v>10.4</v>
      </c>
      <c r="V83" s="1">
        <v>48.1</v>
      </c>
      <c r="W83" s="1">
        <v>12.5</v>
      </c>
      <c r="X83" s="1">
        <v>14.7</v>
      </c>
      <c r="Y83" s="1">
        <v>2.2000000000000002</v>
      </c>
      <c r="Z83" s="53">
        <v>422702.6</v>
      </c>
      <c r="AA83" s="7">
        <v>334589.2</v>
      </c>
      <c r="AB83" s="7">
        <v>253780.3</v>
      </c>
      <c r="AC83" s="7">
        <v>80808.899999999994</v>
      </c>
      <c r="AD83" s="7">
        <v>71962.2</v>
      </c>
      <c r="AE83" s="7">
        <v>26022.6</v>
      </c>
      <c r="AF83" s="7">
        <v>4667.8</v>
      </c>
      <c r="AG83" s="7">
        <v>32816.9</v>
      </c>
      <c r="AH83" s="7">
        <v>2117.5</v>
      </c>
      <c r="AI83" s="7">
        <v>123352</v>
      </c>
      <c r="AJ83" s="7">
        <v>109318.3</v>
      </c>
    </row>
    <row r="84" spans="1:36" x14ac:dyDescent="0.35">
      <c r="A84" s="45">
        <v>42643</v>
      </c>
      <c r="B84" s="50">
        <v>420489.3</v>
      </c>
      <c r="C84" s="8">
        <v>334487.7</v>
      </c>
      <c r="D84" s="8">
        <v>254898.3</v>
      </c>
      <c r="E84" s="8">
        <v>79589.399999999994</v>
      </c>
      <c r="F84" s="8">
        <v>73347</v>
      </c>
      <c r="G84" s="8">
        <v>26995.3</v>
      </c>
      <c r="H84" s="8">
        <v>5110</v>
      </c>
      <c r="I84" s="8">
        <v>33089</v>
      </c>
      <c r="J84" s="8">
        <v>125526.2</v>
      </c>
      <c r="K84" s="8">
        <v>115170</v>
      </c>
      <c r="L84" s="1">
        <v>166917.70000000001</v>
      </c>
      <c r="M84" s="1">
        <v>122709</v>
      </c>
      <c r="N84" s="1">
        <v>44208.7</v>
      </c>
      <c r="O84" s="1">
        <v>206236.5</v>
      </c>
      <c r="P84" s="1">
        <v>52264.3</v>
      </c>
      <c r="Q84" s="1">
        <v>61269.4</v>
      </c>
      <c r="R84" s="1">
        <v>9005.1</v>
      </c>
      <c r="S84" s="1">
        <v>39.200000000000003</v>
      </c>
      <c r="T84" s="1">
        <v>28.8</v>
      </c>
      <c r="U84" s="1">
        <v>10.4</v>
      </c>
      <c r="V84" s="1">
        <v>48.5</v>
      </c>
      <c r="W84" s="1">
        <v>12.3</v>
      </c>
      <c r="X84" s="1">
        <v>14.4</v>
      </c>
      <c r="Y84" s="1">
        <v>2.1</v>
      </c>
      <c r="Z84" s="53">
        <v>425268.9</v>
      </c>
      <c r="AA84" s="7">
        <v>335797.1</v>
      </c>
      <c r="AB84" s="7">
        <v>255187.6</v>
      </c>
      <c r="AC84" s="7">
        <v>80609.399999999994</v>
      </c>
      <c r="AD84" s="7">
        <v>73269.600000000006</v>
      </c>
      <c r="AE84" s="7">
        <v>26845.1</v>
      </c>
      <c r="AF84" s="7">
        <v>5100.1000000000004</v>
      </c>
      <c r="AG84" s="7">
        <v>33214.400000000001</v>
      </c>
      <c r="AH84" s="7">
        <v>2246.6999999999998</v>
      </c>
      <c r="AI84" s="7">
        <v>124777.3</v>
      </c>
      <c r="AJ84" s="7">
        <v>110821.8</v>
      </c>
    </row>
    <row r="85" spans="1:36" x14ac:dyDescent="0.35">
      <c r="A85" s="45">
        <v>42735</v>
      </c>
      <c r="B85" s="50">
        <v>421694.2</v>
      </c>
      <c r="C85" s="8">
        <v>335457.3</v>
      </c>
      <c r="D85" s="8">
        <v>255812.6</v>
      </c>
      <c r="E85" s="8">
        <v>79644.7</v>
      </c>
      <c r="F85" s="8">
        <v>74165.100000000006</v>
      </c>
      <c r="G85" s="8">
        <v>27829.9</v>
      </c>
      <c r="H85" s="8">
        <v>5477.4</v>
      </c>
      <c r="I85" s="8">
        <v>32851.300000000003</v>
      </c>
      <c r="J85" s="8">
        <v>127394.2</v>
      </c>
      <c r="K85" s="8">
        <v>117392.8</v>
      </c>
      <c r="L85" s="1">
        <v>168533.9</v>
      </c>
      <c r="M85" s="1">
        <v>123832.2</v>
      </c>
      <c r="N85" s="1">
        <v>44701.599999999999</v>
      </c>
      <c r="O85" s="1">
        <v>206402.8</v>
      </c>
      <c r="P85" s="1">
        <v>52050.2</v>
      </c>
      <c r="Q85" s="1">
        <v>60601.599999999999</v>
      </c>
      <c r="R85" s="1">
        <v>8551.4</v>
      </c>
      <c r="S85" s="1">
        <v>39.5</v>
      </c>
      <c r="T85" s="1">
        <v>29</v>
      </c>
      <c r="U85" s="1">
        <v>10.5</v>
      </c>
      <c r="V85" s="1">
        <v>48.3</v>
      </c>
      <c r="W85" s="1">
        <v>12.2</v>
      </c>
      <c r="X85" s="1">
        <v>14.2</v>
      </c>
      <c r="Y85" s="1">
        <v>2</v>
      </c>
      <c r="Z85" s="53">
        <v>426981</v>
      </c>
      <c r="AA85" s="7">
        <v>338251</v>
      </c>
      <c r="AB85" s="7">
        <v>257048.9</v>
      </c>
      <c r="AC85" s="7">
        <v>81202.100000000006</v>
      </c>
      <c r="AD85" s="7">
        <v>74255</v>
      </c>
      <c r="AE85" s="7">
        <v>27905.5</v>
      </c>
      <c r="AF85" s="7">
        <v>5511</v>
      </c>
      <c r="AG85" s="7">
        <v>33107</v>
      </c>
      <c r="AH85" s="7">
        <v>1212.3</v>
      </c>
      <c r="AI85" s="7">
        <v>127399.3</v>
      </c>
      <c r="AJ85" s="7">
        <v>114136.6</v>
      </c>
    </row>
    <row r="86" spans="1:36" x14ac:dyDescent="0.35">
      <c r="A86" s="45">
        <v>42825</v>
      </c>
      <c r="B86" s="50">
        <v>424010.4</v>
      </c>
      <c r="C86" s="8">
        <v>336865</v>
      </c>
      <c r="D86" s="8">
        <v>257455.6</v>
      </c>
      <c r="E86" s="8">
        <v>79419.399999999994</v>
      </c>
      <c r="F86" s="8">
        <v>73797</v>
      </c>
      <c r="G86" s="8">
        <v>27606.7</v>
      </c>
      <c r="H86" s="8">
        <v>5345.4</v>
      </c>
      <c r="I86" s="8">
        <v>32827</v>
      </c>
      <c r="J86" s="8">
        <v>131014.39999999999</v>
      </c>
      <c r="K86" s="8">
        <v>119309.5</v>
      </c>
      <c r="L86" s="1">
        <v>170021.9</v>
      </c>
      <c r="M86" s="1">
        <v>125011.3</v>
      </c>
      <c r="N86" s="1">
        <v>45010.5</v>
      </c>
      <c r="O86" s="1">
        <v>204409.9</v>
      </c>
      <c r="P86" s="1">
        <v>54845.1</v>
      </c>
      <c r="Q86" s="1">
        <v>63008.3</v>
      </c>
      <c r="R86" s="1">
        <v>8163.2</v>
      </c>
      <c r="S86" s="1">
        <v>39.6</v>
      </c>
      <c r="T86" s="1">
        <v>29.1</v>
      </c>
      <c r="U86" s="1">
        <v>10.5</v>
      </c>
      <c r="V86" s="1">
        <v>47.6</v>
      </c>
      <c r="W86" s="1">
        <v>12.8</v>
      </c>
      <c r="X86" s="1">
        <v>14.7</v>
      </c>
      <c r="Y86" s="1">
        <v>1.9</v>
      </c>
      <c r="Z86" s="53">
        <v>429396.1</v>
      </c>
      <c r="AA86" s="7">
        <v>341843.9</v>
      </c>
      <c r="AB86" s="7">
        <v>260341</v>
      </c>
      <c r="AC86" s="7">
        <v>81502.899999999994</v>
      </c>
      <c r="AD86" s="7">
        <v>74021.2</v>
      </c>
      <c r="AE86" s="7">
        <v>27114.3</v>
      </c>
      <c r="AF86" s="7">
        <v>5378.4</v>
      </c>
      <c r="AG86" s="7">
        <v>33256.5</v>
      </c>
      <c r="AH86" s="7">
        <v>137.1</v>
      </c>
      <c r="AI86" s="7">
        <v>132318</v>
      </c>
      <c r="AJ86" s="7">
        <v>118924.2</v>
      </c>
    </row>
    <row r="87" spans="1:36" x14ac:dyDescent="0.35">
      <c r="A87" s="45">
        <v>42916</v>
      </c>
      <c r="B87" s="50">
        <v>425706</v>
      </c>
      <c r="C87" s="8">
        <v>337721.1</v>
      </c>
      <c r="D87" s="8">
        <v>258324</v>
      </c>
      <c r="E87" s="8">
        <v>79409.600000000006</v>
      </c>
      <c r="F87" s="8">
        <v>74570.899999999994</v>
      </c>
      <c r="G87" s="8">
        <v>28212.5</v>
      </c>
      <c r="H87" s="8">
        <v>5599.3</v>
      </c>
      <c r="I87" s="8">
        <v>33164.400000000001</v>
      </c>
      <c r="J87" s="8">
        <v>131166.39999999999</v>
      </c>
      <c r="K87" s="8">
        <v>121922.1</v>
      </c>
      <c r="L87" s="1">
        <v>170040.5</v>
      </c>
      <c r="M87" s="1">
        <v>125003.1</v>
      </c>
      <c r="N87" s="1">
        <v>45037.4</v>
      </c>
      <c r="O87" s="1">
        <v>207260.5</v>
      </c>
      <c r="P87" s="1">
        <v>55792.800000000003</v>
      </c>
      <c r="Q87" s="1">
        <v>63377.3</v>
      </c>
      <c r="R87" s="1">
        <v>7584.5</v>
      </c>
      <c r="S87" s="1">
        <v>39.299999999999997</v>
      </c>
      <c r="T87" s="1">
        <v>28.9</v>
      </c>
      <c r="U87" s="1">
        <v>10.4</v>
      </c>
      <c r="V87" s="1">
        <v>47.9</v>
      </c>
      <c r="W87" s="1">
        <v>12.9</v>
      </c>
      <c r="X87" s="1">
        <v>14.6</v>
      </c>
      <c r="Y87" s="1">
        <v>1.8</v>
      </c>
      <c r="Z87" s="53">
        <v>433299.3</v>
      </c>
      <c r="AA87" s="7">
        <v>342696.7</v>
      </c>
      <c r="AB87" s="7">
        <v>261274.9</v>
      </c>
      <c r="AC87" s="7">
        <v>81421.8</v>
      </c>
      <c r="AD87" s="7">
        <v>75157.7</v>
      </c>
      <c r="AE87" s="7">
        <v>27888.9</v>
      </c>
      <c r="AF87" s="7">
        <v>5772.7</v>
      </c>
      <c r="AG87" s="7">
        <v>33465.199999999997</v>
      </c>
      <c r="AH87" s="7">
        <v>4202.5</v>
      </c>
      <c r="AI87" s="7">
        <v>132273.79999999999</v>
      </c>
      <c r="AJ87" s="7">
        <v>121031.5</v>
      </c>
    </row>
    <row r="88" spans="1:36" x14ac:dyDescent="0.35">
      <c r="A88" s="45">
        <v>43008</v>
      </c>
      <c r="B88" s="50">
        <v>427331.4</v>
      </c>
      <c r="C88" s="8">
        <v>338543.5</v>
      </c>
      <c r="D88" s="8">
        <v>258851.3</v>
      </c>
      <c r="E88" s="8">
        <v>79703.600000000006</v>
      </c>
      <c r="F88" s="8">
        <v>75983.5</v>
      </c>
      <c r="G88" s="8">
        <v>29001.8</v>
      </c>
      <c r="H88" s="8">
        <v>5682.8</v>
      </c>
      <c r="I88" s="8">
        <v>33644.9</v>
      </c>
      <c r="J88" s="8">
        <v>133557.9</v>
      </c>
      <c r="K88" s="8">
        <v>123014.2</v>
      </c>
      <c r="L88" s="1">
        <v>171881.2</v>
      </c>
      <c r="M88" s="1">
        <v>126355.7</v>
      </c>
      <c r="N88" s="1">
        <v>45525.5</v>
      </c>
      <c r="O88" s="1">
        <v>208956.3</v>
      </c>
      <c r="P88" s="1">
        <v>55335.1</v>
      </c>
      <c r="Q88" s="1">
        <v>62933.599999999999</v>
      </c>
      <c r="R88" s="1">
        <v>7598.6</v>
      </c>
      <c r="S88" s="1">
        <v>39.4</v>
      </c>
      <c r="T88" s="1">
        <v>29</v>
      </c>
      <c r="U88" s="1">
        <v>10.4</v>
      </c>
      <c r="V88" s="1">
        <v>47.9</v>
      </c>
      <c r="W88" s="1">
        <v>12.7</v>
      </c>
      <c r="X88" s="1">
        <v>14.4</v>
      </c>
      <c r="Y88" s="1">
        <v>1.7</v>
      </c>
      <c r="Z88" s="53">
        <v>435888.1</v>
      </c>
      <c r="AA88" s="7">
        <v>343364.4</v>
      </c>
      <c r="AB88" s="7">
        <v>261516.1</v>
      </c>
      <c r="AC88" s="7">
        <v>81848.399999999994</v>
      </c>
      <c r="AD88" s="7">
        <v>76812.100000000006</v>
      </c>
      <c r="AE88" s="7">
        <v>29108</v>
      </c>
      <c r="AF88" s="7">
        <v>5740.4</v>
      </c>
      <c r="AG88" s="7">
        <v>33928.1</v>
      </c>
      <c r="AH88" s="7">
        <v>2478.9</v>
      </c>
      <c r="AI88" s="7">
        <v>134451.79999999999</v>
      </c>
      <c r="AJ88" s="7">
        <v>121219.2</v>
      </c>
    </row>
    <row r="89" spans="1:36" x14ac:dyDescent="0.35">
      <c r="A89" s="45">
        <v>43100</v>
      </c>
      <c r="B89" s="50">
        <v>429623.9</v>
      </c>
      <c r="C89" s="8">
        <v>338889.7</v>
      </c>
      <c r="D89" s="8">
        <v>259152.6</v>
      </c>
      <c r="E89" s="8">
        <v>79748.899999999994</v>
      </c>
      <c r="F89" s="8">
        <v>77221.100000000006</v>
      </c>
      <c r="G89" s="8">
        <v>29618.6</v>
      </c>
      <c r="H89" s="8">
        <v>5954</v>
      </c>
      <c r="I89" s="8">
        <v>34102</v>
      </c>
      <c r="J89" s="8">
        <v>135045.6</v>
      </c>
      <c r="K89" s="8">
        <v>125567.1</v>
      </c>
      <c r="L89" s="1">
        <v>172955.8</v>
      </c>
      <c r="M89" s="1">
        <v>127004.9</v>
      </c>
      <c r="N89" s="1">
        <v>45951</v>
      </c>
      <c r="O89" s="1">
        <v>211682.4</v>
      </c>
      <c r="P89" s="1">
        <v>55665.1</v>
      </c>
      <c r="Q89" s="1">
        <v>63761.8</v>
      </c>
      <c r="R89" s="1">
        <v>8096.7</v>
      </c>
      <c r="S89" s="1">
        <v>39.299999999999997</v>
      </c>
      <c r="T89" s="1">
        <v>28.8</v>
      </c>
      <c r="U89" s="1">
        <v>10.4</v>
      </c>
      <c r="V89" s="1">
        <v>48.1</v>
      </c>
      <c r="W89" s="1">
        <v>12.6</v>
      </c>
      <c r="X89" s="1">
        <v>14.5</v>
      </c>
      <c r="Y89" s="1">
        <v>1.8</v>
      </c>
      <c r="Z89" s="53">
        <v>439955.8</v>
      </c>
      <c r="AA89" s="7">
        <v>345062.2</v>
      </c>
      <c r="AB89" s="7">
        <v>262833.3</v>
      </c>
      <c r="AC89" s="7">
        <v>82229</v>
      </c>
      <c r="AD89" s="7">
        <v>78241.100000000006</v>
      </c>
      <c r="AE89" s="7">
        <v>30242.2</v>
      </c>
      <c r="AF89" s="7">
        <v>6158.7</v>
      </c>
      <c r="AG89" s="7">
        <v>34601.300000000003</v>
      </c>
      <c r="AH89" s="7">
        <v>4736.5</v>
      </c>
      <c r="AI89" s="7">
        <v>137154.5</v>
      </c>
      <c r="AJ89" s="7">
        <v>125238.5</v>
      </c>
    </row>
    <row r="90" spans="1:36" x14ac:dyDescent="0.35">
      <c r="A90" s="45">
        <v>43190</v>
      </c>
      <c r="B90" s="50">
        <v>429465.5</v>
      </c>
      <c r="C90" s="8">
        <v>340203.5</v>
      </c>
      <c r="D90" s="8">
        <v>260508.5</v>
      </c>
      <c r="E90" s="8">
        <v>79712.3</v>
      </c>
      <c r="F90" s="8">
        <v>77005.3</v>
      </c>
      <c r="G90" s="8">
        <v>30180.6</v>
      </c>
      <c r="H90" s="8">
        <v>6088.3</v>
      </c>
      <c r="I90" s="8">
        <v>33175.9</v>
      </c>
      <c r="J90" s="8">
        <v>133439.20000000001</v>
      </c>
      <c r="K90" s="8">
        <v>123655.9</v>
      </c>
      <c r="L90" s="1">
        <v>174247.2</v>
      </c>
      <c r="M90" s="1">
        <v>127888.1</v>
      </c>
      <c r="N90" s="1">
        <v>46359.1</v>
      </c>
      <c r="O90" s="1">
        <v>210748.6</v>
      </c>
      <c r="P90" s="1">
        <v>55857.9</v>
      </c>
      <c r="Q90" s="1">
        <v>63944.1</v>
      </c>
      <c r="R90" s="1">
        <v>8086.2</v>
      </c>
      <c r="S90" s="1">
        <v>39.5</v>
      </c>
      <c r="T90" s="1">
        <v>29</v>
      </c>
      <c r="U90" s="1">
        <v>10.5</v>
      </c>
      <c r="V90" s="1">
        <v>47.8</v>
      </c>
      <c r="W90" s="1">
        <v>12.7</v>
      </c>
      <c r="X90" s="1">
        <v>14.5</v>
      </c>
      <c r="Y90" s="1">
        <v>1.8</v>
      </c>
      <c r="Z90" s="53">
        <v>441039.1</v>
      </c>
      <c r="AA90" s="7">
        <v>347850.5</v>
      </c>
      <c r="AB90" s="7">
        <v>265241.8</v>
      </c>
      <c r="AC90" s="7">
        <v>82608.7</v>
      </c>
      <c r="AD90" s="7">
        <v>78119.5</v>
      </c>
      <c r="AE90" s="7">
        <v>30290.5</v>
      </c>
      <c r="AF90" s="7">
        <v>6458.3</v>
      </c>
      <c r="AG90" s="7">
        <v>34200.800000000003</v>
      </c>
      <c r="AH90" s="7">
        <v>2832</v>
      </c>
      <c r="AI90" s="7">
        <v>136248.9</v>
      </c>
      <c r="AJ90" s="7">
        <v>124011.9</v>
      </c>
    </row>
    <row r="91" spans="1:36" x14ac:dyDescent="0.35">
      <c r="A91" s="45">
        <v>43281</v>
      </c>
      <c r="B91" s="50">
        <v>429574</v>
      </c>
      <c r="C91" s="8">
        <v>340462</v>
      </c>
      <c r="D91" s="8">
        <v>260870</v>
      </c>
      <c r="E91" s="8">
        <v>79612</v>
      </c>
      <c r="F91" s="8">
        <v>78045</v>
      </c>
      <c r="G91" s="8">
        <v>30665.9</v>
      </c>
      <c r="H91" s="8">
        <v>5863.4</v>
      </c>
      <c r="I91" s="8">
        <v>33766.400000000001</v>
      </c>
      <c r="J91" s="8">
        <v>133587</v>
      </c>
      <c r="K91" s="8">
        <v>125753</v>
      </c>
      <c r="L91" s="1">
        <v>177287.8</v>
      </c>
      <c r="M91" s="1">
        <v>129839.1</v>
      </c>
      <c r="N91" s="1">
        <v>47448.7</v>
      </c>
      <c r="O91" s="1">
        <v>208958.5</v>
      </c>
      <c r="P91" s="1">
        <v>57069.599999999999</v>
      </c>
      <c r="Q91" s="1">
        <v>65444.800000000003</v>
      </c>
      <c r="R91" s="1">
        <v>8375.2999999999993</v>
      </c>
      <c r="S91" s="1">
        <v>40</v>
      </c>
      <c r="T91" s="1">
        <v>29.3</v>
      </c>
      <c r="U91" s="1">
        <v>10.7</v>
      </c>
      <c r="V91" s="1">
        <v>47.1</v>
      </c>
      <c r="W91" s="1">
        <v>12.9</v>
      </c>
      <c r="X91" s="1">
        <v>14.8</v>
      </c>
      <c r="Y91" s="1">
        <v>1.9</v>
      </c>
      <c r="Z91" s="53">
        <v>443305</v>
      </c>
      <c r="AA91" s="7">
        <v>350143</v>
      </c>
      <c r="AB91" s="7">
        <v>265829</v>
      </c>
      <c r="AC91" s="7">
        <v>84314</v>
      </c>
      <c r="AD91" s="7">
        <v>79298</v>
      </c>
      <c r="AE91" s="7">
        <v>30814.799999999999</v>
      </c>
      <c r="AF91" s="7">
        <v>6373.3</v>
      </c>
      <c r="AG91" s="7">
        <v>34725.9</v>
      </c>
      <c r="AH91" s="7">
        <v>3534</v>
      </c>
      <c r="AI91" s="7">
        <v>137469</v>
      </c>
      <c r="AJ91" s="7">
        <v>127140</v>
      </c>
    </row>
    <row r="92" spans="1:36" x14ac:dyDescent="0.35">
      <c r="A92" s="45">
        <v>43373</v>
      </c>
      <c r="B92" s="50">
        <v>430128</v>
      </c>
      <c r="C92" s="8">
        <v>340708</v>
      </c>
      <c r="D92" s="8">
        <v>261184</v>
      </c>
      <c r="E92" s="8">
        <v>79545</v>
      </c>
      <c r="F92" s="8">
        <v>77553</v>
      </c>
      <c r="G92" s="8">
        <v>29523.9</v>
      </c>
      <c r="H92" s="8">
        <v>5579.1</v>
      </c>
      <c r="I92" s="8">
        <v>34305</v>
      </c>
      <c r="J92" s="8">
        <v>135772</v>
      </c>
      <c r="K92" s="8">
        <v>125943</v>
      </c>
      <c r="L92" s="1">
        <v>177474.5</v>
      </c>
      <c r="M92" s="1">
        <v>129857.5</v>
      </c>
      <c r="N92" s="1">
        <v>47617</v>
      </c>
      <c r="O92" s="1">
        <v>209280</v>
      </c>
      <c r="P92" s="1">
        <v>55971.199999999997</v>
      </c>
      <c r="Q92" s="1">
        <v>64429.2</v>
      </c>
      <c r="R92" s="1">
        <v>8458</v>
      </c>
      <c r="S92" s="1">
        <v>40.1</v>
      </c>
      <c r="T92" s="1">
        <v>29.3</v>
      </c>
      <c r="U92" s="1">
        <v>10.8</v>
      </c>
      <c r="V92" s="1">
        <v>47.3</v>
      </c>
      <c r="W92" s="1">
        <v>12.6</v>
      </c>
      <c r="X92" s="1">
        <v>14.6</v>
      </c>
      <c r="Y92" s="1">
        <v>1.9</v>
      </c>
      <c r="Z92" s="53">
        <v>442726</v>
      </c>
      <c r="AA92" s="7">
        <v>350786</v>
      </c>
      <c r="AB92" s="7">
        <v>267150</v>
      </c>
      <c r="AC92" s="7">
        <v>83635</v>
      </c>
      <c r="AD92" s="7">
        <v>79242</v>
      </c>
      <c r="AE92" s="7">
        <v>30005.5</v>
      </c>
      <c r="AF92" s="7">
        <v>6076</v>
      </c>
      <c r="AG92" s="7">
        <v>35270.300000000003</v>
      </c>
      <c r="AH92" s="7">
        <v>1635</v>
      </c>
      <c r="AI92" s="7">
        <v>140274</v>
      </c>
      <c r="AJ92" s="7">
        <v>129212</v>
      </c>
    </row>
    <row r="93" spans="1:36" x14ac:dyDescent="0.35">
      <c r="A93" s="45">
        <v>43465</v>
      </c>
      <c r="B93" s="50">
        <v>431384</v>
      </c>
      <c r="C93" s="8">
        <v>340858</v>
      </c>
      <c r="D93" s="8">
        <v>261202</v>
      </c>
      <c r="E93" s="8">
        <v>79676</v>
      </c>
      <c r="F93" s="8">
        <v>77618</v>
      </c>
      <c r="G93" s="8">
        <v>29202.799999999999</v>
      </c>
      <c r="H93" s="8">
        <v>5052</v>
      </c>
      <c r="I93" s="8">
        <v>34501.699999999997</v>
      </c>
      <c r="J93" s="8">
        <v>136998</v>
      </c>
      <c r="K93" s="8">
        <v>128261</v>
      </c>
      <c r="L93" s="1">
        <v>178052.8</v>
      </c>
      <c r="M93" s="1">
        <v>130105.5</v>
      </c>
      <c r="N93" s="1">
        <v>47947.3</v>
      </c>
      <c r="O93" s="1">
        <v>210877.3</v>
      </c>
      <c r="P93" s="1">
        <v>55508.4</v>
      </c>
      <c r="Q93" s="1">
        <v>64035.9</v>
      </c>
      <c r="R93" s="1">
        <v>8527.5</v>
      </c>
      <c r="S93" s="1">
        <v>40.1</v>
      </c>
      <c r="T93" s="1">
        <v>29.3</v>
      </c>
      <c r="U93" s="1">
        <v>10.8</v>
      </c>
      <c r="V93" s="1">
        <v>47.4</v>
      </c>
      <c r="W93" s="1">
        <v>12.5</v>
      </c>
      <c r="X93" s="1">
        <v>14.4</v>
      </c>
      <c r="Y93" s="1">
        <v>1.9</v>
      </c>
      <c r="Z93" s="53">
        <v>444439</v>
      </c>
      <c r="AA93" s="7">
        <v>351676</v>
      </c>
      <c r="AB93" s="7">
        <v>267767</v>
      </c>
      <c r="AC93" s="7">
        <v>83908</v>
      </c>
      <c r="AD93" s="7">
        <v>79522</v>
      </c>
      <c r="AE93" s="7">
        <v>29912.6</v>
      </c>
      <c r="AF93" s="7">
        <v>5125.8999999999996</v>
      </c>
      <c r="AG93" s="7">
        <v>35726.9</v>
      </c>
      <c r="AH93" s="7">
        <v>3569</v>
      </c>
      <c r="AI93" s="7">
        <v>141549</v>
      </c>
      <c r="AJ93" s="7">
        <v>131877</v>
      </c>
    </row>
    <row r="94" spans="1:36" x14ac:dyDescent="0.35">
      <c r="A94" s="45">
        <v>43555</v>
      </c>
      <c r="B94" s="50">
        <v>432201</v>
      </c>
      <c r="C94" s="8">
        <v>340210</v>
      </c>
      <c r="D94" s="8">
        <v>260623</v>
      </c>
      <c r="E94" s="8">
        <v>79604</v>
      </c>
      <c r="F94" s="8">
        <v>78037</v>
      </c>
      <c r="G94" s="8">
        <v>29377.7</v>
      </c>
      <c r="H94" s="8">
        <v>5815.4</v>
      </c>
      <c r="I94" s="8">
        <v>34595.9</v>
      </c>
      <c r="J94" s="8">
        <v>137134</v>
      </c>
      <c r="K94" s="8">
        <v>124932</v>
      </c>
      <c r="L94" s="1">
        <v>180420.5</v>
      </c>
      <c r="M94" s="1">
        <v>131842.6</v>
      </c>
      <c r="N94" s="1">
        <v>48577.8</v>
      </c>
      <c r="O94" s="1">
        <v>209587.3</v>
      </c>
      <c r="P94" s="1">
        <v>56793.3</v>
      </c>
      <c r="Q94" s="1">
        <v>65035.1</v>
      </c>
      <c r="R94" s="1">
        <v>8241.7999999999993</v>
      </c>
      <c r="S94" s="1">
        <v>40.4</v>
      </c>
      <c r="T94" s="1">
        <v>29.5</v>
      </c>
      <c r="U94" s="1">
        <v>10.9</v>
      </c>
      <c r="V94" s="1">
        <v>46.9</v>
      </c>
      <c r="W94" s="1">
        <v>12.7</v>
      </c>
      <c r="X94" s="1">
        <v>14.6</v>
      </c>
      <c r="Y94" s="1">
        <v>1.8</v>
      </c>
      <c r="Z94" s="53">
        <v>446801</v>
      </c>
      <c r="AA94" s="7">
        <v>351041</v>
      </c>
      <c r="AB94" s="7">
        <v>267624</v>
      </c>
      <c r="AC94" s="7">
        <v>83416</v>
      </c>
      <c r="AD94" s="7">
        <v>80049</v>
      </c>
      <c r="AE94" s="7">
        <v>30272.799999999999</v>
      </c>
      <c r="AF94" s="7">
        <v>5782.7</v>
      </c>
      <c r="AG94" s="7">
        <v>35970.5</v>
      </c>
      <c r="AH94" s="7">
        <v>1425</v>
      </c>
      <c r="AI94" s="7">
        <v>141648</v>
      </c>
      <c r="AJ94" s="7">
        <v>127361</v>
      </c>
    </row>
    <row r="95" spans="1:36" x14ac:dyDescent="0.35">
      <c r="A95" s="45">
        <v>43646</v>
      </c>
      <c r="B95" s="50">
        <v>433165</v>
      </c>
      <c r="C95" s="8">
        <v>340291</v>
      </c>
      <c r="D95" s="8">
        <v>260788</v>
      </c>
      <c r="E95" s="8">
        <v>79524</v>
      </c>
      <c r="F95" s="8">
        <v>79030</v>
      </c>
      <c r="G95" s="8">
        <v>30181.8</v>
      </c>
      <c r="H95" s="8">
        <v>6130.6</v>
      </c>
      <c r="I95" s="8">
        <v>34723.4</v>
      </c>
      <c r="J95" s="8">
        <v>138522</v>
      </c>
      <c r="K95" s="8">
        <v>126129</v>
      </c>
      <c r="L95" s="1">
        <v>180097.9</v>
      </c>
      <c r="M95" s="1">
        <v>131584.1</v>
      </c>
      <c r="N95" s="1">
        <v>48513.8</v>
      </c>
      <c r="O95" s="1">
        <v>210703.9</v>
      </c>
      <c r="P95" s="1">
        <v>58043</v>
      </c>
      <c r="Q95" s="1">
        <v>66433</v>
      </c>
      <c r="R95" s="1">
        <v>8390.1</v>
      </c>
      <c r="S95" s="1">
        <v>40.1</v>
      </c>
      <c r="T95" s="1">
        <v>29.3</v>
      </c>
      <c r="U95" s="1">
        <v>10.8</v>
      </c>
      <c r="V95" s="1">
        <v>46.9</v>
      </c>
      <c r="W95" s="1">
        <v>12.9</v>
      </c>
      <c r="X95" s="1">
        <v>14.8</v>
      </c>
      <c r="Y95" s="1">
        <v>1.9</v>
      </c>
      <c r="Z95" s="53">
        <v>448845</v>
      </c>
      <c r="AA95" s="7">
        <v>350908</v>
      </c>
      <c r="AB95" s="7">
        <v>267819</v>
      </c>
      <c r="AC95" s="7">
        <v>83089</v>
      </c>
      <c r="AD95" s="7">
        <v>81305</v>
      </c>
      <c r="AE95" s="7">
        <v>30773.4</v>
      </c>
      <c r="AF95" s="7">
        <v>6380.4</v>
      </c>
      <c r="AG95" s="7">
        <v>35888</v>
      </c>
      <c r="AH95" s="7">
        <v>1968</v>
      </c>
      <c r="AI95" s="7">
        <v>143488</v>
      </c>
      <c r="AJ95" s="7">
        <v>128824</v>
      </c>
    </row>
    <row r="96" spans="1:36" x14ac:dyDescent="0.35">
      <c r="A96" s="45">
        <v>43738</v>
      </c>
      <c r="B96" s="50">
        <v>433492</v>
      </c>
      <c r="C96" s="8">
        <v>341940</v>
      </c>
      <c r="D96" s="8">
        <v>262852</v>
      </c>
      <c r="E96" s="8">
        <v>79131</v>
      </c>
      <c r="F96" s="8">
        <v>78859</v>
      </c>
      <c r="G96" s="8">
        <v>29859.3</v>
      </c>
      <c r="H96" s="8">
        <v>6055.7</v>
      </c>
      <c r="I96" s="8">
        <v>34929.699999999997</v>
      </c>
      <c r="J96" s="8">
        <v>136895</v>
      </c>
      <c r="K96" s="8">
        <v>126230</v>
      </c>
      <c r="L96" s="1">
        <v>180347.2</v>
      </c>
      <c r="M96" s="1">
        <v>131836.4</v>
      </c>
      <c r="N96" s="1">
        <v>48510.9</v>
      </c>
      <c r="O96" s="1">
        <v>213319.4</v>
      </c>
      <c r="P96" s="1">
        <v>56912.3</v>
      </c>
      <c r="Q96" s="1">
        <v>65219.5</v>
      </c>
      <c r="R96" s="1">
        <v>8307.1</v>
      </c>
      <c r="S96" s="1">
        <v>40</v>
      </c>
      <c r="T96" s="1">
        <v>29.3</v>
      </c>
      <c r="U96" s="1">
        <v>10.8</v>
      </c>
      <c r="V96" s="1">
        <v>47.3</v>
      </c>
      <c r="W96" s="1">
        <v>12.6</v>
      </c>
      <c r="X96" s="1">
        <v>14.5</v>
      </c>
      <c r="Y96" s="1">
        <v>1.8</v>
      </c>
      <c r="Z96" s="53">
        <v>450579</v>
      </c>
      <c r="AA96" s="7">
        <v>353698</v>
      </c>
      <c r="AB96" s="7">
        <v>269881</v>
      </c>
      <c r="AC96" s="7">
        <v>83818</v>
      </c>
      <c r="AD96" s="7">
        <v>81305</v>
      </c>
      <c r="AE96" s="7">
        <v>31123.599999999999</v>
      </c>
      <c r="AF96" s="7">
        <v>5851</v>
      </c>
      <c r="AG96" s="7">
        <v>35951.300000000003</v>
      </c>
      <c r="AH96" s="7">
        <v>745</v>
      </c>
      <c r="AI96" s="7">
        <v>141927</v>
      </c>
      <c r="AJ96" s="7">
        <v>127096</v>
      </c>
    </row>
    <row r="97" spans="1:36" x14ac:dyDescent="0.35">
      <c r="A97" s="45">
        <v>43830</v>
      </c>
      <c r="B97" s="50">
        <v>429906</v>
      </c>
      <c r="C97" s="8">
        <v>340168</v>
      </c>
      <c r="D97" s="8">
        <v>261864</v>
      </c>
      <c r="E97" s="8">
        <v>78357</v>
      </c>
      <c r="F97" s="8">
        <v>78095</v>
      </c>
      <c r="G97" s="8">
        <v>29243.3</v>
      </c>
      <c r="H97" s="8">
        <v>5770.4</v>
      </c>
      <c r="I97" s="8">
        <v>34751.699999999997</v>
      </c>
      <c r="J97" s="8">
        <v>137042</v>
      </c>
      <c r="K97" s="8">
        <v>124046</v>
      </c>
      <c r="L97" s="1">
        <v>180741.7</v>
      </c>
      <c r="M97" s="1">
        <v>131885.9</v>
      </c>
      <c r="N97" s="1">
        <v>48855.7</v>
      </c>
      <c r="O97" s="1">
        <v>213850</v>
      </c>
      <c r="P97" s="1">
        <v>55732.4</v>
      </c>
      <c r="Q97" s="1">
        <v>64050.400000000001</v>
      </c>
      <c r="R97" s="1">
        <v>8318</v>
      </c>
      <c r="S97" s="1">
        <v>40.1</v>
      </c>
      <c r="T97" s="1">
        <v>29.3</v>
      </c>
      <c r="U97" s="1">
        <v>10.8</v>
      </c>
      <c r="V97" s="1">
        <v>47.5</v>
      </c>
      <c r="W97" s="1">
        <v>12.4</v>
      </c>
      <c r="X97" s="1">
        <v>14.2</v>
      </c>
      <c r="Y97" s="1">
        <v>1.8</v>
      </c>
      <c r="Z97" s="53">
        <v>450324</v>
      </c>
      <c r="AA97" s="7">
        <v>353707</v>
      </c>
      <c r="AB97" s="7">
        <v>269518</v>
      </c>
      <c r="AC97" s="7">
        <v>84189</v>
      </c>
      <c r="AD97" s="7">
        <v>80569</v>
      </c>
      <c r="AE97" s="7">
        <v>30570.7</v>
      </c>
      <c r="AF97" s="7">
        <v>5986.6</v>
      </c>
      <c r="AG97" s="7">
        <v>35972.5</v>
      </c>
      <c r="AH97" s="7">
        <v>-669</v>
      </c>
      <c r="AI97" s="7">
        <v>142222</v>
      </c>
      <c r="AJ97" s="7">
        <v>125506</v>
      </c>
    </row>
    <row r="98" spans="1:36" x14ac:dyDescent="0.35">
      <c r="A98" s="45">
        <v>43921</v>
      </c>
      <c r="B98" s="50">
        <v>404714</v>
      </c>
      <c r="C98" s="8">
        <v>320042</v>
      </c>
      <c r="D98" s="8">
        <v>240212</v>
      </c>
      <c r="E98" s="8">
        <v>79710</v>
      </c>
      <c r="F98" s="8">
        <v>71702</v>
      </c>
      <c r="G98" s="8">
        <v>25825.8</v>
      </c>
      <c r="H98" s="8">
        <v>4525.5</v>
      </c>
      <c r="I98" s="8">
        <v>31907.3</v>
      </c>
      <c r="J98" s="8">
        <v>128575</v>
      </c>
      <c r="K98" s="8">
        <v>117058</v>
      </c>
      <c r="L98" s="1">
        <v>174726.2</v>
      </c>
      <c r="M98" s="1">
        <v>127066</v>
      </c>
      <c r="N98" s="1">
        <v>47660.2</v>
      </c>
      <c r="O98" s="1">
        <v>199509.5</v>
      </c>
      <c r="P98" s="1">
        <v>49189.5</v>
      </c>
      <c r="Q98" s="1">
        <v>58279.5</v>
      </c>
      <c r="R98" s="1">
        <v>9090</v>
      </c>
      <c r="S98" s="1">
        <v>41.3</v>
      </c>
      <c r="T98" s="1">
        <v>30</v>
      </c>
      <c r="U98" s="1">
        <v>11.3</v>
      </c>
      <c r="V98" s="1">
        <v>47.1</v>
      </c>
      <c r="W98" s="1">
        <v>11.6</v>
      </c>
      <c r="X98" s="1">
        <v>13.8</v>
      </c>
      <c r="Y98" s="1">
        <v>2.1</v>
      </c>
      <c r="Z98" s="53">
        <v>423425</v>
      </c>
      <c r="AA98" s="7">
        <v>332423</v>
      </c>
      <c r="AB98" s="7">
        <v>247522</v>
      </c>
      <c r="AC98" s="7">
        <v>84902</v>
      </c>
      <c r="AD98" s="7">
        <v>73775</v>
      </c>
      <c r="AE98" s="7">
        <v>26414.5</v>
      </c>
      <c r="AF98" s="7">
        <v>4755.3</v>
      </c>
      <c r="AG98" s="7">
        <v>33436.6</v>
      </c>
      <c r="AH98" s="7">
        <v>1545</v>
      </c>
      <c r="AI98" s="7">
        <v>132978</v>
      </c>
      <c r="AJ98" s="7">
        <v>117297</v>
      </c>
    </row>
    <row r="99" spans="1:36" x14ac:dyDescent="0.35">
      <c r="A99" s="45">
        <v>44012</v>
      </c>
      <c r="B99" s="50">
        <v>355741</v>
      </c>
      <c r="C99" s="8">
        <v>292815</v>
      </c>
      <c r="D99" s="8">
        <v>214518</v>
      </c>
      <c r="E99" s="8">
        <v>78043</v>
      </c>
      <c r="F99" s="8">
        <v>60906</v>
      </c>
      <c r="G99" s="8">
        <v>21947.3</v>
      </c>
      <c r="H99" s="8">
        <v>3229.6</v>
      </c>
      <c r="I99" s="8">
        <v>25251.8</v>
      </c>
      <c r="J99" s="8">
        <v>94255</v>
      </c>
      <c r="K99" s="8">
        <v>94006</v>
      </c>
      <c r="L99" s="1">
        <v>155606.70000000001</v>
      </c>
      <c r="M99" s="1">
        <v>112874.1</v>
      </c>
      <c r="N99" s="1">
        <v>42732.6</v>
      </c>
      <c r="O99" s="1">
        <v>177622.7</v>
      </c>
      <c r="P99" s="1">
        <v>44609.599999999999</v>
      </c>
      <c r="Q99" s="1">
        <v>53583.8</v>
      </c>
      <c r="R99" s="1">
        <v>8974.2000000000007</v>
      </c>
      <c r="S99" s="1">
        <v>41.2</v>
      </c>
      <c r="T99" s="1">
        <v>29.9</v>
      </c>
      <c r="U99" s="1">
        <v>11.3</v>
      </c>
      <c r="V99" s="1">
        <v>47</v>
      </c>
      <c r="W99" s="1">
        <v>11.8</v>
      </c>
      <c r="X99" s="1">
        <v>14.2</v>
      </c>
      <c r="Y99" s="1">
        <v>2.4</v>
      </c>
      <c r="Z99" s="53">
        <v>377839</v>
      </c>
      <c r="AA99" s="7">
        <v>306708</v>
      </c>
      <c r="AB99" s="7">
        <v>220876</v>
      </c>
      <c r="AC99" s="7">
        <v>85832</v>
      </c>
      <c r="AD99" s="7">
        <v>62636</v>
      </c>
      <c r="AE99" s="7">
        <v>22054.2</v>
      </c>
      <c r="AF99" s="7">
        <v>3247.6</v>
      </c>
      <c r="AG99" s="7">
        <v>26116.6</v>
      </c>
      <c r="AH99" s="7">
        <v>1088</v>
      </c>
      <c r="AI99" s="7">
        <v>96765</v>
      </c>
      <c r="AJ99" s="7">
        <v>89359</v>
      </c>
    </row>
    <row r="100" spans="1:36" x14ac:dyDescent="0.35">
      <c r="A100" s="45">
        <v>44104</v>
      </c>
      <c r="B100" s="50">
        <v>407147</v>
      </c>
      <c r="C100" s="8">
        <v>323660</v>
      </c>
      <c r="D100" s="8">
        <v>244468</v>
      </c>
      <c r="E100" s="8">
        <v>79113</v>
      </c>
      <c r="F100" s="8">
        <v>77797</v>
      </c>
      <c r="G100" s="8">
        <v>27417.200000000001</v>
      </c>
      <c r="H100" s="8">
        <v>4670.5</v>
      </c>
      <c r="I100" s="8">
        <v>36519.699999999997</v>
      </c>
      <c r="J100" s="8">
        <v>122315</v>
      </c>
      <c r="K100" s="8">
        <v>109816</v>
      </c>
      <c r="L100" s="1">
        <v>174479.5</v>
      </c>
      <c r="M100" s="1">
        <v>127257.8</v>
      </c>
      <c r="N100" s="1">
        <v>47221.7</v>
      </c>
      <c r="O100" s="1">
        <v>206523.9</v>
      </c>
      <c r="P100" s="1">
        <v>48615.1</v>
      </c>
      <c r="Q100" s="1">
        <v>58157.7</v>
      </c>
      <c r="R100" s="1">
        <v>9542.6</v>
      </c>
      <c r="S100" s="1">
        <v>40.6</v>
      </c>
      <c r="T100" s="1">
        <v>29.6</v>
      </c>
      <c r="U100" s="1">
        <v>11</v>
      </c>
      <c r="V100" s="1">
        <v>48.1</v>
      </c>
      <c r="W100" s="1">
        <v>11.3</v>
      </c>
      <c r="X100" s="1">
        <v>13.5</v>
      </c>
      <c r="Y100" s="1">
        <v>2.2000000000000002</v>
      </c>
      <c r="Z100" s="53">
        <v>429618</v>
      </c>
      <c r="AA100" s="7">
        <v>336564</v>
      </c>
      <c r="AB100" s="7">
        <v>250823</v>
      </c>
      <c r="AC100" s="7">
        <v>85741</v>
      </c>
      <c r="AD100" s="7">
        <v>80264</v>
      </c>
      <c r="AE100" s="7">
        <v>28298.400000000001</v>
      </c>
      <c r="AF100" s="7">
        <v>5062.8999999999996</v>
      </c>
      <c r="AG100" s="7">
        <v>37700.300000000003</v>
      </c>
      <c r="AH100" s="7">
        <v>-7241</v>
      </c>
      <c r="AI100" s="7">
        <v>126101</v>
      </c>
      <c r="AJ100" s="7">
        <v>106069</v>
      </c>
    </row>
    <row r="101" spans="1:36" x14ac:dyDescent="0.35">
      <c r="A101" s="45">
        <v>44196</v>
      </c>
      <c r="B101" s="50">
        <v>403820</v>
      </c>
      <c r="C101" s="8">
        <v>317616</v>
      </c>
      <c r="D101" s="8">
        <v>237662</v>
      </c>
      <c r="E101" s="8">
        <v>79815</v>
      </c>
      <c r="F101" s="8">
        <v>77868</v>
      </c>
      <c r="G101" s="8">
        <v>28073.4</v>
      </c>
      <c r="H101" s="8">
        <v>4945.6000000000004</v>
      </c>
      <c r="I101" s="8">
        <v>35847.9</v>
      </c>
      <c r="J101" s="8">
        <v>126144</v>
      </c>
      <c r="K101" s="8">
        <v>116958</v>
      </c>
      <c r="L101" s="1">
        <v>173900</v>
      </c>
      <c r="M101" s="1">
        <v>127060.3</v>
      </c>
      <c r="N101" s="1">
        <v>46839.7</v>
      </c>
      <c r="O101" s="1">
        <v>204567.4</v>
      </c>
      <c r="P101" s="1">
        <v>50037.2</v>
      </c>
      <c r="Q101" s="1">
        <v>60012</v>
      </c>
      <c r="R101" s="1">
        <v>9974.7999999999993</v>
      </c>
      <c r="S101" s="1">
        <v>40.6</v>
      </c>
      <c r="T101" s="1">
        <v>29.7</v>
      </c>
      <c r="U101" s="1">
        <v>10.9</v>
      </c>
      <c r="V101" s="1">
        <v>47.7</v>
      </c>
      <c r="W101" s="1">
        <v>11.7</v>
      </c>
      <c r="X101" s="1">
        <v>14</v>
      </c>
      <c r="Y101" s="1">
        <v>2.2999999999999998</v>
      </c>
      <c r="Z101" s="53">
        <v>428505</v>
      </c>
      <c r="AA101" s="7">
        <v>331647</v>
      </c>
      <c r="AB101" s="7">
        <v>244541</v>
      </c>
      <c r="AC101" s="7">
        <v>87106</v>
      </c>
      <c r="AD101" s="7">
        <v>80823</v>
      </c>
      <c r="AE101" s="7">
        <v>28762.9</v>
      </c>
      <c r="AF101" s="7">
        <v>5049.2</v>
      </c>
      <c r="AG101" s="7">
        <v>37638.9</v>
      </c>
      <c r="AH101" s="7">
        <v>102</v>
      </c>
      <c r="AI101" s="7">
        <v>130276</v>
      </c>
      <c r="AJ101" s="7">
        <v>114343</v>
      </c>
    </row>
    <row r="102" spans="1:36" x14ac:dyDescent="0.35">
      <c r="A102" s="45">
        <v>44286</v>
      </c>
      <c r="B102" s="50">
        <v>405047</v>
      </c>
      <c r="C102" s="8">
        <v>314376</v>
      </c>
      <c r="D102" s="8">
        <v>233982</v>
      </c>
      <c r="E102" s="8">
        <v>80202</v>
      </c>
      <c r="F102" s="8">
        <v>80693</v>
      </c>
      <c r="G102" s="8">
        <v>29461</v>
      </c>
      <c r="H102" s="8">
        <v>5103.1000000000004</v>
      </c>
      <c r="I102" s="8">
        <v>37162.1</v>
      </c>
      <c r="J102" s="8">
        <v>128202</v>
      </c>
      <c r="K102" s="8">
        <v>121106</v>
      </c>
      <c r="L102" s="1">
        <v>176416.9</v>
      </c>
      <c r="M102" s="1">
        <v>128560.3</v>
      </c>
      <c r="N102" s="1">
        <v>47856.7</v>
      </c>
      <c r="O102" s="1">
        <v>201422.4</v>
      </c>
      <c r="P102" s="1">
        <v>51908.3</v>
      </c>
      <c r="Q102" s="1">
        <v>61497.7</v>
      </c>
      <c r="R102" s="1">
        <v>9589.4</v>
      </c>
      <c r="S102" s="1">
        <v>41.1</v>
      </c>
      <c r="T102" s="1">
        <v>29.9</v>
      </c>
      <c r="U102" s="1">
        <v>11.1</v>
      </c>
      <c r="V102" s="1">
        <v>46.9</v>
      </c>
      <c r="W102" s="1">
        <v>12.1</v>
      </c>
      <c r="X102" s="1">
        <v>14.3</v>
      </c>
      <c r="Y102" s="1">
        <v>2.2000000000000002</v>
      </c>
      <c r="Z102" s="53">
        <v>429748</v>
      </c>
      <c r="AA102" s="7">
        <v>330219</v>
      </c>
      <c r="AB102" s="7">
        <v>242404</v>
      </c>
      <c r="AC102" s="7">
        <v>87816</v>
      </c>
      <c r="AD102" s="7">
        <v>84252</v>
      </c>
      <c r="AE102" s="7">
        <v>30227.9</v>
      </c>
      <c r="AF102" s="7">
        <v>5596.3</v>
      </c>
      <c r="AG102" s="7">
        <v>39361.599999999999</v>
      </c>
      <c r="AH102" s="7">
        <v>2357</v>
      </c>
      <c r="AI102" s="7">
        <v>134298</v>
      </c>
      <c r="AJ102" s="7">
        <v>121379</v>
      </c>
    </row>
    <row r="103" spans="1:36" x14ac:dyDescent="0.35">
      <c r="A103" s="45">
        <v>44377</v>
      </c>
      <c r="B103" s="50">
        <v>415113</v>
      </c>
      <c r="C103" s="8">
        <v>324028</v>
      </c>
      <c r="D103" s="8">
        <v>243892</v>
      </c>
      <c r="E103" s="8">
        <v>80079</v>
      </c>
      <c r="F103" s="8">
        <v>82868</v>
      </c>
      <c r="G103" s="8">
        <v>30053.8</v>
      </c>
      <c r="H103" s="8">
        <v>5114.5</v>
      </c>
      <c r="I103" s="8">
        <v>38651.699999999997</v>
      </c>
      <c r="J103" s="8">
        <v>132753</v>
      </c>
      <c r="K103" s="8">
        <v>122243</v>
      </c>
      <c r="L103" s="1">
        <v>180501.7</v>
      </c>
      <c r="M103" s="1">
        <v>131600.9</v>
      </c>
      <c r="N103" s="1">
        <v>48900.800000000003</v>
      </c>
      <c r="O103" s="1">
        <v>204511.6</v>
      </c>
      <c r="P103" s="1">
        <v>56176.6</v>
      </c>
      <c r="Q103" s="1">
        <v>66573.899999999994</v>
      </c>
      <c r="R103" s="1">
        <v>10397.200000000001</v>
      </c>
      <c r="S103" s="1">
        <v>40.9</v>
      </c>
      <c r="T103" s="1">
        <v>29.8</v>
      </c>
      <c r="U103" s="1">
        <v>11.1</v>
      </c>
      <c r="V103" s="1">
        <v>46.4</v>
      </c>
      <c r="W103" s="1">
        <v>12.7</v>
      </c>
      <c r="X103" s="1">
        <v>15.1</v>
      </c>
      <c r="Y103" s="1">
        <v>2.4</v>
      </c>
      <c r="Z103" s="53">
        <v>441190</v>
      </c>
      <c r="AA103" s="7">
        <v>341824</v>
      </c>
      <c r="AB103" s="7">
        <v>253555</v>
      </c>
      <c r="AC103" s="7">
        <v>88269</v>
      </c>
      <c r="AD103" s="7">
        <v>87045</v>
      </c>
      <c r="AE103" s="7">
        <v>31296.9</v>
      </c>
      <c r="AF103" s="7">
        <v>5671.3</v>
      </c>
      <c r="AG103" s="7">
        <v>41506.5</v>
      </c>
      <c r="AH103" s="7">
        <v>-2364</v>
      </c>
      <c r="AI103" s="7">
        <v>141883</v>
      </c>
      <c r="AJ103" s="7">
        <v>127197</v>
      </c>
    </row>
    <row r="104" spans="1:36" x14ac:dyDescent="0.35">
      <c r="A104" s="45">
        <v>44469</v>
      </c>
      <c r="B104" s="50">
        <v>426605</v>
      </c>
      <c r="C104" s="8">
        <v>334112</v>
      </c>
      <c r="D104" s="8">
        <v>253822</v>
      </c>
      <c r="E104" s="8">
        <v>80352</v>
      </c>
      <c r="F104" s="8">
        <v>85019</v>
      </c>
      <c r="G104" s="8">
        <v>30612.9</v>
      </c>
      <c r="H104" s="8">
        <v>4275.3999999999996</v>
      </c>
      <c r="I104" s="8">
        <v>40264.300000000003</v>
      </c>
      <c r="J104" s="8">
        <v>136540</v>
      </c>
      <c r="K104" s="8">
        <v>126593</v>
      </c>
      <c r="L104" s="1">
        <v>186870.2</v>
      </c>
      <c r="M104" s="1">
        <v>136420</v>
      </c>
      <c r="N104" s="1">
        <v>50450.2</v>
      </c>
      <c r="O104" s="1">
        <v>210177.7</v>
      </c>
      <c r="P104" s="1">
        <v>56014.9</v>
      </c>
      <c r="Q104" s="1">
        <v>66461.7</v>
      </c>
      <c r="R104" s="1">
        <v>10446.799999999999</v>
      </c>
      <c r="S104" s="1">
        <v>41.2</v>
      </c>
      <c r="T104" s="1">
        <v>30.1</v>
      </c>
      <c r="U104" s="1">
        <v>11.1</v>
      </c>
      <c r="V104" s="1">
        <v>46.4</v>
      </c>
      <c r="W104" s="1">
        <v>12.4</v>
      </c>
      <c r="X104" s="1">
        <v>14.7</v>
      </c>
      <c r="Y104" s="1">
        <v>2.2999999999999998</v>
      </c>
      <c r="Z104" s="53">
        <v>453063</v>
      </c>
      <c r="AA104" s="7">
        <v>353659</v>
      </c>
      <c r="AB104" s="7">
        <v>265546</v>
      </c>
      <c r="AC104" s="7">
        <v>88114</v>
      </c>
      <c r="AD104" s="7">
        <v>90366</v>
      </c>
      <c r="AE104" s="7">
        <v>32137.200000000001</v>
      </c>
      <c r="AF104" s="7">
        <v>4925.7</v>
      </c>
      <c r="AG104" s="7">
        <v>43300.7</v>
      </c>
      <c r="AH104" s="7">
        <v>-3021</v>
      </c>
      <c r="AI104" s="7">
        <v>149403</v>
      </c>
      <c r="AJ104" s="7">
        <v>137344</v>
      </c>
    </row>
    <row r="105" spans="1:36" x14ac:dyDescent="0.35">
      <c r="A105" s="45">
        <v>44561</v>
      </c>
      <c r="B105" s="50">
        <v>430214</v>
      </c>
      <c r="C105" s="8">
        <v>334253</v>
      </c>
      <c r="D105" s="8">
        <v>253383</v>
      </c>
      <c r="E105" s="8">
        <v>80903</v>
      </c>
      <c r="F105" s="8">
        <v>87326</v>
      </c>
      <c r="G105" s="8">
        <v>31207</v>
      </c>
      <c r="H105" s="8">
        <v>4577.6000000000004</v>
      </c>
      <c r="I105" s="8">
        <v>41701</v>
      </c>
      <c r="J105" s="8">
        <v>137515</v>
      </c>
      <c r="K105" s="8">
        <v>132886</v>
      </c>
      <c r="L105" s="1">
        <v>188518.7</v>
      </c>
      <c r="M105" s="1">
        <v>137630.5</v>
      </c>
      <c r="N105" s="1">
        <v>50888.2</v>
      </c>
      <c r="O105" s="1">
        <v>210743.4</v>
      </c>
      <c r="P105" s="1">
        <v>57173.599999999999</v>
      </c>
      <c r="Q105" s="1">
        <v>67510.8</v>
      </c>
      <c r="R105" s="1">
        <v>10337.1</v>
      </c>
      <c r="S105" s="1">
        <v>41.3</v>
      </c>
      <c r="T105" s="1">
        <v>30.2</v>
      </c>
      <c r="U105" s="1">
        <v>11.1</v>
      </c>
      <c r="V105" s="1">
        <v>46.2</v>
      </c>
      <c r="W105" s="1">
        <v>12.5</v>
      </c>
      <c r="X105" s="1">
        <v>14.8</v>
      </c>
      <c r="Y105" s="1">
        <v>2.2999999999999998</v>
      </c>
      <c r="Z105" s="53">
        <v>456436</v>
      </c>
      <c r="AA105" s="7">
        <v>357023</v>
      </c>
      <c r="AB105" s="7">
        <v>268503</v>
      </c>
      <c r="AC105" s="7">
        <v>88520</v>
      </c>
      <c r="AD105" s="7">
        <v>93332</v>
      </c>
      <c r="AE105" s="7">
        <v>32768.300000000003</v>
      </c>
      <c r="AF105" s="7">
        <v>4951.6000000000004</v>
      </c>
      <c r="AG105" s="7">
        <v>45598.2</v>
      </c>
      <c r="AH105" s="7">
        <v>4492</v>
      </c>
      <c r="AI105" s="7">
        <v>153706</v>
      </c>
      <c r="AJ105" s="7">
        <v>152118</v>
      </c>
    </row>
    <row r="106" spans="1:36" x14ac:dyDescent="0.35">
      <c r="A106" s="45">
        <v>44651</v>
      </c>
      <c r="B106" s="50">
        <v>430905</v>
      </c>
      <c r="C106" s="8">
        <v>331758</v>
      </c>
      <c r="D106" s="8">
        <v>250336</v>
      </c>
      <c r="E106" s="8">
        <v>81395</v>
      </c>
      <c r="F106" s="8">
        <v>90674</v>
      </c>
      <c r="G106" s="8">
        <v>32531.3</v>
      </c>
      <c r="H106" s="8">
        <v>4915.2</v>
      </c>
      <c r="I106" s="8">
        <v>43608.6</v>
      </c>
      <c r="J106" s="8">
        <v>144732</v>
      </c>
      <c r="K106" s="8">
        <v>137983</v>
      </c>
      <c r="L106" s="1">
        <v>192109.7</v>
      </c>
      <c r="M106" s="1">
        <v>140461.79999999999</v>
      </c>
      <c r="N106" s="1">
        <v>51647.9</v>
      </c>
      <c r="O106" s="1">
        <v>210676.2</v>
      </c>
      <c r="P106" s="1">
        <v>59274.400000000001</v>
      </c>
      <c r="Q106" s="1">
        <v>70258.7</v>
      </c>
      <c r="R106" s="1">
        <v>10984.3</v>
      </c>
      <c r="S106" s="1">
        <v>41.6</v>
      </c>
      <c r="T106" s="1">
        <v>30.4</v>
      </c>
      <c r="U106" s="1">
        <v>11.2</v>
      </c>
      <c r="V106" s="1">
        <v>45.6</v>
      </c>
      <c r="W106" s="1">
        <v>12.8</v>
      </c>
      <c r="X106" s="1">
        <v>15.2</v>
      </c>
      <c r="Y106" s="1">
        <v>2.4</v>
      </c>
      <c r="Z106" s="53">
        <v>462060</v>
      </c>
      <c r="AA106" s="7">
        <v>361706</v>
      </c>
      <c r="AB106" s="7">
        <v>271263</v>
      </c>
      <c r="AC106" s="7">
        <v>90443</v>
      </c>
      <c r="AD106" s="7">
        <v>97822</v>
      </c>
      <c r="AE106" s="7">
        <v>33881.699999999997</v>
      </c>
      <c r="AF106" s="7">
        <v>5413.3</v>
      </c>
      <c r="AG106" s="7">
        <v>49050.6</v>
      </c>
      <c r="AH106" s="7">
        <v>3458</v>
      </c>
      <c r="AI106" s="7">
        <v>166793</v>
      </c>
      <c r="AJ106" s="7">
        <v>167719</v>
      </c>
    </row>
    <row r="107" spans="1:36" x14ac:dyDescent="0.35">
      <c r="A107" s="45">
        <v>44742</v>
      </c>
      <c r="B107" s="50">
        <v>435787</v>
      </c>
      <c r="C107" s="8">
        <v>336805</v>
      </c>
      <c r="D107" s="8">
        <v>256491</v>
      </c>
      <c r="E107" s="8">
        <v>80396</v>
      </c>
      <c r="F107" s="8">
        <v>92051</v>
      </c>
      <c r="G107" s="8">
        <v>33377.599999999999</v>
      </c>
      <c r="H107" s="8">
        <v>5135.6000000000004</v>
      </c>
      <c r="I107" s="8">
        <v>43947.7</v>
      </c>
      <c r="J107" s="8">
        <v>147805</v>
      </c>
      <c r="K107" s="8">
        <v>140874</v>
      </c>
      <c r="L107" s="1">
        <v>196892</v>
      </c>
      <c r="M107" s="1">
        <v>143910.70000000001</v>
      </c>
      <c r="N107" s="1">
        <v>52981.4</v>
      </c>
      <c r="O107" s="1">
        <v>213738.8</v>
      </c>
      <c r="P107" s="1">
        <v>60789.3</v>
      </c>
      <c r="Q107" s="1">
        <v>71480.3</v>
      </c>
      <c r="R107" s="1">
        <v>10691</v>
      </c>
      <c r="S107" s="1">
        <v>41.8</v>
      </c>
      <c r="T107" s="1">
        <v>30.5</v>
      </c>
      <c r="U107" s="1">
        <v>11.2</v>
      </c>
      <c r="V107" s="1">
        <v>45.3</v>
      </c>
      <c r="W107" s="1">
        <v>12.9</v>
      </c>
      <c r="X107" s="1">
        <v>15.2</v>
      </c>
      <c r="Y107" s="1">
        <v>2.2999999999999998</v>
      </c>
      <c r="Z107" s="53">
        <v>471420</v>
      </c>
      <c r="AA107" s="7">
        <v>373284</v>
      </c>
      <c r="AB107" s="7">
        <v>282184</v>
      </c>
      <c r="AC107" s="7">
        <v>91100</v>
      </c>
      <c r="AD107" s="7">
        <v>100838</v>
      </c>
      <c r="AE107" s="7">
        <v>34622.699999999997</v>
      </c>
      <c r="AF107" s="7">
        <v>5632</v>
      </c>
      <c r="AG107" s="7">
        <v>51387.8</v>
      </c>
      <c r="AH107" s="7">
        <v>2024</v>
      </c>
      <c r="AI107" s="7">
        <v>176864</v>
      </c>
      <c r="AJ107" s="7">
        <v>181590</v>
      </c>
    </row>
    <row r="108" spans="1:36" s="39" customFormat="1" x14ac:dyDescent="0.35">
      <c r="A108" s="38">
        <v>44834</v>
      </c>
      <c r="B108" s="51">
        <v>437795</v>
      </c>
      <c r="C108" s="46">
        <v>342994</v>
      </c>
      <c r="D108" s="46">
        <v>262903</v>
      </c>
      <c r="E108" s="46">
        <v>80254</v>
      </c>
      <c r="F108" s="46">
        <v>92827</v>
      </c>
      <c r="G108" s="46">
        <v>34739</v>
      </c>
      <c r="H108" s="46">
        <v>5652.4</v>
      </c>
      <c r="I108" s="46">
        <v>43357.7</v>
      </c>
      <c r="J108" s="46">
        <v>147905</v>
      </c>
      <c r="K108" s="46">
        <v>146737</v>
      </c>
      <c r="L108" s="39">
        <v>196286</v>
      </c>
      <c r="M108" s="39">
        <v>143528.29999999999</v>
      </c>
      <c r="N108" s="39">
        <v>52757.7</v>
      </c>
      <c r="O108" s="39">
        <v>216359.6</v>
      </c>
      <c r="P108" s="39">
        <v>60588.1</v>
      </c>
      <c r="Q108" s="39">
        <v>72369.100000000006</v>
      </c>
      <c r="R108" s="39">
        <v>11781</v>
      </c>
      <c r="S108" s="39">
        <v>41.5</v>
      </c>
      <c r="T108" s="39">
        <v>30.3</v>
      </c>
      <c r="U108" s="39">
        <v>11.1</v>
      </c>
      <c r="V108" s="39">
        <v>45.7</v>
      </c>
      <c r="W108" s="39">
        <v>12.8</v>
      </c>
      <c r="X108" s="39">
        <v>15.3</v>
      </c>
      <c r="Y108" s="39">
        <v>2.5</v>
      </c>
      <c r="Z108" s="54">
        <v>473234</v>
      </c>
      <c r="AA108" s="47">
        <v>383761</v>
      </c>
      <c r="AB108" s="47">
        <v>293835</v>
      </c>
      <c r="AC108" s="47">
        <v>89926</v>
      </c>
      <c r="AD108" s="47">
        <v>102146</v>
      </c>
      <c r="AE108" s="47">
        <v>36832.699999999997</v>
      </c>
      <c r="AF108" s="47">
        <v>6482</v>
      </c>
      <c r="AG108" s="47">
        <v>50254</v>
      </c>
      <c r="AH108" s="47">
        <v>4892</v>
      </c>
      <c r="AI108" s="47">
        <v>179219</v>
      </c>
      <c r="AJ108" s="47">
        <v>196785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2675-E220-48E2-8D1B-5C85697164DE}">
  <dimension ref="A1:B373"/>
  <sheetViews>
    <sheetView workbookViewId="0">
      <selection activeCell="D21" sqref="D21"/>
    </sheetView>
  </sheetViews>
  <sheetFormatPr defaultColWidth="15.7265625" defaultRowHeight="14.5" x14ac:dyDescent="0.35"/>
  <sheetData>
    <row r="1" spans="1:2" x14ac:dyDescent="0.35">
      <c r="A1" t="s">
        <v>0</v>
      </c>
      <c r="B1" t="s">
        <v>275</v>
      </c>
    </row>
    <row r="2" spans="1:2" x14ac:dyDescent="0.35">
      <c r="A2" s="55">
        <v>33603</v>
      </c>
      <c r="B2">
        <v>3132988</v>
      </c>
    </row>
    <row r="3" spans="1:2" x14ac:dyDescent="0.35">
      <c r="A3" s="55">
        <v>33634</v>
      </c>
      <c r="B3">
        <v>3137429</v>
      </c>
    </row>
    <row r="4" spans="1:2" x14ac:dyDescent="0.35">
      <c r="A4" s="55">
        <v>33663</v>
      </c>
      <c r="B4">
        <v>3152683</v>
      </c>
    </row>
    <row r="5" spans="1:2" x14ac:dyDescent="0.35">
      <c r="A5" s="55">
        <v>33694</v>
      </c>
      <c r="B5">
        <v>3174957</v>
      </c>
    </row>
    <row r="6" spans="1:2" x14ac:dyDescent="0.35">
      <c r="A6" s="55">
        <v>33724</v>
      </c>
      <c r="B6">
        <v>3206393</v>
      </c>
    </row>
    <row r="7" spans="1:2" x14ac:dyDescent="0.35">
      <c r="A7" s="55">
        <v>33755</v>
      </c>
      <c r="B7">
        <v>3232729</v>
      </c>
    </row>
    <row r="8" spans="1:2" x14ac:dyDescent="0.35">
      <c r="A8" s="55">
        <v>33785</v>
      </c>
      <c r="B8">
        <v>3249564</v>
      </c>
    </row>
    <row r="9" spans="1:2" x14ac:dyDescent="0.35">
      <c r="A9" s="55">
        <v>33816</v>
      </c>
      <c r="B9">
        <v>3271402</v>
      </c>
    </row>
    <row r="10" spans="1:2" x14ac:dyDescent="0.35">
      <c r="A10" s="55">
        <v>33847</v>
      </c>
      <c r="B10">
        <v>3285469</v>
      </c>
    </row>
    <row r="11" spans="1:2" x14ac:dyDescent="0.35">
      <c r="A11" s="55">
        <v>33877</v>
      </c>
      <c r="B11">
        <v>3332285</v>
      </c>
    </row>
    <row r="12" spans="1:2" x14ac:dyDescent="0.35">
      <c r="A12" s="55">
        <v>33908</v>
      </c>
      <c r="B12">
        <v>3336785</v>
      </c>
    </row>
    <row r="13" spans="1:2" x14ac:dyDescent="0.35">
      <c r="A13" s="55">
        <v>33938</v>
      </c>
      <c r="B13">
        <v>3361978</v>
      </c>
    </row>
    <row r="14" spans="1:2" x14ac:dyDescent="0.35">
      <c r="A14" s="55">
        <v>33969</v>
      </c>
      <c r="B14">
        <v>3365086</v>
      </c>
    </row>
    <row r="15" spans="1:2" x14ac:dyDescent="0.35">
      <c r="A15" s="55">
        <v>34000</v>
      </c>
      <c r="B15">
        <v>3378259</v>
      </c>
    </row>
    <row r="16" spans="1:2" x14ac:dyDescent="0.35">
      <c r="A16" s="55">
        <v>34028</v>
      </c>
      <c r="B16">
        <v>3396757</v>
      </c>
    </row>
    <row r="17" spans="1:2" x14ac:dyDescent="0.35">
      <c r="A17" s="55">
        <v>34059</v>
      </c>
      <c r="B17">
        <v>3441196</v>
      </c>
    </row>
    <row r="18" spans="1:2" x14ac:dyDescent="0.35">
      <c r="A18" s="55">
        <v>34089</v>
      </c>
      <c r="B18">
        <v>3450523</v>
      </c>
    </row>
    <row r="19" spans="1:2" x14ac:dyDescent="0.35">
      <c r="A19" s="55">
        <v>34120</v>
      </c>
      <c r="B19">
        <v>3469532</v>
      </c>
    </row>
    <row r="20" spans="1:2" x14ac:dyDescent="0.35">
      <c r="A20" s="55">
        <v>34150</v>
      </c>
      <c r="B20">
        <v>3479485</v>
      </c>
    </row>
    <row r="21" spans="1:2" x14ac:dyDescent="0.35">
      <c r="A21" s="55">
        <v>34181</v>
      </c>
      <c r="B21">
        <v>3487064</v>
      </c>
    </row>
    <row r="22" spans="1:2" x14ac:dyDescent="0.35">
      <c r="A22" s="55">
        <v>34212</v>
      </c>
      <c r="B22">
        <v>3503529</v>
      </c>
    </row>
    <row r="23" spans="1:2" x14ac:dyDescent="0.35">
      <c r="A23" s="55">
        <v>34242</v>
      </c>
      <c r="B23">
        <v>3515151</v>
      </c>
    </row>
    <row r="24" spans="1:2" x14ac:dyDescent="0.35">
      <c r="A24" s="55">
        <v>34273</v>
      </c>
      <c r="B24">
        <v>3540903</v>
      </c>
    </row>
    <row r="25" spans="1:2" x14ac:dyDescent="0.35">
      <c r="A25" s="55">
        <v>34303</v>
      </c>
      <c r="B25">
        <v>3562936</v>
      </c>
    </row>
    <row r="26" spans="1:2" x14ac:dyDescent="0.35">
      <c r="A26" s="55">
        <v>34334</v>
      </c>
      <c r="B26">
        <v>3588556</v>
      </c>
    </row>
    <row r="27" spans="1:2" x14ac:dyDescent="0.35">
      <c r="A27" s="55">
        <v>34365</v>
      </c>
      <c r="B27">
        <v>3598429</v>
      </c>
    </row>
    <row r="28" spans="1:2" x14ac:dyDescent="0.35">
      <c r="A28" s="55">
        <v>34393</v>
      </c>
      <c r="B28">
        <v>3606066</v>
      </c>
    </row>
    <row r="29" spans="1:2" x14ac:dyDescent="0.35">
      <c r="A29" s="55">
        <v>34424</v>
      </c>
      <c r="B29">
        <v>3622879</v>
      </c>
    </row>
    <row r="30" spans="1:2" x14ac:dyDescent="0.35">
      <c r="A30" s="55">
        <v>34454</v>
      </c>
      <c r="B30">
        <v>3633025</v>
      </c>
    </row>
    <row r="31" spans="1:2" x14ac:dyDescent="0.35">
      <c r="A31" s="55">
        <v>34485</v>
      </c>
      <c r="B31">
        <v>3632446</v>
      </c>
    </row>
    <row r="32" spans="1:2" x14ac:dyDescent="0.35">
      <c r="A32" s="55">
        <v>34515</v>
      </c>
      <c r="B32">
        <v>3642375</v>
      </c>
    </row>
    <row r="33" spans="1:2" x14ac:dyDescent="0.35">
      <c r="A33" s="55">
        <v>34546</v>
      </c>
      <c r="B33">
        <v>3656552</v>
      </c>
    </row>
    <row r="34" spans="1:2" x14ac:dyDescent="0.35">
      <c r="A34" s="55">
        <v>34577</v>
      </c>
      <c r="B34">
        <v>3656590</v>
      </c>
    </row>
    <row r="35" spans="1:2" x14ac:dyDescent="0.35">
      <c r="A35" s="55">
        <v>34607</v>
      </c>
      <c r="B35">
        <v>3656168</v>
      </c>
    </row>
    <row r="36" spans="1:2" x14ac:dyDescent="0.35">
      <c r="A36" s="55">
        <v>34638</v>
      </c>
      <c r="B36">
        <v>3670601</v>
      </c>
    </row>
    <row r="37" spans="1:2" x14ac:dyDescent="0.35">
      <c r="A37" s="55">
        <v>34668</v>
      </c>
      <c r="B37">
        <v>3678013</v>
      </c>
    </row>
    <row r="38" spans="1:2" x14ac:dyDescent="0.35">
      <c r="A38" s="55">
        <v>34699</v>
      </c>
      <c r="B38">
        <v>3672401</v>
      </c>
    </row>
    <row r="39" spans="1:2" x14ac:dyDescent="0.35">
      <c r="A39" s="55">
        <v>34730</v>
      </c>
      <c r="B39">
        <v>3679631</v>
      </c>
    </row>
    <row r="40" spans="1:2" x14ac:dyDescent="0.35">
      <c r="A40" s="55">
        <v>34758</v>
      </c>
      <c r="B40">
        <v>3700799</v>
      </c>
    </row>
    <row r="41" spans="1:2" x14ac:dyDescent="0.35">
      <c r="A41" s="55">
        <v>34789</v>
      </c>
      <c r="B41">
        <v>3698901</v>
      </c>
    </row>
    <row r="42" spans="1:2" x14ac:dyDescent="0.35">
      <c r="A42" s="55">
        <v>34819</v>
      </c>
      <c r="B42">
        <v>3709760</v>
      </c>
    </row>
    <row r="43" spans="1:2" x14ac:dyDescent="0.35">
      <c r="A43" s="55">
        <v>34850</v>
      </c>
      <c r="B43">
        <v>3730389</v>
      </c>
    </row>
    <row r="44" spans="1:2" x14ac:dyDescent="0.35">
      <c r="A44" s="55">
        <v>34880</v>
      </c>
      <c r="B44">
        <v>3752177</v>
      </c>
    </row>
    <row r="45" spans="1:2" x14ac:dyDescent="0.35">
      <c r="A45" s="55">
        <v>34911</v>
      </c>
      <c r="B45">
        <v>3758401</v>
      </c>
    </row>
    <row r="46" spans="1:2" x14ac:dyDescent="0.35">
      <c r="A46" s="55">
        <v>34942</v>
      </c>
      <c r="B46">
        <v>3781841</v>
      </c>
    </row>
    <row r="47" spans="1:2" x14ac:dyDescent="0.35">
      <c r="A47" s="55">
        <v>34972</v>
      </c>
      <c r="B47">
        <v>3804491</v>
      </c>
    </row>
    <row r="48" spans="1:2" x14ac:dyDescent="0.35">
      <c r="A48" s="55">
        <v>35003</v>
      </c>
      <c r="B48">
        <v>3820462</v>
      </c>
    </row>
    <row r="49" spans="1:2" x14ac:dyDescent="0.35">
      <c r="A49" s="55">
        <v>35033</v>
      </c>
      <c r="B49">
        <v>3840964</v>
      </c>
    </row>
    <row r="50" spans="1:2" x14ac:dyDescent="0.35">
      <c r="A50" s="55">
        <v>35064</v>
      </c>
      <c r="B50">
        <v>3877110</v>
      </c>
    </row>
    <row r="51" spans="1:2" x14ac:dyDescent="0.35">
      <c r="A51" s="55">
        <v>35095</v>
      </c>
      <c r="B51">
        <v>3891983</v>
      </c>
    </row>
    <row r="52" spans="1:2" x14ac:dyDescent="0.35">
      <c r="A52" s="55">
        <v>35124</v>
      </c>
      <c r="B52">
        <v>3906146</v>
      </c>
    </row>
    <row r="53" spans="1:2" x14ac:dyDescent="0.35">
      <c r="A53" s="55">
        <v>35155</v>
      </c>
      <c r="B53">
        <v>3919392</v>
      </c>
    </row>
    <row r="54" spans="1:2" x14ac:dyDescent="0.35">
      <c r="A54" s="55">
        <v>35185</v>
      </c>
      <c r="B54">
        <v>3933563</v>
      </c>
    </row>
    <row r="55" spans="1:2" x14ac:dyDescent="0.35">
      <c r="A55" s="55">
        <v>35216</v>
      </c>
      <c r="B55">
        <v>3940474</v>
      </c>
    </row>
    <row r="56" spans="1:2" x14ac:dyDescent="0.35">
      <c r="A56" s="55">
        <v>35246</v>
      </c>
      <c r="B56">
        <v>3948661</v>
      </c>
    </row>
    <row r="57" spans="1:2" x14ac:dyDescent="0.35">
      <c r="A57" s="55">
        <v>35277</v>
      </c>
      <c r="B57">
        <v>3963579</v>
      </c>
    </row>
    <row r="58" spans="1:2" x14ac:dyDescent="0.35">
      <c r="A58" s="55">
        <v>35308</v>
      </c>
      <c r="B58">
        <v>3982902</v>
      </c>
    </row>
    <row r="59" spans="1:2" x14ac:dyDescent="0.35">
      <c r="A59" s="55">
        <v>35338</v>
      </c>
      <c r="B59">
        <v>4002704</v>
      </c>
    </row>
    <row r="60" spans="1:2" x14ac:dyDescent="0.35">
      <c r="A60" s="55">
        <v>35369</v>
      </c>
      <c r="B60">
        <v>4007200</v>
      </c>
    </row>
    <row r="61" spans="1:2" x14ac:dyDescent="0.35">
      <c r="A61" s="55">
        <v>35399</v>
      </c>
      <c r="B61">
        <v>4016115</v>
      </c>
    </row>
    <row r="62" spans="1:2" x14ac:dyDescent="0.35">
      <c r="A62" s="55">
        <v>35430</v>
      </c>
      <c r="B62">
        <v>4037575</v>
      </c>
    </row>
    <row r="63" spans="1:2" x14ac:dyDescent="0.35">
      <c r="A63" s="55">
        <v>35461</v>
      </c>
      <c r="B63">
        <v>4040762</v>
      </c>
    </row>
    <row r="64" spans="1:2" x14ac:dyDescent="0.35">
      <c r="A64" s="55">
        <v>35489</v>
      </c>
      <c r="B64">
        <v>4054012</v>
      </c>
    </row>
    <row r="65" spans="1:2" x14ac:dyDescent="0.35">
      <c r="A65" s="55">
        <v>35520</v>
      </c>
      <c r="B65">
        <v>4061573</v>
      </c>
    </row>
    <row r="66" spans="1:2" x14ac:dyDescent="0.35">
      <c r="A66" s="55">
        <v>35550</v>
      </c>
      <c r="B66">
        <v>4068933</v>
      </c>
    </row>
    <row r="67" spans="1:2" x14ac:dyDescent="0.35">
      <c r="A67" s="55">
        <v>35581</v>
      </c>
      <c r="B67">
        <v>4097362</v>
      </c>
    </row>
    <row r="68" spans="1:2" x14ac:dyDescent="0.35">
      <c r="A68" s="55">
        <v>35611</v>
      </c>
      <c r="B68">
        <v>4121578</v>
      </c>
    </row>
    <row r="69" spans="1:2" x14ac:dyDescent="0.35">
      <c r="A69" s="55">
        <v>35642</v>
      </c>
      <c r="B69">
        <v>4143617</v>
      </c>
    </row>
    <row r="70" spans="1:2" x14ac:dyDescent="0.35">
      <c r="A70" s="55">
        <v>35673</v>
      </c>
      <c r="B70">
        <v>4146012</v>
      </c>
    </row>
    <row r="71" spans="1:2" x14ac:dyDescent="0.35">
      <c r="A71" s="55">
        <v>35703</v>
      </c>
      <c r="B71">
        <v>4169047</v>
      </c>
    </row>
    <row r="72" spans="1:2" x14ac:dyDescent="0.35">
      <c r="A72" s="55">
        <v>35734</v>
      </c>
      <c r="B72">
        <v>4191990</v>
      </c>
    </row>
    <row r="73" spans="1:2" x14ac:dyDescent="0.35">
      <c r="A73" s="55">
        <v>35764</v>
      </c>
      <c r="B73">
        <v>4201492</v>
      </c>
    </row>
    <row r="74" spans="1:2" x14ac:dyDescent="0.35">
      <c r="A74" s="55">
        <v>35795</v>
      </c>
      <c r="B74">
        <v>4222019</v>
      </c>
    </row>
    <row r="75" spans="1:2" x14ac:dyDescent="0.35">
      <c r="A75" s="55">
        <v>35826</v>
      </c>
      <c r="B75">
        <v>4244379</v>
      </c>
    </row>
    <row r="76" spans="1:2" x14ac:dyDescent="0.35">
      <c r="A76" s="55">
        <v>35854</v>
      </c>
      <c r="B76">
        <v>4255439</v>
      </c>
    </row>
    <row r="77" spans="1:2" x14ac:dyDescent="0.35">
      <c r="A77" s="55">
        <v>35885</v>
      </c>
      <c r="B77">
        <v>4267921</v>
      </c>
    </row>
    <row r="78" spans="1:2" x14ac:dyDescent="0.35">
      <c r="A78" s="55">
        <v>35915</v>
      </c>
      <c r="B78">
        <v>4298513</v>
      </c>
    </row>
    <row r="79" spans="1:2" x14ac:dyDescent="0.35">
      <c r="A79" s="55">
        <v>35946</v>
      </c>
      <c r="B79">
        <v>4316033</v>
      </c>
    </row>
    <row r="80" spans="1:2" x14ac:dyDescent="0.35">
      <c r="A80" s="55">
        <v>35976</v>
      </c>
      <c r="B80">
        <v>4340943</v>
      </c>
    </row>
    <row r="81" spans="1:2" x14ac:dyDescent="0.35">
      <c r="A81" s="55">
        <v>36007</v>
      </c>
      <c r="B81">
        <v>4362649</v>
      </c>
    </row>
    <row r="82" spans="1:2" x14ac:dyDescent="0.35">
      <c r="A82" s="55">
        <v>36038</v>
      </c>
      <c r="B82">
        <v>4368163</v>
      </c>
    </row>
    <row r="83" spans="1:2" x14ac:dyDescent="0.35">
      <c r="A83" s="55">
        <v>36068</v>
      </c>
      <c r="B83">
        <v>4371401</v>
      </c>
    </row>
    <row r="84" spans="1:2" x14ac:dyDescent="0.35">
      <c r="A84" s="55">
        <v>36099</v>
      </c>
      <c r="B84">
        <v>4410036</v>
      </c>
    </row>
    <row r="85" spans="1:2" x14ac:dyDescent="0.35">
      <c r="A85" s="55">
        <v>36129</v>
      </c>
      <c r="B85">
        <v>4417203</v>
      </c>
    </row>
    <row r="86" spans="1:2" x14ac:dyDescent="0.35">
      <c r="A86" s="55">
        <v>36160</v>
      </c>
      <c r="B86">
        <v>4422982</v>
      </c>
    </row>
    <row r="87" spans="1:2" x14ac:dyDescent="0.35">
      <c r="A87" s="55">
        <v>36191</v>
      </c>
      <c r="B87">
        <v>4447197</v>
      </c>
    </row>
    <row r="88" spans="1:2" x14ac:dyDescent="0.35">
      <c r="A88" s="55">
        <v>36219</v>
      </c>
      <c r="B88">
        <v>4436979</v>
      </c>
    </row>
    <row r="89" spans="1:2" x14ac:dyDescent="0.35">
      <c r="A89" s="55">
        <v>36250</v>
      </c>
      <c r="B89">
        <v>4453500</v>
      </c>
    </row>
    <row r="90" spans="1:2" x14ac:dyDescent="0.35">
      <c r="A90" s="55">
        <v>36280</v>
      </c>
      <c r="B90">
        <v>4488386</v>
      </c>
    </row>
    <row r="91" spans="1:2" x14ac:dyDescent="0.35">
      <c r="A91" s="55">
        <v>36311</v>
      </c>
      <c r="B91">
        <v>4505279</v>
      </c>
    </row>
    <row r="92" spans="1:2" x14ac:dyDescent="0.35">
      <c r="A92" s="55">
        <v>36341</v>
      </c>
      <c r="B92">
        <v>4537054</v>
      </c>
    </row>
    <row r="93" spans="1:2" x14ac:dyDescent="0.35">
      <c r="A93" s="55">
        <v>36372</v>
      </c>
      <c r="B93">
        <v>4565970</v>
      </c>
    </row>
    <row r="94" spans="1:2" x14ac:dyDescent="0.35">
      <c r="A94" s="55">
        <v>36403</v>
      </c>
      <c r="B94">
        <v>4572050</v>
      </c>
    </row>
    <row r="95" spans="1:2" x14ac:dyDescent="0.35">
      <c r="A95" s="55">
        <v>36433</v>
      </c>
      <c r="B95">
        <v>4594744</v>
      </c>
    </row>
    <row r="96" spans="1:2" x14ac:dyDescent="0.35">
      <c r="A96" s="55">
        <v>36464</v>
      </c>
      <c r="B96">
        <v>4616547</v>
      </c>
    </row>
    <row r="97" spans="1:2" x14ac:dyDescent="0.35">
      <c r="A97" s="55">
        <v>36494</v>
      </c>
      <c r="B97">
        <v>4646110</v>
      </c>
    </row>
    <row r="98" spans="1:2" x14ac:dyDescent="0.35">
      <c r="A98" s="55">
        <v>36525</v>
      </c>
      <c r="B98">
        <v>4667221</v>
      </c>
    </row>
    <row r="99" spans="1:2" x14ac:dyDescent="0.35">
      <c r="A99" s="55">
        <v>36556</v>
      </c>
      <c r="B99">
        <v>4713205</v>
      </c>
    </row>
    <row r="100" spans="1:2" x14ac:dyDescent="0.35">
      <c r="A100" s="55">
        <v>36585</v>
      </c>
      <c r="B100">
        <v>4735956</v>
      </c>
    </row>
    <row r="101" spans="1:2" x14ac:dyDescent="0.35">
      <c r="A101" s="55">
        <v>36616</v>
      </c>
      <c r="B101">
        <v>4766006</v>
      </c>
    </row>
    <row r="102" spans="1:2" x14ac:dyDescent="0.35">
      <c r="A102" s="55">
        <v>36646</v>
      </c>
      <c r="B102">
        <v>4802801</v>
      </c>
    </row>
    <row r="103" spans="1:2" x14ac:dyDescent="0.35">
      <c r="A103" s="55">
        <v>36677</v>
      </c>
      <c r="B103">
        <v>4795425</v>
      </c>
    </row>
    <row r="104" spans="1:2" x14ac:dyDescent="0.35">
      <c r="A104" s="55">
        <v>36707</v>
      </c>
      <c r="B104">
        <v>4788838</v>
      </c>
    </row>
    <row r="105" spans="1:2" x14ac:dyDescent="0.35">
      <c r="A105" s="55">
        <v>36738</v>
      </c>
      <c r="B105">
        <v>4803137</v>
      </c>
    </row>
    <row r="106" spans="1:2" x14ac:dyDescent="0.35">
      <c r="A106" s="55">
        <v>36769</v>
      </c>
      <c r="B106">
        <v>4828781</v>
      </c>
    </row>
    <row r="107" spans="1:2" x14ac:dyDescent="0.35">
      <c r="A107" s="55">
        <v>36799</v>
      </c>
      <c r="B107">
        <v>4830524</v>
      </c>
    </row>
    <row r="108" spans="1:2" x14ac:dyDescent="0.35">
      <c r="A108" s="55">
        <v>36830</v>
      </c>
      <c r="B108">
        <v>4847849</v>
      </c>
    </row>
    <row r="109" spans="1:2" x14ac:dyDescent="0.35">
      <c r="A109" s="55">
        <v>36860</v>
      </c>
      <c r="B109">
        <v>4851550</v>
      </c>
    </row>
    <row r="110" spans="1:2" x14ac:dyDescent="0.35">
      <c r="A110" s="55">
        <v>36891</v>
      </c>
      <c r="B110">
        <v>4859203</v>
      </c>
    </row>
    <row r="111" spans="1:2" x14ac:dyDescent="0.35">
      <c r="A111" s="55">
        <v>36922</v>
      </c>
      <c r="B111">
        <v>5024537</v>
      </c>
    </row>
    <row r="112" spans="1:2" x14ac:dyDescent="0.35">
      <c r="A112" s="55">
        <v>36950</v>
      </c>
      <c r="B112">
        <v>5049678</v>
      </c>
    </row>
    <row r="113" spans="1:2" x14ac:dyDescent="0.35">
      <c r="A113" s="55">
        <v>36981</v>
      </c>
      <c r="B113">
        <v>5079966</v>
      </c>
    </row>
    <row r="114" spans="1:2" x14ac:dyDescent="0.35">
      <c r="A114" s="55">
        <v>37011</v>
      </c>
      <c r="B114">
        <v>5111811</v>
      </c>
    </row>
    <row r="115" spans="1:2" x14ac:dyDescent="0.35">
      <c r="A115" s="55">
        <v>37042</v>
      </c>
      <c r="B115">
        <v>5142003</v>
      </c>
    </row>
    <row r="116" spans="1:2" x14ac:dyDescent="0.35">
      <c r="A116" s="55">
        <v>37072</v>
      </c>
      <c r="B116">
        <v>5192173</v>
      </c>
    </row>
    <row r="117" spans="1:2" x14ac:dyDescent="0.35">
      <c r="A117" s="55">
        <v>37103</v>
      </c>
      <c r="B117">
        <v>5214090</v>
      </c>
    </row>
    <row r="118" spans="1:2" x14ac:dyDescent="0.35">
      <c r="A118" s="55">
        <v>37134</v>
      </c>
      <c r="B118">
        <v>5249306</v>
      </c>
    </row>
    <row r="119" spans="1:2" x14ac:dyDescent="0.35">
      <c r="A119" s="55">
        <v>37164</v>
      </c>
      <c r="B119">
        <v>5296229</v>
      </c>
    </row>
    <row r="120" spans="1:2" x14ac:dyDescent="0.35">
      <c r="A120" s="55">
        <v>37195</v>
      </c>
      <c r="B120">
        <v>5334043</v>
      </c>
    </row>
    <row r="121" spans="1:2" x14ac:dyDescent="0.35">
      <c r="A121" s="55">
        <v>37225</v>
      </c>
      <c r="B121">
        <v>5371237</v>
      </c>
    </row>
    <row r="122" spans="1:2" x14ac:dyDescent="0.35">
      <c r="A122" s="55">
        <v>37256</v>
      </c>
      <c r="B122">
        <v>5402883</v>
      </c>
    </row>
    <row r="123" spans="1:2" x14ac:dyDescent="0.35">
      <c r="A123" s="55">
        <v>37287</v>
      </c>
      <c r="B123">
        <v>5424797</v>
      </c>
    </row>
    <row r="124" spans="1:2" x14ac:dyDescent="0.35">
      <c r="A124" s="55">
        <v>37315</v>
      </c>
      <c r="B124">
        <v>5431456</v>
      </c>
    </row>
    <row r="125" spans="1:2" x14ac:dyDescent="0.35">
      <c r="A125" s="55">
        <v>37346</v>
      </c>
      <c r="B125">
        <v>5453968</v>
      </c>
    </row>
    <row r="126" spans="1:2" x14ac:dyDescent="0.35">
      <c r="A126" s="55">
        <v>37376</v>
      </c>
      <c r="B126">
        <v>5482865</v>
      </c>
    </row>
    <row r="127" spans="1:2" x14ac:dyDescent="0.35">
      <c r="A127" s="55">
        <v>37407</v>
      </c>
      <c r="B127">
        <v>5523451</v>
      </c>
    </row>
    <row r="128" spans="1:2" x14ac:dyDescent="0.35">
      <c r="A128" s="55">
        <v>37437</v>
      </c>
      <c r="B128">
        <v>5539079</v>
      </c>
    </row>
    <row r="129" spans="1:2" x14ac:dyDescent="0.35">
      <c r="A129" s="55">
        <v>37468</v>
      </c>
      <c r="B129">
        <v>5568190</v>
      </c>
    </row>
    <row r="130" spans="1:2" x14ac:dyDescent="0.35">
      <c r="A130" s="55">
        <v>37499</v>
      </c>
      <c r="B130">
        <v>5606774</v>
      </c>
    </row>
    <row r="131" spans="1:2" x14ac:dyDescent="0.35">
      <c r="A131" s="55">
        <v>37529</v>
      </c>
      <c r="B131">
        <v>5660669</v>
      </c>
    </row>
    <row r="132" spans="1:2" x14ac:dyDescent="0.35">
      <c r="A132" s="55">
        <v>37560</v>
      </c>
      <c r="B132">
        <v>5680917</v>
      </c>
    </row>
    <row r="133" spans="1:2" x14ac:dyDescent="0.35">
      <c r="A133" s="55">
        <v>37590</v>
      </c>
      <c r="B133">
        <v>5733178</v>
      </c>
    </row>
    <row r="134" spans="1:2" x14ac:dyDescent="0.35">
      <c r="A134" s="55">
        <v>37621</v>
      </c>
      <c r="B134">
        <v>5767431</v>
      </c>
    </row>
    <row r="135" spans="1:2" x14ac:dyDescent="0.35">
      <c r="A135" s="55">
        <v>37652</v>
      </c>
      <c r="B135">
        <v>5809186</v>
      </c>
    </row>
    <row r="136" spans="1:2" x14ac:dyDescent="0.35">
      <c r="A136" s="55">
        <v>37680</v>
      </c>
      <c r="B136">
        <v>5857436</v>
      </c>
    </row>
    <row r="137" spans="1:2" x14ac:dyDescent="0.35">
      <c r="A137" s="55">
        <v>37711</v>
      </c>
      <c r="B137">
        <v>5880069</v>
      </c>
    </row>
    <row r="138" spans="1:2" x14ac:dyDescent="0.35">
      <c r="A138" s="55">
        <v>37741</v>
      </c>
      <c r="B138">
        <v>5957074</v>
      </c>
    </row>
    <row r="139" spans="1:2" x14ac:dyDescent="0.35">
      <c r="A139" s="55">
        <v>37772</v>
      </c>
      <c r="B139">
        <v>5983094</v>
      </c>
    </row>
    <row r="140" spans="1:2" x14ac:dyDescent="0.35">
      <c r="A140" s="55">
        <v>37802</v>
      </c>
      <c r="B140">
        <v>5990357</v>
      </c>
    </row>
    <row r="141" spans="1:2" x14ac:dyDescent="0.35">
      <c r="A141" s="55">
        <v>37833</v>
      </c>
      <c r="B141">
        <v>6028830</v>
      </c>
    </row>
    <row r="142" spans="1:2" x14ac:dyDescent="0.35">
      <c r="A142" s="55">
        <v>37864</v>
      </c>
      <c r="B142">
        <v>6054734</v>
      </c>
    </row>
    <row r="143" spans="1:2" x14ac:dyDescent="0.35">
      <c r="A143" s="55">
        <v>37894</v>
      </c>
      <c r="B143">
        <v>6057142</v>
      </c>
    </row>
    <row r="144" spans="1:2" x14ac:dyDescent="0.35">
      <c r="A144" s="55">
        <v>37925</v>
      </c>
      <c r="B144">
        <v>6110399</v>
      </c>
    </row>
    <row r="145" spans="1:2" x14ac:dyDescent="0.35">
      <c r="A145" s="55">
        <v>37955</v>
      </c>
      <c r="B145">
        <v>6134302</v>
      </c>
    </row>
    <row r="146" spans="1:2" x14ac:dyDescent="0.35">
      <c r="A146" s="55">
        <v>37986</v>
      </c>
      <c r="B146">
        <v>6148767</v>
      </c>
    </row>
    <row r="147" spans="1:2" x14ac:dyDescent="0.35">
      <c r="A147" s="55">
        <v>38017</v>
      </c>
      <c r="B147">
        <v>6165335</v>
      </c>
    </row>
    <row r="148" spans="1:2" x14ac:dyDescent="0.35">
      <c r="A148" s="55">
        <v>38046</v>
      </c>
      <c r="B148">
        <v>6201786</v>
      </c>
    </row>
    <row r="149" spans="1:2" x14ac:dyDescent="0.35">
      <c r="A149" s="55">
        <v>38077</v>
      </c>
      <c r="B149">
        <v>6232560</v>
      </c>
    </row>
    <row r="150" spans="1:2" x14ac:dyDescent="0.35">
      <c r="A150" s="55">
        <v>38107</v>
      </c>
      <c r="B150">
        <v>6260857</v>
      </c>
    </row>
    <row r="151" spans="1:2" x14ac:dyDescent="0.35">
      <c r="A151" s="55">
        <v>38138</v>
      </c>
      <c r="B151">
        <v>6265034</v>
      </c>
    </row>
    <row r="152" spans="1:2" x14ac:dyDescent="0.35">
      <c r="A152" s="55">
        <v>38168</v>
      </c>
      <c r="B152">
        <v>6315025</v>
      </c>
    </row>
    <row r="153" spans="1:2" x14ac:dyDescent="0.35">
      <c r="A153" s="55">
        <v>38199</v>
      </c>
      <c r="B153">
        <v>6354328</v>
      </c>
    </row>
    <row r="154" spans="1:2" x14ac:dyDescent="0.35">
      <c r="A154" s="55">
        <v>38230</v>
      </c>
      <c r="B154">
        <v>6375262</v>
      </c>
    </row>
    <row r="155" spans="1:2" x14ac:dyDescent="0.35">
      <c r="A155" s="55">
        <v>38260</v>
      </c>
      <c r="B155">
        <v>6417367</v>
      </c>
    </row>
    <row r="156" spans="1:2" x14ac:dyDescent="0.35">
      <c r="A156" s="55">
        <v>38291</v>
      </c>
      <c r="B156">
        <v>6461295</v>
      </c>
    </row>
    <row r="157" spans="1:2" x14ac:dyDescent="0.35">
      <c r="A157" s="55">
        <v>38321</v>
      </c>
      <c r="B157">
        <v>6484681</v>
      </c>
    </row>
    <row r="158" spans="1:2" x14ac:dyDescent="0.35">
      <c r="A158" s="55">
        <v>38352</v>
      </c>
      <c r="B158">
        <v>6540370</v>
      </c>
    </row>
    <row r="159" spans="1:2" x14ac:dyDescent="0.35">
      <c r="A159" s="55">
        <v>38383</v>
      </c>
      <c r="B159">
        <v>6573488</v>
      </c>
    </row>
    <row r="160" spans="1:2" x14ac:dyDescent="0.35">
      <c r="A160" s="55">
        <v>38411</v>
      </c>
      <c r="B160">
        <v>6608114</v>
      </c>
    </row>
    <row r="161" spans="1:2" x14ac:dyDescent="0.35">
      <c r="A161" s="55">
        <v>38442</v>
      </c>
      <c r="B161">
        <v>6628904</v>
      </c>
    </row>
    <row r="162" spans="1:2" x14ac:dyDescent="0.35">
      <c r="A162" s="55">
        <v>38472</v>
      </c>
      <c r="B162">
        <v>6682171</v>
      </c>
    </row>
    <row r="163" spans="1:2" x14ac:dyDescent="0.35">
      <c r="A163" s="55">
        <v>38503</v>
      </c>
      <c r="B163">
        <v>6731012</v>
      </c>
    </row>
    <row r="164" spans="1:2" x14ac:dyDescent="0.35">
      <c r="A164" s="55">
        <v>38533</v>
      </c>
      <c r="B164">
        <v>6807158</v>
      </c>
    </row>
    <row r="165" spans="1:2" x14ac:dyDescent="0.35">
      <c r="A165" s="55">
        <v>38564</v>
      </c>
      <c r="B165">
        <v>6876098</v>
      </c>
    </row>
    <row r="166" spans="1:2" x14ac:dyDescent="0.35">
      <c r="A166" s="55">
        <v>38595</v>
      </c>
      <c r="B166">
        <v>6910851</v>
      </c>
    </row>
    <row r="167" spans="1:2" x14ac:dyDescent="0.35">
      <c r="A167" s="55">
        <v>38625</v>
      </c>
      <c r="B167">
        <v>6972348</v>
      </c>
    </row>
    <row r="168" spans="1:2" x14ac:dyDescent="0.35">
      <c r="A168" s="55">
        <v>38656</v>
      </c>
      <c r="B168">
        <v>6991045</v>
      </c>
    </row>
    <row r="169" spans="1:2" x14ac:dyDescent="0.35">
      <c r="A169" s="55">
        <v>38686</v>
      </c>
      <c r="B169">
        <v>7026011</v>
      </c>
    </row>
    <row r="170" spans="1:2" x14ac:dyDescent="0.35">
      <c r="A170" s="55">
        <v>38717</v>
      </c>
      <c r="B170">
        <v>7087688</v>
      </c>
    </row>
    <row r="171" spans="1:2" x14ac:dyDescent="0.35">
      <c r="A171" s="55">
        <v>38748</v>
      </c>
      <c r="B171">
        <v>7118709</v>
      </c>
    </row>
    <row r="172" spans="1:2" x14ac:dyDescent="0.35">
      <c r="A172" s="55">
        <v>38776</v>
      </c>
      <c r="B172">
        <v>7171563</v>
      </c>
    </row>
    <row r="173" spans="1:2" x14ac:dyDescent="0.35">
      <c r="A173" s="55">
        <v>38807</v>
      </c>
      <c r="B173">
        <v>7223696</v>
      </c>
    </row>
    <row r="174" spans="1:2" x14ac:dyDescent="0.35">
      <c r="A174" s="55">
        <v>38837</v>
      </c>
      <c r="B174">
        <v>7304066</v>
      </c>
    </row>
    <row r="175" spans="1:2" x14ac:dyDescent="0.35">
      <c r="A175" s="55">
        <v>38868</v>
      </c>
      <c r="B175">
        <v>7346877</v>
      </c>
    </row>
    <row r="176" spans="1:2" x14ac:dyDescent="0.35">
      <c r="A176" s="55">
        <v>38898</v>
      </c>
      <c r="B176">
        <v>7386067</v>
      </c>
    </row>
    <row r="177" spans="1:2" x14ac:dyDescent="0.35">
      <c r="A177" s="55">
        <v>38929</v>
      </c>
      <c r="B177">
        <v>7403005</v>
      </c>
    </row>
    <row r="178" spans="1:2" x14ac:dyDescent="0.35">
      <c r="A178" s="55">
        <v>38960</v>
      </c>
      <c r="B178">
        <v>7476128</v>
      </c>
    </row>
    <row r="179" spans="1:2" x14ac:dyDescent="0.35">
      <c r="A179" s="55">
        <v>38990</v>
      </c>
      <c r="B179">
        <v>7575369</v>
      </c>
    </row>
    <row r="180" spans="1:2" x14ac:dyDescent="0.35">
      <c r="A180" s="55">
        <v>39021</v>
      </c>
      <c r="B180">
        <v>7595366</v>
      </c>
    </row>
    <row r="181" spans="1:2" x14ac:dyDescent="0.35">
      <c r="A181" s="55">
        <v>39051</v>
      </c>
      <c r="B181">
        <v>7648142</v>
      </c>
    </row>
    <row r="182" spans="1:2" x14ac:dyDescent="0.35">
      <c r="A182" s="55">
        <v>39082</v>
      </c>
      <c r="B182">
        <v>7757031</v>
      </c>
    </row>
    <row r="183" spans="1:2" x14ac:dyDescent="0.35">
      <c r="A183" s="55">
        <v>39113</v>
      </c>
      <c r="B183">
        <v>7837906</v>
      </c>
    </row>
    <row r="184" spans="1:2" x14ac:dyDescent="0.35">
      <c r="A184" s="55">
        <v>39141</v>
      </c>
      <c r="B184">
        <v>7892100</v>
      </c>
    </row>
    <row r="185" spans="1:2" x14ac:dyDescent="0.35">
      <c r="A185" s="55">
        <v>39172</v>
      </c>
      <c r="B185">
        <v>8010957</v>
      </c>
    </row>
    <row r="186" spans="1:2" x14ac:dyDescent="0.35">
      <c r="A186" s="55">
        <v>39202</v>
      </c>
      <c r="B186">
        <v>8033015</v>
      </c>
    </row>
    <row r="187" spans="1:2" x14ac:dyDescent="0.35">
      <c r="A187" s="55">
        <v>39233</v>
      </c>
      <c r="B187">
        <v>8130200</v>
      </c>
    </row>
    <row r="188" spans="1:2" x14ac:dyDescent="0.35">
      <c r="A188" s="55">
        <v>39263</v>
      </c>
      <c r="B188">
        <v>8205192</v>
      </c>
    </row>
    <row r="189" spans="1:2" x14ac:dyDescent="0.35">
      <c r="A189" s="55">
        <v>39294</v>
      </c>
      <c r="B189">
        <v>8290004</v>
      </c>
    </row>
    <row r="190" spans="1:2" x14ac:dyDescent="0.35">
      <c r="A190" s="55">
        <v>39325</v>
      </c>
      <c r="B190">
        <v>8342787</v>
      </c>
    </row>
    <row r="191" spans="1:2" x14ac:dyDescent="0.35">
      <c r="A191" s="55">
        <v>39355</v>
      </c>
      <c r="B191">
        <v>8419407</v>
      </c>
    </row>
    <row r="192" spans="1:2" x14ac:dyDescent="0.35">
      <c r="A192" s="55">
        <v>39386</v>
      </c>
      <c r="B192">
        <v>8540286</v>
      </c>
    </row>
    <row r="193" spans="1:2" x14ac:dyDescent="0.35">
      <c r="A193" s="55">
        <v>39416</v>
      </c>
      <c r="B193">
        <v>8626255</v>
      </c>
    </row>
    <row r="194" spans="1:2" x14ac:dyDescent="0.35">
      <c r="A194" s="55">
        <v>39447</v>
      </c>
      <c r="B194">
        <v>8650310</v>
      </c>
    </row>
    <row r="195" spans="1:2" x14ac:dyDescent="0.35">
      <c r="A195" s="55">
        <v>39478</v>
      </c>
      <c r="B195">
        <v>8796027</v>
      </c>
    </row>
    <row r="196" spans="1:2" x14ac:dyDescent="0.35">
      <c r="A196" s="55">
        <v>39507</v>
      </c>
      <c r="B196">
        <v>8846639</v>
      </c>
    </row>
    <row r="197" spans="1:2" x14ac:dyDescent="0.35">
      <c r="A197" s="55">
        <v>39538</v>
      </c>
      <c r="B197">
        <v>8870335</v>
      </c>
    </row>
    <row r="198" spans="1:2" x14ac:dyDescent="0.35">
      <c r="A198" s="55">
        <v>39568</v>
      </c>
      <c r="B198">
        <v>8942449</v>
      </c>
    </row>
    <row r="199" spans="1:2" x14ac:dyDescent="0.35">
      <c r="A199" s="55">
        <v>39599</v>
      </c>
      <c r="B199">
        <v>9016532</v>
      </c>
    </row>
    <row r="200" spans="1:2" x14ac:dyDescent="0.35">
      <c r="A200" s="55">
        <v>39629</v>
      </c>
      <c r="B200">
        <v>9039413</v>
      </c>
    </row>
    <row r="201" spans="1:2" x14ac:dyDescent="0.35">
      <c r="A201" s="55">
        <v>39660</v>
      </c>
      <c r="B201">
        <v>9107720</v>
      </c>
    </row>
    <row r="202" spans="1:2" x14ac:dyDescent="0.35">
      <c r="A202" s="55">
        <v>39691</v>
      </c>
      <c r="B202">
        <v>9142987</v>
      </c>
    </row>
    <row r="203" spans="1:2" x14ac:dyDescent="0.35">
      <c r="A203" s="55">
        <v>39721</v>
      </c>
      <c r="B203">
        <v>9222389</v>
      </c>
    </row>
    <row r="204" spans="1:2" x14ac:dyDescent="0.35">
      <c r="A204" s="55">
        <v>39752</v>
      </c>
      <c r="B204">
        <v>9370204</v>
      </c>
    </row>
    <row r="205" spans="1:2" x14ac:dyDescent="0.35">
      <c r="A205" s="55">
        <v>39782</v>
      </c>
      <c r="B205">
        <v>9385310</v>
      </c>
    </row>
    <row r="206" spans="1:2" x14ac:dyDescent="0.35">
      <c r="A206" s="55">
        <v>39813</v>
      </c>
      <c r="B206">
        <v>9401963</v>
      </c>
    </row>
    <row r="207" spans="1:2" x14ac:dyDescent="0.35">
      <c r="A207" s="55">
        <v>39844</v>
      </c>
      <c r="B207">
        <v>9407113</v>
      </c>
    </row>
    <row r="208" spans="1:2" x14ac:dyDescent="0.35">
      <c r="A208" s="55">
        <v>39872</v>
      </c>
      <c r="B208">
        <v>9441676</v>
      </c>
    </row>
    <row r="209" spans="1:2" x14ac:dyDescent="0.35">
      <c r="A209" s="55">
        <v>39903</v>
      </c>
      <c r="B209">
        <v>9405891</v>
      </c>
    </row>
    <row r="210" spans="1:2" x14ac:dyDescent="0.35">
      <c r="A210" s="55">
        <v>39933</v>
      </c>
      <c r="B210">
        <v>9453051</v>
      </c>
    </row>
    <row r="211" spans="1:2" x14ac:dyDescent="0.35">
      <c r="A211" s="55">
        <v>39964</v>
      </c>
      <c r="B211">
        <v>9420621</v>
      </c>
    </row>
    <row r="212" spans="1:2" x14ac:dyDescent="0.35">
      <c r="A212" s="55">
        <v>39994</v>
      </c>
      <c r="B212">
        <v>9421307</v>
      </c>
    </row>
    <row r="213" spans="1:2" x14ac:dyDescent="0.35">
      <c r="A213" s="55">
        <v>40025</v>
      </c>
      <c r="B213">
        <v>9431038</v>
      </c>
    </row>
    <row r="214" spans="1:2" x14ac:dyDescent="0.35">
      <c r="A214" s="55">
        <v>40056</v>
      </c>
      <c r="B214">
        <v>9386323</v>
      </c>
    </row>
    <row r="215" spans="1:2" x14ac:dyDescent="0.35">
      <c r="A215" s="55">
        <v>40086</v>
      </c>
      <c r="B215">
        <v>9410204</v>
      </c>
    </row>
    <row r="216" spans="1:2" x14ac:dyDescent="0.35">
      <c r="A216" s="55">
        <v>40117</v>
      </c>
      <c r="B216">
        <v>9385555</v>
      </c>
    </row>
    <row r="217" spans="1:2" x14ac:dyDescent="0.35">
      <c r="A217" s="55">
        <v>40147</v>
      </c>
      <c r="B217">
        <v>9355858</v>
      </c>
    </row>
    <row r="218" spans="1:2" x14ac:dyDescent="0.35">
      <c r="A218" s="55">
        <v>40178</v>
      </c>
      <c r="B218">
        <v>9346507</v>
      </c>
    </row>
    <row r="219" spans="1:2" x14ac:dyDescent="0.35">
      <c r="A219" s="55">
        <v>40209</v>
      </c>
      <c r="B219">
        <v>9331793</v>
      </c>
    </row>
    <row r="220" spans="1:2" x14ac:dyDescent="0.35">
      <c r="A220" s="55">
        <v>40237</v>
      </c>
      <c r="B220">
        <v>9330393</v>
      </c>
    </row>
    <row r="221" spans="1:2" x14ac:dyDescent="0.35">
      <c r="A221" s="55">
        <v>40268</v>
      </c>
      <c r="B221">
        <v>9331919</v>
      </c>
    </row>
    <row r="222" spans="1:2" x14ac:dyDescent="0.35">
      <c r="A222" s="55">
        <v>40298</v>
      </c>
      <c r="B222">
        <v>9377861</v>
      </c>
    </row>
    <row r="223" spans="1:2" x14ac:dyDescent="0.35">
      <c r="A223" s="55">
        <v>40329</v>
      </c>
      <c r="B223">
        <v>9388221</v>
      </c>
    </row>
    <row r="224" spans="1:2" x14ac:dyDescent="0.35">
      <c r="A224" s="55">
        <v>40359</v>
      </c>
      <c r="B224">
        <v>9233591</v>
      </c>
    </row>
    <row r="225" spans="1:2" x14ac:dyDescent="0.35">
      <c r="A225" s="55">
        <v>40390</v>
      </c>
      <c r="B225">
        <v>9232247</v>
      </c>
    </row>
    <row r="226" spans="1:2" x14ac:dyDescent="0.35">
      <c r="A226" s="55">
        <v>40421</v>
      </c>
      <c r="B226">
        <v>9264572</v>
      </c>
    </row>
    <row r="227" spans="1:2" x14ac:dyDescent="0.35">
      <c r="A227" s="55">
        <v>40451</v>
      </c>
      <c r="B227">
        <v>9269573</v>
      </c>
    </row>
    <row r="228" spans="1:2" x14ac:dyDescent="0.35">
      <c r="A228" s="55">
        <v>40482</v>
      </c>
      <c r="B228">
        <v>9272849</v>
      </c>
    </row>
    <row r="229" spans="1:2" x14ac:dyDescent="0.35">
      <c r="A229" s="55">
        <v>40512</v>
      </c>
      <c r="B229">
        <v>9291068</v>
      </c>
    </row>
    <row r="230" spans="1:2" x14ac:dyDescent="0.35">
      <c r="A230" s="55">
        <v>40543</v>
      </c>
      <c r="B230">
        <v>9294212</v>
      </c>
    </row>
    <row r="231" spans="1:2" x14ac:dyDescent="0.35">
      <c r="A231" s="55">
        <v>40574</v>
      </c>
      <c r="B231">
        <v>9324066</v>
      </c>
    </row>
    <row r="232" spans="1:2" x14ac:dyDescent="0.35">
      <c r="A232" s="55">
        <v>40602</v>
      </c>
      <c r="B232">
        <v>9333385</v>
      </c>
    </row>
    <row r="233" spans="1:2" x14ac:dyDescent="0.35">
      <c r="A233" s="55">
        <v>40633</v>
      </c>
      <c r="B233">
        <v>9341206</v>
      </c>
    </row>
    <row r="234" spans="1:2" x14ac:dyDescent="0.35">
      <c r="A234" s="55">
        <v>40663</v>
      </c>
      <c r="B234">
        <v>9350849</v>
      </c>
    </row>
    <row r="235" spans="1:2" x14ac:dyDescent="0.35">
      <c r="A235" s="55">
        <v>40694</v>
      </c>
      <c r="B235">
        <v>9369752</v>
      </c>
    </row>
    <row r="236" spans="1:2" x14ac:dyDescent="0.35">
      <c r="A236" s="55">
        <v>40724</v>
      </c>
      <c r="B236">
        <v>9378154</v>
      </c>
    </row>
    <row r="237" spans="1:2" x14ac:dyDescent="0.35">
      <c r="A237" s="55">
        <v>40755</v>
      </c>
      <c r="B237">
        <v>9392101</v>
      </c>
    </row>
    <row r="238" spans="1:2" x14ac:dyDescent="0.35">
      <c r="A238" s="55">
        <v>40786</v>
      </c>
      <c r="B238">
        <v>9461004</v>
      </c>
    </row>
    <row r="239" spans="1:2" x14ac:dyDescent="0.35">
      <c r="A239" s="55">
        <v>40816</v>
      </c>
      <c r="B239">
        <v>9489345</v>
      </c>
    </row>
    <row r="240" spans="1:2" x14ac:dyDescent="0.35">
      <c r="A240" s="55">
        <v>40847</v>
      </c>
      <c r="B240">
        <v>9458787</v>
      </c>
    </row>
    <row r="241" spans="1:2" x14ac:dyDescent="0.35">
      <c r="A241" s="55">
        <v>40877</v>
      </c>
      <c r="B241">
        <v>9476021</v>
      </c>
    </row>
    <row r="242" spans="1:2" x14ac:dyDescent="0.35">
      <c r="A242" s="55">
        <v>40908</v>
      </c>
      <c r="B242">
        <v>9496969</v>
      </c>
    </row>
    <row r="243" spans="1:2" x14ac:dyDescent="0.35">
      <c r="A243" s="55">
        <v>40939</v>
      </c>
      <c r="B243">
        <v>9511102</v>
      </c>
    </row>
    <row r="244" spans="1:2" x14ac:dyDescent="0.35">
      <c r="A244" s="55">
        <v>40968</v>
      </c>
      <c r="B244">
        <v>9538299</v>
      </c>
    </row>
    <row r="245" spans="1:2" x14ac:dyDescent="0.35">
      <c r="A245" s="55">
        <v>40999</v>
      </c>
      <c r="B245">
        <v>9606890</v>
      </c>
    </row>
    <row r="246" spans="1:2" x14ac:dyDescent="0.35">
      <c r="A246" s="55">
        <v>41029</v>
      </c>
      <c r="B246">
        <v>9577244</v>
      </c>
    </row>
    <row r="247" spans="1:2" x14ac:dyDescent="0.35">
      <c r="A247" s="55">
        <v>41060</v>
      </c>
      <c r="B247">
        <v>9625442</v>
      </c>
    </row>
    <row r="248" spans="1:2" x14ac:dyDescent="0.35">
      <c r="A248" s="55">
        <v>41090</v>
      </c>
      <c r="B248">
        <v>9652195</v>
      </c>
    </row>
    <row r="249" spans="1:2" x14ac:dyDescent="0.35">
      <c r="A249" s="55">
        <v>41121</v>
      </c>
      <c r="B249">
        <v>9705652</v>
      </c>
    </row>
    <row r="250" spans="1:2" x14ac:dyDescent="0.35">
      <c r="A250" s="55">
        <v>41152</v>
      </c>
      <c r="B250">
        <v>9696008</v>
      </c>
    </row>
    <row r="251" spans="1:2" x14ac:dyDescent="0.35">
      <c r="A251" s="55">
        <v>41182</v>
      </c>
      <c r="B251">
        <v>9714065</v>
      </c>
    </row>
    <row r="252" spans="1:2" x14ac:dyDescent="0.35">
      <c r="A252" s="55">
        <v>41213</v>
      </c>
      <c r="B252">
        <v>9776403</v>
      </c>
    </row>
    <row r="253" spans="1:2" x14ac:dyDescent="0.35">
      <c r="A253" s="55">
        <v>41243</v>
      </c>
      <c r="B253">
        <v>9780292</v>
      </c>
    </row>
    <row r="254" spans="1:2" x14ac:dyDescent="0.35">
      <c r="A254" s="55">
        <v>41274</v>
      </c>
      <c r="B254">
        <v>9788247</v>
      </c>
    </row>
    <row r="255" spans="1:2" x14ac:dyDescent="0.35">
      <c r="A255" s="55">
        <v>41305</v>
      </c>
      <c r="B255">
        <v>9765723</v>
      </c>
    </row>
    <row r="256" spans="1:2" x14ac:dyDescent="0.35">
      <c r="A256" s="55">
        <v>41333</v>
      </c>
      <c r="B256">
        <v>9782729</v>
      </c>
    </row>
    <row r="257" spans="1:2" x14ac:dyDescent="0.35">
      <c r="A257" s="55">
        <v>41364</v>
      </c>
      <c r="B257">
        <v>9803892</v>
      </c>
    </row>
    <row r="258" spans="1:2" x14ac:dyDescent="0.35">
      <c r="A258" s="55">
        <v>41394</v>
      </c>
      <c r="B258">
        <v>9823648</v>
      </c>
    </row>
    <row r="259" spans="1:2" x14ac:dyDescent="0.35">
      <c r="A259" s="55">
        <v>41425</v>
      </c>
      <c r="B259">
        <v>9836153</v>
      </c>
    </row>
    <row r="260" spans="1:2" x14ac:dyDescent="0.35">
      <c r="A260" s="55">
        <v>41455</v>
      </c>
      <c r="B260">
        <v>9817000</v>
      </c>
    </row>
    <row r="261" spans="1:2" x14ac:dyDescent="0.35">
      <c r="A261" s="55">
        <v>41486</v>
      </c>
      <c r="B261">
        <v>9832213</v>
      </c>
    </row>
    <row r="262" spans="1:2" x14ac:dyDescent="0.35">
      <c r="A262" s="55">
        <v>41517</v>
      </c>
      <c r="B262">
        <v>9874038</v>
      </c>
    </row>
    <row r="263" spans="1:2" x14ac:dyDescent="0.35">
      <c r="A263" s="55">
        <v>41547</v>
      </c>
      <c r="B263">
        <v>9870653</v>
      </c>
    </row>
    <row r="264" spans="1:2" x14ac:dyDescent="0.35">
      <c r="A264" s="55">
        <v>41578</v>
      </c>
      <c r="B264">
        <v>9875943</v>
      </c>
    </row>
    <row r="265" spans="1:2" x14ac:dyDescent="0.35">
      <c r="A265" s="55">
        <v>41608</v>
      </c>
      <c r="B265">
        <v>9886037</v>
      </c>
    </row>
    <row r="266" spans="1:2" x14ac:dyDescent="0.35">
      <c r="A266" s="55">
        <v>41639</v>
      </c>
      <c r="B266">
        <v>9837943</v>
      </c>
    </row>
    <row r="267" spans="1:2" x14ac:dyDescent="0.35">
      <c r="A267" s="55">
        <v>41670</v>
      </c>
      <c r="B267">
        <v>9872374</v>
      </c>
    </row>
    <row r="268" spans="1:2" x14ac:dyDescent="0.35">
      <c r="A268" s="55">
        <v>41698</v>
      </c>
      <c r="B268">
        <v>9892126</v>
      </c>
    </row>
    <row r="269" spans="1:2" x14ac:dyDescent="0.35">
      <c r="A269" s="55">
        <v>41729</v>
      </c>
      <c r="B269">
        <v>9892599</v>
      </c>
    </row>
    <row r="270" spans="1:2" x14ac:dyDescent="0.35">
      <c r="A270" s="55">
        <v>41759</v>
      </c>
      <c r="B270">
        <v>9880078</v>
      </c>
    </row>
    <row r="271" spans="1:2" x14ac:dyDescent="0.35">
      <c r="A271" s="55">
        <v>41790</v>
      </c>
      <c r="B271">
        <v>9940324</v>
      </c>
    </row>
    <row r="272" spans="1:2" x14ac:dyDescent="0.35">
      <c r="A272" s="55">
        <v>41820</v>
      </c>
      <c r="B272">
        <v>9972115</v>
      </c>
    </row>
    <row r="273" spans="1:2" x14ac:dyDescent="0.35">
      <c r="A273" s="55">
        <v>41851</v>
      </c>
      <c r="B273">
        <v>10005795</v>
      </c>
    </row>
    <row r="274" spans="1:2" x14ac:dyDescent="0.35">
      <c r="A274" s="55">
        <v>41882</v>
      </c>
      <c r="B274">
        <v>10052598</v>
      </c>
    </row>
    <row r="275" spans="1:2" x14ac:dyDescent="0.35">
      <c r="A275" s="55">
        <v>41912</v>
      </c>
      <c r="B275">
        <v>10101675</v>
      </c>
    </row>
    <row r="276" spans="1:2" x14ac:dyDescent="0.35">
      <c r="A276" s="55">
        <v>41943</v>
      </c>
      <c r="B276">
        <v>10122680</v>
      </c>
    </row>
    <row r="277" spans="1:2" x14ac:dyDescent="0.35">
      <c r="A277" s="55">
        <v>41973</v>
      </c>
      <c r="B277">
        <v>10186887</v>
      </c>
    </row>
    <row r="278" spans="1:2" x14ac:dyDescent="0.35">
      <c r="A278" s="55">
        <v>42004</v>
      </c>
      <c r="B278">
        <v>10333239</v>
      </c>
    </row>
    <row r="279" spans="1:2" x14ac:dyDescent="0.35">
      <c r="A279" s="55">
        <v>42035</v>
      </c>
      <c r="B279">
        <v>10403252</v>
      </c>
    </row>
    <row r="280" spans="1:2" x14ac:dyDescent="0.35">
      <c r="A280" s="55">
        <v>42063</v>
      </c>
      <c r="B280">
        <v>10432199</v>
      </c>
    </row>
    <row r="281" spans="1:2" x14ac:dyDescent="0.35">
      <c r="A281" s="55">
        <v>42094</v>
      </c>
      <c r="B281">
        <v>10477117</v>
      </c>
    </row>
    <row r="282" spans="1:2" x14ac:dyDescent="0.35">
      <c r="A282" s="55">
        <v>42124</v>
      </c>
      <c r="B282">
        <v>10543681</v>
      </c>
    </row>
    <row r="283" spans="1:2" x14ac:dyDescent="0.35">
      <c r="A283" s="55">
        <v>42155</v>
      </c>
      <c r="B283">
        <v>10563457</v>
      </c>
    </row>
    <row r="284" spans="1:2" x14ac:dyDescent="0.35">
      <c r="A284" s="55">
        <v>42185</v>
      </c>
      <c r="B284">
        <v>10581476</v>
      </c>
    </row>
    <row r="285" spans="1:2" x14ac:dyDescent="0.35">
      <c r="A285" s="55">
        <v>42216</v>
      </c>
      <c r="B285">
        <v>10654777</v>
      </c>
    </row>
    <row r="286" spans="1:2" x14ac:dyDescent="0.35">
      <c r="A286" s="55">
        <v>42247</v>
      </c>
      <c r="B286">
        <v>10664538</v>
      </c>
    </row>
    <row r="287" spans="1:2" x14ac:dyDescent="0.35">
      <c r="A287" s="55">
        <v>42277</v>
      </c>
      <c r="B287">
        <v>10696508</v>
      </c>
    </row>
    <row r="288" spans="1:2" x14ac:dyDescent="0.35">
      <c r="A288" s="55">
        <v>42308</v>
      </c>
      <c r="B288">
        <v>10779228</v>
      </c>
    </row>
    <row r="289" spans="1:2" x14ac:dyDescent="0.35">
      <c r="A289" s="55">
        <v>42338</v>
      </c>
      <c r="B289">
        <v>10835147</v>
      </c>
    </row>
    <row r="290" spans="1:2" x14ac:dyDescent="0.35">
      <c r="A290" s="55">
        <v>42369</v>
      </c>
      <c r="B290">
        <v>10846595</v>
      </c>
    </row>
    <row r="291" spans="1:2" x14ac:dyDescent="0.35">
      <c r="A291" s="55">
        <v>42400</v>
      </c>
      <c r="B291">
        <v>10911864</v>
      </c>
    </row>
    <row r="292" spans="1:2" x14ac:dyDescent="0.35">
      <c r="A292" s="55">
        <v>42429</v>
      </c>
      <c r="B292">
        <v>10973057</v>
      </c>
    </row>
    <row r="293" spans="1:2" x14ac:dyDescent="0.35">
      <c r="A293" s="55">
        <v>42460</v>
      </c>
      <c r="B293">
        <v>10985686</v>
      </c>
    </row>
    <row r="294" spans="1:2" x14ac:dyDescent="0.35">
      <c r="A294" s="55">
        <v>42490</v>
      </c>
      <c r="B294">
        <v>11038019</v>
      </c>
    </row>
    <row r="295" spans="1:2" x14ac:dyDescent="0.35">
      <c r="A295" s="55">
        <v>42521</v>
      </c>
      <c r="B295">
        <v>11083580</v>
      </c>
    </row>
    <row r="296" spans="1:2" x14ac:dyDescent="0.35">
      <c r="A296" s="55">
        <v>42551</v>
      </c>
      <c r="B296">
        <v>11115558</v>
      </c>
    </row>
    <row r="297" spans="1:2" x14ac:dyDescent="0.35">
      <c r="A297" s="55">
        <v>42582</v>
      </c>
      <c r="B297">
        <v>11179853</v>
      </c>
    </row>
    <row r="298" spans="1:2" x14ac:dyDescent="0.35">
      <c r="A298" s="55">
        <v>42613</v>
      </c>
      <c r="B298">
        <v>11201555</v>
      </c>
    </row>
    <row r="299" spans="1:2" x14ac:dyDescent="0.35">
      <c r="A299" s="55">
        <v>42643</v>
      </c>
      <c r="B299">
        <v>11242042</v>
      </c>
    </row>
    <row r="300" spans="1:2" x14ac:dyDescent="0.35">
      <c r="A300" s="55">
        <v>42674</v>
      </c>
      <c r="B300">
        <v>11264768</v>
      </c>
    </row>
    <row r="301" spans="1:2" x14ac:dyDescent="0.35">
      <c r="A301" s="55">
        <v>42704</v>
      </c>
      <c r="B301">
        <v>11334555</v>
      </c>
    </row>
    <row r="302" spans="1:2" x14ac:dyDescent="0.35">
      <c r="A302" s="55">
        <v>42735</v>
      </c>
      <c r="B302">
        <v>11385558</v>
      </c>
    </row>
    <row r="303" spans="1:2" x14ac:dyDescent="0.35">
      <c r="A303" s="55">
        <v>42766</v>
      </c>
      <c r="B303">
        <v>11442412</v>
      </c>
    </row>
    <row r="304" spans="1:2" x14ac:dyDescent="0.35">
      <c r="A304" s="55">
        <v>42794</v>
      </c>
      <c r="B304">
        <v>11490652</v>
      </c>
    </row>
    <row r="305" spans="1:2" x14ac:dyDescent="0.35">
      <c r="A305" s="55">
        <v>42825</v>
      </c>
      <c r="B305">
        <v>11578972</v>
      </c>
    </row>
    <row r="306" spans="1:2" x14ac:dyDescent="0.35">
      <c r="A306" s="55">
        <v>42855</v>
      </c>
      <c r="B306">
        <v>11579681</v>
      </c>
    </row>
    <row r="307" spans="1:2" x14ac:dyDescent="0.35">
      <c r="A307" s="55">
        <v>42886</v>
      </c>
      <c r="B307">
        <v>11605182</v>
      </c>
    </row>
    <row r="308" spans="1:2" x14ac:dyDescent="0.35">
      <c r="A308" s="55">
        <v>42916</v>
      </c>
      <c r="B308">
        <v>11646861</v>
      </c>
    </row>
    <row r="309" spans="1:2" x14ac:dyDescent="0.35">
      <c r="A309" s="55">
        <v>42947</v>
      </c>
      <c r="B309">
        <v>11664716</v>
      </c>
    </row>
    <row r="310" spans="1:2" x14ac:dyDescent="0.35">
      <c r="A310" s="55">
        <v>42978</v>
      </c>
      <c r="B310">
        <v>11734416</v>
      </c>
    </row>
    <row r="311" spans="1:2" x14ac:dyDescent="0.35">
      <c r="A311" s="55">
        <v>43008</v>
      </c>
      <c r="B311">
        <v>11775875</v>
      </c>
    </row>
    <row r="312" spans="1:2" x14ac:dyDescent="0.35">
      <c r="A312" s="55">
        <v>43039</v>
      </c>
      <c r="B312">
        <v>11803413</v>
      </c>
    </row>
    <row r="313" spans="1:2" x14ac:dyDescent="0.35">
      <c r="A313" s="55">
        <v>43069</v>
      </c>
      <c r="B313">
        <v>11844179</v>
      </c>
    </row>
    <row r="314" spans="1:2" x14ac:dyDescent="0.35">
      <c r="A314" s="55">
        <v>43100</v>
      </c>
      <c r="B314">
        <v>11855689</v>
      </c>
    </row>
    <row r="315" spans="1:2" x14ac:dyDescent="0.35">
      <c r="A315" s="55">
        <v>43131</v>
      </c>
      <c r="B315">
        <v>11901504</v>
      </c>
    </row>
    <row r="316" spans="1:2" x14ac:dyDescent="0.35">
      <c r="A316" s="55">
        <v>43159</v>
      </c>
      <c r="B316">
        <v>11915288</v>
      </c>
    </row>
    <row r="317" spans="1:2" x14ac:dyDescent="0.35">
      <c r="A317" s="55">
        <v>43190</v>
      </c>
      <c r="B317">
        <v>11934961</v>
      </c>
    </row>
    <row r="318" spans="1:2" x14ac:dyDescent="0.35">
      <c r="A318" s="55">
        <v>43220</v>
      </c>
      <c r="B318">
        <v>11984657</v>
      </c>
    </row>
    <row r="319" spans="1:2" x14ac:dyDescent="0.35">
      <c r="A319" s="55">
        <v>43251</v>
      </c>
      <c r="B319">
        <v>12049198</v>
      </c>
    </row>
    <row r="320" spans="1:2" x14ac:dyDescent="0.35">
      <c r="A320" s="55">
        <v>43281</v>
      </c>
      <c r="B320">
        <v>12138659</v>
      </c>
    </row>
    <row r="321" spans="1:2" x14ac:dyDescent="0.35">
      <c r="A321" s="55">
        <v>43312</v>
      </c>
      <c r="B321">
        <v>12123859</v>
      </c>
    </row>
    <row r="322" spans="1:2" x14ac:dyDescent="0.35">
      <c r="A322" s="55">
        <v>43343</v>
      </c>
      <c r="B322">
        <v>12150597</v>
      </c>
    </row>
    <row r="323" spans="1:2" x14ac:dyDescent="0.35">
      <c r="A323" s="55">
        <v>43373</v>
      </c>
      <c r="B323">
        <v>12195445</v>
      </c>
    </row>
    <row r="324" spans="1:2" x14ac:dyDescent="0.35">
      <c r="A324" s="55">
        <v>43404</v>
      </c>
      <c r="B324">
        <v>12252720</v>
      </c>
    </row>
    <row r="325" spans="1:2" x14ac:dyDescent="0.35">
      <c r="A325" s="55">
        <v>43434</v>
      </c>
      <c r="B325">
        <v>12302171</v>
      </c>
    </row>
    <row r="326" spans="1:2" x14ac:dyDescent="0.35">
      <c r="A326" s="55">
        <v>43465</v>
      </c>
      <c r="B326">
        <v>12359586</v>
      </c>
    </row>
    <row r="327" spans="1:2" x14ac:dyDescent="0.35">
      <c r="A327" s="55">
        <v>43496</v>
      </c>
      <c r="B327">
        <v>12386283</v>
      </c>
    </row>
    <row r="328" spans="1:2" x14ac:dyDescent="0.35">
      <c r="A328" s="55">
        <v>43524</v>
      </c>
      <c r="B328">
        <v>12444274</v>
      </c>
    </row>
    <row r="329" spans="1:2" x14ac:dyDescent="0.35">
      <c r="A329" s="55">
        <v>43555</v>
      </c>
      <c r="B329">
        <v>12524723</v>
      </c>
    </row>
    <row r="330" spans="1:2" x14ac:dyDescent="0.35">
      <c r="A330" s="55">
        <v>43585</v>
      </c>
      <c r="B330">
        <v>12593371</v>
      </c>
    </row>
    <row r="331" spans="1:2" x14ac:dyDescent="0.35">
      <c r="A331" s="55">
        <v>43616</v>
      </c>
      <c r="B331">
        <v>12659983</v>
      </c>
    </row>
    <row r="332" spans="1:2" x14ac:dyDescent="0.35">
      <c r="A332" s="55">
        <v>43646</v>
      </c>
      <c r="B332">
        <v>12709382</v>
      </c>
    </row>
    <row r="333" spans="1:2" x14ac:dyDescent="0.35">
      <c r="A333" s="55">
        <v>43677</v>
      </c>
      <c r="B333">
        <v>12766303</v>
      </c>
    </row>
    <row r="334" spans="1:2" x14ac:dyDescent="0.35">
      <c r="A334" s="55">
        <v>43708</v>
      </c>
      <c r="B334">
        <v>12874512</v>
      </c>
    </row>
    <row r="335" spans="1:2" x14ac:dyDescent="0.35">
      <c r="A335" s="55">
        <v>43738</v>
      </c>
      <c r="B335">
        <v>12910754</v>
      </c>
    </row>
    <row r="336" spans="1:2" x14ac:dyDescent="0.35">
      <c r="A336" s="55">
        <v>43769</v>
      </c>
      <c r="B336">
        <v>12960362</v>
      </c>
    </row>
    <row r="337" spans="1:2" x14ac:dyDescent="0.35">
      <c r="A337" s="55">
        <v>43799</v>
      </c>
      <c r="B337">
        <v>13006058</v>
      </c>
    </row>
    <row r="338" spans="1:2" x14ac:dyDescent="0.35">
      <c r="A338" s="55">
        <v>43830</v>
      </c>
      <c r="B338">
        <v>12978442</v>
      </c>
    </row>
    <row r="339" spans="1:2" x14ac:dyDescent="0.35">
      <c r="A339" s="55">
        <v>43861</v>
      </c>
      <c r="B339">
        <v>13043826</v>
      </c>
    </row>
    <row r="340" spans="1:2" x14ac:dyDescent="0.35">
      <c r="A340" s="55">
        <v>43890</v>
      </c>
      <c r="B340">
        <v>13139254</v>
      </c>
    </row>
    <row r="341" spans="1:2" x14ac:dyDescent="0.35">
      <c r="A341" s="55">
        <v>43921</v>
      </c>
      <c r="B341">
        <v>13471549</v>
      </c>
    </row>
    <row r="342" spans="1:2" x14ac:dyDescent="0.35">
      <c r="A342" s="55">
        <v>43951</v>
      </c>
      <c r="B342">
        <v>13626011</v>
      </c>
    </row>
    <row r="343" spans="1:2" x14ac:dyDescent="0.35">
      <c r="A343" s="55">
        <v>43982</v>
      </c>
      <c r="B343">
        <v>13797239</v>
      </c>
    </row>
    <row r="344" spans="1:2" x14ac:dyDescent="0.35">
      <c r="A344" s="55">
        <v>44012</v>
      </c>
      <c r="B344">
        <v>13902706</v>
      </c>
    </row>
    <row r="345" spans="1:2" x14ac:dyDescent="0.35">
      <c r="A345" s="55">
        <v>44043</v>
      </c>
      <c r="B345">
        <v>13975395</v>
      </c>
    </row>
    <row r="346" spans="1:2" x14ac:dyDescent="0.35">
      <c r="A346" s="55">
        <v>44074</v>
      </c>
      <c r="B346">
        <v>14006112</v>
      </c>
    </row>
    <row r="347" spans="1:2" x14ac:dyDescent="0.35">
      <c r="A347" s="55">
        <v>44104</v>
      </c>
      <c r="B347">
        <v>14157557</v>
      </c>
    </row>
    <row r="348" spans="1:2" x14ac:dyDescent="0.35">
      <c r="A348" s="55">
        <v>44135</v>
      </c>
      <c r="B348">
        <v>14236982</v>
      </c>
    </row>
    <row r="349" spans="1:2" x14ac:dyDescent="0.35">
      <c r="A349" s="55">
        <v>44165</v>
      </c>
      <c r="B349">
        <v>14333928</v>
      </c>
    </row>
    <row r="350" spans="1:2" x14ac:dyDescent="0.35">
      <c r="A350" s="55">
        <v>44196</v>
      </c>
      <c r="B350">
        <v>14455932</v>
      </c>
    </row>
    <row r="351" spans="1:2" x14ac:dyDescent="0.35">
      <c r="A351" s="55">
        <v>44227</v>
      </c>
      <c r="B351">
        <v>14573208</v>
      </c>
    </row>
    <row r="352" spans="1:2" x14ac:dyDescent="0.35">
      <c r="A352" s="55">
        <v>44255</v>
      </c>
      <c r="B352">
        <v>14643193</v>
      </c>
    </row>
    <row r="353" spans="1:2" x14ac:dyDescent="0.35">
      <c r="A353" s="55">
        <v>44286</v>
      </c>
      <c r="B353">
        <v>14732000</v>
      </c>
    </row>
    <row r="354" spans="1:2" x14ac:dyDescent="0.35">
      <c r="A354" s="55">
        <v>44316</v>
      </c>
      <c r="B354">
        <v>14792113</v>
      </c>
    </row>
    <row r="355" spans="1:2" x14ac:dyDescent="0.35">
      <c r="A355" s="55">
        <v>44347</v>
      </c>
      <c r="B355">
        <v>14874638</v>
      </c>
    </row>
    <row r="356" spans="1:2" x14ac:dyDescent="0.35">
      <c r="A356" s="55">
        <v>44377</v>
      </c>
      <c r="B356">
        <v>14967110</v>
      </c>
    </row>
    <row r="357" spans="1:2" x14ac:dyDescent="0.35">
      <c r="A357" s="55">
        <v>44408</v>
      </c>
      <c r="B357">
        <v>15057825</v>
      </c>
    </row>
    <row r="358" spans="1:2" x14ac:dyDescent="0.35">
      <c r="A358" s="55">
        <v>44439</v>
      </c>
      <c r="B358">
        <v>15128772</v>
      </c>
    </row>
    <row r="359" spans="1:2" x14ac:dyDescent="0.35">
      <c r="A359" s="55">
        <v>44469</v>
      </c>
      <c r="B359">
        <v>15225539</v>
      </c>
    </row>
    <row r="360" spans="1:2" x14ac:dyDescent="0.35">
      <c r="A360" s="55">
        <v>44500</v>
      </c>
      <c r="B360">
        <v>15327740</v>
      </c>
    </row>
    <row r="361" spans="1:2" x14ac:dyDescent="0.35">
      <c r="A361" s="55">
        <v>44530</v>
      </c>
      <c r="B361">
        <v>15393878</v>
      </c>
    </row>
    <row r="362" spans="1:2" x14ac:dyDescent="0.35">
      <c r="A362" s="55">
        <v>44561</v>
      </c>
      <c r="B362">
        <v>15473107</v>
      </c>
    </row>
    <row r="363" spans="1:2" x14ac:dyDescent="0.35">
      <c r="A363" s="55">
        <v>44592</v>
      </c>
      <c r="B363">
        <v>15539865</v>
      </c>
    </row>
    <row r="364" spans="1:2" x14ac:dyDescent="0.35">
      <c r="A364" s="55">
        <v>44620</v>
      </c>
      <c r="B364">
        <v>15597531</v>
      </c>
    </row>
    <row r="365" spans="1:2" x14ac:dyDescent="0.35">
      <c r="A365" s="55">
        <v>44651</v>
      </c>
      <c r="B365">
        <v>15661349</v>
      </c>
    </row>
    <row r="366" spans="1:2" x14ac:dyDescent="0.35">
      <c r="A366" s="55">
        <v>44681</v>
      </c>
      <c r="B366">
        <v>15739374</v>
      </c>
    </row>
    <row r="367" spans="1:2" x14ac:dyDescent="0.35">
      <c r="A367" s="55">
        <v>44712</v>
      </c>
      <c r="B367">
        <v>15783606</v>
      </c>
    </row>
    <row r="368" spans="1:2" x14ac:dyDescent="0.35">
      <c r="A368" s="55">
        <v>44742</v>
      </c>
      <c r="B368">
        <v>15876032</v>
      </c>
    </row>
    <row r="369" spans="1:2" x14ac:dyDescent="0.35">
      <c r="A369" s="55">
        <v>44773</v>
      </c>
      <c r="B369">
        <v>15930434</v>
      </c>
    </row>
    <row r="370" spans="1:2" x14ac:dyDescent="0.35">
      <c r="A370" s="55">
        <v>44804</v>
      </c>
      <c r="B370">
        <v>16059693</v>
      </c>
    </row>
    <row r="371" spans="1:2" x14ac:dyDescent="0.35">
      <c r="A371" s="55">
        <v>44834</v>
      </c>
      <c r="B371">
        <v>16216058</v>
      </c>
    </row>
    <row r="372" spans="1:2" x14ac:dyDescent="0.35">
      <c r="A372" s="55">
        <v>44865</v>
      </c>
      <c r="B372">
        <v>16140343</v>
      </c>
    </row>
    <row r="373" spans="1:2" x14ac:dyDescent="0.35">
      <c r="A373" s="55">
        <v>44895</v>
      </c>
      <c r="B373">
        <v>16147146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B071-8B63-48AE-B263-9A35E33C4DD1}">
  <dimension ref="A1:C335"/>
  <sheetViews>
    <sheetView workbookViewId="0">
      <selection activeCell="G20" sqref="G20"/>
    </sheetView>
  </sheetViews>
  <sheetFormatPr defaultRowHeight="14.5" x14ac:dyDescent="0.35"/>
  <cols>
    <col min="1" max="1" width="10.453125" bestFit="1" customWidth="1"/>
    <col min="2" max="2" width="13" bestFit="1" customWidth="1"/>
    <col min="3" max="3" width="13.54296875" customWidth="1"/>
  </cols>
  <sheetData>
    <row r="1" spans="1:3" x14ac:dyDescent="0.35">
      <c r="A1" t="s">
        <v>0</v>
      </c>
      <c r="B1" t="s">
        <v>276</v>
      </c>
      <c r="C1" t="s">
        <v>277</v>
      </c>
    </row>
    <row r="2" spans="1:3" x14ac:dyDescent="0.35">
      <c r="A2" s="55">
        <v>34730</v>
      </c>
      <c r="B2">
        <v>11.26</v>
      </c>
      <c r="C2">
        <v>11.74</v>
      </c>
    </row>
    <row r="3" spans="1:3" x14ac:dyDescent="0.35">
      <c r="A3" s="55">
        <v>34758</v>
      </c>
      <c r="B3">
        <v>11.33</v>
      </c>
      <c r="C3">
        <v>11.81</v>
      </c>
    </row>
    <row r="4" spans="1:3" x14ac:dyDescent="0.35">
      <c r="A4" s="55">
        <v>34789</v>
      </c>
      <c r="B4">
        <v>11.81</v>
      </c>
      <c r="C4">
        <v>12.35</v>
      </c>
    </row>
    <row r="5" spans="1:3" x14ac:dyDescent="0.35">
      <c r="A5" s="55">
        <v>34819</v>
      </c>
      <c r="B5">
        <v>11.91</v>
      </c>
      <c r="C5">
        <v>12.46</v>
      </c>
    </row>
    <row r="6" spans="1:3" x14ac:dyDescent="0.35">
      <c r="A6" s="55">
        <v>34850</v>
      </c>
      <c r="B6">
        <v>12</v>
      </c>
      <c r="C6">
        <v>12.56</v>
      </c>
    </row>
    <row r="7" spans="1:3" x14ac:dyDescent="0.35">
      <c r="A7" s="55">
        <v>34880</v>
      </c>
      <c r="B7">
        <v>12.24</v>
      </c>
      <c r="C7">
        <v>12.83</v>
      </c>
    </row>
    <row r="8" spans="1:3" x14ac:dyDescent="0.35">
      <c r="A8" s="55">
        <v>34911</v>
      </c>
      <c r="B8">
        <v>12.38</v>
      </c>
      <c r="C8">
        <v>12.98</v>
      </c>
    </row>
    <row r="9" spans="1:3" x14ac:dyDescent="0.35">
      <c r="A9" s="55">
        <v>34942</v>
      </c>
      <c r="B9">
        <v>12.42</v>
      </c>
      <c r="C9">
        <v>13.03</v>
      </c>
    </row>
    <row r="10" spans="1:3" x14ac:dyDescent="0.35">
      <c r="A10" s="55">
        <v>34972</v>
      </c>
      <c r="B10">
        <v>12.41</v>
      </c>
      <c r="C10">
        <v>13.02</v>
      </c>
    </row>
    <row r="11" spans="1:3" x14ac:dyDescent="0.35">
      <c r="A11" s="55">
        <v>35003</v>
      </c>
      <c r="B11">
        <v>12.52</v>
      </c>
      <c r="C11">
        <v>13.14</v>
      </c>
    </row>
    <row r="12" spans="1:3" x14ac:dyDescent="0.35">
      <c r="A12" s="55">
        <v>35033</v>
      </c>
      <c r="B12">
        <v>12.47</v>
      </c>
      <c r="C12">
        <v>13.08</v>
      </c>
    </row>
    <row r="13" spans="1:3" x14ac:dyDescent="0.35">
      <c r="A13" s="55">
        <v>35064</v>
      </c>
      <c r="B13">
        <v>12.37</v>
      </c>
      <c r="C13">
        <v>12.97</v>
      </c>
    </row>
    <row r="14" spans="1:3" x14ac:dyDescent="0.35">
      <c r="A14" s="55">
        <v>35095</v>
      </c>
      <c r="B14">
        <v>12.31</v>
      </c>
      <c r="C14">
        <v>12.9</v>
      </c>
    </row>
    <row r="15" spans="1:3" x14ac:dyDescent="0.35">
      <c r="A15" s="55">
        <v>35124</v>
      </c>
      <c r="B15">
        <v>12.25</v>
      </c>
      <c r="C15">
        <v>12.84</v>
      </c>
    </row>
    <row r="16" spans="1:3" x14ac:dyDescent="0.35">
      <c r="A16" s="55">
        <v>35155</v>
      </c>
      <c r="B16">
        <v>12.18</v>
      </c>
      <c r="C16">
        <v>12.76</v>
      </c>
    </row>
    <row r="17" spans="1:3" x14ac:dyDescent="0.35">
      <c r="A17" s="55">
        <v>35185</v>
      </c>
      <c r="B17">
        <v>12.13</v>
      </c>
      <c r="C17">
        <v>12.7</v>
      </c>
    </row>
    <row r="18" spans="1:3" x14ac:dyDescent="0.35">
      <c r="A18" s="55">
        <v>35216</v>
      </c>
      <c r="B18">
        <v>12.03</v>
      </c>
      <c r="C18">
        <v>12.59</v>
      </c>
    </row>
    <row r="19" spans="1:3" x14ac:dyDescent="0.35">
      <c r="A19" s="55">
        <v>35246</v>
      </c>
      <c r="B19">
        <v>11.91</v>
      </c>
      <c r="C19">
        <v>12.45</v>
      </c>
    </row>
    <row r="20" spans="1:3" x14ac:dyDescent="0.35">
      <c r="A20" s="55">
        <v>35277</v>
      </c>
      <c r="B20">
        <v>11.72</v>
      </c>
      <c r="C20">
        <v>12.25</v>
      </c>
    </row>
    <row r="21" spans="1:3" x14ac:dyDescent="0.35">
      <c r="A21" s="55">
        <v>35308</v>
      </c>
      <c r="B21">
        <v>11.53</v>
      </c>
      <c r="C21">
        <v>12.03</v>
      </c>
    </row>
    <row r="22" spans="1:3" x14ac:dyDescent="0.35">
      <c r="A22" s="55">
        <v>35338</v>
      </c>
      <c r="B22">
        <v>11.36</v>
      </c>
      <c r="C22">
        <v>11.85</v>
      </c>
    </row>
    <row r="23" spans="1:3" x14ac:dyDescent="0.35">
      <c r="A23" s="55">
        <v>35369</v>
      </c>
      <c r="B23">
        <v>11.24</v>
      </c>
      <c r="C23">
        <v>11.71</v>
      </c>
    </row>
    <row r="24" spans="1:3" x14ac:dyDescent="0.35">
      <c r="A24" s="55">
        <v>35399</v>
      </c>
      <c r="B24">
        <v>10.99</v>
      </c>
      <c r="C24">
        <v>11.44</v>
      </c>
    </row>
    <row r="25" spans="1:3" x14ac:dyDescent="0.35">
      <c r="A25" s="55">
        <v>35430</v>
      </c>
      <c r="B25">
        <v>10.68</v>
      </c>
      <c r="C25">
        <v>11.09</v>
      </c>
    </row>
    <row r="26" spans="1:3" x14ac:dyDescent="0.35">
      <c r="A26" s="55">
        <v>35461</v>
      </c>
      <c r="B26">
        <v>10.41</v>
      </c>
      <c r="C26">
        <v>10.79</v>
      </c>
    </row>
    <row r="27" spans="1:3" x14ac:dyDescent="0.35">
      <c r="A27" s="55">
        <v>35489</v>
      </c>
      <c r="B27">
        <v>10.24</v>
      </c>
      <c r="C27">
        <v>10.6</v>
      </c>
    </row>
    <row r="28" spans="1:3" x14ac:dyDescent="0.35">
      <c r="A28" s="55">
        <v>35520</v>
      </c>
      <c r="B28">
        <v>10.130000000000001</v>
      </c>
      <c r="C28">
        <v>10.48</v>
      </c>
    </row>
    <row r="29" spans="1:3" x14ac:dyDescent="0.35">
      <c r="A29" s="55">
        <v>35550</v>
      </c>
      <c r="B29">
        <v>10.029999999999999</v>
      </c>
      <c r="C29">
        <v>10.36</v>
      </c>
    </row>
    <row r="30" spans="1:3" x14ac:dyDescent="0.35">
      <c r="A30" s="55">
        <v>35581</v>
      </c>
      <c r="B30">
        <v>9.9600000000000009</v>
      </c>
      <c r="C30">
        <v>10.29</v>
      </c>
    </row>
    <row r="31" spans="1:3" x14ac:dyDescent="0.35">
      <c r="A31" s="55">
        <v>35611</v>
      </c>
      <c r="B31">
        <v>9.7799999999999994</v>
      </c>
      <c r="C31">
        <v>10.09</v>
      </c>
    </row>
    <row r="32" spans="1:3" x14ac:dyDescent="0.35">
      <c r="A32" s="55">
        <v>35642</v>
      </c>
      <c r="B32">
        <v>9.6</v>
      </c>
      <c r="C32">
        <v>9.89</v>
      </c>
    </row>
    <row r="33" spans="1:3" x14ac:dyDescent="0.35">
      <c r="A33" s="55">
        <v>35673</v>
      </c>
      <c r="B33">
        <v>9.5299999999999994</v>
      </c>
      <c r="C33">
        <v>9.81</v>
      </c>
    </row>
    <row r="34" spans="1:3" x14ac:dyDescent="0.35">
      <c r="A34" s="55">
        <v>35703</v>
      </c>
      <c r="B34">
        <v>9.4499999999999993</v>
      </c>
      <c r="C34">
        <v>9.7200000000000006</v>
      </c>
    </row>
    <row r="35" spans="1:3" x14ac:dyDescent="0.35">
      <c r="A35" s="55">
        <v>35734</v>
      </c>
      <c r="B35">
        <v>9.3800000000000008</v>
      </c>
      <c r="C35">
        <v>9.65</v>
      </c>
    </row>
    <row r="36" spans="1:3" x14ac:dyDescent="0.35">
      <c r="A36" s="55">
        <v>35764</v>
      </c>
      <c r="B36">
        <v>9.3000000000000007</v>
      </c>
      <c r="C36">
        <v>9.5500000000000007</v>
      </c>
    </row>
    <row r="37" spans="1:3" x14ac:dyDescent="0.35">
      <c r="A37" s="55">
        <v>35795</v>
      </c>
      <c r="B37">
        <v>9.08</v>
      </c>
      <c r="C37">
        <v>9.31</v>
      </c>
    </row>
    <row r="38" spans="1:3" x14ac:dyDescent="0.35">
      <c r="A38" s="55">
        <v>35826</v>
      </c>
      <c r="B38">
        <v>8.93</v>
      </c>
      <c r="C38">
        <v>9.14</v>
      </c>
    </row>
    <row r="39" spans="1:3" x14ac:dyDescent="0.35">
      <c r="A39" s="55">
        <v>35854</v>
      </c>
      <c r="B39">
        <v>8.83</v>
      </c>
      <c r="C39">
        <v>9.0299999999999994</v>
      </c>
    </row>
    <row r="40" spans="1:3" x14ac:dyDescent="0.35">
      <c r="A40" s="55">
        <v>35885</v>
      </c>
      <c r="B40">
        <v>8.67</v>
      </c>
      <c r="C40">
        <v>8.85</v>
      </c>
    </row>
    <row r="41" spans="1:3" x14ac:dyDescent="0.35">
      <c r="A41" s="55">
        <v>35915</v>
      </c>
      <c r="B41">
        <v>8.5299999999999994</v>
      </c>
      <c r="C41">
        <v>8.69</v>
      </c>
    </row>
    <row r="42" spans="1:3" x14ac:dyDescent="0.35">
      <c r="A42" s="55">
        <v>35946</v>
      </c>
      <c r="B42">
        <v>8.36</v>
      </c>
      <c r="C42">
        <v>8.51</v>
      </c>
    </row>
    <row r="43" spans="1:3" x14ac:dyDescent="0.35">
      <c r="A43" s="55">
        <v>35976</v>
      </c>
      <c r="B43">
        <v>8.18</v>
      </c>
      <c r="C43">
        <v>8.3000000000000007</v>
      </c>
    </row>
    <row r="44" spans="1:3" x14ac:dyDescent="0.35">
      <c r="A44" s="55">
        <v>36007</v>
      </c>
      <c r="B44">
        <v>7.97</v>
      </c>
      <c r="C44">
        <v>8.08</v>
      </c>
    </row>
    <row r="45" spans="1:3" x14ac:dyDescent="0.35">
      <c r="A45" s="55">
        <v>36038</v>
      </c>
      <c r="B45">
        <v>7.9</v>
      </c>
      <c r="C45">
        <v>8</v>
      </c>
    </row>
    <row r="46" spans="1:3" x14ac:dyDescent="0.35">
      <c r="A46" s="55">
        <v>36068</v>
      </c>
      <c r="B46">
        <v>7.82</v>
      </c>
      <c r="C46">
        <v>7.91</v>
      </c>
    </row>
    <row r="47" spans="1:3" x14ac:dyDescent="0.35">
      <c r="A47" s="55">
        <v>36099</v>
      </c>
      <c r="B47">
        <v>7.71</v>
      </c>
      <c r="C47">
        <v>7.79</v>
      </c>
    </row>
    <row r="48" spans="1:3" x14ac:dyDescent="0.35">
      <c r="A48" s="55">
        <v>36129</v>
      </c>
      <c r="B48">
        <v>7.44</v>
      </c>
      <c r="C48">
        <v>7.49</v>
      </c>
    </row>
    <row r="49" spans="1:3" x14ac:dyDescent="0.35">
      <c r="A49" s="55">
        <v>36160</v>
      </c>
      <c r="B49">
        <v>7.01</v>
      </c>
      <c r="C49">
        <v>7</v>
      </c>
    </row>
    <row r="50" spans="1:3" x14ac:dyDescent="0.35">
      <c r="A50" s="55">
        <v>36191</v>
      </c>
      <c r="B50">
        <v>6.76</v>
      </c>
      <c r="C50">
        <v>6.73</v>
      </c>
    </row>
    <row r="51" spans="1:3" x14ac:dyDescent="0.35">
      <c r="A51" s="55">
        <v>36219</v>
      </c>
      <c r="B51">
        <v>6.57</v>
      </c>
      <c r="C51">
        <v>6.52</v>
      </c>
    </row>
    <row r="52" spans="1:3" x14ac:dyDescent="0.35">
      <c r="A52" s="55">
        <v>36250</v>
      </c>
      <c r="B52">
        <v>6.41</v>
      </c>
      <c r="C52">
        <v>6.34</v>
      </c>
    </row>
    <row r="53" spans="1:3" x14ac:dyDescent="0.35">
      <c r="A53" s="55">
        <v>36280</v>
      </c>
      <c r="B53">
        <v>6.28</v>
      </c>
      <c r="C53">
        <v>6.2</v>
      </c>
    </row>
    <row r="54" spans="1:3" x14ac:dyDescent="0.35">
      <c r="A54" s="55">
        <v>36311</v>
      </c>
      <c r="B54">
        <v>6.11</v>
      </c>
      <c r="C54">
        <v>6</v>
      </c>
    </row>
    <row r="55" spans="1:3" x14ac:dyDescent="0.35">
      <c r="A55" s="55">
        <v>36341</v>
      </c>
      <c r="B55">
        <v>5.96</v>
      </c>
      <c r="C55">
        <v>5.83</v>
      </c>
    </row>
    <row r="56" spans="1:3" x14ac:dyDescent="0.35">
      <c r="A56" s="55">
        <v>36372</v>
      </c>
      <c r="B56">
        <v>5.83</v>
      </c>
      <c r="C56">
        <v>5.7</v>
      </c>
    </row>
    <row r="57" spans="1:3" x14ac:dyDescent="0.35">
      <c r="A57" s="55">
        <v>36403</v>
      </c>
      <c r="B57">
        <v>5.79</v>
      </c>
      <c r="C57">
        <v>5.65</v>
      </c>
    </row>
    <row r="58" spans="1:3" x14ac:dyDescent="0.35">
      <c r="A58" s="55">
        <v>36433</v>
      </c>
      <c r="B58">
        <v>5.74</v>
      </c>
      <c r="C58">
        <v>5.6</v>
      </c>
    </row>
    <row r="59" spans="1:3" x14ac:dyDescent="0.35">
      <c r="A59" s="55">
        <v>36464</v>
      </c>
      <c r="B59">
        <v>5.8</v>
      </c>
      <c r="C59">
        <v>5.66</v>
      </c>
    </row>
    <row r="60" spans="1:3" x14ac:dyDescent="0.35">
      <c r="A60" s="55">
        <v>36494</v>
      </c>
      <c r="B60">
        <v>5.9</v>
      </c>
      <c r="C60">
        <v>5.77</v>
      </c>
    </row>
    <row r="61" spans="1:3" x14ac:dyDescent="0.35">
      <c r="A61" s="55">
        <v>36525</v>
      </c>
      <c r="B61">
        <v>5.88</v>
      </c>
      <c r="C61">
        <v>5.75</v>
      </c>
    </row>
    <row r="62" spans="1:3" x14ac:dyDescent="0.35">
      <c r="A62" s="55">
        <v>36556</v>
      </c>
      <c r="B62">
        <v>5.94</v>
      </c>
      <c r="C62">
        <v>5.82</v>
      </c>
    </row>
    <row r="63" spans="1:3" x14ac:dyDescent="0.35">
      <c r="A63" s="55">
        <v>36585</v>
      </c>
      <c r="B63">
        <v>6.01</v>
      </c>
      <c r="C63">
        <v>5.89</v>
      </c>
    </row>
    <row r="64" spans="1:3" x14ac:dyDescent="0.35">
      <c r="A64" s="55">
        <v>36616</v>
      </c>
      <c r="B64">
        <v>6.05</v>
      </c>
      <c r="C64">
        <v>5.94</v>
      </c>
    </row>
    <row r="65" spans="1:3" x14ac:dyDescent="0.35">
      <c r="A65" s="55">
        <v>36646</v>
      </c>
      <c r="B65">
        <v>6.12</v>
      </c>
      <c r="C65">
        <v>6.02</v>
      </c>
    </row>
    <row r="66" spans="1:3" x14ac:dyDescent="0.35">
      <c r="A66" s="55">
        <v>36677</v>
      </c>
      <c r="B66">
        <v>6.23</v>
      </c>
      <c r="C66">
        <v>6.13</v>
      </c>
    </row>
    <row r="67" spans="1:3" x14ac:dyDescent="0.35">
      <c r="A67" s="55">
        <v>36707</v>
      </c>
      <c r="B67">
        <v>6.41</v>
      </c>
      <c r="C67">
        <v>6.34</v>
      </c>
    </row>
    <row r="68" spans="1:3" x14ac:dyDescent="0.35">
      <c r="A68" s="55">
        <v>36738</v>
      </c>
      <c r="B68">
        <v>6.52</v>
      </c>
      <c r="C68">
        <v>6.46</v>
      </c>
    </row>
    <row r="69" spans="1:3" x14ac:dyDescent="0.35">
      <c r="A69" s="55">
        <v>36769</v>
      </c>
      <c r="B69">
        <v>6.57</v>
      </c>
      <c r="C69">
        <v>6.51</v>
      </c>
    </row>
    <row r="70" spans="1:3" x14ac:dyDescent="0.35">
      <c r="A70" s="55">
        <v>36799</v>
      </c>
      <c r="B70">
        <v>6.68</v>
      </c>
      <c r="C70">
        <v>6.63</v>
      </c>
    </row>
    <row r="71" spans="1:3" x14ac:dyDescent="0.35">
      <c r="A71" s="55">
        <v>36830</v>
      </c>
      <c r="B71">
        <v>6.83</v>
      </c>
      <c r="C71">
        <v>6.8</v>
      </c>
    </row>
    <row r="72" spans="1:3" x14ac:dyDescent="0.35">
      <c r="A72" s="55">
        <v>36860</v>
      </c>
      <c r="B72">
        <v>6.85</v>
      </c>
      <c r="C72">
        <v>6.83</v>
      </c>
    </row>
    <row r="73" spans="1:3" x14ac:dyDescent="0.35">
      <c r="A73" s="55">
        <v>36891</v>
      </c>
      <c r="B73">
        <v>6.78</v>
      </c>
      <c r="C73">
        <v>6.75</v>
      </c>
    </row>
    <row r="74" spans="1:3" x14ac:dyDescent="0.35">
      <c r="A74" s="55">
        <v>36922</v>
      </c>
      <c r="B74">
        <v>6.84</v>
      </c>
      <c r="C74">
        <v>6.82</v>
      </c>
    </row>
    <row r="75" spans="1:3" x14ac:dyDescent="0.35">
      <c r="A75" s="55">
        <v>36950</v>
      </c>
      <c r="B75">
        <v>6.8</v>
      </c>
      <c r="C75">
        <v>6.77</v>
      </c>
    </row>
    <row r="76" spans="1:3" x14ac:dyDescent="0.35">
      <c r="A76" s="55">
        <v>36981</v>
      </c>
      <c r="B76">
        <v>6.74</v>
      </c>
      <c r="C76">
        <v>6.7</v>
      </c>
    </row>
    <row r="77" spans="1:3" x14ac:dyDescent="0.35">
      <c r="A77" s="55">
        <v>37011</v>
      </c>
      <c r="B77">
        <v>6.73</v>
      </c>
      <c r="C77">
        <v>6.69</v>
      </c>
    </row>
    <row r="78" spans="1:3" x14ac:dyDescent="0.35">
      <c r="A78" s="55">
        <v>37042</v>
      </c>
      <c r="B78">
        <v>6.68</v>
      </c>
      <c r="C78">
        <v>6.64</v>
      </c>
    </row>
    <row r="79" spans="1:3" x14ac:dyDescent="0.35">
      <c r="A79" s="55">
        <v>37072</v>
      </c>
      <c r="B79">
        <v>6.61</v>
      </c>
      <c r="C79">
        <v>6.56</v>
      </c>
    </row>
    <row r="80" spans="1:3" x14ac:dyDescent="0.35">
      <c r="A80" s="55">
        <v>37103</v>
      </c>
      <c r="B80">
        <v>6.56</v>
      </c>
      <c r="C80">
        <v>6.5</v>
      </c>
    </row>
    <row r="81" spans="1:3" x14ac:dyDescent="0.35">
      <c r="A81" s="55">
        <v>37134</v>
      </c>
      <c r="B81">
        <v>6.51</v>
      </c>
      <c r="C81">
        <v>6.45</v>
      </c>
    </row>
    <row r="82" spans="1:3" x14ac:dyDescent="0.35">
      <c r="A82" s="55">
        <v>37164</v>
      </c>
      <c r="B82">
        <v>6.43</v>
      </c>
      <c r="C82">
        <v>6.36</v>
      </c>
    </row>
    <row r="83" spans="1:3" x14ac:dyDescent="0.35">
      <c r="A83" s="55">
        <v>37195</v>
      </c>
      <c r="B83">
        <v>6.26</v>
      </c>
      <c r="C83">
        <v>6.17</v>
      </c>
    </row>
    <row r="84" spans="1:3" x14ac:dyDescent="0.35">
      <c r="A84" s="55">
        <v>37225</v>
      </c>
      <c r="B84">
        <v>6.15</v>
      </c>
      <c r="C84">
        <v>6.05</v>
      </c>
    </row>
    <row r="85" spans="1:3" x14ac:dyDescent="0.35">
      <c r="A85" s="55">
        <v>37256</v>
      </c>
      <c r="B85">
        <v>6</v>
      </c>
      <c r="C85">
        <v>5.88</v>
      </c>
    </row>
    <row r="86" spans="1:3" x14ac:dyDescent="0.35">
      <c r="A86" s="55">
        <v>37287</v>
      </c>
      <c r="B86">
        <v>5.9</v>
      </c>
      <c r="C86">
        <v>5.77</v>
      </c>
    </row>
    <row r="87" spans="1:3" x14ac:dyDescent="0.35">
      <c r="A87" s="55">
        <v>37315</v>
      </c>
      <c r="B87">
        <v>5.88</v>
      </c>
      <c r="C87">
        <v>5.75</v>
      </c>
    </row>
    <row r="88" spans="1:3" x14ac:dyDescent="0.35">
      <c r="A88" s="55">
        <v>37346</v>
      </c>
      <c r="B88">
        <v>5.8</v>
      </c>
      <c r="C88">
        <v>5.66</v>
      </c>
    </row>
    <row r="89" spans="1:3" x14ac:dyDescent="0.35">
      <c r="A89" s="55">
        <v>37376</v>
      </c>
      <c r="B89">
        <v>5.83</v>
      </c>
      <c r="C89">
        <v>5.69</v>
      </c>
    </row>
    <row r="90" spans="1:3" x14ac:dyDescent="0.35">
      <c r="A90" s="55">
        <v>37407</v>
      </c>
      <c r="B90">
        <v>5.83</v>
      </c>
      <c r="C90">
        <v>5.69</v>
      </c>
    </row>
    <row r="91" spans="1:3" x14ac:dyDescent="0.35">
      <c r="A91" s="55">
        <v>37437</v>
      </c>
      <c r="B91">
        <v>5.78</v>
      </c>
      <c r="C91">
        <v>5.64</v>
      </c>
    </row>
    <row r="92" spans="1:3" x14ac:dyDescent="0.35">
      <c r="A92" s="55">
        <v>37468</v>
      </c>
      <c r="B92">
        <v>5.82</v>
      </c>
      <c r="C92">
        <v>5.68</v>
      </c>
    </row>
    <row r="93" spans="1:3" x14ac:dyDescent="0.35">
      <c r="A93" s="55">
        <v>37499</v>
      </c>
      <c r="B93">
        <v>5.8</v>
      </c>
      <c r="C93">
        <v>5.65</v>
      </c>
    </row>
    <row r="94" spans="1:3" x14ac:dyDescent="0.35">
      <c r="A94" s="55">
        <v>37529</v>
      </c>
      <c r="B94">
        <v>5.77</v>
      </c>
      <c r="C94">
        <v>5.63</v>
      </c>
    </row>
    <row r="95" spans="1:3" x14ac:dyDescent="0.35">
      <c r="A95" s="55">
        <v>37560</v>
      </c>
      <c r="B95">
        <v>5.77</v>
      </c>
      <c r="C95">
        <v>5.63</v>
      </c>
    </row>
    <row r="96" spans="1:3" x14ac:dyDescent="0.35">
      <c r="A96" s="55">
        <v>37590</v>
      </c>
      <c r="B96">
        <v>5.71</v>
      </c>
      <c r="C96">
        <v>5.56</v>
      </c>
    </row>
    <row r="97" spans="1:3" x14ac:dyDescent="0.35">
      <c r="A97" s="55">
        <v>37621</v>
      </c>
      <c r="B97">
        <v>5.6</v>
      </c>
      <c r="C97">
        <v>5.43</v>
      </c>
    </row>
    <row r="98" spans="1:3" x14ac:dyDescent="0.35">
      <c r="A98" s="55">
        <v>37652</v>
      </c>
      <c r="B98">
        <v>5.49</v>
      </c>
      <c r="C98">
        <v>5.3</v>
      </c>
    </row>
    <row r="99" spans="1:3" x14ac:dyDescent="0.35">
      <c r="A99" s="55">
        <v>37680</v>
      </c>
      <c r="B99">
        <v>5.46</v>
      </c>
      <c r="C99">
        <v>5.22</v>
      </c>
    </row>
    <row r="100" spans="1:3" x14ac:dyDescent="0.35">
      <c r="A100" s="55">
        <v>37711</v>
      </c>
      <c r="B100">
        <v>5.4</v>
      </c>
      <c r="C100">
        <v>5.14</v>
      </c>
    </row>
    <row r="101" spans="1:3" x14ac:dyDescent="0.35">
      <c r="A101" s="55">
        <v>37741</v>
      </c>
      <c r="B101">
        <v>5.28</v>
      </c>
      <c r="C101">
        <v>5.05</v>
      </c>
    </row>
    <row r="102" spans="1:3" x14ac:dyDescent="0.35">
      <c r="A102" s="55">
        <v>37772</v>
      </c>
      <c r="B102">
        <v>5.22</v>
      </c>
      <c r="C102">
        <v>5</v>
      </c>
    </row>
    <row r="103" spans="1:3" x14ac:dyDescent="0.35">
      <c r="A103" s="55">
        <v>37802</v>
      </c>
      <c r="B103">
        <v>5.1100000000000003</v>
      </c>
      <c r="C103">
        <v>4.83</v>
      </c>
    </row>
    <row r="104" spans="1:3" x14ac:dyDescent="0.35">
      <c r="A104" s="55">
        <v>37833</v>
      </c>
      <c r="B104">
        <v>4.8899999999999997</v>
      </c>
      <c r="C104">
        <v>4.66</v>
      </c>
    </row>
    <row r="105" spans="1:3" x14ac:dyDescent="0.35">
      <c r="A105" s="55">
        <v>37864</v>
      </c>
      <c r="B105">
        <v>4.8499999999999996</v>
      </c>
      <c r="C105">
        <v>4.59</v>
      </c>
    </row>
    <row r="106" spans="1:3" x14ac:dyDescent="0.35">
      <c r="A106" s="55">
        <v>37894</v>
      </c>
      <c r="B106">
        <v>4.83</v>
      </c>
      <c r="C106">
        <v>4.5599999999999996</v>
      </c>
    </row>
    <row r="107" spans="1:3" x14ac:dyDescent="0.35">
      <c r="A107" s="55">
        <v>37925</v>
      </c>
      <c r="B107">
        <v>4.7699999999999996</v>
      </c>
      <c r="C107">
        <v>4.5199999999999996</v>
      </c>
    </row>
    <row r="108" spans="1:3" x14ac:dyDescent="0.35">
      <c r="A108" s="55">
        <v>37955</v>
      </c>
      <c r="B108">
        <v>4.74</v>
      </c>
      <c r="C108">
        <v>4.47</v>
      </c>
    </row>
    <row r="109" spans="1:3" x14ac:dyDescent="0.35">
      <c r="A109" s="55">
        <v>37986</v>
      </c>
      <c r="B109">
        <v>4.68</v>
      </c>
      <c r="C109">
        <v>4.4400000000000004</v>
      </c>
    </row>
    <row r="110" spans="1:3" x14ac:dyDescent="0.35">
      <c r="A110" s="55">
        <v>38017</v>
      </c>
      <c r="B110">
        <v>4.66</v>
      </c>
      <c r="C110">
        <v>4.4800000000000004</v>
      </c>
    </row>
    <row r="111" spans="1:3" x14ac:dyDescent="0.35">
      <c r="A111" s="55">
        <v>38046</v>
      </c>
      <c r="B111">
        <v>4.62</v>
      </c>
      <c r="C111">
        <v>4.47</v>
      </c>
    </row>
    <row r="112" spans="1:3" x14ac:dyDescent="0.35">
      <c r="A112" s="55">
        <v>38077</v>
      </c>
      <c r="B112">
        <v>4.57</v>
      </c>
      <c r="C112">
        <v>4.41</v>
      </c>
    </row>
    <row r="113" spans="1:3" x14ac:dyDescent="0.35">
      <c r="A113" s="55">
        <v>38107</v>
      </c>
      <c r="B113">
        <v>4.5199999999999996</v>
      </c>
      <c r="C113">
        <v>4.3899999999999997</v>
      </c>
    </row>
    <row r="114" spans="1:3" x14ac:dyDescent="0.35">
      <c r="A114" s="55">
        <v>38138</v>
      </c>
      <c r="B114">
        <v>4.49</v>
      </c>
      <c r="C114">
        <v>4.37</v>
      </c>
    </row>
    <row r="115" spans="1:3" x14ac:dyDescent="0.35">
      <c r="A115" s="55">
        <v>38168</v>
      </c>
      <c r="B115">
        <v>4.4800000000000004</v>
      </c>
      <c r="C115">
        <v>4.33</v>
      </c>
    </row>
    <row r="116" spans="1:3" x14ac:dyDescent="0.35">
      <c r="A116" s="55">
        <v>38199</v>
      </c>
      <c r="B116">
        <v>4.4400000000000004</v>
      </c>
      <c r="C116">
        <v>4.4000000000000004</v>
      </c>
    </row>
    <row r="117" spans="1:3" x14ac:dyDescent="0.35">
      <c r="A117" s="55">
        <v>38230</v>
      </c>
      <c r="B117">
        <v>4.4400000000000004</v>
      </c>
      <c r="C117">
        <v>4.4000000000000004</v>
      </c>
    </row>
    <row r="118" spans="1:3" x14ac:dyDescent="0.35">
      <c r="A118" s="55">
        <v>38260</v>
      </c>
      <c r="B118">
        <v>4.43</v>
      </c>
      <c r="C118">
        <v>4.38</v>
      </c>
    </row>
    <row r="119" spans="1:3" x14ac:dyDescent="0.35">
      <c r="A119" s="55">
        <v>38291</v>
      </c>
      <c r="B119">
        <v>4.41</v>
      </c>
      <c r="C119">
        <v>4.38</v>
      </c>
    </row>
    <row r="120" spans="1:3" x14ac:dyDescent="0.35">
      <c r="A120" s="55">
        <v>38321</v>
      </c>
      <c r="B120">
        <v>4.4000000000000004</v>
      </c>
      <c r="C120">
        <v>4.3600000000000003</v>
      </c>
    </row>
    <row r="121" spans="1:3" x14ac:dyDescent="0.35">
      <c r="A121" s="55">
        <v>38352</v>
      </c>
      <c r="B121">
        <v>4.37</v>
      </c>
      <c r="C121">
        <v>4.3099999999999996</v>
      </c>
    </row>
    <row r="122" spans="1:3" x14ac:dyDescent="0.35">
      <c r="A122" s="55">
        <v>38383</v>
      </c>
      <c r="B122">
        <v>4.3499999999999996</v>
      </c>
      <c r="C122">
        <v>4.3600000000000003</v>
      </c>
    </row>
    <row r="123" spans="1:3" x14ac:dyDescent="0.35">
      <c r="A123" s="55">
        <v>38411</v>
      </c>
      <c r="B123">
        <v>4.34</v>
      </c>
      <c r="C123">
        <v>4.33</v>
      </c>
    </row>
    <row r="124" spans="1:3" x14ac:dyDescent="0.35">
      <c r="A124" s="55">
        <v>38442</v>
      </c>
      <c r="B124">
        <v>4.3099999999999996</v>
      </c>
      <c r="C124">
        <v>4.29</v>
      </c>
    </row>
    <row r="125" spans="1:3" x14ac:dyDescent="0.35">
      <c r="A125" s="55">
        <v>38472</v>
      </c>
      <c r="B125">
        <v>4.29</v>
      </c>
      <c r="C125">
        <v>4.3</v>
      </c>
    </row>
    <row r="126" spans="1:3" x14ac:dyDescent="0.35">
      <c r="A126" s="55">
        <v>38503</v>
      </c>
      <c r="B126">
        <v>4.2699999999999996</v>
      </c>
      <c r="C126">
        <v>4.2699999999999996</v>
      </c>
    </row>
    <row r="127" spans="1:3" x14ac:dyDescent="0.35">
      <c r="A127" s="55">
        <v>38533</v>
      </c>
      <c r="B127">
        <v>4.24</v>
      </c>
      <c r="C127">
        <v>4.21</v>
      </c>
    </row>
    <row r="128" spans="1:3" x14ac:dyDescent="0.35">
      <c r="A128" s="55">
        <v>38564</v>
      </c>
      <c r="B128">
        <v>4.1900000000000004</v>
      </c>
      <c r="C128">
        <v>4.18</v>
      </c>
    </row>
    <row r="129" spans="1:3" x14ac:dyDescent="0.35">
      <c r="A129" s="55">
        <v>38595</v>
      </c>
      <c r="B129">
        <v>4.18</v>
      </c>
      <c r="C129">
        <v>4.2</v>
      </c>
    </row>
    <row r="130" spans="1:3" x14ac:dyDescent="0.35">
      <c r="A130" s="55">
        <v>38625</v>
      </c>
      <c r="B130">
        <v>4.17</v>
      </c>
      <c r="C130">
        <v>4.18</v>
      </c>
    </row>
    <row r="131" spans="1:3" x14ac:dyDescent="0.35">
      <c r="A131" s="55">
        <v>38656</v>
      </c>
      <c r="B131">
        <v>4.16</v>
      </c>
      <c r="C131">
        <v>4.17</v>
      </c>
    </row>
    <row r="132" spans="1:3" x14ac:dyDescent="0.35">
      <c r="A132" s="55">
        <v>38686</v>
      </c>
      <c r="B132">
        <v>4.17</v>
      </c>
      <c r="C132">
        <v>4.18</v>
      </c>
    </row>
    <row r="133" spans="1:3" x14ac:dyDescent="0.35">
      <c r="A133" s="55">
        <v>38717</v>
      </c>
      <c r="B133">
        <v>4.21</v>
      </c>
      <c r="C133">
        <v>4.26</v>
      </c>
    </row>
    <row r="134" spans="1:3" x14ac:dyDescent="0.35">
      <c r="A134" s="55">
        <v>38748</v>
      </c>
      <c r="B134">
        <v>4.3099999999999996</v>
      </c>
      <c r="C134">
        <v>4.38</v>
      </c>
    </row>
    <row r="135" spans="1:3" x14ac:dyDescent="0.35">
      <c r="A135" s="55">
        <v>38776</v>
      </c>
      <c r="B135">
        <v>4.33</v>
      </c>
      <c r="C135">
        <v>4.3899999999999997</v>
      </c>
    </row>
    <row r="136" spans="1:3" x14ac:dyDescent="0.35">
      <c r="A136" s="55">
        <v>38807</v>
      </c>
      <c r="B136">
        <v>4.3600000000000003</v>
      </c>
      <c r="C136">
        <v>4.4400000000000004</v>
      </c>
    </row>
    <row r="137" spans="1:3" x14ac:dyDescent="0.35">
      <c r="A137" s="55">
        <v>38837</v>
      </c>
      <c r="B137">
        <v>4.4400000000000004</v>
      </c>
      <c r="C137">
        <v>4.5199999999999996</v>
      </c>
    </row>
    <row r="138" spans="1:3" x14ac:dyDescent="0.35">
      <c r="A138" s="55">
        <v>38868</v>
      </c>
      <c r="B138">
        <v>4.47</v>
      </c>
      <c r="C138">
        <v>4.54</v>
      </c>
    </row>
    <row r="139" spans="1:3" x14ac:dyDescent="0.35">
      <c r="A139" s="55">
        <v>38898</v>
      </c>
      <c r="B139">
        <v>4.51</v>
      </c>
      <c r="C139">
        <v>4.62</v>
      </c>
    </row>
    <row r="140" spans="1:3" x14ac:dyDescent="0.35">
      <c r="A140" s="55">
        <v>38929</v>
      </c>
      <c r="B140">
        <v>4.6399999999999997</v>
      </c>
      <c r="C140">
        <v>4.74</v>
      </c>
    </row>
    <row r="141" spans="1:3" x14ac:dyDescent="0.35">
      <c r="A141" s="55">
        <v>38960</v>
      </c>
      <c r="B141">
        <v>4.7</v>
      </c>
      <c r="C141">
        <v>4.79</v>
      </c>
    </row>
    <row r="142" spans="1:3" x14ac:dyDescent="0.35">
      <c r="A142" s="55">
        <v>38990</v>
      </c>
      <c r="B142">
        <v>4.75</v>
      </c>
      <c r="C142">
        <v>4.8600000000000003</v>
      </c>
    </row>
    <row r="143" spans="1:3" x14ac:dyDescent="0.35">
      <c r="A143" s="55">
        <v>39021</v>
      </c>
      <c r="B143">
        <v>4.84</v>
      </c>
      <c r="C143">
        <v>4.9800000000000004</v>
      </c>
    </row>
    <row r="144" spans="1:3" x14ac:dyDescent="0.35">
      <c r="A144" s="55">
        <v>39051</v>
      </c>
      <c r="B144">
        <v>4.9000000000000004</v>
      </c>
      <c r="C144">
        <v>5.04</v>
      </c>
    </row>
    <row r="145" spans="1:3" x14ac:dyDescent="0.35">
      <c r="A145" s="55">
        <v>39082</v>
      </c>
      <c r="B145">
        <v>4.96</v>
      </c>
      <c r="C145">
        <v>5.1100000000000003</v>
      </c>
    </row>
    <row r="146" spans="1:3" x14ac:dyDescent="0.35">
      <c r="A146" s="55">
        <v>39113</v>
      </c>
      <c r="B146">
        <v>5.09</v>
      </c>
      <c r="C146">
        <v>5.26</v>
      </c>
    </row>
    <row r="147" spans="1:3" x14ac:dyDescent="0.35">
      <c r="A147" s="55">
        <v>39141</v>
      </c>
      <c r="B147">
        <v>5.12</v>
      </c>
      <c r="C147">
        <v>5.29</v>
      </c>
    </row>
    <row r="148" spans="1:3" x14ac:dyDescent="0.35">
      <c r="A148" s="55">
        <v>39172</v>
      </c>
      <c r="B148">
        <v>5.16</v>
      </c>
      <c r="C148">
        <v>5.33</v>
      </c>
    </row>
    <row r="149" spans="1:3" x14ac:dyDescent="0.35">
      <c r="A149" s="55">
        <v>39202</v>
      </c>
      <c r="B149">
        <v>5.22</v>
      </c>
      <c r="C149">
        <v>5.41</v>
      </c>
    </row>
    <row r="150" spans="1:3" x14ac:dyDescent="0.35">
      <c r="A150" s="55">
        <v>39233</v>
      </c>
      <c r="B150">
        <v>5.26</v>
      </c>
      <c r="C150">
        <v>5.43</v>
      </c>
    </row>
    <row r="151" spans="1:3" x14ac:dyDescent="0.35">
      <c r="A151" s="55">
        <v>39263</v>
      </c>
      <c r="B151">
        <v>5.31</v>
      </c>
      <c r="C151">
        <v>5.5</v>
      </c>
    </row>
    <row r="152" spans="1:3" x14ac:dyDescent="0.35">
      <c r="A152" s="55">
        <v>39294</v>
      </c>
      <c r="B152">
        <v>5.42</v>
      </c>
      <c r="C152">
        <v>5.6</v>
      </c>
    </row>
    <row r="153" spans="1:3" x14ac:dyDescent="0.35">
      <c r="A153" s="55">
        <v>39325</v>
      </c>
      <c r="B153">
        <v>5.46</v>
      </c>
      <c r="C153">
        <v>5.67</v>
      </c>
    </row>
    <row r="154" spans="1:3" x14ac:dyDescent="0.35">
      <c r="A154" s="55">
        <v>39355</v>
      </c>
      <c r="B154">
        <v>5.57</v>
      </c>
      <c r="C154">
        <v>5.8</v>
      </c>
    </row>
    <row r="155" spans="1:3" x14ac:dyDescent="0.35">
      <c r="A155" s="55">
        <v>39386</v>
      </c>
      <c r="B155">
        <v>5.65</v>
      </c>
      <c r="C155">
        <v>5.92</v>
      </c>
    </row>
    <row r="156" spans="1:3" x14ac:dyDescent="0.35">
      <c r="A156" s="55">
        <v>39416</v>
      </c>
      <c r="B156">
        <v>5.65</v>
      </c>
      <c r="C156">
        <v>5.91</v>
      </c>
    </row>
    <row r="157" spans="1:3" x14ac:dyDescent="0.35">
      <c r="A157" s="55">
        <v>39447</v>
      </c>
      <c r="B157">
        <v>5.71</v>
      </c>
      <c r="C157">
        <v>6.03</v>
      </c>
    </row>
    <row r="158" spans="1:3" x14ac:dyDescent="0.35">
      <c r="A158" s="55">
        <v>39478</v>
      </c>
      <c r="B158">
        <v>5.76</v>
      </c>
      <c r="C158">
        <v>6.05</v>
      </c>
    </row>
    <row r="159" spans="1:3" x14ac:dyDescent="0.35">
      <c r="A159" s="55">
        <v>39507</v>
      </c>
      <c r="B159">
        <v>5.7</v>
      </c>
      <c r="C159">
        <v>5.98</v>
      </c>
    </row>
    <row r="160" spans="1:3" x14ac:dyDescent="0.35">
      <c r="A160" s="55">
        <v>39538</v>
      </c>
      <c r="B160">
        <v>5.67</v>
      </c>
      <c r="C160">
        <v>5.97</v>
      </c>
    </row>
    <row r="161" spans="1:3" x14ac:dyDescent="0.35">
      <c r="A161" s="55">
        <v>39568</v>
      </c>
      <c r="B161">
        <v>5.73</v>
      </c>
      <c r="C161">
        <v>6.01</v>
      </c>
    </row>
    <row r="162" spans="1:3" x14ac:dyDescent="0.35">
      <c r="A162" s="55">
        <v>39599</v>
      </c>
      <c r="B162">
        <v>5.77</v>
      </c>
      <c r="C162">
        <v>6.05</v>
      </c>
    </row>
    <row r="163" spans="1:3" x14ac:dyDescent="0.35">
      <c r="A163" s="55">
        <v>39629</v>
      </c>
      <c r="B163">
        <v>5.81</v>
      </c>
      <c r="C163">
        <v>6.16</v>
      </c>
    </row>
    <row r="164" spans="1:3" x14ac:dyDescent="0.35">
      <c r="A164" s="55">
        <v>39660</v>
      </c>
      <c r="B164">
        <v>5.89</v>
      </c>
      <c r="C164">
        <v>6.26</v>
      </c>
    </row>
    <row r="165" spans="1:3" x14ac:dyDescent="0.35">
      <c r="A165" s="55">
        <v>39691</v>
      </c>
      <c r="B165">
        <v>5.91</v>
      </c>
      <c r="C165">
        <v>6.29</v>
      </c>
    </row>
    <row r="166" spans="1:3" x14ac:dyDescent="0.35">
      <c r="A166" s="55">
        <v>39721</v>
      </c>
      <c r="B166">
        <v>5.92</v>
      </c>
      <c r="C166">
        <v>6.36</v>
      </c>
    </row>
    <row r="167" spans="1:3" x14ac:dyDescent="0.35">
      <c r="A167" s="55">
        <v>39752</v>
      </c>
      <c r="B167">
        <v>5.97</v>
      </c>
      <c r="C167">
        <v>6.44</v>
      </c>
    </row>
    <row r="168" spans="1:3" x14ac:dyDescent="0.35">
      <c r="A168" s="55">
        <v>39782</v>
      </c>
      <c r="B168">
        <v>5.9</v>
      </c>
      <c r="C168">
        <v>6.28</v>
      </c>
    </row>
    <row r="169" spans="1:3" x14ac:dyDescent="0.35">
      <c r="A169" s="55">
        <v>39813</v>
      </c>
      <c r="B169">
        <v>5.63</v>
      </c>
      <c r="C169">
        <v>5.89</v>
      </c>
    </row>
    <row r="170" spans="1:3" x14ac:dyDescent="0.35">
      <c r="A170" s="55">
        <v>39844</v>
      </c>
      <c r="B170">
        <v>5.15</v>
      </c>
      <c r="C170">
        <v>5.22</v>
      </c>
    </row>
    <row r="171" spans="1:3" x14ac:dyDescent="0.35">
      <c r="A171" s="55">
        <v>39872</v>
      </c>
      <c r="B171">
        <v>4.92</v>
      </c>
      <c r="C171">
        <v>4.83</v>
      </c>
    </row>
    <row r="172" spans="1:3" x14ac:dyDescent="0.35">
      <c r="A172" s="55">
        <v>39903</v>
      </c>
      <c r="B172">
        <v>4.71</v>
      </c>
      <c r="C172">
        <v>4.5199999999999996</v>
      </c>
    </row>
    <row r="173" spans="1:3" x14ac:dyDescent="0.35">
      <c r="A173" s="55">
        <v>39933</v>
      </c>
      <c r="B173">
        <v>4.5</v>
      </c>
      <c r="C173">
        <v>4.12</v>
      </c>
    </row>
    <row r="174" spans="1:3" x14ac:dyDescent="0.35">
      <c r="A174" s="55">
        <v>39964</v>
      </c>
      <c r="B174">
        <v>4.4000000000000004</v>
      </c>
      <c r="C174">
        <v>3.99</v>
      </c>
    </row>
    <row r="175" spans="1:3" x14ac:dyDescent="0.35">
      <c r="A175" s="55">
        <v>39994</v>
      </c>
      <c r="B175">
        <v>4.3099999999999996</v>
      </c>
      <c r="C175">
        <v>3.79</v>
      </c>
    </row>
    <row r="176" spans="1:3" x14ac:dyDescent="0.35">
      <c r="A176" s="55">
        <v>40025</v>
      </c>
      <c r="B176">
        <v>4.0599999999999996</v>
      </c>
      <c r="C176">
        <v>3.51</v>
      </c>
    </row>
    <row r="177" spans="1:3" x14ac:dyDescent="0.35">
      <c r="A177" s="55">
        <v>40056</v>
      </c>
      <c r="B177">
        <v>3.99</v>
      </c>
      <c r="C177">
        <v>3.44</v>
      </c>
    </row>
    <row r="178" spans="1:3" x14ac:dyDescent="0.35">
      <c r="A178" s="55">
        <v>40086</v>
      </c>
      <c r="B178">
        <v>3.93</v>
      </c>
      <c r="C178">
        <v>3.37</v>
      </c>
    </row>
    <row r="179" spans="1:3" x14ac:dyDescent="0.35">
      <c r="A179" s="55">
        <v>40117</v>
      </c>
      <c r="B179">
        <v>3.84</v>
      </c>
      <c r="C179">
        <v>3.31</v>
      </c>
    </row>
    <row r="180" spans="1:3" x14ac:dyDescent="0.35">
      <c r="A180" s="55">
        <v>40147</v>
      </c>
      <c r="B180">
        <v>3.8</v>
      </c>
      <c r="C180">
        <v>3.28</v>
      </c>
    </row>
    <row r="181" spans="1:3" x14ac:dyDescent="0.35">
      <c r="A181" s="55">
        <v>40178</v>
      </c>
      <c r="B181">
        <v>3.76</v>
      </c>
      <c r="C181">
        <v>3.21</v>
      </c>
    </row>
    <row r="182" spans="1:3" x14ac:dyDescent="0.35">
      <c r="A182" s="55">
        <v>40209</v>
      </c>
      <c r="B182">
        <v>3.69</v>
      </c>
      <c r="C182">
        <v>3.2</v>
      </c>
    </row>
    <row r="183" spans="1:3" x14ac:dyDescent="0.35">
      <c r="A183" s="55">
        <v>40237</v>
      </c>
      <c r="B183">
        <v>3.65</v>
      </c>
      <c r="C183">
        <v>3.16</v>
      </c>
    </row>
    <row r="184" spans="1:3" x14ac:dyDescent="0.35">
      <c r="A184" s="55">
        <v>40268</v>
      </c>
      <c r="B184">
        <v>3.62</v>
      </c>
      <c r="C184">
        <v>3.12</v>
      </c>
    </row>
    <row r="185" spans="1:3" x14ac:dyDescent="0.35">
      <c r="A185" s="55">
        <v>40298</v>
      </c>
      <c r="B185">
        <v>3.58</v>
      </c>
      <c r="C185">
        <v>3.1</v>
      </c>
    </row>
    <row r="186" spans="1:3" x14ac:dyDescent="0.35">
      <c r="A186" s="55">
        <v>40329</v>
      </c>
      <c r="B186">
        <v>3.55</v>
      </c>
      <c r="C186">
        <v>3.08</v>
      </c>
    </row>
    <row r="187" spans="1:3" x14ac:dyDescent="0.35">
      <c r="A187" s="55">
        <v>40359</v>
      </c>
      <c r="B187">
        <v>3.54</v>
      </c>
      <c r="C187">
        <v>3.04</v>
      </c>
    </row>
    <row r="188" spans="1:3" x14ac:dyDescent="0.35">
      <c r="A188" s="55">
        <v>40390</v>
      </c>
      <c r="B188">
        <v>3.53</v>
      </c>
      <c r="C188">
        <v>3.06</v>
      </c>
    </row>
    <row r="189" spans="1:3" x14ac:dyDescent="0.35">
      <c r="A189" s="55">
        <v>40421</v>
      </c>
      <c r="B189">
        <v>3.55</v>
      </c>
      <c r="C189">
        <v>3.11</v>
      </c>
    </row>
    <row r="190" spans="1:3" x14ac:dyDescent="0.35">
      <c r="A190" s="55">
        <v>40451</v>
      </c>
      <c r="B190">
        <v>3.54</v>
      </c>
      <c r="C190">
        <v>3.14</v>
      </c>
    </row>
    <row r="191" spans="1:3" x14ac:dyDescent="0.35">
      <c r="A191" s="55">
        <v>40482</v>
      </c>
      <c r="B191">
        <v>3.53</v>
      </c>
      <c r="C191">
        <v>3.15</v>
      </c>
    </row>
    <row r="192" spans="1:3" x14ac:dyDescent="0.35">
      <c r="A192" s="55">
        <v>40512</v>
      </c>
      <c r="B192">
        <v>3.55</v>
      </c>
      <c r="C192">
        <v>3.21</v>
      </c>
    </row>
    <row r="193" spans="1:3" x14ac:dyDescent="0.35">
      <c r="A193" s="55">
        <v>40543</v>
      </c>
      <c r="B193">
        <v>3.53</v>
      </c>
      <c r="C193">
        <v>3.19</v>
      </c>
    </row>
    <row r="194" spans="1:3" x14ac:dyDescent="0.35">
      <c r="A194" s="55">
        <v>40574</v>
      </c>
      <c r="B194">
        <v>3.54</v>
      </c>
      <c r="C194">
        <v>3.27</v>
      </c>
    </row>
    <row r="195" spans="1:3" x14ac:dyDescent="0.35">
      <c r="A195" s="55">
        <v>40602</v>
      </c>
      <c r="B195">
        <v>3.52</v>
      </c>
      <c r="C195">
        <v>3.28</v>
      </c>
    </row>
    <row r="196" spans="1:3" x14ac:dyDescent="0.35">
      <c r="A196" s="55">
        <v>40633</v>
      </c>
      <c r="B196">
        <v>3.52</v>
      </c>
      <c r="C196">
        <v>3.29</v>
      </c>
    </row>
    <row r="197" spans="1:3" x14ac:dyDescent="0.35">
      <c r="A197" s="55">
        <v>40663</v>
      </c>
      <c r="B197">
        <v>3.56</v>
      </c>
      <c r="C197">
        <v>3.39</v>
      </c>
    </row>
    <row r="198" spans="1:3" x14ac:dyDescent="0.35">
      <c r="A198" s="55">
        <v>40694</v>
      </c>
      <c r="B198">
        <v>3.61</v>
      </c>
      <c r="C198">
        <v>3.46</v>
      </c>
    </row>
    <row r="199" spans="1:3" x14ac:dyDescent="0.35">
      <c r="A199" s="55">
        <v>40724</v>
      </c>
      <c r="B199">
        <v>3.64</v>
      </c>
      <c r="C199">
        <v>3.55</v>
      </c>
    </row>
    <row r="200" spans="1:3" x14ac:dyDescent="0.35">
      <c r="A200" s="55">
        <v>40755</v>
      </c>
      <c r="B200">
        <v>3.72</v>
      </c>
      <c r="C200">
        <v>3.68</v>
      </c>
    </row>
    <row r="201" spans="1:3" x14ac:dyDescent="0.35">
      <c r="A201" s="55">
        <v>40786</v>
      </c>
      <c r="B201">
        <v>3.75</v>
      </c>
      <c r="C201">
        <v>3.75</v>
      </c>
    </row>
    <row r="202" spans="1:3" x14ac:dyDescent="0.35">
      <c r="A202" s="55">
        <v>40816</v>
      </c>
      <c r="B202">
        <v>3.74</v>
      </c>
      <c r="C202">
        <v>3.79</v>
      </c>
    </row>
    <row r="203" spans="1:3" x14ac:dyDescent="0.35">
      <c r="A203" s="55">
        <v>40847</v>
      </c>
      <c r="B203">
        <v>3.74</v>
      </c>
      <c r="C203">
        <v>3.88</v>
      </c>
    </row>
    <row r="204" spans="1:3" x14ac:dyDescent="0.35">
      <c r="A204" s="55">
        <v>40877</v>
      </c>
      <c r="B204">
        <v>3.74</v>
      </c>
      <c r="C204">
        <v>3.93</v>
      </c>
    </row>
    <row r="205" spans="1:3" x14ac:dyDescent="0.35">
      <c r="A205" s="55">
        <v>40908</v>
      </c>
      <c r="B205">
        <v>3.69</v>
      </c>
      <c r="C205">
        <v>4.04</v>
      </c>
    </row>
    <row r="206" spans="1:3" x14ac:dyDescent="0.35">
      <c r="A206" s="55">
        <v>40939</v>
      </c>
      <c r="B206">
        <v>3.64</v>
      </c>
      <c r="C206">
        <v>4.05</v>
      </c>
    </row>
    <row r="207" spans="1:3" x14ac:dyDescent="0.35">
      <c r="A207" s="55">
        <v>40968</v>
      </c>
      <c r="B207">
        <v>3.56</v>
      </c>
      <c r="C207">
        <v>4.01</v>
      </c>
    </row>
    <row r="208" spans="1:3" x14ac:dyDescent="0.35">
      <c r="A208" s="55">
        <v>40999</v>
      </c>
      <c r="B208">
        <v>3.49</v>
      </c>
      <c r="C208">
        <v>3.96</v>
      </c>
    </row>
    <row r="209" spans="1:3" x14ac:dyDescent="0.35">
      <c r="A209" s="55">
        <v>41029</v>
      </c>
      <c r="B209">
        <v>3.38</v>
      </c>
      <c r="C209">
        <v>3.86</v>
      </c>
    </row>
    <row r="210" spans="1:3" x14ac:dyDescent="0.35">
      <c r="A210" s="55">
        <v>41060</v>
      </c>
      <c r="B210">
        <v>3.35</v>
      </c>
      <c r="C210">
        <v>3.85</v>
      </c>
    </row>
    <row r="211" spans="1:3" x14ac:dyDescent="0.35">
      <c r="A211" s="55">
        <v>41090</v>
      </c>
      <c r="B211">
        <v>3.32</v>
      </c>
      <c r="C211">
        <v>3.78</v>
      </c>
    </row>
    <row r="212" spans="1:3" x14ac:dyDescent="0.35">
      <c r="A212" s="55">
        <v>41121</v>
      </c>
      <c r="B212">
        <v>3.25</v>
      </c>
      <c r="C212">
        <v>3.71</v>
      </c>
    </row>
    <row r="213" spans="1:3" x14ac:dyDescent="0.35">
      <c r="A213" s="55">
        <v>41152</v>
      </c>
      <c r="B213">
        <v>3.19</v>
      </c>
      <c r="C213">
        <v>3.65</v>
      </c>
    </row>
    <row r="214" spans="1:3" x14ac:dyDescent="0.35">
      <c r="A214" s="55">
        <v>41182</v>
      </c>
      <c r="B214">
        <v>3.24</v>
      </c>
      <c r="C214">
        <v>3.6</v>
      </c>
    </row>
    <row r="215" spans="1:3" x14ac:dyDescent="0.35">
      <c r="A215" s="55">
        <v>41213</v>
      </c>
      <c r="B215">
        <v>3.09</v>
      </c>
      <c r="C215">
        <v>3.62</v>
      </c>
    </row>
    <row r="216" spans="1:3" x14ac:dyDescent="0.35">
      <c r="A216" s="55">
        <v>41243</v>
      </c>
      <c r="B216">
        <v>3.07</v>
      </c>
      <c r="C216">
        <v>3.6</v>
      </c>
    </row>
    <row r="217" spans="1:3" x14ac:dyDescent="0.35">
      <c r="A217" s="55">
        <v>41274</v>
      </c>
      <c r="B217">
        <v>3.05</v>
      </c>
      <c r="C217">
        <v>3.62</v>
      </c>
    </row>
    <row r="218" spans="1:3" x14ac:dyDescent="0.35">
      <c r="A218" s="55">
        <v>41305</v>
      </c>
      <c r="B218">
        <v>3.02</v>
      </c>
      <c r="C218">
        <v>3.62</v>
      </c>
    </row>
    <row r="219" spans="1:3" x14ac:dyDescent="0.35">
      <c r="A219" s="55">
        <v>41333</v>
      </c>
      <c r="B219">
        <v>3.02</v>
      </c>
      <c r="C219">
        <v>3.59</v>
      </c>
    </row>
    <row r="220" spans="1:3" x14ac:dyDescent="0.35">
      <c r="A220" s="55">
        <v>41364</v>
      </c>
      <c r="B220">
        <v>3.01</v>
      </c>
      <c r="C220">
        <v>3.57</v>
      </c>
    </row>
    <row r="221" spans="1:3" x14ac:dyDescent="0.35">
      <c r="A221" s="55">
        <v>41394</v>
      </c>
      <c r="B221">
        <v>3.01</v>
      </c>
      <c r="C221">
        <v>3.61</v>
      </c>
    </row>
    <row r="222" spans="1:3" x14ac:dyDescent="0.35">
      <c r="A222" s="55">
        <v>41425</v>
      </c>
      <c r="B222">
        <v>3.01</v>
      </c>
      <c r="C222">
        <v>3.59</v>
      </c>
    </row>
    <row r="223" spans="1:3" x14ac:dyDescent="0.35">
      <c r="A223" s="55">
        <v>41455</v>
      </c>
      <c r="B223">
        <v>3</v>
      </c>
      <c r="C223">
        <v>3.58</v>
      </c>
    </row>
    <row r="224" spans="1:3" x14ac:dyDescent="0.35">
      <c r="A224" s="55">
        <v>41486</v>
      </c>
      <c r="B224">
        <v>3.01</v>
      </c>
      <c r="C224">
        <v>3.62</v>
      </c>
    </row>
    <row r="225" spans="1:3" x14ac:dyDescent="0.35">
      <c r="A225" s="55">
        <v>41517</v>
      </c>
      <c r="B225">
        <v>3.01</v>
      </c>
      <c r="C225">
        <v>3.62</v>
      </c>
    </row>
    <row r="226" spans="1:3" x14ac:dyDescent="0.35">
      <c r="A226" s="55">
        <v>41547</v>
      </c>
      <c r="B226">
        <v>3.01</v>
      </c>
      <c r="C226">
        <v>3.67</v>
      </c>
    </row>
    <row r="227" spans="1:3" x14ac:dyDescent="0.35">
      <c r="A227" s="55">
        <v>41578</v>
      </c>
      <c r="B227">
        <v>3.01</v>
      </c>
      <c r="C227">
        <v>3.69</v>
      </c>
    </row>
    <row r="228" spans="1:3" x14ac:dyDescent="0.35">
      <c r="A228" s="55">
        <v>41608</v>
      </c>
      <c r="B228">
        <v>3.01</v>
      </c>
      <c r="C228">
        <v>3.65</v>
      </c>
    </row>
    <row r="229" spans="1:3" x14ac:dyDescent="0.35">
      <c r="A229" s="55">
        <v>41639</v>
      </c>
      <c r="B229">
        <v>3.01</v>
      </c>
      <c r="C229">
        <v>3.68</v>
      </c>
    </row>
    <row r="230" spans="1:3" x14ac:dyDescent="0.35">
      <c r="A230" s="55">
        <v>41670</v>
      </c>
      <c r="B230">
        <v>3.04</v>
      </c>
      <c r="C230">
        <v>3.8</v>
      </c>
    </row>
    <row r="231" spans="1:3" x14ac:dyDescent="0.35">
      <c r="A231" s="55">
        <v>41698</v>
      </c>
      <c r="B231">
        <v>3.04</v>
      </c>
      <c r="C231">
        <v>3.78</v>
      </c>
    </row>
    <row r="232" spans="1:3" x14ac:dyDescent="0.35">
      <c r="A232" s="55">
        <v>41729</v>
      </c>
      <c r="B232">
        <v>3.04</v>
      </c>
      <c r="C232">
        <v>3.77</v>
      </c>
    </row>
    <row r="233" spans="1:3" x14ac:dyDescent="0.35">
      <c r="A233" s="55">
        <v>41759</v>
      </c>
      <c r="B233">
        <v>3.06</v>
      </c>
      <c r="C233">
        <v>3.79</v>
      </c>
    </row>
    <row r="234" spans="1:3" x14ac:dyDescent="0.35">
      <c r="A234" s="55">
        <v>41790</v>
      </c>
      <c r="B234">
        <v>3.06</v>
      </c>
      <c r="C234">
        <v>3.75</v>
      </c>
    </row>
    <row r="235" spans="1:3" x14ac:dyDescent="0.35">
      <c r="A235" s="55">
        <v>41820</v>
      </c>
      <c r="B235">
        <v>3.06</v>
      </c>
      <c r="C235">
        <v>3.74</v>
      </c>
    </row>
    <row r="236" spans="1:3" x14ac:dyDescent="0.35">
      <c r="A236" s="55">
        <v>41851</v>
      </c>
      <c r="B236">
        <v>3.01</v>
      </c>
      <c r="C236">
        <v>3.68</v>
      </c>
    </row>
    <row r="237" spans="1:3" x14ac:dyDescent="0.35">
      <c r="A237" s="55">
        <v>41882</v>
      </c>
      <c r="B237">
        <v>2.99</v>
      </c>
      <c r="C237">
        <v>3.64</v>
      </c>
    </row>
    <row r="238" spans="1:3" x14ac:dyDescent="0.35">
      <c r="A238" s="55">
        <v>41912</v>
      </c>
      <c r="B238">
        <v>2.97</v>
      </c>
      <c r="C238">
        <v>3.62</v>
      </c>
    </row>
    <row r="239" spans="1:3" x14ac:dyDescent="0.35">
      <c r="A239" s="55">
        <v>41943</v>
      </c>
      <c r="B239">
        <v>2.93</v>
      </c>
      <c r="C239">
        <v>3.56</v>
      </c>
    </row>
    <row r="240" spans="1:3" x14ac:dyDescent="0.35">
      <c r="A240" s="55">
        <v>41973</v>
      </c>
      <c r="B240">
        <v>2.92</v>
      </c>
      <c r="C240">
        <v>3.48</v>
      </c>
    </row>
    <row r="241" spans="1:3" x14ac:dyDescent="0.35">
      <c r="A241" s="55">
        <v>42004</v>
      </c>
      <c r="B241">
        <v>2.88</v>
      </c>
      <c r="C241">
        <v>3.49</v>
      </c>
    </row>
    <row r="242" spans="1:3" x14ac:dyDescent="0.35">
      <c r="A242" s="55">
        <v>42035</v>
      </c>
      <c r="B242">
        <v>2.86</v>
      </c>
      <c r="C242">
        <v>3.46</v>
      </c>
    </row>
    <row r="243" spans="1:3" x14ac:dyDescent="0.35">
      <c r="A243" s="55">
        <v>42063</v>
      </c>
      <c r="B243">
        <v>2.85</v>
      </c>
      <c r="C243">
        <v>3.42</v>
      </c>
    </row>
    <row r="244" spans="1:3" x14ac:dyDescent="0.35">
      <c r="A244" s="55">
        <v>42094</v>
      </c>
      <c r="B244">
        <v>2.83</v>
      </c>
      <c r="C244">
        <v>3.36</v>
      </c>
    </row>
    <row r="245" spans="1:3" x14ac:dyDescent="0.35">
      <c r="A245" s="55">
        <v>42124</v>
      </c>
      <c r="B245">
        <v>2.8</v>
      </c>
      <c r="C245">
        <v>3.31</v>
      </c>
    </row>
    <row r="246" spans="1:3" x14ac:dyDescent="0.35">
      <c r="A246" s="55">
        <v>42155</v>
      </c>
      <c r="B246">
        <v>2.78</v>
      </c>
      <c r="C246">
        <v>3.23</v>
      </c>
    </row>
    <row r="247" spans="1:3" x14ac:dyDescent="0.35">
      <c r="A247" s="55">
        <v>42185</v>
      </c>
      <c r="B247">
        <v>2.75</v>
      </c>
      <c r="C247">
        <v>3.17</v>
      </c>
    </row>
    <row r="248" spans="1:3" x14ac:dyDescent="0.35">
      <c r="A248" s="55">
        <v>42216</v>
      </c>
      <c r="B248">
        <v>2.73</v>
      </c>
      <c r="C248">
        <v>3.11</v>
      </c>
    </row>
    <row r="249" spans="1:3" x14ac:dyDescent="0.35">
      <c r="A249" s="55">
        <v>42247</v>
      </c>
      <c r="B249">
        <v>2.72</v>
      </c>
      <c r="C249">
        <v>3.1</v>
      </c>
    </row>
    <row r="250" spans="1:3" x14ac:dyDescent="0.35">
      <c r="A250" s="55">
        <v>42277</v>
      </c>
      <c r="B250">
        <v>2.7</v>
      </c>
      <c r="C250">
        <v>3.07</v>
      </c>
    </row>
    <row r="251" spans="1:3" x14ac:dyDescent="0.35">
      <c r="A251" s="55">
        <v>42308</v>
      </c>
      <c r="B251">
        <v>2.67</v>
      </c>
      <c r="C251">
        <v>3.03</v>
      </c>
    </row>
    <row r="252" spans="1:3" x14ac:dyDescent="0.35">
      <c r="A252" s="55">
        <v>42338</v>
      </c>
      <c r="B252">
        <v>2.65</v>
      </c>
      <c r="C252">
        <v>3.01</v>
      </c>
    </row>
    <row r="253" spans="1:3" x14ac:dyDescent="0.35">
      <c r="A253" s="55">
        <v>42369</v>
      </c>
      <c r="B253">
        <v>2.61</v>
      </c>
      <c r="C253">
        <v>2.94</v>
      </c>
    </row>
    <row r="254" spans="1:3" x14ac:dyDescent="0.35">
      <c r="A254" s="55">
        <v>42400</v>
      </c>
      <c r="B254">
        <v>2.58</v>
      </c>
      <c r="C254">
        <v>2.95</v>
      </c>
    </row>
    <row r="255" spans="1:3" x14ac:dyDescent="0.35">
      <c r="A255" s="55">
        <v>42429</v>
      </c>
      <c r="B255">
        <v>2.54</v>
      </c>
      <c r="C255">
        <v>2.91</v>
      </c>
    </row>
    <row r="256" spans="1:3" x14ac:dyDescent="0.35">
      <c r="A256" s="55">
        <v>42460</v>
      </c>
      <c r="B256">
        <v>2.5099999999999998</v>
      </c>
      <c r="C256">
        <v>2.85</v>
      </c>
    </row>
    <row r="257" spans="1:3" x14ac:dyDescent="0.35">
      <c r="A257" s="55">
        <v>42490</v>
      </c>
      <c r="B257">
        <v>2.4700000000000002</v>
      </c>
      <c r="C257">
        <v>2.8</v>
      </c>
    </row>
    <row r="258" spans="1:3" x14ac:dyDescent="0.35">
      <c r="A258" s="55">
        <v>42521</v>
      </c>
      <c r="B258">
        <v>2.4500000000000002</v>
      </c>
      <c r="C258">
        <v>2.78</v>
      </c>
    </row>
    <row r="259" spans="1:3" x14ac:dyDescent="0.35">
      <c r="A259" s="55">
        <v>42551</v>
      </c>
      <c r="B259">
        <v>2.4300000000000002</v>
      </c>
      <c r="C259">
        <v>2.71</v>
      </c>
    </row>
    <row r="260" spans="1:3" x14ac:dyDescent="0.35">
      <c r="A260" s="55">
        <v>42582</v>
      </c>
      <c r="B260">
        <v>2.39</v>
      </c>
      <c r="C260">
        <v>2.66</v>
      </c>
    </row>
    <row r="261" spans="1:3" x14ac:dyDescent="0.35">
      <c r="A261" s="55">
        <v>42613</v>
      </c>
      <c r="B261">
        <v>2.38</v>
      </c>
      <c r="C261">
        <v>2.65</v>
      </c>
    </row>
    <row r="262" spans="1:3" x14ac:dyDescent="0.35">
      <c r="A262" s="55">
        <v>42643</v>
      </c>
      <c r="B262">
        <v>2.36</v>
      </c>
      <c r="C262">
        <v>2.62</v>
      </c>
    </row>
    <row r="263" spans="1:3" x14ac:dyDescent="0.35">
      <c r="A263" s="55">
        <v>42674</v>
      </c>
      <c r="B263">
        <v>2.33</v>
      </c>
      <c r="C263">
        <v>2.59</v>
      </c>
    </row>
    <row r="264" spans="1:3" x14ac:dyDescent="0.35">
      <c r="A264" s="55">
        <v>42704</v>
      </c>
      <c r="B264">
        <v>2.2999999999999998</v>
      </c>
      <c r="C264">
        <v>2.56</v>
      </c>
    </row>
    <row r="265" spans="1:3" x14ac:dyDescent="0.35">
      <c r="A265" s="55">
        <v>42735</v>
      </c>
      <c r="B265">
        <v>2.2599999999999998</v>
      </c>
      <c r="C265">
        <v>2.5</v>
      </c>
    </row>
    <row r="266" spans="1:3" x14ac:dyDescent="0.35">
      <c r="A266" s="55">
        <v>42766</v>
      </c>
      <c r="B266">
        <v>2.2400000000000002</v>
      </c>
      <c r="C266">
        <v>2.52</v>
      </c>
    </row>
    <row r="267" spans="1:3" x14ac:dyDescent="0.35">
      <c r="A267" s="55">
        <v>42794</v>
      </c>
      <c r="B267">
        <v>2.23</v>
      </c>
      <c r="C267">
        <v>2.5</v>
      </c>
    </row>
    <row r="268" spans="1:3" x14ac:dyDescent="0.35">
      <c r="A268" s="55">
        <v>42825</v>
      </c>
      <c r="B268">
        <v>2.21</v>
      </c>
      <c r="C268">
        <v>2.4700000000000002</v>
      </c>
    </row>
    <row r="269" spans="1:3" x14ac:dyDescent="0.35">
      <c r="A269" s="55">
        <v>42855</v>
      </c>
      <c r="B269">
        <v>2.2000000000000002</v>
      </c>
      <c r="C269">
        <v>2.44</v>
      </c>
    </row>
    <row r="270" spans="1:3" x14ac:dyDescent="0.35">
      <c r="A270" s="55">
        <v>42886</v>
      </c>
      <c r="B270">
        <v>2.19</v>
      </c>
      <c r="C270">
        <v>2.4</v>
      </c>
    </row>
    <row r="271" spans="1:3" x14ac:dyDescent="0.35">
      <c r="A271" s="55">
        <v>42916</v>
      </c>
      <c r="B271">
        <v>2.17</v>
      </c>
      <c r="C271">
        <v>2.36</v>
      </c>
    </row>
    <row r="272" spans="1:3" x14ac:dyDescent="0.35">
      <c r="A272" s="55">
        <v>42947</v>
      </c>
      <c r="B272">
        <v>2.16</v>
      </c>
      <c r="C272">
        <v>2.34</v>
      </c>
    </row>
    <row r="273" spans="1:3" x14ac:dyDescent="0.35">
      <c r="A273" s="55">
        <v>42978</v>
      </c>
      <c r="B273">
        <v>2.15</v>
      </c>
      <c r="C273">
        <v>2.33</v>
      </c>
    </row>
    <row r="274" spans="1:3" x14ac:dyDescent="0.35">
      <c r="A274" s="55">
        <v>43008</v>
      </c>
      <c r="B274">
        <v>2.14</v>
      </c>
      <c r="C274">
        <v>2.29</v>
      </c>
    </row>
    <row r="275" spans="1:3" x14ac:dyDescent="0.35">
      <c r="A275" s="55">
        <v>43039</v>
      </c>
      <c r="B275">
        <v>2.12</v>
      </c>
      <c r="C275">
        <v>2.29</v>
      </c>
    </row>
    <row r="276" spans="1:3" x14ac:dyDescent="0.35">
      <c r="A276" s="55">
        <v>43069</v>
      </c>
      <c r="B276">
        <v>2.11</v>
      </c>
      <c r="C276">
        <v>2.2599999999999998</v>
      </c>
    </row>
    <row r="277" spans="1:3" x14ac:dyDescent="0.35">
      <c r="A277" s="55">
        <v>43100</v>
      </c>
      <c r="B277">
        <v>2.1</v>
      </c>
      <c r="C277">
        <v>2.2200000000000002</v>
      </c>
    </row>
    <row r="278" spans="1:3" x14ac:dyDescent="0.35">
      <c r="A278" s="55">
        <v>43131</v>
      </c>
      <c r="B278">
        <v>2.09</v>
      </c>
      <c r="C278">
        <v>2.2200000000000002</v>
      </c>
    </row>
    <row r="279" spans="1:3" x14ac:dyDescent="0.35">
      <c r="A279" s="55">
        <v>43159</v>
      </c>
      <c r="B279">
        <v>2.08</v>
      </c>
      <c r="C279">
        <v>2.21</v>
      </c>
    </row>
    <row r="280" spans="1:3" x14ac:dyDescent="0.35">
      <c r="A280" s="55">
        <v>43190</v>
      </c>
      <c r="B280">
        <v>2.0699999999999998</v>
      </c>
      <c r="C280">
        <v>2.1800000000000002</v>
      </c>
    </row>
    <row r="281" spans="1:3" x14ac:dyDescent="0.35">
      <c r="A281" s="55">
        <v>43220</v>
      </c>
      <c r="B281">
        <v>2.0699999999999998</v>
      </c>
      <c r="C281">
        <v>2.17</v>
      </c>
    </row>
    <row r="282" spans="1:3" x14ac:dyDescent="0.35">
      <c r="A282" s="55">
        <v>43251</v>
      </c>
      <c r="B282">
        <v>2.0499999999999998</v>
      </c>
      <c r="C282">
        <v>2.15</v>
      </c>
    </row>
    <row r="283" spans="1:3" x14ac:dyDescent="0.35">
      <c r="A283" s="55">
        <v>43281</v>
      </c>
      <c r="B283">
        <v>2.04</v>
      </c>
      <c r="C283">
        <v>2.12</v>
      </c>
    </row>
    <row r="284" spans="1:3" x14ac:dyDescent="0.35">
      <c r="A284" s="55">
        <v>43312</v>
      </c>
      <c r="B284">
        <v>2.04</v>
      </c>
      <c r="C284">
        <v>2.12</v>
      </c>
    </row>
    <row r="285" spans="1:3" x14ac:dyDescent="0.35">
      <c r="A285" s="55">
        <v>43343</v>
      </c>
      <c r="B285">
        <v>2.0299999999999998</v>
      </c>
      <c r="C285">
        <v>2.12</v>
      </c>
    </row>
    <row r="286" spans="1:3" x14ac:dyDescent="0.35">
      <c r="A286" s="55">
        <v>43373</v>
      </c>
      <c r="B286">
        <v>2.02</v>
      </c>
      <c r="C286">
        <v>2.08</v>
      </c>
    </row>
    <row r="287" spans="1:3" x14ac:dyDescent="0.35">
      <c r="A287" s="55">
        <v>43404</v>
      </c>
      <c r="B287">
        <v>2.02</v>
      </c>
      <c r="C287">
        <v>2.09</v>
      </c>
    </row>
    <row r="288" spans="1:3" x14ac:dyDescent="0.35">
      <c r="A288" s="55">
        <v>43434</v>
      </c>
      <c r="B288">
        <v>2.0099999999999998</v>
      </c>
      <c r="C288">
        <v>2.09</v>
      </c>
    </row>
    <row r="289" spans="1:3" x14ac:dyDescent="0.35">
      <c r="A289" s="55">
        <v>43465</v>
      </c>
      <c r="B289">
        <v>2.0099999999999998</v>
      </c>
      <c r="C289">
        <v>2.06</v>
      </c>
    </row>
    <row r="290" spans="1:3" x14ac:dyDescent="0.35">
      <c r="A290" s="55">
        <v>43496</v>
      </c>
      <c r="B290">
        <v>2</v>
      </c>
      <c r="C290">
        <v>2.11</v>
      </c>
    </row>
    <row r="291" spans="1:3" x14ac:dyDescent="0.35">
      <c r="A291" s="55">
        <v>43524</v>
      </c>
      <c r="B291">
        <v>2</v>
      </c>
      <c r="C291">
        <v>2.12</v>
      </c>
    </row>
    <row r="292" spans="1:3" x14ac:dyDescent="0.35">
      <c r="A292" s="55">
        <v>43555</v>
      </c>
      <c r="B292">
        <v>2</v>
      </c>
      <c r="C292">
        <v>2.1</v>
      </c>
    </row>
    <row r="293" spans="1:3" x14ac:dyDescent="0.35">
      <c r="A293" s="55">
        <v>43585</v>
      </c>
      <c r="B293">
        <v>1.99</v>
      </c>
      <c r="C293">
        <v>2.12</v>
      </c>
    </row>
    <row r="294" spans="1:3" x14ac:dyDescent="0.35">
      <c r="A294" s="55">
        <v>43616</v>
      </c>
      <c r="B294">
        <v>1.99</v>
      </c>
      <c r="C294">
        <v>2.1</v>
      </c>
    </row>
    <row r="295" spans="1:3" x14ac:dyDescent="0.35">
      <c r="A295" s="55">
        <v>43646</v>
      </c>
      <c r="B295">
        <v>1.98</v>
      </c>
      <c r="C295">
        <v>2.08</v>
      </c>
    </row>
    <row r="296" spans="1:3" x14ac:dyDescent="0.35">
      <c r="A296" s="55">
        <v>43677</v>
      </c>
      <c r="B296">
        <v>1.97</v>
      </c>
      <c r="C296">
        <v>2.0499999999999998</v>
      </c>
    </row>
    <row r="297" spans="1:3" x14ac:dyDescent="0.35">
      <c r="A297" s="55">
        <v>43708</v>
      </c>
      <c r="B297">
        <v>1.96</v>
      </c>
      <c r="C297">
        <v>2.0299999999999998</v>
      </c>
    </row>
    <row r="298" spans="1:3" x14ac:dyDescent="0.35">
      <c r="A298" s="55">
        <v>43738</v>
      </c>
      <c r="B298">
        <v>1.93</v>
      </c>
      <c r="C298">
        <v>2.0299999999999998</v>
      </c>
    </row>
    <row r="299" spans="1:3" x14ac:dyDescent="0.35">
      <c r="A299" s="55">
        <v>43769</v>
      </c>
      <c r="B299">
        <v>1.91</v>
      </c>
      <c r="C299">
        <v>2.02</v>
      </c>
    </row>
    <row r="300" spans="1:3" x14ac:dyDescent="0.35">
      <c r="A300" s="55">
        <v>43799</v>
      </c>
      <c r="B300">
        <v>1.89</v>
      </c>
      <c r="C300">
        <v>2</v>
      </c>
    </row>
    <row r="301" spans="1:3" x14ac:dyDescent="0.35">
      <c r="A301" s="55">
        <v>43830</v>
      </c>
      <c r="B301">
        <v>1.88</v>
      </c>
      <c r="C301">
        <v>2</v>
      </c>
    </row>
    <row r="302" spans="1:3" x14ac:dyDescent="0.35">
      <c r="A302" s="55">
        <v>43861</v>
      </c>
      <c r="B302">
        <v>1.87</v>
      </c>
      <c r="C302">
        <v>2.0099999999999998</v>
      </c>
    </row>
    <row r="303" spans="1:3" x14ac:dyDescent="0.35">
      <c r="A303" s="55">
        <v>43890</v>
      </c>
      <c r="B303">
        <v>1.86</v>
      </c>
      <c r="C303">
        <v>1.99</v>
      </c>
    </row>
    <row r="304" spans="1:3" x14ac:dyDescent="0.35">
      <c r="A304" s="55">
        <v>43921</v>
      </c>
      <c r="B304">
        <v>1.84</v>
      </c>
      <c r="C304">
        <v>1.97</v>
      </c>
    </row>
    <row r="305" spans="1:3" x14ac:dyDescent="0.35">
      <c r="A305" s="55">
        <v>43951</v>
      </c>
      <c r="B305">
        <v>1.83</v>
      </c>
      <c r="C305">
        <v>1.95</v>
      </c>
    </row>
    <row r="306" spans="1:3" x14ac:dyDescent="0.35">
      <c r="A306" s="55">
        <v>43982</v>
      </c>
      <c r="B306">
        <v>1.85</v>
      </c>
      <c r="C306">
        <v>1.9</v>
      </c>
    </row>
    <row r="307" spans="1:3" x14ac:dyDescent="0.35">
      <c r="A307" s="55">
        <v>44012</v>
      </c>
      <c r="B307">
        <v>1.83</v>
      </c>
      <c r="C307">
        <v>1.89</v>
      </c>
    </row>
    <row r="308" spans="1:3" x14ac:dyDescent="0.35">
      <c r="A308" s="55">
        <v>44043</v>
      </c>
      <c r="B308">
        <v>1.79</v>
      </c>
      <c r="C308">
        <v>1.84</v>
      </c>
    </row>
    <row r="309" spans="1:3" x14ac:dyDescent="0.35">
      <c r="A309" s="55">
        <v>44074</v>
      </c>
      <c r="B309">
        <v>1.78</v>
      </c>
      <c r="C309">
        <v>1.82</v>
      </c>
    </row>
    <row r="310" spans="1:3" x14ac:dyDescent="0.35">
      <c r="A310" s="55">
        <v>44104</v>
      </c>
      <c r="B310">
        <v>1.75</v>
      </c>
      <c r="C310">
        <v>1.81</v>
      </c>
    </row>
    <row r="311" spans="1:3" x14ac:dyDescent="0.35">
      <c r="A311" s="55">
        <v>44135</v>
      </c>
      <c r="B311">
        <v>1.73</v>
      </c>
      <c r="C311">
        <v>1.79</v>
      </c>
    </row>
    <row r="312" spans="1:3" x14ac:dyDescent="0.35">
      <c r="A312" s="55">
        <v>44165</v>
      </c>
      <c r="B312">
        <v>1.71</v>
      </c>
      <c r="C312">
        <v>1.81</v>
      </c>
    </row>
    <row r="313" spans="1:3" x14ac:dyDescent="0.35">
      <c r="A313" s="55">
        <v>44196</v>
      </c>
      <c r="B313">
        <v>1.69</v>
      </c>
      <c r="C313">
        <v>1.79</v>
      </c>
    </row>
    <row r="314" spans="1:3" x14ac:dyDescent="0.35">
      <c r="A314" s="55">
        <v>44227</v>
      </c>
      <c r="B314">
        <v>1.67</v>
      </c>
      <c r="C314">
        <v>1.78</v>
      </c>
    </row>
    <row r="315" spans="1:3" x14ac:dyDescent="0.35">
      <c r="A315" s="55">
        <v>44255</v>
      </c>
      <c r="B315">
        <v>1.67</v>
      </c>
      <c r="C315">
        <v>1.77</v>
      </c>
    </row>
    <row r="316" spans="1:3" x14ac:dyDescent="0.35">
      <c r="A316" s="55">
        <v>44286</v>
      </c>
      <c r="B316">
        <v>1.66</v>
      </c>
      <c r="C316">
        <v>1.75</v>
      </c>
    </row>
    <row r="317" spans="1:3" x14ac:dyDescent="0.35">
      <c r="A317" s="55">
        <v>44316</v>
      </c>
      <c r="B317">
        <v>1.65</v>
      </c>
      <c r="C317">
        <v>1.74</v>
      </c>
    </row>
    <row r="318" spans="1:3" x14ac:dyDescent="0.35">
      <c r="A318" s="55">
        <v>44347</v>
      </c>
      <c r="B318">
        <v>1.64</v>
      </c>
      <c r="C318">
        <v>1.73</v>
      </c>
    </row>
    <row r="319" spans="1:3" x14ac:dyDescent="0.35">
      <c r="A319" s="55">
        <v>44377</v>
      </c>
      <c r="B319">
        <v>1.63</v>
      </c>
      <c r="C319">
        <v>1.71</v>
      </c>
    </row>
    <row r="320" spans="1:3" x14ac:dyDescent="0.35">
      <c r="A320" s="55">
        <v>44408</v>
      </c>
      <c r="B320">
        <v>1.62</v>
      </c>
      <c r="C320">
        <v>1.69</v>
      </c>
    </row>
    <row r="321" spans="1:3" x14ac:dyDescent="0.35">
      <c r="A321" s="55">
        <v>44439</v>
      </c>
      <c r="B321">
        <v>1.62</v>
      </c>
      <c r="C321">
        <v>1.69</v>
      </c>
    </row>
    <row r="322" spans="1:3" x14ac:dyDescent="0.35">
      <c r="A322" s="55">
        <v>44469</v>
      </c>
      <c r="B322">
        <v>1.61</v>
      </c>
      <c r="C322">
        <v>1.69</v>
      </c>
    </row>
    <row r="323" spans="1:3" x14ac:dyDescent="0.35">
      <c r="A323" s="55">
        <v>44500</v>
      </c>
      <c r="B323">
        <v>1.61</v>
      </c>
      <c r="C323">
        <v>1.67</v>
      </c>
    </row>
    <row r="324" spans="1:3" x14ac:dyDescent="0.35">
      <c r="A324" s="55">
        <v>44530</v>
      </c>
      <c r="B324">
        <v>1.6</v>
      </c>
      <c r="C324">
        <v>1.66</v>
      </c>
    </row>
    <row r="325" spans="1:3" x14ac:dyDescent="0.35">
      <c r="A325" s="55">
        <v>44561</v>
      </c>
      <c r="B325">
        <v>1.59</v>
      </c>
      <c r="C325">
        <v>1.62</v>
      </c>
    </row>
    <row r="326" spans="1:3" x14ac:dyDescent="0.35">
      <c r="A326" s="55">
        <v>44592</v>
      </c>
      <c r="B326">
        <v>1.59</v>
      </c>
      <c r="C326">
        <v>1.65</v>
      </c>
    </row>
    <row r="327" spans="1:3" x14ac:dyDescent="0.35">
      <c r="A327" s="55">
        <v>44620</v>
      </c>
      <c r="B327">
        <v>1.59</v>
      </c>
      <c r="C327">
        <v>1.64</v>
      </c>
    </row>
    <row r="328" spans="1:3" x14ac:dyDescent="0.35">
      <c r="A328" s="55">
        <v>44651</v>
      </c>
      <c r="B328">
        <v>1.59</v>
      </c>
      <c r="C328">
        <v>1.64</v>
      </c>
    </row>
    <row r="329" spans="1:3" x14ac:dyDescent="0.35">
      <c r="A329" s="55">
        <v>44681</v>
      </c>
      <c r="B329">
        <v>1.62</v>
      </c>
      <c r="C329">
        <v>1.66</v>
      </c>
    </row>
    <row r="330" spans="1:3" x14ac:dyDescent="0.35">
      <c r="A330" s="55">
        <v>44712</v>
      </c>
      <c r="B330">
        <v>1.61</v>
      </c>
      <c r="C330">
        <v>1.67</v>
      </c>
    </row>
    <row r="331" spans="1:3" x14ac:dyDescent="0.35">
      <c r="A331" s="55">
        <v>44742</v>
      </c>
      <c r="B331">
        <v>1.63</v>
      </c>
      <c r="C331">
        <v>1.74</v>
      </c>
    </row>
    <row r="332" spans="1:3" x14ac:dyDescent="0.35">
      <c r="A332" s="55">
        <v>44773</v>
      </c>
      <c r="B332">
        <v>1.67</v>
      </c>
      <c r="C332">
        <v>1.79</v>
      </c>
    </row>
    <row r="333" spans="1:3" x14ac:dyDescent="0.35">
      <c r="A333" s="55">
        <v>44804</v>
      </c>
      <c r="B333">
        <v>1.74</v>
      </c>
      <c r="C333">
        <v>1.87</v>
      </c>
    </row>
    <row r="334" spans="1:3" x14ac:dyDescent="0.35">
      <c r="A334" s="55">
        <v>44834</v>
      </c>
      <c r="B334">
        <v>1.83</v>
      </c>
      <c r="C334">
        <v>2.09</v>
      </c>
    </row>
    <row r="335" spans="1:3" x14ac:dyDescent="0.35">
      <c r="A335" s="55">
        <v>44865</v>
      </c>
      <c r="B335">
        <v>2.06</v>
      </c>
      <c r="C335">
        <v>2.4900000000000002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45C4-5082-49D9-859D-C87826DA099C}">
  <dimension ref="A1:B206"/>
  <sheetViews>
    <sheetView tabSelected="1" workbookViewId="0">
      <selection activeCell="C1" sqref="C1:C1048576"/>
    </sheetView>
  </sheetViews>
  <sheetFormatPr defaultRowHeight="14.5" x14ac:dyDescent="0.35"/>
  <cols>
    <col min="1" max="1" width="10.453125" bestFit="1" customWidth="1"/>
    <col min="2" max="2" width="13.81640625" bestFit="1" customWidth="1"/>
  </cols>
  <sheetData>
    <row r="1" spans="1:2" x14ac:dyDescent="0.35">
      <c r="A1" t="s">
        <v>0</v>
      </c>
      <c r="B1" t="s">
        <v>278</v>
      </c>
    </row>
    <row r="2" spans="1:2" x14ac:dyDescent="0.35">
      <c r="A2" s="55">
        <v>36250</v>
      </c>
      <c r="B2">
        <v>598.48</v>
      </c>
    </row>
    <row r="3" spans="1:2" x14ac:dyDescent="0.35">
      <c r="A3" s="55">
        <v>36280</v>
      </c>
      <c r="B3">
        <v>590.1</v>
      </c>
    </row>
    <row r="4" spans="1:2" x14ac:dyDescent="0.35">
      <c r="A4" s="55">
        <v>36311</v>
      </c>
      <c r="B4">
        <v>582.44000000000005</v>
      </c>
    </row>
    <row r="5" spans="1:2" x14ac:dyDescent="0.35">
      <c r="A5" s="55">
        <v>36341</v>
      </c>
      <c r="B5">
        <v>586.22</v>
      </c>
    </row>
    <row r="6" spans="1:2" x14ac:dyDescent="0.35">
      <c r="A6" s="55">
        <v>36403</v>
      </c>
      <c r="B6">
        <v>580.61</v>
      </c>
    </row>
    <row r="7" spans="1:2" x14ac:dyDescent="0.35">
      <c r="A7" s="55">
        <v>36433</v>
      </c>
      <c r="B7">
        <v>593.34</v>
      </c>
    </row>
    <row r="8" spans="1:2" x14ac:dyDescent="0.35">
      <c r="A8" s="55">
        <v>36494</v>
      </c>
      <c r="B8">
        <v>557.66999999999996</v>
      </c>
    </row>
    <row r="9" spans="1:2" x14ac:dyDescent="0.35">
      <c r="A9" s="55">
        <v>36525</v>
      </c>
      <c r="B9">
        <v>593.30999999999995</v>
      </c>
    </row>
    <row r="10" spans="1:2" x14ac:dyDescent="0.35">
      <c r="A10" s="55">
        <v>36556</v>
      </c>
      <c r="B10">
        <v>572.16999999999996</v>
      </c>
    </row>
    <row r="11" spans="1:2" x14ac:dyDescent="0.35">
      <c r="A11" s="55">
        <v>36585</v>
      </c>
      <c r="B11">
        <v>564.38</v>
      </c>
    </row>
    <row r="12" spans="1:2" x14ac:dyDescent="0.35">
      <c r="A12" s="55">
        <v>36616</v>
      </c>
      <c r="B12">
        <v>562.11</v>
      </c>
    </row>
    <row r="13" spans="1:2" x14ac:dyDescent="0.35">
      <c r="A13" s="55">
        <v>36677</v>
      </c>
      <c r="B13">
        <v>555.41999999999996</v>
      </c>
    </row>
    <row r="14" spans="1:2" x14ac:dyDescent="0.35">
      <c r="A14" s="55">
        <v>36707</v>
      </c>
      <c r="B14">
        <v>563.80999999999995</v>
      </c>
    </row>
    <row r="15" spans="1:2" x14ac:dyDescent="0.35">
      <c r="A15" s="55">
        <v>36738</v>
      </c>
      <c r="B15">
        <v>545.41999999999996</v>
      </c>
    </row>
    <row r="16" spans="1:2" x14ac:dyDescent="0.35">
      <c r="A16" s="55">
        <v>36769</v>
      </c>
      <c r="B16">
        <v>513.03</v>
      </c>
    </row>
    <row r="17" spans="1:2" x14ac:dyDescent="0.35">
      <c r="A17" s="55">
        <v>36830</v>
      </c>
      <c r="B17">
        <v>496.1</v>
      </c>
    </row>
    <row r="18" spans="1:2" x14ac:dyDescent="0.35">
      <c r="A18" s="55">
        <v>36860</v>
      </c>
      <c r="B18">
        <v>494.97</v>
      </c>
    </row>
    <row r="19" spans="1:2" x14ac:dyDescent="0.35">
      <c r="A19" s="55">
        <v>36922</v>
      </c>
      <c r="B19">
        <v>540.78</v>
      </c>
    </row>
    <row r="20" spans="1:2" x14ac:dyDescent="0.35">
      <c r="A20" s="55">
        <v>36950</v>
      </c>
      <c r="B20">
        <v>532.71</v>
      </c>
    </row>
    <row r="21" spans="1:2" x14ac:dyDescent="0.35">
      <c r="A21" s="55">
        <v>37011</v>
      </c>
      <c r="B21">
        <v>522.07000000000005</v>
      </c>
    </row>
    <row r="22" spans="1:2" x14ac:dyDescent="0.35">
      <c r="A22" s="55">
        <v>37042</v>
      </c>
      <c r="B22">
        <v>505.48</v>
      </c>
    </row>
    <row r="23" spans="1:2" x14ac:dyDescent="0.35">
      <c r="A23" s="55">
        <v>37103</v>
      </c>
      <c r="B23">
        <v>521.99</v>
      </c>
    </row>
    <row r="24" spans="1:2" x14ac:dyDescent="0.35">
      <c r="A24" s="55">
        <v>37134</v>
      </c>
      <c r="B24">
        <v>536.11</v>
      </c>
    </row>
    <row r="25" spans="1:2" x14ac:dyDescent="0.35">
      <c r="A25" s="55">
        <v>37195</v>
      </c>
      <c r="B25">
        <v>557.66</v>
      </c>
    </row>
    <row r="26" spans="1:2" x14ac:dyDescent="0.35">
      <c r="A26" s="55">
        <v>37225</v>
      </c>
      <c r="B26">
        <v>549.37</v>
      </c>
    </row>
    <row r="27" spans="1:2" x14ac:dyDescent="0.35">
      <c r="A27" s="55">
        <v>37256</v>
      </c>
      <c r="B27">
        <v>586.08000000000004</v>
      </c>
    </row>
    <row r="28" spans="1:2" x14ac:dyDescent="0.35">
      <c r="A28" s="55">
        <v>37287</v>
      </c>
      <c r="B28">
        <v>555.46</v>
      </c>
    </row>
    <row r="29" spans="1:2" x14ac:dyDescent="0.35">
      <c r="A29" s="55">
        <v>37315</v>
      </c>
      <c r="B29">
        <v>566.51</v>
      </c>
    </row>
    <row r="30" spans="1:2" x14ac:dyDescent="0.35">
      <c r="A30" s="55">
        <v>37376</v>
      </c>
      <c r="B30">
        <v>597.13</v>
      </c>
    </row>
    <row r="31" spans="1:2" x14ac:dyDescent="0.35">
      <c r="A31" s="55">
        <v>37407</v>
      </c>
      <c r="B31">
        <v>618.5</v>
      </c>
    </row>
    <row r="32" spans="1:2" x14ac:dyDescent="0.35">
      <c r="A32" s="55">
        <v>37468</v>
      </c>
      <c r="B32">
        <v>648.54999999999995</v>
      </c>
    </row>
    <row r="33" spans="1:2" x14ac:dyDescent="0.35">
      <c r="A33" s="55">
        <v>37529</v>
      </c>
      <c r="B33">
        <v>656.59</v>
      </c>
    </row>
    <row r="34" spans="1:2" x14ac:dyDescent="0.35">
      <c r="A34" s="55">
        <v>37560</v>
      </c>
      <c r="B34">
        <v>661.53</v>
      </c>
    </row>
    <row r="35" spans="1:2" x14ac:dyDescent="0.35">
      <c r="A35" s="55">
        <v>37621</v>
      </c>
      <c r="B35">
        <v>748.4</v>
      </c>
    </row>
    <row r="36" spans="1:2" x14ac:dyDescent="0.35">
      <c r="A36" s="55">
        <v>37652</v>
      </c>
      <c r="B36">
        <v>738</v>
      </c>
    </row>
    <row r="37" spans="1:2" x14ac:dyDescent="0.35">
      <c r="A37" s="55">
        <v>37680</v>
      </c>
      <c r="B37">
        <v>750.85</v>
      </c>
    </row>
    <row r="38" spans="1:2" x14ac:dyDescent="0.35">
      <c r="A38" s="55">
        <v>37711</v>
      </c>
      <c r="B38">
        <v>770.77</v>
      </c>
    </row>
    <row r="39" spans="1:2" x14ac:dyDescent="0.35">
      <c r="A39" s="55">
        <v>37741</v>
      </c>
      <c r="B39">
        <v>796.57</v>
      </c>
    </row>
    <row r="40" spans="1:2" x14ac:dyDescent="0.35">
      <c r="A40" s="55">
        <v>37802</v>
      </c>
      <c r="B40">
        <v>836.18</v>
      </c>
    </row>
    <row r="41" spans="1:2" x14ac:dyDescent="0.35">
      <c r="A41" s="55">
        <v>37833</v>
      </c>
      <c r="B41">
        <v>810.99</v>
      </c>
    </row>
    <row r="42" spans="1:2" x14ac:dyDescent="0.35">
      <c r="A42" s="55">
        <v>37894</v>
      </c>
      <c r="B42">
        <v>849.76</v>
      </c>
    </row>
    <row r="43" spans="1:2" x14ac:dyDescent="0.35">
      <c r="A43" s="55">
        <v>37925</v>
      </c>
      <c r="B43">
        <v>847.85</v>
      </c>
    </row>
    <row r="44" spans="1:2" x14ac:dyDescent="0.35">
      <c r="A44" s="55">
        <v>37986</v>
      </c>
      <c r="B44">
        <v>945.83</v>
      </c>
    </row>
    <row r="45" spans="1:2" x14ac:dyDescent="0.35">
      <c r="A45" s="55">
        <v>38077</v>
      </c>
      <c r="B45">
        <v>928.64</v>
      </c>
    </row>
    <row r="46" spans="1:2" x14ac:dyDescent="0.35">
      <c r="A46" s="55">
        <v>38107</v>
      </c>
      <c r="B46">
        <v>914.28</v>
      </c>
    </row>
    <row r="47" spans="1:2" x14ac:dyDescent="0.35">
      <c r="A47" s="55">
        <v>38138</v>
      </c>
      <c r="B47">
        <v>933.88</v>
      </c>
    </row>
    <row r="48" spans="1:2" x14ac:dyDescent="0.35">
      <c r="A48" s="55">
        <v>38168</v>
      </c>
      <c r="B48">
        <v>938.79</v>
      </c>
    </row>
    <row r="49" spans="1:2" x14ac:dyDescent="0.35">
      <c r="A49" s="55">
        <v>38230</v>
      </c>
      <c r="B49">
        <v>931</v>
      </c>
    </row>
    <row r="50" spans="1:2" x14ac:dyDescent="0.35">
      <c r="A50" s="55">
        <v>38260</v>
      </c>
      <c r="B50">
        <v>966.91</v>
      </c>
    </row>
    <row r="51" spans="1:2" x14ac:dyDescent="0.35">
      <c r="A51" s="55">
        <v>38321</v>
      </c>
      <c r="B51">
        <v>1033.6199999999999</v>
      </c>
    </row>
    <row r="52" spans="1:2" x14ac:dyDescent="0.35">
      <c r="A52" s="55">
        <v>38352</v>
      </c>
      <c r="B52">
        <v>1094.99</v>
      </c>
    </row>
    <row r="53" spans="1:2" x14ac:dyDescent="0.35">
      <c r="A53" s="55">
        <v>38383</v>
      </c>
      <c r="B53">
        <v>1050.22</v>
      </c>
    </row>
    <row r="54" spans="1:2" x14ac:dyDescent="0.35">
      <c r="A54" s="55">
        <v>38411</v>
      </c>
      <c r="B54">
        <v>1063.27</v>
      </c>
    </row>
    <row r="55" spans="1:2" x14ac:dyDescent="0.35">
      <c r="A55" s="55">
        <v>38442</v>
      </c>
      <c r="B55">
        <v>1047.22</v>
      </c>
    </row>
    <row r="56" spans="1:2" x14ac:dyDescent="0.35">
      <c r="A56" s="55">
        <v>38503</v>
      </c>
      <c r="B56">
        <v>1020.3</v>
      </c>
    </row>
    <row r="57" spans="1:2" x14ac:dyDescent="0.35">
      <c r="A57" s="55">
        <v>38533</v>
      </c>
      <c r="B57">
        <v>1012.58</v>
      </c>
    </row>
    <row r="58" spans="1:2" x14ac:dyDescent="0.35">
      <c r="A58" s="55">
        <v>38595</v>
      </c>
      <c r="B58">
        <v>1013.87</v>
      </c>
    </row>
    <row r="59" spans="1:2" x14ac:dyDescent="0.35">
      <c r="A59" s="55">
        <v>38625</v>
      </c>
      <c r="B59">
        <v>1006.11</v>
      </c>
    </row>
    <row r="60" spans="1:2" x14ac:dyDescent="0.35">
      <c r="A60" s="55">
        <v>38656</v>
      </c>
      <c r="B60">
        <v>1015.28</v>
      </c>
    </row>
    <row r="61" spans="1:2" x14ac:dyDescent="0.35">
      <c r="A61" s="55">
        <v>38686</v>
      </c>
      <c r="B61">
        <v>990.72</v>
      </c>
    </row>
    <row r="62" spans="1:2" x14ac:dyDescent="0.35">
      <c r="A62" s="55">
        <v>38748</v>
      </c>
      <c r="B62">
        <v>1055.67</v>
      </c>
    </row>
    <row r="63" spans="1:2" x14ac:dyDescent="0.35">
      <c r="A63" s="55">
        <v>38776</v>
      </c>
      <c r="B63">
        <v>1033.99</v>
      </c>
    </row>
    <row r="64" spans="1:2" x14ac:dyDescent="0.35">
      <c r="A64" s="55">
        <v>38807</v>
      </c>
      <c r="B64">
        <v>1064.76</v>
      </c>
    </row>
    <row r="65" spans="1:2" x14ac:dyDescent="0.35">
      <c r="A65" s="55">
        <v>38868</v>
      </c>
      <c r="B65">
        <v>1148.96</v>
      </c>
    </row>
    <row r="66" spans="1:2" x14ac:dyDescent="0.35">
      <c r="A66" s="55">
        <v>38898</v>
      </c>
      <c r="B66">
        <v>1146.6500000000001</v>
      </c>
    </row>
    <row r="67" spans="1:2" x14ac:dyDescent="0.35">
      <c r="A67" s="55">
        <v>38929</v>
      </c>
      <c r="B67">
        <v>1138.06</v>
      </c>
    </row>
    <row r="68" spans="1:2" x14ac:dyDescent="0.35">
      <c r="A68" s="55">
        <v>38960</v>
      </c>
      <c r="B68">
        <v>1115.8900000000001</v>
      </c>
    </row>
    <row r="69" spans="1:2" x14ac:dyDescent="0.35">
      <c r="A69" s="55">
        <v>39021</v>
      </c>
      <c r="B69">
        <v>1146.07</v>
      </c>
    </row>
    <row r="70" spans="1:2" x14ac:dyDescent="0.35">
      <c r="A70" s="55">
        <v>39051</v>
      </c>
      <c r="B70">
        <v>1180.06</v>
      </c>
    </row>
    <row r="71" spans="1:2" x14ac:dyDescent="0.35">
      <c r="A71" s="55">
        <v>39113</v>
      </c>
      <c r="B71">
        <v>1193.73</v>
      </c>
    </row>
    <row r="72" spans="1:2" x14ac:dyDescent="0.35">
      <c r="A72" s="55">
        <v>39141</v>
      </c>
      <c r="B72">
        <v>1205.69</v>
      </c>
    </row>
    <row r="73" spans="1:2" x14ac:dyDescent="0.35">
      <c r="A73" s="55">
        <v>39202</v>
      </c>
      <c r="B73">
        <v>1274.1400000000001</v>
      </c>
    </row>
    <row r="74" spans="1:2" x14ac:dyDescent="0.35">
      <c r="A74" s="55">
        <v>39233</v>
      </c>
      <c r="B74">
        <v>1247.6099999999999</v>
      </c>
    </row>
    <row r="75" spans="1:2" x14ac:dyDescent="0.35">
      <c r="A75" s="55">
        <v>39294</v>
      </c>
      <c r="B75">
        <v>1269.92</v>
      </c>
    </row>
    <row r="76" spans="1:2" x14ac:dyDescent="0.35">
      <c r="A76" s="55">
        <v>39325</v>
      </c>
      <c r="B76">
        <v>1233.92</v>
      </c>
    </row>
    <row r="77" spans="1:2" x14ac:dyDescent="0.35">
      <c r="A77" s="55">
        <v>39386</v>
      </c>
      <c r="B77">
        <v>1388.88</v>
      </c>
    </row>
    <row r="78" spans="1:2" x14ac:dyDescent="0.35">
      <c r="A78" s="55">
        <v>39416</v>
      </c>
      <c r="B78">
        <v>1403.34</v>
      </c>
    </row>
    <row r="79" spans="1:2" x14ac:dyDescent="0.35">
      <c r="A79" s="55">
        <v>39447</v>
      </c>
      <c r="B79">
        <v>1455.7</v>
      </c>
    </row>
    <row r="80" spans="1:2" x14ac:dyDescent="0.35">
      <c r="A80" s="55">
        <v>39478</v>
      </c>
      <c r="B80">
        <v>1464.92</v>
      </c>
    </row>
    <row r="81" spans="1:2" x14ac:dyDescent="0.35">
      <c r="A81" s="55">
        <v>39507</v>
      </c>
      <c r="B81">
        <v>1489.48</v>
      </c>
    </row>
    <row r="82" spans="1:2" x14ac:dyDescent="0.35">
      <c r="A82" s="55">
        <v>39538</v>
      </c>
      <c r="B82">
        <v>1571.59</v>
      </c>
    </row>
    <row r="83" spans="1:2" x14ac:dyDescent="0.35">
      <c r="A83" s="55">
        <v>39568</v>
      </c>
      <c r="B83">
        <v>1569.06</v>
      </c>
    </row>
    <row r="84" spans="1:2" x14ac:dyDescent="0.35">
      <c r="A84" s="55">
        <v>39629</v>
      </c>
      <c r="B84">
        <v>1592.47</v>
      </c>
    </row>
    <row r="85" spans="1:2" x14ac:dyDescent="0.35">
      <c r="A85" s="55">
        <v>39660</v>
      </c>
      <c r="B85">
        <v>1556.09</v>
      </c>
    </row>
    <row r="86" spans="1:2" x14ac:dyDescent="0.35">
      <c r="A86" s="55">
        <v>39721</v>
      </c>
      <c r="B86">
        <v>1414.67</v>
      </c>
    </row>
    <row r="87" spans="1:2" x14ac:dyDescent="0.35">
      <c r="A87" s="55">
        <v>39752</v>
      </c>
      <c r="B87">
        <v>1303.0999999999999</v>
      </c>
    </row>
    <row r="88" spans="1:2" x14ac:dyDescent="0.35">
      <c r="A88" s="55">
        <v>39813</v>
      </c>
      <c r="B88">
        <v>1489.07</v>
      </c>
    </row>
    <row r="89" spans="1:2" x14ac:dyDescent="0.35">
      <c r="A89" s="55">
        <v>39903</v>
      </c>
      <c r="B89">
        <v>1420.03</v>
      </c>
    </row>
    <row r="90" spans="1:2" x14ac:dyDescent="0.35">
      <c r="A90" s="55">
        <v>39933</v>
      </c>
      <c r="B90">
        <v>1444.43</v>
      </c>
    </row>
    <row r="91" spans="1:2" x14ac:dyDescent="0.35">
      <c r="A91" s="55">
        <v>39994</v>
      </c>
      <c r="B91">
        <v>1554.8</v>
      </c>
    </row>
    <row r="92" spans="1:2" x14ac:dyDescent="0.35">
      <c r="A92" s="55">
        <v>40025</v>
      </c>
      <c r="B92">
        <v>1568.78</v>
      </c>
    </row>
    <row r="93" spans="1:2" x14ac:dyDescent="0.35">
      <c r="A93" s="55">
        <v>40056</v>
      </c>
      <c r="B93">
        <v>1577.62</v>
      </c>
    </row>
    <row r="94" spans="1:2" x14ac:dyDescent="0.35">
      <c r="A94" s="55">
        <v>40086</v>
      </c>
      <c r="B94">
        <v>1630.89</v>
      </c>
    </row>
    <row r="95" spans="1:2" x14ac:dyDescent="0.35">
      <c r="A95" s="55">
        <v>40147</v>
      </c>
      <c r="B95">
        <v>1696.88</v>
      </c>
    </row>
    <row r="96" spans="1:2" x14ac:dyDescent="0.35">
      <c r="A96" s="55">
        <v>40178</v>
      </c>
      <c r="B96">
        <v>1669.36</v>
      </c>
    </row>
    <row r="97" spans="1:2" x14ac:dyDescent="0.35">
      <c r="A97" s="55">
        <v>40268</v>
      </c>
      <c r="B97">
        <v>1548.65</v>
      </c>
    </row>
    <row r="98" spans="1:2" x14ac:dyDescent="0.35">
      <c r="A98" s="55">
        <v>40298</v>
      </c>
      <c r="B98">
        <v>1535.23</v>
      </c>
    </row>
    <row r="99" spans="1:2" x14ac:dyDescent="0.35">
      <c r="A99" s="55">
        <v>40329</v>
      </c>
      <c r="B99">
        <v>1426.38</v>
      </c>
    </row>
    <row r="100" spans="1:2" x14ac:dyDescent="0.35">
      <c r="A100" s="55">
        <v>40359</v>
      </c>
      <c r="B100">
        <v>1418.06</v>
      </c>
    </row>
    <row r="101" spans="1:2" x14ac:dyDescent="0.35">
      <c r="A101" s="55">
        <v>40421</v>
      </c>
      <c r="B101">
        <v>1444.98</v>
      </c>
    </row>
    <row r="102" spans="1:2" x14ac:dyDescent="0.35">
      <c r="A102" s="55">
        <v>40451</v>
      </c>
      <c r="B102">
        <v>1549.96</v>
      </c>
    </row>
    <row r="103" spans="1:2" x14ac:dyDescent="0.35">
      <c r="A103" s="55">
        <v>40512</v>
      </c>
      <c r="B103">
        <v>1473.27</v>
      </c>
    </row>
    <row r="104" spans="1:2" x14ac:dyDescent="0.35">
      <c r="A104" s="55">
        <v>40543</v>
      </c>
      <c r="B104">
        <v>1545.86</v>
      </c>
    </row>
    <row r="105" spans="1:2" x14ac:dyDescent="0.35">
      <c r="A105" s="55">
        <v>40574</v>
      </c>
      <c r="B105">
        <v>1565.96</v>
      </c>
    </row>
    <row r="106" spans="1:2" x14ac:dyDescent="0.35">
      <c r="A106" s="55">
        <v>40602</v>
      </c>
      <c r="B106">
        <v>1572.7</v>
      </c>
    </row>
    <row r="107" spans="1:2" x14ac:dyDescent="0.35">
      <c r="A107" s="55">
        <v>40633</v>
      </c>
      <c r="B107">
        <v>1619.57</v>
      </c>
    </row>
    <row r="108" spans="1:2" x14ac:dyDescent="0.35">
      <c r="A108" s="55">
        <v>40694</v>
      </c>
      <c r="B108">
        <v>1634.38</v>
      </c>
    </row>
    <row r="109" spans="1:2" x14ac:dyDescent="0.35">
      <c r="A109" s="55">
        <v>40724</v>
      </c>
      <c r="B109">
        <v>1655.61</v>
      </c>
    </row>
    <row r="110" spans="1:2" x14ac:dyDescent="0.35">
      <c r="A110" s="55">
        <v>40786</v>
      </c>
      <c r="B110">
        <v>1628.05</v>
      </c>
    </row>
    <row r="111" spans="1:2" x14ac:dyDescent="0.35">
      <c r="A111" s="55">
        <v>40816</v>
      </c>
      <c r="B111">
        <v>1524.76</v>
      </c>
    </row>
    <row r="112" spans="1:2" x14ac:dyDescent="0.35">
      <c r="A112" s="55">
        <v>40847</v>
      </c>
      <c r="B112">
        <v>1581.85</v>
      </c>
    </row>
    <row r="113" spans="1:2" x14ac:dyDescent="0.35">
      <c r="A113" s="55">
        <v>40877</v>
      </c>
      <c r="B113">
        <v>1501.81</v>
      </c>
    </row>
    <row r="114" spans="1:2" x14ac:dyDescent="0.35">
      <c r="A114" s="55">
        <v>40939</v>
      </c>
      <c r="B114">
        <v>1496.21</v>
      </c>
    </row>
    <row r="115" spans="1:2" x14ac:dyDescent="0.35">
      <c r="A115" s="55">
        <v>40968</v>
      </c>
      <c r="B115">
        <v>1542.82</v>
      </c>
    </row>
    <row r="116" spans="1:2" x14ac:dyDescent="0.35">
      <c r="A116" s="55">
        <v>41029</v>
      </c>
      <c r="B116">
        <v>1560.12</v>
      </c>
    </row>
    <row r="117" spans="1:2" x14ac:dyDescent="0.35">
      <c r="A117" s="55">
        <v>41060</v>
      </c>
      <c r="B117">
        <v>1454.69</v>
      </c>
    </row>
    <row r="118" spans="1:2" x14ac:dyDescent="0.35">
      <c r="A118" s="55">
        <v>41121</v>
      </c>
      <c r="B118">
        <v>1455.43</v>
      </c>
    </row>
    <row r="119" spans="1:2" x14ac:dyDescent="0.35">
      <c r="A119" s="55">
        <v>41152</v>
      </c>
      <c r="B119">
        <v>1489.21</v>
      </c>
    </row>
    <row r="120" spans="1:2" x14ac:dyDescent="0.35">
      <c r="A120" s="55">
        <v>41213</v>
      </c>
      <c r="B120">
        <v>1559.06</v>
      </c>
    </row>
    <row r="121" spans="1:2" x14ac:dyDescent="0.35">
      <c r="A121" s="55">
        <v>41243</v>
      </c>
      <c r="B121">
        <v>1564.57</v>
      </c>
    </row>
    <row r="122" spans="1:2" x14ac:dyDescent="0.35">
      <c r="A122" s="55">
        <v>41274</v>
      </c>
      <c r="B122">
        <v>1642.13</v>
      </c>
    </row>
    <row r="123" spans="1:2" x14ac:dyDescent="0.35">
      <c r="A123" s="55">
        <v>41305</v>
      </c>
      <c r="B123">
        <v>1668.7</v>
      </c>
    </row>
    <row r="124" spans="1:2" x14ac:dyDescent="0.35">
      <c r="A124" s="55">
        <v>41333</v>
      </c>
      <c r="B124">
        <v>1629.21</v>
      </c>
    </row>
    <row r="125" spans="1:2" x14ac:dyDescent="0.35">
      <c r="A125" s="55">
        <v>41394</v>
      </c>
      <c r="B125">
        <v>1664.47</v>
      </c>
    </row>
    <row r="126" spans="1:2" x14ac:dyDescent="0.35">
      <c r="A126" s="55">
        <v>41425</v>
      </c>
      <c r="B126">
        <v>1633.2</v>
      </c>
    </row>
    <row r="127" spans="1:2" x14ac:dyDescent="0.35">
      <c r="A127" s="55">
        <v>41486</v>
      </c>
      <c r="B127">
        <v>1659.33</v>
      </c>
    </row>
    <row r="128" spans="1:2" x14ac:dyDescent="0.35">
      <c r="A128" s="55">
        <v>41547</v>
      </c>
      <c r="B128">
        <v>1699.13</v>
      </c>
    </row>
    <row r="129" spans="1:2" x14ac:dyDescent="0.35">
      <c r="A129" s="55">
        <v>41578</v>
      </c>
      <c r="B129">
        <v>1726.43</v>
      </c>
    </row>
    <row r="130" spans="1:2" x14ac:dyDescent="0.35">
      <c r="A130" s="55">
        <v>41639</v>
      </c>
      <c r="B130">
        <v>1763.95</v>
      </c>
    </row>
    <row r="131" spans="1:2" x14ac:dyDescent="0.35">
      <c r="A131" s="55">
        <v>41670</v>
      </c>
      <c r="B131">
        <v>1709.33</v>
      </c>
    </row>
    <row r="132" spans="1:2" x14ac:dyDescent="0.35">
      <c r="A132" s="55">
        <v>41698</v>
      </c>
      <c r="B132">
        <v>1751.9</v>
      </c>
    </row>
    <row r="133" spans="1:2" x14ac:dyDescent="0.35">
      <c r="A133" s="55">
        <v>41729</v>
      </c>
      <c r="B133">
        <v>1773.55</v>
      </c>
    </row>
    <row r="134" spans="1:2" x14ac:dyDescent="0.35">
      <c r="A134" s="55">
        <v>41759</v>
      </c>
      <c r="B134">
        <v>1782.74</v>
      </c>
    </row>
    <row r="135" spans="1:2" x14ac:dyDescent="0.35">
      <c r="A135" s="55">
        <v>41820</v>
      </c>
      <c r="B135">
        <v>1773.67</v>
      </c>
    </row>
    <row r="136" spans="1:2" x14ac:dyDescent="0.35">
      <c r="A136" s="55">
        <v>41851</v>
      </c>
      <c r="B136">
        <v>1732.34</v>
      </c>
    </row>
    <row r="137" spans="1:2" x14ac:dyDescent="0.35">
      <c r="A137" s="55">
        <v>41912</v>
      </c>
      <c r="B137">
        <v>1646.3</v>
      </c>
    </row>
    <row r="138" spans="1:2" x14ac:dyDescent="0.35">
      <c r="A138" s="55">
        <v>41943</v>
      </c>
      <c r="B138">
        <v>1623.23</v>
      </c>
    </row>
    <row r="139" spans="1:2" x14ac:dyDescent="0.35">
      <c r="A139" s="55">
        <v>42004</v>
      </c>
      <c r="B139">
        <v>1602.03</v>
      </c>
    </row>
    <row r="140" spans="1:2" x14ac:dyDescent="0.35">
      <c r="A140" s="55">
        <v>42094</v>
      </c>
      <c r="B140">
        <v>1419.47</v>
      </c>
    </row>
    <row r="141" spans="1:2" x14ac:dyDescent="0.35">
      <c r="A141" s="55">
        <v>42124</v>
      </c>
      <c r="B141">
        <v>1488.32</v>
      </c>
    </row>
    <row r="142" spans="1:2" x14ac:dyDescent="0.35">
      <c r="A142" s="55">
        <v>42185</v>
      </c>
      <c r="B142">
        <v>1489.11</v>
      </c>
    </row>
    <row r="143" spans="1:2" x14ac:dyDescent="0.35">
      <c r="A143" s="55">
        <v>42216</v>
      </c>
      <c r="B143">
        <v>1470.83</v>
      </c>
    </row>
    <row r="144" spans="1:2" x14ac:dyDescent="0.35">
      <c r="A144" s="55">
        <v>42247</v>
      </c>
      <c r="B144">
        <v>1497.04</v>
      </c>
    </row>
    <row r="145" spans="1:2" x14ac:dyDescent="0.35">
      <c r="A145" s="55">
        <v>42277</v>
      </c>
      <c r="B145">
        <v>1504.12</v>
      </c>
    </row>
    <row r="146" spans="1:2" x14ac:dyDescent="0.35">
      <c r="A146" s="55">
        <v>42338</v>
      </c>
      <c r="B146">
        <v>1427.42</v>
      </c>
    </row>
    <row r="147" spans="1:2" x14ac:dyDescent="0.35">
      <c r="A147" s="55">
        <v>42369</v>
      </c>
      <c r="B147">
        <v>1494.21</v>
      </c>
    </row>
    <row r="148" spans="1:2" x14ac:dyDescent="0.35">
      <c r="A148" s="55">
        <v>42429</v>
      </c>
      <c r="B148">
        <v>1486.11</v>
      </c>
    </row>
    <row r="149" spans="1:2" x14ac:dyDescent="0.35">
      <c r="A149" s="55">
        <v>42460</v>
      </c>
      <c r="B149">
        <v>1566</v>
      </c>
    </row>
    <row r="150" spans="1:2" x14ac:dyDescent="0.35">
      <c r="A150" s="55">
        <v>42521</v>
      </c>
      <c r="B150">
        <v>1540.94</v>
      </c>
    </row>
    <row r="151" spans="1:2" x14ac:dyDescent="0.35">
      <c r="A151" s="55">
        <v>42551</v>
      </c>
      <c r="B151">
        <v>1533.04</v>
      </c>
    </row>
    <row r="152" spans="1:2" x14ac:dyDescent="0.35">
      <c r="A152" s="55">
        <v>42613</v>
      </c>
      <c r="B152">
        <v>1551.65</v>
      </c>
    </row>
    <row r="153" spans="1:2" x14ac:dyDescent="0.35">
      <c r="A153" s="55">
        <v>42643</v>
      </c>
      <c r="B153">
        <v>1567.35</v>
      </c>
    </row>
    <row r="154" spans="1:2" x14ac:dyDescent="0.35">
      <c r="A154" s="55">
        <v>42674</v>
      </c>
      <c r="B154">
        <v>1547.71</v>
      </c>
    </row>
    <row r="155" spans="1:2" x14ac:dyDescent="0.35">
      <c r="A155" s="55">
        <v>42704</v>
      </c>
      <c r="B155">
        <v>1493.92</v>
      </c>
    </row>
    <row r="156" spans="1:2" x14ac:dyDescent="0.35">
      <c r="A156" s="55">
        <v>42766</v>
      </c>
      <c r="B156">
        <v>1529.01</v>
      </c>
    </row>
    <row r="157" spans="1:2" x14ac:dyDescent="0.35">
      <c r="A157" s="55">
        <v>42794</v>
      </c>
      <c r="B157">
        <v>1507.61</v>
      </c>
    </row>
    <row r="158" spans="1:2" x14ac:dyDescent="0.35">
      <c r="A158" s="55">
        <v>42825</v>
      </c>
      <c r="B158">
        <v>1536.13</v>
      </c>
    </row>
    <row r="159" spans="1:2" x14ac:dyDescent="0.35">
      <c r="A159" s="55">
        <v>42886</v>
      </c>
      <c r="B159">
        <v>1627.81</v>
      </c>
    </row>
    <row r="160" spans="1:2" x14ac:dyDescent="0.35">
      <c r="A160" s="55">
        <v>42916</v>
      </c>
      <c r="B160">
        <v>1654.75</v>
      </c>
    </row>
    <row r="161" spans="1:2" x14ac:dyDescent="0.35">
      <c r="A161" s="55">
        <v>42947</v>
      </c>
      <c r="B161">
        <v>1713.81</v>
      </c>
    </row>
    <row r="162" spans="1:2" x14ac:dyDescent="0.35">
      <c r="A162" s="55">
        <v>42978</v>
      </c>
      <c r="B162">
        <v>1731.41</v>
      </c>
    </row>
    <row r="163" spans="1:2" x14ac:dyDescent="0.35">
      <c r="A163" s="55">
        <v>43039</v>
      </c>
      <c r="B163">
        <v>1723.13</v>
      </c>
    </row>
    <row r="164" spans="1:2" x14ac:dyDescent="0.35">
      <c r="A164" s="55">
        <v>43069</v>
      </c>
      <c r="B164">
        <v>1753.94</v>
      </c>
    </row>
    <row r="165" spans="1:2" x14ac:dyDescent="0.35">
      <c r="A165" s="55">
        <v>43131</v>
      </c>
      <c r="B165">
        <v>1865.24</v>
      </c>
    </row>
    <row r="166" spans="1:2" x14ac:dyDescent="0.35">
      <c r="A166" s="55">
        <v>43159</v>
      </c>
      <c r="B166">
        <v>1834.89</v>
      </c>
    </row>
    <row r="167" spans="1:2" x14ac:dyDescent="0.35">
      <c r="A167" s="55">
        <v>43220</v>
      </c>
      <c r="B167">
        <v>1842.12</v>
      </c>
    </row>
    <row r="168" spans="1:2" x14ac:dyDescent="0.35">
      <c r="A168" s="55">
        <v>43251</v>
      </c>
      <c r="B168">
        <v>1784.93</v>
      </c>
    </row>
    <row r="169" spans="1:2" x14ac:dyDescent="0.35">
      <c r="A169" s="55">
        <v>43312</v>
      </c>
      <c r="B169">
        <v>1775.35</v>
      </c>
    </row>
    <row r="170" spans="1:2" x14ac:dyDescent="0.35">
      <c r="A170" s="55">
        <v>43343</v>
      </c>
      <c r="B170">
        <v>1759.67</v>
      </c>
    </row>
    <row r="171" spans="1:2" x14ac:dyDescent="0.35">
      <c r="A171" s="55">
        <v>43404</v>
      </c>
      <c r="B171">
        <v>1723.12</v>
      </c>
    </row>
    <row r="172" spans="1:2" x14ac:dyDescent="0.35">
      <c r="A172" s="55">
        <v>43434</v>
      </c>
      <c r="B172">
        <v>1719.31</v>
      </c>
    </row>
    <row r="173" spans="1:2" x14ac:dyDescent="0.35">
      <c r="A173" s="55">
        <v>43465</v>
      </c>
      <c r="B173">
        <v>1764.49</v>
      </c>
    </row>
    <row r="174" spans="1:2" x14ac:dyDescent="0.35">
      <c r="A174" s="55">
        <v>43496</v>
      </c>
      <c r="B174">
        <v>1753.78</v>
      </c>
    </row>
    <row r="175" spans="1:2" x14ac:dyDescent="0.35">
      <c r="A175" s="55">
        <v>43524</v>
      </c>
      <c r="B175">
        <v>1749.86</v>
      </c>
    </row>
    <row r="176" spans="1:2" x14ac:dyDescent="0.35">
      <c r="A176" s="55">
        <v>43585</v>
      </c>
      <c r="B176">
        <v>1756.88</v>
      </c>
    </row>
    <row r="177" spans="1:2" x14ac:dyDescent="0.35">
      <c r="A177" s="55">
        <v>43616</v>
      </c>
      <c r="B177">
        <v>1760.24</v>
      </c>
    </row>
    <row r="178" spans="1:2" x14ac:dyDescent="0.35">
      <c r="A178" s="55">
        <v>43677</v>
      </c>
      <c r="B178">
        <v>1773.3</v>
      </c>
    </row>
    <row r="179" spans="1:2" x14ac:dyDescent="0.35">
      <c r="A179" s="55">
        <v>43738</v>
      </c>
      <c r="B179">
        <v>1755.73</v>
      </c>
    </row>
    <row r="180" spans="1:2" x14ac:dyDescent="0.35">
      <c r="A180" s="55">
        <v>43769</v>
      </c>
      <c r="B180">
        <v>1803.36</v>
      </c>
    </row>
    <row r="181" spans="1:2" x14ac:dyDescent="0.35">
      <c r="A181" s="55">
        <v>43830</v>
      </c>
      <c r="B181">
        <v>1834.25</v>
      </c>
    </row>
    <row r="182" spans="1:2" x14ac:dyDescent="0.35">
      <c r="A182" s="55">
        <v>43861</v>
      </c>
      <c r="B182">
        <v>1804.28</v>
      </c>
    </row>
    <row r="183" spans="1:2" x14ac:dyDescent="0.35">
      <c r="A183" s="55">
        <v>43921</v>
      </c>
      <c r="B183">
        <v>1825.12</v>
      </c>
    </row>
    <row r="184" spans="1:2" x14ac:dyDescent="0.35">
      <c r="A184" s="55">
        <v>43951</v>
      </c>
      <c r="B184">
        <v>1838.55</v>
      </c>
    </row>
    <row r="185" spans="1:2" x14ac:dyDescent="0.35">
      <c r="A185" s="55">
        <v>44012</v>
      </c>
      <c r="B185">
        <v>1909.06</v>
      </c>
    </row>
    <row r="186" spans="1:2" x14ac:dyDescent="0.35">
      <c r="A186" s="55">
        <v>44043</v>
      </c>
      <c r="B186">
        <v>2018.2</v>
      </c>
    </row>
    <row r="187" spans="1:2" x14ac:dyDescent="0.35">
      <c r="A187" s="55">
        <v>44074</v>
      </c>
      <c r="B187">
        <v>2055.4699999999998</v>
      </c>
    </row>
    <row r="188" spans="1:2" x14ac:dyDescent="0.35">
      <c r="A188" s="55">
        <v>44104</v>
      </c>
      <c r="B188">
        <v>2033.63</v>
      </c>
    </row>
    <row r="189" spans="1:2" x14ac:dyDescent="0.35">
      <c r="A189" s="55">
        <v>44165</v>
      </c>
      <c r="B189">
        <v>2119.17</v>
      </c>
    </row>
    <row r="190" spans="1:2" x14ac:dyDescent="0.35">
      <c r="A190" s="55">
        <v>44196</v>
      </c>
      <c r="B190">
        <v>2212.4699999999998</v>
      </c>
    </row>
    <row r="191" spans="1:2" x14ac:dyDescent="0.35">
      <c r="A191" s="55">
        <v>44286</v>
      </c>
      <c r="B191">
        <v>2144.5</v>
      </c>
    </row>
    <row r="192" spans="1:2" x14ac:dyDescent="0.35">
      <c r="A192" s="55">
        <v>44316</v>
      </c>
      <c r="B192">
        <v>2207.3000000000002</v>
      </c>
    </row>
    <row r="193" spans="1:2" x14ac:dyDescent="0.35">
      <c r="A193" s="55">
        <v>44347</v>
      </c>
      <c r="B193">
        <v>2257.58</v>
      </c>
    </row>
    <row r="194" spans="1:2" x14ac:dyDescent="0.35">
      <c r="A194" s="55">
        <v>44377</v>
      </c>
      <c r="B194">
        <v>2202.8200000000002</v>
      </c>
    </row>
    <row r="195" spans="1:2" x14ac:dyDescent="0.35">
      <c r="A195" s="55">
        <v>44439</v>
      </c>
      <c r="B195">
        <v>2207.0500000000002</v>
      </c>
    </row>
    <row r="196" spans="1:2" x14ac:dyDescent="0.35">
      <c r="A196" s="55">
        <v>44469</v>
      </c>
      <c r="B196">
        <v>2167.4899999999998</v>
      </c>
    </row>
    <row r="197" spans="1:2" x14ac:dyDescent="0.35">
      <c r="A197" s="55">
        <v>44530</v>
      </c>
      <c r="B197">
        <v>2134.9</v>
      </c>
    </row>
    <row r="198" spans="1:2" x14ac:dyDescent="0.35">
      <c r="A198" s="55">
        <v>44561</v>
      </c>
      <c r="B198">
        <v>2209.88</v>
      </c>
    </row>
    <row r="199" spans="1:2" x14ac:dyDescent="0.35">
      <c r="A199" s="55">
        <v>44592</v>
      </c>
      <c r="B199">
        <v>2137.12</v>
      </c>
    </row>
    <row r="200" spans="1:2" x14ac:dyDescent="0.35">
      <c r="A200" s="55">
        <v>44620</v>
      </c>
      <c r="B200">
        <v>2130.04</v>
      </c>
    </row>
    <row r="201" spans="1:2" x14ac:dyDescent="0.35">
      <c r="A201" s="55">
        <v>44651</v>
      </c>
      <c r="B201">
        <v>2122.96</v>
      </c>
    </row>
    <row r="202" spans="1:2" x14ac:dyDescent="0.35">
      <c r="A202" s="55">
        <v>44712</v>
      </c>
      <c r="B202">
        <v>2082.39</v>
      </c>
    </row>
    <row r="203" spans="1:2" x14ac:dyDescent="0.35">
      <c r="A203" s="55">
        <v>44742</v>
      </c>
      <c r="B203">
        <v>2015.99</v>
      </c>
    </row>
    <row r="204" spans="1:2" x14ac:dyDescent="0.35">
      <c r="A204" s="55">
        <v>44804</v>
      </c>
      <c r="B204">
        <v>1935.13</v>
      </c>
    </row>
    <row r="205" spans="1:2" x14ac:dyDescent="0.35">
      <c r="A205" s="55">
        <v>44834</v>
      </c>
      <c r="B205">
        <v>1879.03</v>
      </c>
    </row>
    <row r="206" spans="1:2" x14ac:dyDescent="0.35">
      <c r="A206" s="55">
        <v>44865</v>
      </c>
      <c r="B206">
        <v>1894.35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0067-54B3-40B4-BA15-0E913A357259}">
  <dimension ref="A1:I206"/>
  <sheetViews>
    <sheetView topLeftCell="A93" zoomScale="120" zoomScaleNormal="120" workbookViewId="0">
      <selection activeCell="C201" sqref="C201"/>
    </sheetView>
  </sheetViews>
  <sheetFormatPr defaultColWidth="6.81640625" defaultRowHeight="14.5" x14ac:dyDescent="0.35"/>
  <cols>
    <col min="1" max="1" width="83.26953125" style="5" bestFit="1" customWidth="1"/>
    <col min="2" max="3" width="51.7265625" style="5" customWidth="1"/>
    <col min="4" max="4" width="6.7265625" style="5" bestFit="1" customWidth="1"/>
    <col min="5" max="9" width="12.26953125" style="5" bestFit="1" customWidth="1"/>
    <col min="10" max="16384" width="6.81640625" style="5"/>
  </cols>
  <sheetData>
    <row r="1" spans="1:9" s="6" customFormat="1" x14ac:dyDescent="0.35">
      <c r="B1" s="6" t="s">
        <v>52</v>
      </c>
      <c r="C1" s="6" t="s">
        <v>53</v>
      </c>
    </row>
    <row r="2" spans="1:9" x14ac:dyDescent="0.35">
      <c r="A2" s="5" t="s">
        <v>70</v>
      </c>
      <c r="B2" s="5" t="s">
        <v>54</v>
      </c>
      <c r="C2" s="5" t="s">
        <v>1</v>
      </c>
    </row>
    <row r="3" spans="1:9" x14ac:dyDescent="0.35">
      <c r="A3" s="5" t="s">
        <v>70</v>
      </c>
      <c r="B3" s="5" t="s">
        <v>55</v>
      </c>
      <c r="C3" s="5" t="s">
        <v>56</v>
      </c>
      <c r="F3" s="14">
        <f>+F12+F15+F19-F20</f>
        <v>426407.2</v>
      </c>
      <c r="G3" s="14">
        <f t="shared" ref="G3:I3" si="0">+G12+G15+G19-G20</f>
        <v>425784.80000000005</v>
      </c>
      <c r="H3" s="14">
        <f t="shared" si="0"/>
        <v>428197.4</v>
      </c>
      <c r="I3" s="14">
        <f t="shared" si="0"/>
        <v>416865.89999999997</v>
      </c>
    </row>
    <row r="4" spans="1:9" x14ac:dyDescent="0.35">
      <c r="A4" s="5" t="s">
        <v>70</v>
      </c>
      <c r="B4" s="5" t="s">
        <v>57</v>
      </c>
      <c r="C4" s="5" t="s">
        <v>58</v>
      </c>
    </row>
    <row r="5" spans="1:9" x14ac:dyDescent="0.35">
      <c r="A5" s="5" t="s">
        <v>70</v>
      </c>
      <c r="B5" s="5" t="s">
        <v>59</v>
      </c>
      <c r="C5" s="5" t="s">
        <v>60</v>
      </c>
    </row>
    <row r="6" spans="1:9" x14ac:dyDescent="0.35">
      <c r="A6" s="5" t="s">
        <v>70</v>
      </c>
      <c r="B6" s="5" t="s">
        <v>61</v>
      </c>
      <c r="C6" s="5" t="s">
        <v>62</v>
      </c>
    </row>
    <row r="7" spans="1:9" x14ac:dyDescent="0.35">
      <c r="A7" s="5" t="s">
        <v>70</v>
      </c>
    </row>
    <row r="8" spans="1:9" x14ac:dyDescent="0.35">
      <c r="A8" s="5" t="s">
        <v>70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 t="s">
        <v>68</v>
      </c>
      <c r="I8" s="5" t="s">
        <v>69</v>
      </c>
    </row>
    <row r="9" spans="1:9" x14ac:dyDescent="0.35">
      <c r="A9" s="5" t="s">
        <v>70</v>
      </c>
      <c r="B9" s="5" t="s">
        <v>70</v>
      </c>
      <c r="C9" s="5" t="s">
        <v>71</v>
      </c>
      <c r="D9" s="5" t="s">
        <v>72</v>
      </c>
      <c r="E9" s="13">
        <v>434339</v>
      </c>
      <c r="F9" s="13">
        <v>429889</v>
      </c>
      <c r="G9" s="13">
        <v>429422</v>
      </c>
      <c r="H9" s="13">
        <v>426644</v>
      </c>
      <c r="I9" s="13">
        <v>415312</v>
      </c>
    </row>
    <row r="10" spans="1:9" x14ac:dyDescent="0.35">
      <c r="A10" s="5" t="s">
        <v>70</v>
      </c>
      <c r="F10" s="14"/>
    </row>
    <row r="11" spans="1:9" x14ac:dyDescent="0.35">
      <c r="A11" s="5" t="s">
        <v>70</v>
      </c>
      <c r="B11" s="5" t="s">
        <v>60</v>
      </c>
    </row>
    <row r="12" spans="1:9" x14ac:dyDescent="0.35">
      <c r="A12" s="5" t="s">
        <v>70</v>
      </c>
      <c r="B12" s="5" t="s">
        <v>73</v>
      </c>
      <c r="C12" s="5" t="s">
        <v>74</v>
      </c>
      <c r="D12" s="5" t="s">
        <v>72</v>
      </c>
      <c r="E12" s="5" t="s">
        <v>75</v>
      </c>
      <c r="F12" s="12">
        <v>330615</v>
      </c>
      <c r="G12" s="12">
        <v>332496.2</v>
      </c>
      <c r="H12" s="12">
        <v>332314.7</v>
      </c>
      <c r="I12" s="12">
        <v>325552.59999999998</v>
      </c>
    </row>
    <row r="13" spans="1:9" x14ac:dyDescent="0.35">
      <c r="A13" s="5" t="s">
        <v>70</v>
      </c>
      <c r="B13" s="5" t="s">
        <v>76</v>
      </c>
      <c r="C13" s="5" t="s">
        <v>77</v>
      </c>
      <c r="D13" s="5" t="s">
        <v>72</v>
      </c>
      <c r="E13" s="5" t="s">
        <v>75</v>
      </c>
      <c r="F13" s="12">
        <v>250361</v>
      </c>
      <c r="G13" s="12">
        <v>252446.4</v>
      </c>
      <c r="H13" s="12">
        <v>252380.5</v>
      </c>
      <c r="I13" s="12">
        <v>245466.3</v>
      </c>
    </row>
    <row r="14" spans="1:9" x14ac:dyDescent="0.35">
      <c r="A14" s="5" t="s">
        <v>70</v>
      </c>
      <c r="B14" s="5" t="s">
        <v>78</v>
      </c>
      <c r="C14" s="5" t="s">
        <v>79</v>
      </c>
      <c r="D14" s="5" t="s">
        <v>72</v>
      </c>
      <c r="E14" s="5" t="s">
        <v>75</v>
      </c>
      <c r="F14" s="12">
        <v>80284.899999999994</v>
      </c>
      <c r="G14" s="12">
        <v>80115.399999999994</v>
      </c>
      <c r="H14" s="12">
        <v>80003.3</v>
      </c>
      <c r="I14" s="12">
        <v>80064.100000000006</v>
      </c>
    </row>
    <row r="15" spans="1:9" s="11" customFormat="1" x14ac:dyDescent="0.35">
      <c r="A15" s="5" t="s">
        <v>70</v>
      </c>
      <c r="B15" s="11" t="s">
        <v>80</v>
      </c>
      <c r="C15" s="11" t="s">
        <v>81</v>
      </c>
      <c r="D15" s="11" t="s">
        <v>72</v>
      </c>
      <c r="E15" s="11" t="s">
        <v>75</v>
      </c>
      <c r="F15" s="13">
        <v>90337.7</v>
      </c>
      <c r="G15" s="13">
        <v>86939</v>
      </c>
      <c r="H15" s="13">
        <v>84285.8</v>
      </c>
      <c r="I15" s="13">
        <v>82236.899999999994</v>
      </c>
    </row>
    <row r="16" spans="1:9" x14ac:dyDescent="0.35">
      <c r="A16" s="5" t="s">
        <v>70</v>
      </c>
      <c r="B16" s="5" t="s">
        <v>82</v>
      </c>
      <c r="C16" s="5" t="s">
        <v>83</v>
      </c>
      <c r="D16" s="5" t="s">
        <v>72</v>
      </c>
      <c r="E16" s="5" t="s">
        <v>75</v>
      </c>
      <c r="F16" s="12">
        <v>32003</v>
      </c>
      <c r="G16" s="12">
        <v>30679.4</v>
      </c>
      <c r="H16" s="12">
        <v>30207.9</v>
      </c>
      <c r="I16" s="12">
        <v>29436.6</v>
      </c>
    </row>
    <row r="17" spans="1:9" x14ac:dyDescent="0.35">
      <c r="A17" s="5" t="s">
        <v>70</v>
      </c>
      <c r="B17" s="5" t="s">
        <v>84</v>
      </c>
      <c r="C17" s="5" t="s">
        <v>85</v>
      </c>
      <c r="D17" s="5" t="s">
        <v>72</v>
      </c>
      <c r="E17" s="5" t="s">
        <v>75</v>
      </c>
      <c r="F17" s="12">
        <v>4894.3</v>
      </c>
      <c r="G17" s="12">
        <v>4597.2</v>
      </c>
      <c r="H17" s="12">
        <v>4406.3999999999996</v>
      </c>
      <c r="I17" s="12">
        <v>5111</v>
      </c>
    </row>
    <row r="18" spans="1:9" x14ac:dyDescent="0.35">
      <c r="A18" s="5" t="s">
        <v>70</v>
      </c>
      <c r="B18" s="5" t="s">
        <v>86</v>
      </c>
      <c r="C18" s="5" t="s">
        <v>87</v>
      </c>
      <c r="D18" s="5" t="s">
        <v>72</v>
      </c>
      <c r="E18" s="5" t="s">
        <v>75</v>
      </c>
      <c r="F18" s="12">
        <v>44074.400000000001</v>
      </c>
      <c r="G18" s="12">
        <v>41785.4</v>
      </c>
      <c r="H18" s="12">
        <v>40091.800000000003</v>
      </c>
      <c r="I18" s="12">
        <v>38769.699999999997</v>
      </c>
    </row>
    <row r="19" spans="1:9" x14ac:dyDescent="0.35">
      <c r="A19" s="5" t="s">
        <v>70</v>
      </c>
      <c r="B19" s="5" t="s">
        <v>88</v>
      </c>
      <c r="C19" s="5" t="s">
        <v>89</v>
      </c>
      <c r="D19" s="5" t="s">
        <v>72</v>
      </c>
      <c r="E19" s="5" t="s">
        <v>75</v>
      </c>
      <c r="F19" s="12">
        <v>143057.70000000001</v>
      </c>
      <c r="G19" s="12">
        <v>138217.20000000001</v>
      </c>
      <c r="H19" s="12">
        <v>137939.9</v>
      </c>
      <c r="I19" s="12">
        <v>132099.6</v>
      </c>
    </row>
    <row r="20" spans="1:9" x14ac:dyDescent="0.35">
      <c r="A20" s="5" t="s">
        <v>70</v>
      </c>
      <c r="B20" s="5" t="s">
        <v>90</v>
      </c>
      <c r="C20" s="5" t="s">
        <v>91</v>
      </c>
      <c r="D20" s="5" t="s">
        <v>72</v>
      </c>
      <c r="E20" s="5" t="s">
        <v>75</v>
      </c>
      <c r="F20" s="12">
        <v>137603.20000000001</v>
      </c>
      <c r="G20" s="12">
        <v>131867.6</v>
      </c>
      <c r="H20" s="12">
        <v>126343</v>
      </c>
      <c r="I20" s="12">
        <v>123023.2</v>
      </c>
    </row>
    <row r="22" spans="1:9" x14ac:dyDescent="0.35">
      <c r="B22" s="4"/>
      <c r="C22" s="4"/>
      <c r="D22" s="4"/>
      <c r="E22" s="4"/>
      <c r="F22" s="4"/>
      <c r="G22" s="4"/>
      <c r="H22" s="4"/>
      <c r="I22" s="4"/>
    </row>
    <row r="23" spans="1:9" x14ac:dyDescent="0.35">
      <c r="A23" s="5" t="s">
        <v>272</v>
      </c>
      <c r="B23" s="5" t="s">
        <v>50</v>
      </c>
      <c r="C23" s="5" t="s">
        <v>51</v>
      </c>
    </row>
    <row r="24" spans="1:9" x14ac:dyDescent="0.35">
      <c r="A24" s="5" t="s">
        <v>272</v>
      </c>
      <c r="B24" s="5" t="s">
        <v>52</v>
      </c>
      <c r="C24" s="5" t="s">
        <v>53</v>
      </c>
    </row>
    <row r="25" spans="1:9" x14ac:dyDescent="0.35">
      <c r="A25" s="5" t="s">
        <v>272</v>
      </c>
      <c r="B25" s="5" t="s">
        <v>54</v>
      </c>
      <c r="C25" s="5" t="s">
        <v>1</v>
      </c>
    </row>
    <row r="26" spans="1:9" x14ac:dyDescent="0.35">
      <c r="A26" s="5" t="s">
        <v>272</v>
      </c>
      <c r="B26" s="5" t="s">
        <v>55</v>
      </c>
      <c r="C26" s="5" t="s">
        <v>97</v>
      </c>
    </row>
    <row r="27" spans="1:9" x14ac:dyDescent="0.35">
      <c r="A27" s="5" t="s">
        <v>272</v>
      </c>
      <c r="B27" s="5" t="s">
        <v>57</v>
      </c>
      <c r="C27" s="5" t="s">
        <v>58</v>
      </c>
    </row>
    <row r="28" spans="1:9" x14ac:dyDescent="0.35">
      <c r="A28" s="5" t="s">
        <v>272</v>
      </c>
      <c r="B28" s="5" t="s">
        <v>59</v>
      </c>
      <c r="C28" s="5" t="s">
        <v>98</v>
      </c>
    </row>
    <row r="29" spans="1:9" x14ac:dyDescent="0.35">
      <c r="A29" s="5" t="s">
        <v>272</v>
      </c>
    </row>
    <row r="30" spans="1:9" x14ac:dyDescent="0.35">
      <c r="A30" s="5" t="s">
        <v>272</v>
      </c>
      <c r="C30" s="5" t="s">
        <v>63</v>
      </c>
      <c r="D30" s="5" t="s">
        <v>64</v>
      </c>
      <c r="E30" s="5" t="s">
        <v>66</v>
      </c>
      <c r="F30" s="5" t="s">
        <v>67</v>
      </c>
      <c r="G30" s="5" t="s">
        <v>68</v>
      </c>
      <c r="H30" s="5" t="s">
        <v>69</v>
      </c>
      <c r="I30" s="5" t="s">
        <v>99</v>
      </c>
    </row>
    <row r="31" spans="1:9" x14ac:dyDescent="0.35">
      <c r="A31" s="5" t="s">
        <v>272</v>
      </c>
      <c r="B31" s="5" t="s">
        <v>100</v>
      </c>
    </row>
    <row r="32" spans="1:9" x14ac:dyDescent="0.35">
      <c r="A32" s="5" t="s">
        <v>272</v>
      </c>
      <c r="B32" s="5" t="s">
        <v>101</v>
      </c>
    </row>
    <row r="33" spans="1:9" x14ac:dyDescent="0.35">
      <c r="A33" s="5" t="s">
        <v>272</v>
      </c>
      <c r="B33" s="5" t="s">
        <v>102</v>
      </c>
      <c r="C33" s="5" t="s">
        <v>103</v>
      </c>
      <c r="D33" s="5" t="s">
        <v>72</v>
      </c>
      <c r="E33" s="5">
        <v>6.2460000000000004</v>
      </c>
      <c r="F33" s="5">
        <v>6.3579999999999997</v>
      </c>
      <c r="G33" s="5">
        <v>3.9689999999999999</v>
      </c>
      <c r="H33" s="5">
        <v>17.545000000000002</v>
      </c>
      <c r="I33" s="5">
        <v>3.7999999999999999E-2</v>
      </c>
    </row>
    <row r="34" spans="1:9" x14ac:dyDescent="0.35">
      <c r="A34" s="5" t="s">
        <v>272</v>
      </c>
      <c r="B34" s="5" t="s">
        <v>104</v>
      </c>
      <c r="C34" s="5" t="s">
        <v>105</v>
      </c>
      <c r="D34" s="5" t="s">
        <v>72</v>
      </c>
      <c r="E34" s="5">
        <v>0.35499999999999998</v>
      </c>
      <c r="F34" s="5">
        <v>0.65400000000000003</v>
      </c>
      <c r="G34" s="5">
        <v>2.09</v>
      </c>
      <c r="H34" s="5">
        <v>3.2949999999999999</v>
      </c>
      <c r="I34" s="5">
        <v>0.19</v>
      </c>
    </row>
    <row r="35" spans="1:9" x14ac:dyDescent="0.35">
      <c r="A35" s="5" t="s">
        <v>272</v>
      </c>
      <c r="B35" s="5" t="s">
        <v>17</v>
      </c>
      <c r="C35" s="5" t="s">
        <v>106</v>
      </c>
      <c r="D35" s="5" t="s">
        <v>72</v>
      </c>
      <c r="E35" s="5">
        <v>-0.442</v>
      </c>
      <c r="F35" s="5">
        <v>4.2000000000000003E-2</v>
      </c>
      <c r="G35" s="5">
        <v>1.605</v>
      </c>
      <c r="H35" s="5">
        <v>2.76</v>
      </c>
      <c r="I35" s="5">
        <v>-0.52100000000000002</v>
      </c>
    </row>
    <row r="36" spans="1:9" x14ac:dyDescent="0.35">
      <c r="A36" s="5" t="s">
        <v>272</v>
      </c>
      <c r="B36" s="5" t="s">
        <v>107</v>
      </c>
      <c r="C36" s="5" t="s">
        <v>108</v>
      </c>
      <c r="D36" s="5" t="s">
        <v>72</v>
      </c>
      <c r="E36" s="5">
        <v>-0.47699999999999998</v>
      </c>
      <c r="F36" s="5">
        <v>1.4999999999999999E-2</v>
      </c>
      <c r="G36" s="5">
        <v>1.62</v>
      </c>
      <c r="H36" s="5">
        <v>2.8260000000000001</v>
      </c>
      <c r="I36" s="5">
        <v>-0.51800000000000002</v>
      </c>
    </row>
    <row r="37" spans="1:9" x14ac:dyDescent="0.35">
      <c r="A37" s="5" t="s">
        <v>272</v>
      </c>
      <c r="B37" s="5" t="s">
        <v>109</v>
      </c>
      <c r="C37" s="5" t="s">
        <v>110</v>
      </c>
      <c r="D37" s="5" t="s">
        <v>72</v>
      </c>
      <c r="E37" s="5">
        <v>3.5999999999999997E-2</v>
      </c>
      <c r="F37" s="5">
        <v>2.7E-2</v>
      </c>
      <c r="G37" s="5">
        <v>-1.4999999999999999E-2</v>
      </c>
      <c r="H37" s="5">
        <v>-6.6000000000000003E-2</v>
      </c>
      <c r="I37" s="5">
        <v>-3.0000000000000001E-3</v>
      </c>
    </row>
    <row r="38" spans="1:9" x14ac:dyDescent="0.35">
      <c r="A38" s="5" t="s">
        <v>272</v>
      </c>
      <c r="B38" s="5" t="s">
        <v>111</v>
      </c>
      <c r="C38" s="5" t="s">
        <v>112</v>
      </c>
      <c r="D38" s="5" t="s">
        <v>72</v>
      </c>
      <c r="E38" s="5">
        <v>0.79700000000000004</v>
      </c>
      <c r="F38" s="5">
        <v>0.61199999999999999</v>
      </c>
      <c r="G38" s="5">
        <v>0.48499999999999999</v>
      </c>
      <c r="H38" s="5">
        <v>0.53500000000000003</v>
      </c>
      <c r="I38" s="5">
        <v>0.71099999999999997</v>
      </c>
    </row>
    <row r="39" spans="1:9" x14ac:dyDescent="0.35">
      <c r="A39" s="5" t="s">
        <v>272</v>
      </c>
      <c r="B39" s="5" t="s">
        <v>113</v>
      </c>
      <c r="C39" s="5" t="s">
        <v>114</v>
      </c>
      <c r="D39" s="5" t="s">
        <v>72</v>
      </c>
      <c r="E39" s="5">
        <v>3.6999999999999998E-2</v>
      </c>
      <c r="F39" s="5">
        <v>1.169</v>
      </c>
      <c r="G39" s="5">
        <v>-0.104</v>
      </c>
      <c r="H39" s="5">
        <v>-1.0960000000000001</v>
      </c>
      <c r="I39" s="5">
        <v>0.82499999999999996</v>
      </c>
    </row>
    <row r="40" spans="1:9" x14ac:dyDescent="0.35">
      <c r="A40" s="5" t="s">
        <v>272</v>
      </c>
      <c r="B40" s="5" t="s">
        <v>115</v>
      </c>
      <c r="C40" s="5" t="s">
        <v>116</v>
      </c>
      <c r="D40" s="5" t="s">
        <v>72</v>
      </c>
      <c r="E40" s="5">
        <v>-0.26200000000000001</v>
      </c>
      <c r="F40" s="5">
        <v>-1.1339999999999999</v>
      </c>
      <c r="G40" s="5">
        <v>0.63700000000000001</v>
      </c>
      <c r="H40" s="5">
        <v>0.48899999999999999</v>
      </c>
      <c r="I40" s="5">
        <v>-0.77800000000000002</v>
      </c>
    </row>
    <row r="41" spans="1:9" x14ac:dyDescent="0.35">
      <c r="A41" s="5" t="s">
        <v>272</v>
      </c>
      <c r="B41" s="5" t="s">
        <v>117</v>
      </c>
    </row>
    <row r="42" spans="1:9" x14ac:dyDescent="0.35">
      <c r="A42" s="5" t="s">
        <v>272</v>
      </c>
      <c r="B42" s="5" t="s">
        <v>102</v>
      </c>
      <c r="C42" s="5" t="s">
        <v>118</v>
      </c>
      <c r="D42" s="5" t="s">
        <v>72</v>
      </c>
      <c r="E42" s="5" t="s">
        <v>75</v>
      </c>
      <c r="F42" s="5" t="s">
        <v>75</v>
      </c>
      <c r="G42" s="5" t="s">
        <v>75</v>
      </c>
      <c r="H42" s="5" t="s">
        <v>75</v>
      </c>
      <c r="I42" s="5" t="s">
        <v>75</v>
      </c>
    </row>
    <row r="43" spans="1:9" x14ac:dyDescent="0.35">
      <c r="A43" s="5" t="s">
        <v>272</v>
      </c>
      <c r="B43" s="5" t="s">
        <v>104</v>
      </c>
      <c r="C43" s="5" t="s">
        <v>119</v>
      </c>
      <c r="D43" s="5" t="s">
        <v>72</v>
      </c>
      <c r="E43" s="5">
        <v>6.5819999999999999</v>
      </c>
      <c r="F43" s="5">
        <v>6.3339999999999996</v>
      </c>
      <c r="G43" s="5">
        <v>4.1710000000000003</v>
      </c>
      <c r="H43" s="5">
        <v>15.241</v>
      </c>
      <c r="I43" s="5">
        <v>0.10100000000000001</v>
      </c>
    </row>
    <row r="44" spans="1:9" x14ac:dyDescent="0.35">
      <c r="A44" s="5" t="s">
        <v>272</v>
      </c>
      <c r="B44" s="5" t="s">
        <v>17</v>
      </c>
      <c r="C44" s="5" t="s">
        <v>120</v>
      </c>
      <c r="D44" s="5" t="s">
        <v>72</v>
      </c>
      <c r="E44" s="5">
        <v>4.0380000000000003</v>
      </c>
      <c r="F44" s="5">
        <v>3.9409999999999998</v>
      </c>
      <c r="G44" s="5">
        <v>2.4609999999999999</v>
      </c>
      <c r="H44" s="5">
        <v>8.94</v>
      </c>
      <c r="I44" s="5">
        <v>-2.0539999999999998</v>
      </c>
    </row>
    <row r="45" spans="1:9" x14ac:dyDescent="0.35">
      <c r="A45" s="5" t="s">
        <v>272</v>
      </c>
      <c r="B45" s="5" t="s">
        <v>107</v>
      </c>
      <c r="C45" s="5" t="s">
        <v>121</v>
      </c>
      <c r="D45" s="5" t="s">
        <v>72</v>
      </c>
      <c r="E45" s="5">
        <v>4.04</v>
      </c>
      <c r="F45" s="5">
        <v>3.9980000000000002</v>
      </c>
      <c r="G45" s="5">
        <v>2.3769999999999998</v>
      </c>
      <c r="H45" s="5">
        <v>8.484</v>
      </c>
      <c r="I45" s="5">
        <v>-2.1139999999999999</v>
      </c>
    </row>
    <row r="46" spans="1:9" x14ac:dyDescent="0.35">
      <c r="A46" s="5" t="s">
        <v>272</v>
      </c>
      <c r="B46" s="5" t="s">
        <v>109</v>
      </c>
      <c r="C46" s="5" t="s">
        <v>122</v>
      </c>
      <c r="D46" s="5" t="s">
        <v>72</v>
      </c>
      <c r="E46" s="5">
        <v>-2E-3</v>
      </c>
      <c r="F46" s="5">
        <v>-5.7000000000000002E-2</v>
      </c>
      <c r="G46" s="5">
        <v>8.4000000000000005E-2</v>
      </c>
      <c r="H46" s="5">
        <v>0.45600000000000002</v>
      </c>
      <c r="I46" s="5">
        <v>0.06</v>
      </c>
    </row>
    <row r="47" spans="1:9" x14ac:dyDescent="0.35">
      <c r="A47" s="5" t="s">
        <v>272</v>
      </c>
      <c r="B47" s="5" t="s">
        <v>111</v>
      </c>
      <c r="C47" s="5" t="s">
        <v>123</v>
      </c>
      <c r="D47" s="5" t="s">
        <v>72</v>
      </c>
      <c r="E47" s="5">
        <v>2.544</v>
      </c>
      <c r="F47" s="5">
        <v>2.3929999999999998</v>
      </c>
      <c r="G47" s="5">
        <v>1.71</v>
      </c>
      <c r="H47" s="5">
        <v>6.3010000000000002</v>
      </c>
      <c r="I47" s="5">
        <v>2.1549999999999998</v>
      </c>
    </row>
    <row r="48" spans="1:9" x14ac:dyDescent="0.35">
      <c r="A48" s="5" t="s">
        <v>272</v>
      </c>
      <c r="B48" s="5" t="s">
        <v>113</v>
      </c>
      <c r="C48" s="5" t="s">
        <v>124</v>
      </c>
      <c r="D48" s="5" t="s">
        <v>72</v>
      </c>
      <c r="E48" s="5">
        <v>7.0000000000000007E-2</v>
      </c>
      <c r="F48" s="5">
        <v>0.85499999999999998</v>
      </c>
      <c r="G48" s="5">
        <v>0.34699999999999998</v>
      </c>
      <c r="H48" s="5">
        <v>-0.755</v>
      </c>
      <c r="I48" s="5">
        <v>0.308</v>
      </c>
    </row>
    <row r="49" spans="1:9" x14ac:dyDescent="0.35">
      <c r="A49" s="5" t="s">
        <v>272</v>
      </c>
      <c r="B49" s="5" t="s">
        <v>115</v>
      </c>
      <c r="C49" s="5" t="s">
        <v>125</v>
      </c>
      <c r="D49" s="5" t="s">
        <v>72</v>
      </c>
      <c r="E49" s="5">
        <v>-0.40600000000000003</v>
      </c>
      <c r="F49" s="5">
        <v>-0.83099999999999996</v>
      </c>
      <c r="G49" s="5">
        <v>-0.55000000000000004</v>
      </c>
      <c r="H49" s="5">
        <v>3.0590000000000002</v>
      </c>
      <c r="I49" s="5">
        <v>-0.372</v>
      </c>
    </row>
    <row r="50" spans="1:9" s="15" customFormat="1" x14ac:dyDescent="0.35">
      <c r="B50" s="15" t="s">
        <v>52</v>
      </c>
      <c r="C50" s="15" t="s">
        <v>53</v>
      </c>
    </row>
    <row r="51" spans="1:9" x14ac:dyDescent="0.35">
      <c r="A51" s="5" t="s">
        <v>53</v>
      </c>
      <c r="B51" s="5" t="s">
        <v>54</v>
      </c>
      <c r="C51" s="5" t="s">
        <v>1</v>
      </c>
    </row>
    <row r="52" spans="1:9" x14ac:dyDescent="0.35">
      <c r="A52" s="5" t="s">
        <v>53</v>
      </c>
      <c r="B52" s="5" t="s">
        <v>55</v>
      </c>
      <c r="C52" s="5" t="s">
        <v>126</v>
      </c>
    </row>
    <row r="53" spans="1:9" x14ac:dyDescent="0.35">
      <c r="A53" s="5" t="s">
        <v>53</v>
      </c>
      <c r="B53" s="5" t="s">
        <v>57</v>
      </c>
      <c r="C53" s="5" t="s">
        <v>58</v>
      </c>
    </row>
    <row r="54" spans="1:9" x14ac:dyDescent="0.35">
      <c r="A54" s="5" t="s">
        <v>53</v>
      </c>
      <c r="B54" s="5" t="s">
        <v>59</v>
      </c>
      <c r="C54" s="5" t="s">
        <v>60</v>
      </c>
    </row>
    <row r="55" spans="1:9" x14ac:dyDescent="0.35">
      <c r="A55" s="5" t="s">
        <v>53</v>
      </c>
      <c r="C55" s="5" t="s">
        <v>63</v>
      </c>
      <c r="D55" s="5" t="s">
        <v>64</v>
      </c>
      <c r="E55" s="5" t="s">
        <v>65</v>
      </c>
      <c r="F55" s="5" t="s">
        <v>66</v>
      </c>
      <c r="G55" s="5" t="s">
        <v>67</v>
      </c>
      <c r="H55" s="5" t="s">
        <v>68</v>
      </c>
      <c r="I55" s="5" t="s">
        <v>69</v>
      </c>
    </row>
    <row r="56" spans="1:9" x14ac:dyDescent="0.35">
      <c r="A56" s="5" t="s">
        <v>53</v>
      </c>
      <c r="B56" s="5" t="s">
        <v>53</v>
      </c>
      <c r="C56" s="5" t="s">
        <v>127</v>
      </c>
      <c r="D56" s="5" t="s">
        <v>72</v>
      </c>
      <c r="E56" s="5">
        <v>1.0349999999999999</v>
      </c>
      <c r="F56" s="5">
        <v>0.109</v>
      </c>
      <c r="G56" s="5">
        <v>0.65100000000000002</v>
      </c>
      <c r="H56" s="5">
        <v>2.7290000000000001</v>
      </c>
      <c r="I56" s="5">
        <v>2.6419999999999999</v>
      </c>
    </row>
    <row r="57" spans="1:9" x14ac:dyDescent="0.35">
      <c r="A57" s="5" t="s">
        <v>53</v>
      </c>
      <c r="B57" s="5" t="s">
        <v>60</v>
      </c>
    </row>
    <row r="58" spans="1:9" x14ac:dyDescent="0.35">
      <c r="A58" s="5" t="s">
        <v>53</v>
      </c>
      <c r="B58" s="5" t="s">
        <v>16</v>
      </c>
      <c r="C58" s="5" t="s">
        <v>128</v>
      </c>
      <c r="D58" s="5" t="s">
        <v>72</v>
      </c>
      <c r="E58" s="5" t="s">
        <v>75</v>
      </c>
      <c r="F58" s="5">
        <v>-0.56599999999999995</v>
      </c>
      <c r="G58" s="5">
        <v>5.5E-2</v>
      </c>
      <c r="H58" s="5">
        <v>2.077</v>
      </c>
      <c r="I58" s="5">
        <v>3.605</v>
      </c>
    </row>
    <row r="59" spans="1:9" x14ac:dyDescent="0.35">
      <c r="A59" s="5" t="s">
        <v>53</v>
      </c>
      <c r="B59" s="5" t="s">
        <v>76</v>
      </c>
      <c r="C59" s="5" t="s">
        <v>129</v>
      </c>
      <c r="D59" s="5" t="s">
        <v>72</v>
      </c>
      <c r="E59" s="5" t="s">
        <v>75</v>
      </c>
      <c r="F59" s="5">
        <v>-0.82599999999999996</v>
      </c>
      <c r="G59" s="5">
        <v>2.5999999999999999E-2</v>
      </c>
      <c r="H59" s="5">
        <v>2.8170000000000002</v>
      </c>
      <c r="I59" s="5">
        <v>5.0270000000000001</v>
      </c>
    </row>
    <row r="60" spans="1:9" x14ac:dyDescent="0.35">
      <c r="A60" s="5" t="s">
        <v>53</v>
      </c>
      <c r="B60" s="5" t="s">
        <v>78</v>
      </c>
      <c r="C60" s="5" t="s">
        <v>130</v>
      </c>
      <c r="D60" s="5" t="s">
        <v>72</v>
      </c>
      <c r="E60" s="5" t="s">
        <v>75</v>
      </c>
      <c r="F60" s="5">
        <v>0.21199999999999999</v>
      </c>
      <c r="G60" s="5">
        <v>0.14000000000000001</v>
      </c>
      <c r="H60" s="5">
        <v>-7.5999999999999998E-2</v>
      </c>
      <c r="I60" s="5">
        <v>-0.32500000000000001</v>
      </c>
    </row>
    <row r="61" spans="1:9" x14ac:dyDescent="0.35">
      <c r="A61" s="5" t="s">
        <v>53</v>
      </c>
      <c r="B61" s="5" t="s">
        <v>80</v>
      </c>
      <c r="C61" s="5" t="s">
        <v>131</v>
      </c>
      <c r="D61" s="5" t="s">
        <v>72</v>
      </c>
      <c r="E61" s="5" t="s">
        <v>75</v>
      </c>
      <c r="F61" s="5">
        <v>3.9089999999999998</v>
      </c>
      <c r="G61" s="5">
        <v>3.1480000000000001</v>
      </c>
      <c r="H61" s="5">
        <v>2.4910000000000001</v>
      </c>
      <c r="I61" s="5">
        <v>2.7530000000000001</v>
      </c>
    </row>
    <row r="62" spans="1:9" x14ac:dyDescent="0.35">
      <c r="A62" s="5" t="s">
        <v>53</v>
      </c>
      <c r="B62" s="5" t="s">
        <v>82</v>
      </c>
      <c r="C62" s="5" t="s">
        <v>132</v>
      </c>
      <c r="D62" s="5" t="s">
        <v>72</v>
      </c>
      <c r="E62" s="5" t="s">
        <v>75</v>
      </c>
      <c r="F62" s="5">
        <v>4.3140000000000001</v>
      </c>
      <c r="G62" s="5">
        <v>1.5609999999999999</v>
      </c>
      <c r="H62" s="5">
        <v>2.62</v>
      </c>
      <c r="I62" s="5">
        <v>2.4489999999999998</v>
      </c>
    </row>
    <row r="63" spans="1:9" x14ac:dyDescent="0.35">
      <c r="A63" s="5" t="s">
        <v>53</v>
      </c>
      <c r="B63" s="5" t="s">
        <v>84</v>
      </c>
      <c r="C63" s="5" t="s">
        <v>133</v>
      </c>
      <c r="D63" s="5" t="s">
        <v>72</v>
      </c>
      <c r="E63" s="5" t="s">
        <v>75</v>
      </c>
      <c r="F63" s="5">
        <v>6.4630000000000001</v>
      </c>
      <c r="G63" s="5">
        <v>4.33</v>
      </c>
      <c r="H63" s="5">
        <v>-13.786</v>
      </c>
      <c r="I63" s="5">
        <v>-8.5999999999999993E-2</v>
      </c>
    </row>
    <row r="64" spans="1:9" x14ac:dyDescent="0.35">
      <c r="A64" s="5" t="s">
        <v>53</v>
      </c>
      <c r="B64" s="5" t="s">
        <v>86</v>
      </c>
      <c r="C64" s="5" t="s">
        <v>134</v>
      </c>
      <c r="D64" s="5" t="s">
        <v>72</v>
      </c>
      <c r="E64" s="5" t="s">
        <v>75</v>
      </c>
      <c r="F64" s="5">
        <v>5.4779999999999998</v>
      </c>
      <c r="G64" s="5">
        <v>4.2240000000000002</v>
      </c>
      <c r="H64" s="5">
        <v>3.41</v>
      </c>
      <c r="I64" s="5">
        <v>3.766</v>
      </c>
    </row>
    <row r="65" spans="1:9" x14ac:dyDescent="0.35">
      <c r="A65" s="5" t="s">
        <v>53</v>
      </c>
      <c r="B65" s="5" t="s">
        <v>88</v>
      </c>
      <c r="C65" s="5" t="s">
        <v>135</v>
      </c>
      <c r="D65" s="5" t="s">
        <v>72</v>
      </c>
      <c r="E65" s="5" t="s">
        <v>75</v>
      </c>
      <c r="F65" s="5">
        <v>3.5019999999999998</v>
      </c>
      <c r="G65" s="5">
        <v>0.20100000000000001</v>
      </c>
      <c r="H65" s="5">
        <v>4.4210000000000003</v>
      </c>
      <c r="I65" s="5">
        <v>4.3719999999999999</v>
      </c>
    </row>
    <row r="66" spans="1:9" x14ac:dyDescent="0.35">
      <c r="A66" s="5" t="s">
        <v>53</v>
      </c>
      <c r="B66" s="5" t="s">
        <v>90</v>
      </c>
      <c r="C66" s="5" t="s">
        <v>136</v>
      </c>
      <c r="D66" s="5" t="s">
        <v>72</v>
      </c>
      <c r="E66" s="5" t="s">
        <v>75</v>
      </c>
      <c r="F66" s="5">
        <v>4.3499999999999996</v>
      </c>
      <c r="G66" s="5">
        <v>4.3730000000000002</v>
      </c>
      <c r="H66" s="5">
        <v>2.6989999999999998</v>
      </c>
      <c r="I66" s="5">
        <v>3.117</v>
      </c>
    </row>
    <row r="67" spans="1:9" s="17" customFormat="1" x14ac:dyDescent="0.35"/>
    <row r="68" spans="1:9" x14ac:dyDescent="0.35">
      <c r="A68" s="5" t="s">
        <v>137</v>
      </c>
      <c r="B68" s="5" t="s">
        <v>52</v>
      </c>
      <c r="C68" s="5" t="s">
        <v>137</v>
      </c>
    </row>
    <row r="69" spans="1:9" x14ac:dyDescent="0.35">
      <c r="A69" s="5" t="s">
        <v>137</v>
      </c>
      <c r="B69" s="5" t="s">
        <v>54</v>
      </c>
      <c r="C69" s="5" t="s">
        <v>1</v>
      </c>
    </row>
    <row r="70" spans="1:9" x14ac:dyDescent="0.35">
      <c r="A70" s="5" t="s">
        <v>137</v>
      </c>
      <c r="B70" s="5" t="s">
        <v>55</v>
      </c>
      <c r="C70" s="5" t="s">
        <v>138</v>
      </c>
    </row>
    <row r="71" spans="1:9" x14ac:dyDescent="0.35">
      <c r="A71" s="5" t="s">
        <v>137</v>
      </c>
      <c r="B71" s="5" t="s">
        <v>57</v>
      </c>
      <c r="C71" s="5" t="s">
        <v>58</v>
      </c>
    </row>
    <row r="72" spans="1:9" x14ac:dyDescent="0.35">
      <c r="A72" s="5" t="s">
        <v>137</v>
      </c>
      <c r="B72" s="5" t="s">
        <v>59</v>
      </c>
      <c r="C72" s="5" t="s">
        <v>139</v>
      </c>
    </row>
    <row r="73" spans="1:9" x14ac:dyDescent="0.35">
      <c r="A73" s="5" t="s">
        <v>137</v>
      </c>
      <c r="C73" s="5" t="s">
        <v>63</v>
      </c>
      <c r="D73" s="5" t="s">
        <v>64</v>
      </c>
      <c r="E73" s="5" t="s">
        <v>140</v>
      </c>
      <c r="F73" s="5" t="s">
        <v>141</v>
      </c>
      <c r="G73" s="5" t="s">
        <v>142</v>
      </c>
      <c r="H73" s="5" t="s">
        <v>143</v>
      </c>
      <c r="I73" s="5" t="s">
        <v>144</v>
      </c>
    </row>
    <row r="74" spans="1:9" x14ac:dyDescent="0.35">
      <c r="A74" s="5" t="s">
        <v>137</v>
      </c>
      <c r="B74" s="5" t="s">
        <v>145</v>
      </c>
    </row>
    <row r="75" spans="1:9" x14ac:dyDescent="0.35">
      <c r="A75" s="5" t="s">
        <v>137</v>
      </c>
      <c r="B75" s="5" t="s">
        <v>146</v>
      </c>
    </row>
    <row r="76" spans="1:9" x14ac:dyDescent="0.35">
      <c r="A76" s="5" t="s">
        <v>137</v>
      </c>
      <c r="B76" s="5" t="s">
        <v>147</v>
      </c>
      <c r="C76" s="5" t="s">
        <v>148</v>
      </c>
      <c r="D76" s="5" t="s">
        <v>72</v>
      </c>
      <c r="E76" s="5">
        <v>365824</v>
      </c>
      <c r="F76" s="5">
        <v>364972</v>
      </c>
      <c r="G76" s="5">
        <v>365488.1</v>
      </c>
      <c r="H76" s="5">
        <v>365987.5</v>
      </c>
      <c r="I76" s="5">
        <v>365375</v>
      </c>
    </row>
    <row r="77" spans="1:9" x14ac:dyDescent="0.35">
      <c r="A77" s="5" t="s">
        <v>137</v>
      </c>
      <c r="B77" s="5" t="s">
        <v>149</v>
      </c>
      <c r="C77" s="5" t="s">
        <v>150</v>
      </c>
      <c r="D77" s="5" t="s">
        <v>72</v>
      </c>
      <c r="E77" s="5">
        <v>53573</v>
      </c>
      <c r="F77" s="5">
        <v>53057</v>
      </c>
      <c r="G77" s="5">
        <v>53312.800000000003</v>
      </c>
      <c r="H77" s="5">
        <v>53308.2</v>
      </c>
      <c r="I77" s="5">
        <v>53384.9</v>
      </c>
    </row>
    <row r="78" spans="1:9" x14ac:dyDescent="0.35">
      <c r="A78" s="5" t="s">
        <v>137</v>
      </c>
      <c r="B78" s="5" t="s">
        <v>151</v>
      </c>
      <c r="C78" s="5" t="s">
        <v>152</v>
      </c>
      <c r="D78" s="5" t="s">
        <v>72</v>
      </c>
      <c r="E78" s="5">
        <v>7158.6</v>
      </c>
      <c r="F78" s="5">
        <v>6995.7</v>
      </c>
      <c r="G78" s="5">
        <v>7181.8</v>
      </c>
      <c r="H78" s="5">
        <v>7067.8</v>
      </c>
      <c r="I78" s="5">
        <v>7271.8</v>
      </c>
    </row>
    <row r="79" spans="1:9" x14ac:dyDescent="0.35">
      <c r="A79" s="5" t="s">
        <v>137</v>
      </c>
      <c r="B79" s="5" t="s">
        <v>153</v>
      </c>
      <c r="C79" s="5" t="s">
        <v>154</v>
      </c>
      <c r="D79" s="5" t="s">
        <v>72</v>
      </c>
      <c r="E79" s="5">
        <v>87390.399999999994</v>
      </c>
      <c r="F79" s="5">
        <v>86451.3</v>
      </c>
      <c r="G79" s="5">
        <v>86958.6</v>
      </c>
      <c r="H79" s="5">
        <v>87082.5</v>
      </c>
      <c r="I79" s="5">
        <v>86920.6</v>
      </c>
    </row>
    <row r="80" spans="1:9" x14ac:dyDescent="0.35">
      <c r="A80" s="5" t="s">
        <v>137</v>
      </c>
      <c r="B80" s="5" t="s">
        <v>155</v>
      </c>
      <c r="C80" s="5" t="s">
        <v>156</v>
      </c>
      <c r="D80" s="5" t="s">
        <v>72</v>
      </c>
      <c r="E80" s="5">
        <v>70681.2</v>
      </c>
      <c r="F80" s="5">
        <v>70222.7</v>
      </c>
      <c r="G80" s="5">
        <v>70584</v>
      </c>
      <c r="H80" s="5">
        <v>70816.100000000006</v>
      </c>
      <c r="I80" s="5">
        <v>70748.800000000003</v>
      </c>
    </row>
    <row r="81" spans="1:9" x14ac:dyDescent="0.35">
      <c r="A81" s="5" t="s">
        <v>137</v>
      </c>
      <c r="B81" s="5" t="s">
        <v>157</v>
      </c>
      <c r="C81" s="5" t="s">
        <v>158</v>
      </c>
      <c r="D81" s="5" t="s">
        <v>72</v>
      </c>
      <c r="E81" s="5" t="s">
        <v>75</v>
      </c>
      <c r="F81" s="5" t="s">
        <v>75</v>
      </c>
      <c r="G81" s="5" t="s">
        <v>75</v>
      </c>
      <c r="H81" s="5" t="s">
        <v>75</v>
      </c>
      <c r="I81" s="5" t="s">
        <v>75</v>
      </c>
    </row>
    <row r="82" spans="1:9" x14ac:dyDescent="0.35">
      <c r="A82" s="5" t="s">
        <v>137</v>
      </c>
      <c r="B82" s="5" t="s">
        <v>159</v>
      </c>
      <c r="C82" s="5" t="s">
        <v>160</v>
      </c>
      <c r="D82" s="5" t="s">
        <v>72</v>
      </c>
      <c r="E82" s="5">
        <v>61955.1</v>
      </c>
      <c r="F82" s="5">
        <v>61631.8</v>
      </c>
      <c r="G82" s="5">
        <v>61870.1</v>
      </c>
      <c r="H82" s="5">
        <v>62184.9</v>
      </c>
      <c r="I82" s="5">
        <v>62041.1</v>
      </c>
    </row>
    <row r="83" spans="1:9" x14ac:dyDescent="0.35">
      <c r="A83" s="5" t="s">
        <v>137</v>
      </c>
      <c r="B83" s="5" t="s">
        <v>161</v>
      </c>
      <c r="C83" s="5" t="s">
        <v>162</v>
      </c>
      <c r="D83" s="5" t="s">
        <v>72</v>
      </c>
      <c r="E83" s="5" t="s">
        <v>75</v>
      </c>
      <c r="F83" s="5" t="s">
        <v>75</v>
      </c>
      <c r="G83" s="5" t="s">
        <v>75</v>
      </c>
      <c r="H83" s="5" t="s">
        <v>75</v>
      </c>
      <c r="I83" s="5" t="s">
        <v>75</v>
      </c>
    </row>
    <row r="84" spans="1:9" x14ac:dyDescent="0.35">
      <c r="A84" s="5" t="s">
        <v>137</v>
      </c>
      <c r="B84" s="5" t="s">
        <v>163</v>
      </c>
      <c r="C84" s="5" t="s">
        <v>164</v>
      </c>
      <c r="D84" s="5" t="s">
        <v>72</v>
      </c>
      <c r="E84" s="5" t="s">
        <v>75</v>
      </c>
      <c r="F84" s="5" t="s">
        <v>75</v>
      </c>
      <c r="G84" s="5" t="s">
        <v>75</v>
      </c>
      <c r="H84" s="5" t="s">
        <v>75</v>
      </c>
      <c r="I84" s="5" t="s">
        <v>75</v>
      </c>
    </row>
    <row r="85" spans="1:9" x14ac:dyDescent="0.35">
      <c r="A85" s="5" t="s">
        <v>137</v>
      </c>
      <c r="B85" s="5" t="s">
        <v>165</v>
      </c>
      <c r="C85" s="5" t="s">
        <v>166</v>
      </c>
      <c r="D85" s="5" t="s">
        <v>72</v>
      </c>
      <c r="E85" s="5" t="s">
        <v>75</v>
      </c>
      <c r="F85" s="5" t="s">
        <v>75</v>
      </c>
      <c r="G85" s="5" t="s">
        <v>75</v>
      </c>
      <c r="H85" s="5" t="s">
        <v>75</v>
      </c>
      <c r="I85" s="5" t="s">
        <v>75</v>
      </c>
    </row>
    <row r="86" spans="1:9" x14ac:dyDescent="0.35">
      <c r="A86" s="5" t="s">
        <v>137</v>
      </c>
      <c r="B86" s="5" t="s">
        <v>167</v>
      </c>
      <c r="C86" s="5" t="s">
        <v>168</v>
      </c>
      <c r="D86" s="5" t="s">
        <v>72</v>
      </c>
      <c r="E86" s="5" t="s">
        <v>75</v>
      </c>
      <c r="F86" s="5" t="s">
        <v>75</v>
      </c>
      <c r="G86" s="5" t="s">
        <v>75</v>
      </c>
      <c r="H86" s="5" t="s">
        <v>75</v>
      </c>
      <c r="I86" s="5" t="s">
        <v>75</v>
      </c>
    </row>
    <row r="87" spans="1:9" x14ac:dyDescent="0.35">
      <c r="A87" s="5" t="s">
        <v>137</v>
      </c>
      <c r="B87" s="5" t="s">
        <v>169</v>
      </c>
      <c r="C87" s="5" t="s">
        <v>170</v>
      </c>
      <c r="D87" s="5" t="s">
        <v>72</v>
      </c>
      <c r="E87" s="5" t="s">
        <v>75</v>
      </c>
      <c r="F87" s="5" t="s">
        <v>75</v>
      </c>
      <c r="G87" s="5" t="s">
        <v>75</v>
      </c>
      <c r="H87" s="5" t="s">
        <v>75</v>
      </c>
      <c r="I87" s="5" t="s">
        <v>75</v>
      </c>
    </row>
    <row r="88" spans="1:9" x14ac:dyDescent="0.35">
      <c r="A88" s="5" t="s">
        <v>137</v>
      </c>
      <c r="B88" s="5" t="s">
        <v>171</v>
      </c>
      <c r="C88" s="5" t="s">
        <v>172</v>
      </c>
      <c r="D88" s="5" t="s">
        <v>72</v>
      </c>
      <c r="E88" s="5" t="s">
        <v>75</v>
      </c>
      <c r="F88" s="5" t="s">
        <v>75</v>
      </c>
      <c r="G88" s="5" t="s">
        <v>75</v>
      </c>
      <c r="H88" s="5" t="s">
        <v>75</v>
      </c>
      <c r="I88" s="5" t="s">
        <v>75</v>
      </c>
    </row>
    <row r="89" spans="1:9" x14ac:dyDescent="0.35">
      <c r="A89" s="5" t="s">
        <v>137</v>
      </c>
      <c r="B89" s="5" t="s">
        <v>173</v>
      </c>
      <c r="C89" s="5" t="s">
        <v>174</v>
      </c>
      <c r="D89" s="5" t="s">
        <v>72</v>
      </c>
      <c r="E89" s="5" t="s">
        <v>75</v>
      </c>
      <c r="F89" s="5" t="s">
        <v>75</v>
      </c>
      <c r="G89" s="5" t="s">
        <v>75</v>
      </c>
      <c r="H89" s="5" t="s">
        <v>75</v>
      </c>
      <c r="I89" s="5" t="s">
        <v>75</v>
      </c>
    </row>
    <row r="90" spans="1:9" x14ac:dyDescent="0.35">
      <c r="A90" s="5" t="s">
        <v>137</v>
      </c>
      <c r="B90" s="5" t="s">
        <v>175</v>
      </c>
      <c r="C90" s="5" t="s">
        <v>176</v>
      </c>
      <c r="D90" s="5" t="s">
        <v>72</v>
      </c>
      <c r="E90" s="5" t="s">
        <v>75</v>
      </c>
      <c r="F90" s="5" t="s">
        <v>75</v>
      </c>
      <c r="G90" s="5" t="s">
        <v>75</v>
      </c>
      <c r="H90" s="5" t="s">
        <v>75</v>
      </c>
      <c r="I90" s="5" t="s">
        <v>75</v>
      </c>
    </row>
    <row r="91" spans="1:9" x14ac:dyDescent="0.35">
      <c r="A91" s="5" t="s">
        <v>137</v>
      </c>
      <c r="B91" s="5" t="s">
        <v>177</v>
      </c>
      <c r="C91" s="5" t="s">
        <v>178</v>
      </c>
      <c r="D91" s="5" t="s">
        <v>72</v>
      </c>
      <c r="E91" s="5">
        <v>16856.2</v>
      </c>
      <c r="F91" s="5">
        <v>16386.599999999999</v>
      </c>
      <c r="G91" s="5">
        <v>16531.599999999999</v>
      </c>
      <c r="H91" s="5">
        <v>16428.7</v>
      </c>
      <c r="I91" s="5">
        <v>16336.4</v>
      </c>
    </row>
    <row r="92" spans="1:9" x14ac:dyDescent="0.35">
      <c r="A92" s="5" t="s">
        <v>137</v>
      </c>
      <c r="B92" s="5" t="s">
        <v>179</v>
      </c>
      <c r="C92" s="5" t="s">
        <v>180</v>
      </c>
      <c r="D92" s="5" t="s">
        <v>72</v>
      </c>
      <c r="E92" s="5">
        <v>271202.5</v>
      </c>
      <c r="F92" s="5">
        <v>271484.59999999998</v>
      </c>
      <c r="G92" s="5">
        <v>271272.90000000002</v>
      </c>
      <c r="H92" s="5">
        <v>271775.90000000002</v>
      </c>
      <c r="I92" s="5">
        <v>271097.8</v>
      </c>
    </row>
    <row r="93" spans="1:9" x14ac:dyDescent="0.35">
      <c r="A93" s="5" t="s">
        <v>137</v>
      </c>
      <c r="B93" s="5" t="s">
        <v>181</v>
      </c>
      <c r="C93" s="5" t="s">
        <v>182</v>
      </c>
      <c r="D93" s="5" t="s">
        <v>72</v>
      </c>
      <c r="E93" s="5">
        <v>77443.5</v>
      </c>
      <c r="F93" s="5">
        <v>77599.3</v>
      </c>
      <c r="G93" s="5">
        <v>76792.399999999994</v>
      </c>
      <c r="H93" s="5">
        <v>76784.3</v>
      </c>
      <c r="I93" s="5">
        <v>76561.100000000006</v>
      </c>
    </row>
    <row r="94" spans="1:9" x14ac:dyDescent="0.35">
      <c r="A94" s="5" t="s">
        <v>137</v>
      </c>
      <c r="B94" s="5" t="s">
        <v>183</v>
      </c>
      <c r="C94" s="5" t="s">
        <v>184</v>
      </c>
      <c r="D94" s="5" t="s">
        <v>72</v>
      </c>
      <c r="E94" s="5">
        <v>15451.3</v>
      </c>
      <c r="F94" s="5">
        <v>15273.5</v>
      </c>
      <c r="G94" s="5">
        <v>15326.8</v>
      </c>
      <c r="H94" s="5">
        <v>15376</v>
      </c>
      <c r="I94" s="5">
        <v>15542.9</v>
      </c>
    </row>
    <row r="95" spans="1:9" x14ac:dyDescent="0.35">
      <c r="A95" s="5" t="s">
        <v>137</v>
      </c>
      <c r="B95" s="5" t="s">
        <v>185</v>
      </c>
      <c r="C95" s="5" t="s">
        <v>186</v>
      </c>
      <c r="D95" s="5" t="s">
        <v>72</v>
      </c>
      <c r="E95" s="5">
        <v>18753.400000000001</v>
      </c>
      <c r="F95" s="5">
        <v>18948.8</v>
      </c>
      <c r="G95" s="5">
        <v>19123.3</v>
      </c>
      <c r="H95" s="5">
        <v>19412.3</v>
      </c>
      <c r="I95" s="5">
        <v>19018.2</v>
      </c>
    </row>
    <row r="96" spans="1:9" x14ac:dyDescent="0.35">
      <c r="A96" s="5" t="s">
        <v>137</v>
      </c>
      <c r="B96" s="5" t="s">
        <v>187</v>
      </c>
      <c r="C96" s="5" t="s">
        <v>188</v>
      </c>
      <c r="D96" s="5" t="s">
        <v>72</v>
      </c>
      <c r="E96" s="5">
        <v>50058</v>
      </c>
      <c r="F96" s="5">
        <v>49958.5</v>
      </c>
      <c r="G96" s="5">
        <v>50071</v>
      </c>
      <c r="H96" s="5">
        <v>49867.8</v>
      </c>
      <c r="I96" s="5">
        <v>49668.4</v>
      </c>
    </row>
    <row r="97" spans="1:9" x14ac:dyDescent="0.35">
      <c r="A97" s="5" t="s">
        <v>137</v>
      </c>
      <c r="B97" s="5" t="s">
        <v>189</v>
      </c>
      <c r="C97" s="5" t="s">
        <v>190</v>
      </c>
      <c r="D97" s="5" t="s">
        <v>72</v>
      </c>
      <c r="E97" s="5">
        <v>33236.699999999997</v>
      </c>
      <c r="F97" s="5">
        <v>33732.199999999997</v>
      </c>
      <c r="G97" s="5">
        <v>33545.4</v>
      </c>
      <c r="H97" s="5">
        <v>33975.699999999997</v>
      </c>
      <c r="I97" s="5">
        <v>34027.300000000003</v>
      </c>
    </row>
    <row r="98" spans="1:9" x14ac:dyDescent="0.35">
      <c r="A98" s="5" t="s">
        <v>137</v>
      </c>
      <c r="B98" s="5" t="s">
        <v>191</v>
      </c>
      <c r="C98" s="5" t="s">
        <v>192</v>
      </c>
      <c r="D98" s="5" t="s">
        <v>72</v>
      </c>
      <c r="E98" s="5">
        <v>61324.4</v>
      </c>
      <c r="F98" s="5">
        <v>61119</v>
      </c>
      <c r="G98" s="5">
        <v>61770.5</v>
      </c>
      <c r="H98" s="5">
        <v>61680</v>
      </c>
      <c r="I98" s="5">
        <v>61679.8</v>
      </c>
    </row>
    <row r="99" spans="1:9" x14ac:dyDescent="0.35">
      <c r="A99" s="5" t="s">
        <v>137</v>
      </c>
      <c r="B99" s="5" t="s">
        <v>193</v>
      </c>
      <c r="C99" s="5" t="s">
        <v>194</v>
      </c>
      <c r="D99" s="5" t="s">
        <v>72</v>
      </c>
      <c r="E99" s="5">
        <v>14774.9</v>
      </c>
      <c r="F99" s="5">
        <v>14660.5</v>
      </c>
      <c r="G99" s="5">
        <v>14481.9</v>
      </c>
      <c r="H99" s="5">
        <v>14525.8</v>
      </c>
      <c r="I99" s="5">
        <v>14467.4</v>
      </c>
    </row>
    <row r="100" spans="1:9" s="17" customFormat="1" x14ac:dyDescent="0.35">
      <c r="B100" s="22"/>
      <c r="C100" s="22"/>
      <c r="D100" s="22"/>
      <c r="E100" s="22"/>
      <c r="F100" s="22"/>
      <c r="G100" s="22"/>
      <c r="H100" s="22"/>
      <c r="I100" s="22"/>
    </row>
    <row r="101" spans="1:9" x14ac:dyDescent="0.35">
      <c r="A101" s="5" t="s">
        <v>195</v>
      </c>
      <c r="B101" t="s">
        <v>50</v>
      </c>
      <c r="C101" t="s">
        <v>51</v>
      </c>
      <c r="D101"/>
      <c r="E101"/>
      <c r="F101"/>
      <c r="G101"/>
      <c r="H101"/>
      <c r="I101"/>
    </row>
    <row r="102" spans="1:9" x14ac:dyDescent="0.35">
      <c r="A102" s="5" t="s">
        <v>195</v>
      </c>
      <c r="B102" t="s">
        <v>52</v>
      </c>
      <c r="C102" t="s">
        <v>195</v>
      </c>
      <c r="D102"/>
      <c r="E102"/>
      <c r="F102"/>
      <c r="G102"/>
      <c r="H102"/>
      <c r="I102"/>
    </row>
    <row r="103" spans="1:9" x14ac:dyDescent="0.35">
      <c r="A103" s="5" t="s">
        <v>195</v>
      </c>
      <c r="B103" t="s">
        <v>54</v>
      </c>
      <c r="C103" t="s">
        <v>1</v>
      </c>
      <c r="D103"/>
      <c r="E103"/>
      <c r="F103"/>
      <c r="G103"/>
      <c r="H103"/>
      <c r="I103"/>
    </row>
    <row r="104" spans="1:9" x14ac:dyDescent="0.35">
      <c r="A104" s="5" t="s">
        <v>195</v>
      </c>
      <c r="B104" t="s">
        <v>55</v>
      </c>
      <c r="C104" t="s">
        <v>138</v>
      </c>
      <c r="D104"/>
      <c r="E104"/>
      <c r="F104"/>
      <c r="G104"/>
      <c r="H104"/>
      <c r="I104"/>
    </row>
    <row r="105" spans="1:9" x14ac:dyDescent="0.35">
      <c r="A105" s="5" t="s">
        <v>195</v>
      </c>
      <c r="B105" t="s">
        <v>57</v>
      </c>
      <c r="C105" t="s">
        <v>58</v>
      </c>
      <c r="D105"/>
      <c r="E105"/>
      <c r="F105"/>
      <c r="G105"/>
      <c r="H105"/>
      <c r="I105"/>
    </row>
    <row r="106" spans="1:9" x14ac:dyDescent="0.35">
      <c r="A106" s="5" t="s">
        <v>195</v>
      </c>
      <c r="B106" t="s">
        <v>59</v>
      </c>
      <c r="C106" t="s">
        <v>139</v>
      </c>
      <c r="D106"/>
      <c r="E106"/>
      <c r="F106"/>
      <c r="G106"/>
      <c r="H106"/>
      <c r="I106"/>
    </row>
    <row r="107" spans="1:9" x14ac:dyDescent="0.35">
      <c r="A107" s="5" t="s">
        <v>195</v>
      </c>
      <c r="B107"/>
      <c r="C107" t="s">
        <v>63</v>
      </c>
      <c r="D107" t="s">
        <v>64</v>
      </c>
      <c r="E107" t="s">
        <v>67</v>
      </c>
      <c r="F107" t="s">
        <v>68</v>
      </c>
      <c r="G107" t="s">
        <v>69</v>
      </c>
      <c r="H107" t="s">
        <v>99</v>
      </c>
      <c r="I107" t="s">
        <v>196</v>
      </c>
    </row>
    <row r="108" spans="1:9" x14ac:dyDescent="0.35">
      <c r="A108" s="5" t="s">
        <v>195</v>
      </c>
      <c r="B108" t="s">
        <v>145</v>
      </c>
      <c r="C108"/>
      <c r="D108"/>
      <c r="E108"/>
      <c r="F108"/>
      <c r="G108"/>
      <c r="H108"/>
      <c r="I108"/>
    </row>
    <row r="109" spans="1:9" x14ac:dyDescent="0.35">
      <c r="A109" s="5" t="s">
        <v>195</v>
      </c>
      <c r="B109" t="s">
        <v>197</v>
      </c>
      <c r="C109" t="s">
        <v>31</v>
      </c>
      <c r="D109" t="s">
        <v>72</v>
      </c>
      <c r="E109">
        <v>404239.3</v>
      </c>
      <c r="F109">
        <v>404650.5</v>
      </c>
      <c r="G109">
        <v>394393.4</v>
      </c>
      <c r="H109">
        <v>385794.1</v>
      </c>
      <c r="I109">
        <v>384826.4</v>
      </c>
    </row>
    <row r="110" spans="1:9" x14ac:dyDescent="0.35">
      <c r="A110" s="5" t="s">
        <v>195</v>
      </c>
      <c r="B110" t="s">
        <v>198</v>
      </c>
      <c r="C110" t="s">
        <v>199</v>
      </c>
      <c r="D110" t="s">
        <v>72</v>
      </c>
      <c r="E110" t="s">
        <v>75</v>
      </c>
      <c r="F110" t="s">
        <v>75</v>
      </c>
      <c r="G110" t="s">
        <v>75</v>
      </c>
      <c r="H110" t="s">
        <v>75</v>
      </c>
      <c r="I110" t="s">
        <v>75</v>
      </c>
    </row>
    <row r="111" spans="1:9" x14ac:dyDescent="0.35">
      <c r="A111" s="5" t="s">
        <v>195</v>
      </c>
      <c r="B111" t="s">
        <v>200</v>
      </c>
      <c r="C111" t="s">
        <v>32</v>
      </c>
      <c r="D111" t="s">
        <v>72</v>
      </c>
      <c r="E111">
        <v>9263.6</v>
      </c>
      <c r="F111">
        <v>8811.2999999999993</v>
      </c>
      <c r="G111">
        <v>8547.6</v>
      </c>
      <c r="H111">
        <v>8133.4</v>
      </c>
      <c r="I111">
        <v>8202.7000000000007</v>
      </c>
    </row>
    <row r="112" spans="1:9" x14ac:dyDescent="0.35">
      <c r="A112" s="5" t="s">
        <v>195</v>
      </c>
      <c r="B112" t="s">
        <v>201</v>
      </c>
      <c r="C112" t="s">
        <v>33</v>
      </c>
      <c r="D112" t="s">
        <v>72</v>
      </c>
      <c r="E112">
        <v>100590.39999999999</v>
      </c>
      <c r="F112">
        <v>100806.7</v>
      </c>
      <c r="G112">
        <v>99354.2</v>
      </c>
      <c r="H112">
        <v>98555.7</v>
      </c>
      <c r="I112">
        <v>96919</v>
      </c>
    </row>
    <row r="113" spans="1:9" x14ac:dyDescent="0.35">
      <c r="A113" s="5" t="s">
        <v>195</v>
      </c>
      <c r="B113" t="s">
        <v>202</v>
      </c>
      <c r="C113" t="s">
        <v>34</v>
      </c>
      <c r="D113" t="s">
        <v>72</v>
      </c>
      <c r="E113">
        <v>80473.3</v>
      </c>
      <c r="F113">
        <v>81031.3</v>
      </c>
      <c r="G113">
        <v>79901.3</v>
      </c>
      <c r="H113">
        <v>79644.2</v>
      </c>
      <c r="I113">
        <v>78873.7</v>
      </c>
    </row>
    <row r="114" spans="1:9" x14ac:dyDescent="0.35">
      <c r="A114" s="5" t="s">
        <v>195</v>
      </c>
      <c r="B114" t="s">
        <v>203</v>
      </c>
      <c r="C114" t="s">
        <v>204</v>
      </c>
      <c r="D114" t="s">
        <v>72</v>
      </c>
      <c r="E114" t="s">
        <v>75</v>
      </c>
      <c r="F114" t="s">
        <v>75</v>
      </c>
      <c r="G114" t="s">
        <v>75</v>
      </c>
      <c r="H114" t="s">
        <v>75</v>
      </c>
      <c r="I114" t="s">
        <v>75</v>
      </c>
    </row>
    <row r="115" spans="1:9" x14ac:dyDescent="0.35">
      <c r="A115" s="5" t="s">
        <v>195</v>
      </c>
      <c r="B115" t="s">
        <v>205</v>
      </c>
      <c r="C115" t="s">
        <v>35</v>
      </c>
      <c r="D115" t="s">
        <v>72</v>
      </c>
      <c r="E115">
        <v>66314.5</v>
      </c>
      <c r="F115">
        <v>68429.2</v>
      </c>
      <c r="G115">
        <v>67329.5</v>
      </c>
      <c r="H115">
        <v>67187.8</v>
      </c>
      <c r="I115">
        <v>66842.2</v>
      </c>
    </row>
    <row r="116" spans="1:9" x14ac:dyDescent="0.35">
      <c r="A116" s="5" t="s">
        <v>195</v>
      </c>
      <c r="B116" t="s">
        <v>206</v>
      </c>
      <c r="C116" t="s">
        <v>207</v>
      </c>
      <c r="D116" t="s">
        <v>72</v>
      </c>
      <c r="E116" t="s">
        <v>75</v>
      </c>
      <c r="F116" t="s">
        <v>75</v>
      </c>
      <c r="G116" t="s">
        <v>75</v>
      </c>
      <c r="H116" t="s">
        <v>75</v>
      </c>
      <c r="I116" t="s">
        <v>75</v>
      </c>
    </row>
    <row r="117" spans="1:9" x14ac:dyDescent="0.35">
      <c r="A117" s="5" t="s">
        <v>195</v>
      </c>
      <c r="B117" t="s">
        <v>208</v>
      </c>
      <c r="C117" t="s">
        <v>209</v>
      </c>
      <c r="D117" t="s">
        <v>72</v>
      </c>
      <c r="E117" t="s">
        <v>75</v>
      </c>
      <c r="F117" t="s">
        <v>75</v>
      </c>
      <c r="G117" t="s">
        <v>75</v>
      </c>
      <c r="H117" t="s">
        <v>75</v>
      </c>
      <c r="I117" t="s">
        <v>75</v>
      </c>
    </row>
    <row r="118" spans="1:9" x14ac:dyDescent="0.35">
      <c r="A118" s="5" t="s">
        <v>195</v>
      </c>
      <c r="B118" t="s">
        <v>210</v>
      </c>
      <c r="C118" t="s">
        <v>211</v>
      </c>
      <c r="D118" t="s">
        <v>72</v>
      </c>
      <c r="E118" t="s">
        <v>75</v>
      </c>
      <c r="F118" t="s">
        <v>75</v>
      </c>
      <c r="G118" t="s">
        <v>75</v>
      </c>
      <c r="H118" t="s">
        <v>75</v>
      </c>
      <c r="I118" t="s">
        <v>75</v>
      </c>
    </row>
    <row r="119" spans="1:9" x14ac:dyDescent="0.35">
      <c r="A119" s="5" t="s">
        <v>195</v>
      </c>
      <c r="B119" t="s">
        <v>212</v>
      </c>
      <c r="C119" t="s">
        <v>213</v>
      </c>
      <c r="D119" t="s">
        <v>72</v>
      </c>
      <c r="E119" t="s">
        <v>75</v>
      </c>
      <c r="F119" t="s">
        <v>75</v>
      </c>
      <c r="G119" t="s">
        <v>75</v>
      </c>
      <c r="H119" t="s">
        <v>75</v>
      </c>
      <c r="I119" t="s">
        <v>75</v>
      </c>
    </row>
    <row r="120" spans="1:9" x14ac:dyDescent="0.35">
      <c r="A120" s="5" t="s">
        <v>195</v>
      </c>
      <c r="B120" t="s">
        <v>214</v>
      </c>
      <c r="C120" t="s">
        <v>215</v>
      </c>
      <c r="D120" t="s">
        <v>72</v>
      </c>
      <c r="E120" t="s">
        <v>75</v>
      </c>
      <c r="F120" t="s">
        <v>75</v>
      </c>
      <c r="G120" t="s">
        <v>75</v>
      </c>
      <c r="H120" t="s">
        <v>75</v>
      </c>
      <c r="I120" t="s">
        <v>75</v>
      </c>
    </row>
    <row r="121" spans="1:9" x14ac:dyDescent="0.35">
      <c r="A121" s="5" t="s">
        <v>195</v>
      </c>
      <c r="B121" t="s">
        <v>216</v>
      </c>
      <c r="C121" t="s">
        <v>217</v>
      </c>
      <c r="D121" t="s">
        <v>72</v>
      </c>
      <c r="E121" t="s">
        <v>75</v>
      </c>
      <c r="F121" t="s">
        <v>75</v>
      </c>
      <c r="G121" t="s">
        <v>75</v>
      </c>
      <c r="H121" t="s">
        <v>75</v>
      </c>
      <c r="I121" t="s">
        <v>75</v>
      </c>
    </row>
    <row r="122" spans="1:9" x14ac:dyDescent="0.35">
      <c r="A122" s="5" t="s">
        <v>195</v>
      </c>
      <c r="B122" t="s">
        <v>218</v>
      </c>
      <c r="C122" t="s">
        <v>219</v>
      </c>
      <c r="D122" t="s">
        <v>72</v>
      </c>
      <c r="E122" t="s">
        <v>75</v>
      </c>
      <c r="F122" t="s">
        <v>75</v>
      </c>
      <c r="G122" t="s">
        <v>75</v>
      </c>
      <c r="H122" t="s">
        <v>75</v>
      </c>
      <c r="I122" t="s">
        <v>75</v>
      </c>
    </row>
    <row r="123" spans="1:9" x14ac:dyDescent="0.35">
      <c r="A123" s="5" t="s">
        <v>195</v>
      </c>
      <c r="B123" t="s">
        <v>220</v>
      </c>
      <c r="C123" t="s">
        <v>221</v>
      </c>
      <c r="D123" t="s">
        <v>72</v>
      </c>
      <c r="E123" t="s">
        <v>75</v>
      </c>
      <c r="F123" t="s">
        <v>75</v>
      </c>
      <c r="G123" t="s">
        <v>75</v>
      </c>
      <c r="H123" t="s">
        <v>75</v>
      </c>
      <c r="I123" t="s">
        <v>75</v>
      </c>
    </row>
    <row r="124" spans="1:9" x14ac:dyDescent="0.35">
      <c r="A124" s="5" t="s">
        <v>195</v>
      </c>
      <c r="B124" t="s">
        <v>222</v>
      </c>
      <c r="C124" t="s">
        <v>36</v>
      </c>
      <c r="D124" t="s">
        <v>72</v>
      </c>
      <c r="E124">
        <v>20117.099999999999</v>
      </c>
      <c r="F124">
        <v>19775.400000000001</v>
      </c>
      <c r="G124">
        <v>19453</v>
      </c>
      <c r="H124">
        <v>18911.5</v>
      </c>
      <c r="I124">
        <v>18045.400000000001</v>
      </c>
    </row>
    <row r="125" spans="1:9" x14ac:dyDescent="0.35">
      <c r="A125" s="5" t="s">
        <v>195</v>
      </c>
      <c r="B125" t="s">
        <v>223</v>
      </c>
      <c r="C125" t="s">
        <v>37</v>
      </c>
      <c r="D125" t="s">
        <v>72</v>
      </c>
      <c r="E125">
        <v>294385.3</v>
      </c>
      <c r="F125">
        <v>295032.59999999998</v>
      </c>
      <c r="G125">
        <v>286491.59999999998</v>
      </c>
      <c r="H125">
        <v>279105</v>
      </c>
      <c r="I125">
        <v>279704.7</v>
      </c>
    </row>
    <row r="126" spans="1:9" x14ac:dyDescent="0.35">
      <c r="A126" s="5" t="s">
        <v>195</v>
      </c>
      <c r="B126" t="s">
        <v>224</v>
      </c>
      <c r="C126" t="s">
        <v>38</v>
      </c>
      <c r="D126" t="s">
        <v>72</v>
      </c>
      <c r="E126">
        <v>87474</v>
      </c>
      <c r="F126">
        <v>87944.4</v>
      </c>
      <c r="G126">
        <v>80971.5</v>
      </c>
      <c r="H126">
        <v>74671.199999999997</v>
      </c>
      <c r="I126">
        <v>76355.7</v>
      </c>
    </row>
    <row r="127" spans="1:9" x14ac:dyDescent="0.35">
      <c r="A127" s="5" t="s">
        <v>195</v>
      </c>
      <c r="B127" t="s">
        <v>225</v>
      </c>
      <c r="C127" t="s">
        <v>39</v>
      </c>
      <c r="D127" t="s">
        <v>72</v>
      </c>
      <c r="E127">
        <v>15185.1</v>
      </c>
      <c r="F127">
        <v>14974.5</v>
      </c>
      <c r="G127">
        <v>15008.4</v>
      </c>
      <c r="H127">
        <v>14971.1</v>
      </c>
      <c r="I127">
        <v>15025.8</v>
      </c>
    </row>
    <row r="128" spans="1:9" x14ac:dyDescent="0.35">
      <c r="A128" s="5" t="s">
        <v>195</v>
      </c>
      <c r="B128" t="s">
        <v>226</v>
      </c>
      <c r="C128" t="s">
        <v>40</v>
      </c>
      <c r="D128" t="s">
        <v>72</v>
      </c>
      <c r="E128">
        <v>17958.3</v>
      </c>
      <c r="F128">
        <v>18587.599999999999</v>
      </c>
      <c r="G128">
        <v>19137.3</v>
      </c>
      <c r="H128">
        <v>19519.3</v>
      </c>
      <c r="I128">
        <v>19238.099999999999</v>
      </c>
    </row>
    <row r="129" spans="1:9" x14ac:dyDescent="0.35">
      <c r="A129" s="5" t="s">
        <v>195</v>
      </c>
      <c r="B129" t="s">
        <v>227</v>
      </c>
      <c r="C129" t="s">
        <v>41</v>
      </c>
      <c r="D129" t="s">
        <v>72</v>
      </c>
      <c r="E129">
        <v>55823.4</v>
      </c>
      <c r="F129">
        <v>55114</v>
      </c>
      <c r="G129">
        <v>54218.7</v>
      </c>
      <c r="H129">
        <v>52715.7</v>
      </c>
      <c r="I129">
        <v>53517.1</v>
      </c>
    </row>
    <row r="130" spans="1:9" x14ac:dyDescent="0.35">
      <c r="A130" s="5" t="s">
        <v>195</v>
      </c>
      <c r="B130" t="s">
        <v>228</v>
      </c>
      <c r="C130" t="s">
        <v>42</v>
      </c>
      <c r="D130" t="s">
        <v>72</v>
      </c>
      <c r="E130">
        <v>37247</v>
      </c>
      <c r="F130">
        <v>37057.800000000003</v>
      </c>
      <c r="G130">
        <v>36290.1</v>
      </c>
      <c r="H130">
        <v>37801.300000000003</v>
      </c>
      <c r="I130">
        <v>36407</v>
      </c>
    </row>
    <row r="131" spans="1:9" x14ac:dyDescent="0.35">
      <c r="A131" s="5" t="s">
        <v>195</v>
      </c>
      <c r="B131" t="s">
        <v>229</v>
      </c>
      <c r="C131" t="s">
        <v>43</v>
      </c>
      <c r="D131" t="s">
        <v>72</v>
      </c>
      <c r="E131">
        <v>66182.3</v>
      </c>
      <c r="F131">
        <v>67188.899999999994</v>
      </c>
      <c r="G131">
        <v>66728.3</v>
      </c>
      <c r="H131">
        <v>66183.600000000006</v>
      </c>
      <c r="I131">
        <v>65572.3</v>
      </c>
    </row>
    <row r="132" spans="1:9" x14ac:dyDescent="0.35">
      <c r="A132" s="5" t="s">
        <v>195</v>
      </c>
      <c r="B132" t="s">
        <v>230</v>
      </c>
      <c r="C132" t="s">
        <v>44</v>
      </c>
      <c r="D132" t="s">
        <v>72</v>
      </c>
      <c r="E132">
        <v>14515.3</v>
      </c>
      <c r="F132">
        <v>14165.3</v>
      </c>
      <c r="G132">
        <v>14137.3</v>
      </c>
      <c r="H132">
        <v>13242.8</v>
      </c>
      <c r="I132">
        <v>13588.6</v>
      </c>
    </row>
    <row r="133" spans="1:9" s="17" customFormat="1" x14ac:dyDescent="0.35"/>
    <row r="134" spans="1:9" x14ac:dyDescent="0.35">
      <c r="A134" s="5" t="s">
        <v>237</v>
      </c>
      <c r="B134" s="5" t="s">
        <v>50</v>
      </c>
      <c r="C134" s="5" t="s">
        <v>51</v>
      </c>
    </row>
    <row r="135" spans="1:9" x14ac:dyDescent="0.35">
      <c r="A135" s="5" t="s">
        <v>237</v>
      </c>
      <c r="B135" s="5" t="s">
        <v>52</v>
      </c>
      <c r="C135" s="5" t="s">
        <v>231</v>
      </c>
    </row>
    <row r="136" spans="1:9" x14ac:dyDescent="0.35">
      <c r="A136" s="5" t="s">
        <v>237</v>
      </c>
      <c r="B136" s="5" t="s">
        <v>54</v>
      </c>
      <c r="C136" s="5" t="s">
        <v>232</v>
      </c>
    </row>
    <row r="137" spans="1:9" x14ac:dyDescent="0.35">
      <c r="A137" s="5" t="s">
        <v>237</v>
      </c>
      <c r="B137" s="5" t="s">
        <v>55</v>
      </c>
      <c r="C137" s="5" t="s">
        <v>56</v>
      </c>
    </row>
    <row r="138" spans="1:9" x14ac:dyDescent="0.35">
      <c r="A138" s="5" t="s">
        <v>237</v>
      </c>
      <c r="B138" s="5" t="s">
        <v>57</v>
      </c>
      <c r="C138" s="5" t="s">
        <v>58</v>
      </c>
    </row>
    <row r="139" spans="1:9" x14ac:dyDescent="0.35">
      <c r="A139" s="5" t="s">
        <v>237</v>
      </c>
      <c r="B139" s="5" t="s">
        <v>59</v>
      </c>
      <c r="C139" s="5" t="s">
        <v>60</v>
      </c>
    </row>
    <row r="140" spans="1:9" x14ac:dyDescent="0.35">
      <c r="A140" s="5" t="s">
        <v>237</v>
      </c>
    </row>
    <row r="141" spans="1:9" x14ac:dyDescent="0.35">
      <c r="A141" s="5" t="s">
        <v>237</v>
      </c>
      <c r="C141" s="5" t="s">
        <v>63</v>
      </c>
      <c r="D141" s="5" t="s">
        <v>64</v>
      </c>
      <c r="E141" s="5" t="s">
        <v>66</v>
      </c>
      <c r="F141" s="5" t="s">
        <v>67</v>
      </c>
      <c r="G141" s="5" t="s">
        <v>68</v>
      </c>
      <c r="H141" s="5" t="s">
        <v>69</v>
      </c>
      <c r="I141" s="5" t="s">
        <v>99</v>
      </c>
    </row>
    <row r="142" spans="1:9" x14ac:dyDescent="0.35">
      <c r="A142" s="5" t="s">
        <v>237</v>
      </c>
      <c r="B142" s="5" t="s">
        <v>233</v>
      </c>
    </row>
    <row r="143" spans="1:9" x14ac:dyDescent="0.35">
      <c r="A143" s="5" t="s">
        <v>237</v>
      </c>
      <c r="B143" s="5" t="s">
        <v>2</v>
      </c>
      <c r="C143" s="5" t="s">
        <v>18</v>
      </c>
      <c r="D143" s="5" t="s">
        <v>72</v>
      </c>
      <c r="E143" s="5">
        <v>189296</v>
      </c>
      <c r="F143" s="5">
        <v>185931</v>
      </c>
      <c r="G143" s="5">
        <v>184733.6</v>
      </c>
      <c r="H143" s="5">
        <v>179368.1</v>
      </c>
      <c r="I143" s="5">
        <v>174109.3</v>
      </c>
    </row>
    <row r="144" spans="1:9" x14ac:dyDescent="0.35">
      <c r="A144" s="5" t="s">
        <v>237</v>
      </c>
      <c r="B144" s="5" t="s">
        <v>3</v>
      </c>
      <c r="C144" s="5" t="s">
        <v>19</v>
      </c>
      <c r="D144" s="5" t="s">
        <v>72</v>
      </c>
      <c r="E144" s="5">
        <v>137880</v>
      </c>
      <c r="F144" s="5">
        <v>135157.79999999999</v>
      </c>
      <c r="G144" s="5">
        <v>134223.6</v>
      </c>
      <c r="H144" s="5">
        <v>130302.39999999999</v>
      </c>
      <c r="I144" s="5">
        <v>126412.9</v>
      </c>
    </row>
    <row r="145" spans="1:9" x14ac:dyDescent="0.35">
      <c r="A145" s="5" t="s">
        <v>237</v>
      </c>
      <c r="B145" s="5" t="s">
        <v>4</v>
      </c>
      <c r="C145" s="5" t="s">
        <v>20</v>
      </c>
      <c r="D145" s="5" t="s">
        <v>72</v>
      </c>
      <c r="E145" s="5">
        <v>51416.1</v>
      </c>
      <c r="F145" s="5">
        <v>50773.2</v>
      </c>
      <c r="G145" s="5">
        <v>50510</v>
      </c>
      <c r="H145" s="5">
        <v>49065.599999999999</v>
      </c>
      <c r="I145" s="5">
        <v>47696.4</v>
      </c>
    </row>
    <row r="146" spans="1:9" x14ac:dyDescent="0.35">
      <c r="A146" s="5" t="s">
        <v>237</v>
      </c>
      <c r="B146" s="5" t="s">
        <v>5</v>
      </c>
      <c r="C146" s="5" t="s">
        <v>21</v>
      </c>
      <c r="D146" s="5" t="s">
        <v>72</v>
      </c>
      <c r="E146" s="5">
        <v>212125.2</v>
      </c>
      <c r="F146" s="5">
        <v>210306.2</v>
      </c>
      <c r="G146" s="5">
        <v>211577.2</v>
      </c>
      <c r="H146" s="5">
        <v>204743.8</v>
      </c>
      <c r="I146" s="5">
        <v>201992.2</v>
      </c>
    </row>
    <row r="147" spans="1:9" x14ac:dyDescent="0.35">
      <c r="A147" s="5" t="s">
        <v>237</v>
      </c>
      <c r="B147" s="5" t="s">
        <v>6</v>
      </c>
      <c r="C147" s="5" t="s">
        <v>22</v>
      </c>
      <c r="D147" s="5" t="s">
        <v>72</v>
      </c>
      <c r="E147" s="5">
        <v>58620.4</v>
      </c>
      <c r="F147" s="5">
        <v>56816.5</v>
      </c>
      <c r="G147" s="5">
        <v>55881.2</v>
      </c>
      <c r="H147" s="5">
        <v>56574.3</v>
      </c>
      <c r="I147" s="5">
        <v>51731</v>
      </c>
    </row>
    <row r="148" spans="1:9" x14ac:dyDescent="0.35">
      <c r="A148" s="5" t="s">
        <v>237</v>
      </c>
      <c r="B148" s="5" t="s">
        <v>7</v>
      </c>
      <c r="C148" s="5" t="s">
        <v>234</v>
      </c>
      <c r="D148" s="5" t="s">
        <v>72</v>
      </c>
      <c r="E148" s="5">
        <v>69846.399999999994</v>
      </c>
      <c r="F148" s="5">
        <v>67213.7</v>
      </c>
      <c r="G148" s="5">
        <v>66387</v>
      </c>
      <c r="H148" s="5">
        <v>66890.899999999994</v>
      </c>
      <c r="I148" s="5">
        <v>61321.4</v>
      </c>
    </row>
    <row r="149" spans="1:9" x14ac:dyDescent="0.35">
      <c r="A149" s="5" t="s">
        <v>237</v>
      </c>
      <c r="B149" s="5" t="s">
        <v>8</v>
      </c>
      <c r="C149" s="5" t="s">
        <v>23</v>
      </c>
      <c r="D149" s="5" t="s">
        <v>72</v>
      </c>
      <c r="E149" s="5">
        <v>11226</v>
      </c>
      <c r="F149" s="5">
        <v>10397.200000000001</v>
      </c>
      <c r="G149" s="5">
        <v>10505.7</v>
      </c>
      <c r="H149" s="5">
        <v>10316.6</v>
      </c>
      <c r="I149" s="5">
        <v>9590.5</v>
      </c>
    </row>
    <row r="150" spans="1:9" x14ac:dyDescent="0.35">
      <c r="A150" s="5" t="s">
        <v>237</v>
      </c>
      <c r="B150" s="5" t="s">
        <v>235</v>
      </c>
      <c r="C150" s="5" t="s">
        <v>236</v>
      </c>
      <c r="D150" s="5" t="s">
        <v>72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</row>
    <row r="151" spans="1:9" s="17" customFormat="1" x14ac:dyDescent="0.35"/>
    <row r="152" spans="1:9" x14ac:dyDescent="0.35">
      <c r="A152" s="5" t="s">
        <v>237</v>
      </c>
      <c r="B152" s="5" t="s">
        <v>50</v>
      </c>
      <c r="C152" s="5" t="s">
        <v>51</v>
      </c>
    </row>
    <row r="153" spans="1:9" x14ac:dyDescent="0.35">
      <c r="A153" s="5" t="s">
        <v>237</v>
      </c>
      <c r="B153" s="5" t="s">
        <v>52</v>
      </c>
      <c r="C153" s="5" t="s">
        <v>231</v>
      </c>
    </row>
    <row r="154" spans="1:9" x14ac:dyDescent="0.35">
      <c r="A154" s="5" t="s">
        <v>237</v>
      </c>
      <c r="B154" s="5" t="s">
        <v>54</v>
      </c>
      <c r="C154" s="5" t="s">
        <v>232</v>
      </c>
    </row>
    <row r="155" spans="1:9" x14ac:dyDescent="0.35">
      <c r="A155" s="5" t="s">
        <v>237</v>
      </c>
      <c r="B155" s="5" t="s">
        <v>55</v>
      </c>
      <c r="C155" s="5" t="s">
        <v>239</v>
      </c>
    </row>
    <row r="156" spans="1:9" x14ac:dyDescent="0.35">
      <c r="A156" s="5" t="s">
        <v>237</v>
      </c>
      <c r="B156" s="5" t="s">
        <v>57</v>
      </c>
      <c r="C156" s="5" t="s">
        <v>58</v>
      </c>
    </row>
    <row r="157" spans="1:9" x14ac:dyDescent="0.35">
      <c r="A157" s="5" t="s">
        <v>237</v>
      </c>
      <c r="B157" s="5" t="s">
        <v>59</v>
      </c>
      <c r="C157" s="5" t="s">
        <v>240</v>
      </c>
    </row>
    <row r="158" spans="1:9" x14ac:dyDescent="0.35">
      <c r="A158" s="5" t="s">
        <v>237</v>
      </c>
      <c r="C158" s="5" t="s">
        <v>63</v>
      </c>
      <c r="D158" s="5" t="s">
        <v>64</v>
      </c>
      <c r="E158" s="5" t="s">
        <v>66</v>
      </c>
      <c r="F158" s="5" t="s">
        <v>67</v>
      </c>
      <c r="G158" s="5" t="s">
        <v>68</v>
      </c>
      <c r="H158" s="5" t="s">
        <v>69</v>
      </c>
      <c r="I158" s="5" t="s">
        <v>99</v>
      </c>
    </row>
    <row r="159" spans="1:9" ht="14.25" customHeight="1" x14ac:dyDescent="0.35">
      <c r="A159" s="5" t="s">
        <v>237</v>
      </c>
      <c r="B159" s="5" t="s">
        <v>100</v>
      </c>
    </row>
    <row r="160" spans="1:9" x14ac:dyDescent="0.35">
      <c r="A160" s="5" t="s">
        <v>237</v>
      </c>
      <c r="B160" s="5" t="s">
        <v>241</v>
      </c>
    </row>
    <row r="161" spans="1:9" x14ac:dyDescent="0.35">
      <c r="A161" s="5" t="s">
        <v>237</v>
      </c>
      <c r="B161" s="5" t="s">
        <v>9</v>
      </c>
      <c r="C161" s="5" t="s">
        <v>24</v>
      </c>
      <c r="D161" s="5" t="s">
        <v>72</v>
      </c>
      <c r="E161" s="5">
        <v>41.1</v>
      </c>
      <c r="F161" s="5">
        <v>41</v>
      </c>
      <c r="G161" s="5">
        <v>40.9</v>
      </c>
      <c r="H161" s="5">
        <v>40.700000000000003</v>
      </c>
      <c r="I161" s="5">
        <v>40.700000000000003</v>
      </c>
    </row>
    <row r="162" spans="1:9" x14ac:dyDescent="0.35">
      <c r="A162" s="5" t="s">
        <v>237</v>
      </c>
      <c r="B162" s="5" t="s">
        <v>10</v>
      </c>
      <c r="C162" s="5" t="s">
        <v>25</v>
      </c>
      <c r="D162" s="5" t="s">
        <v>72</v>
      </c>
      <c r="E162" s="5">
        <v>30</v>
      </c>
      <c r="F162" s="5">
        <v>29.8</v>
      </c>
      <c r="G162" s="5">
        <v>29.7</v>
      </c>
      <c r="H162" s="5">
        <v>29.6</v>
      </c>
      <c r="I162" s="5">
        <v>29.5</v>
      </c>
    </row>
    <row r="163" spans="1:9" x14ac:dyDescent="0.35">
      <c r="A163" s="5" t="s">
        <v>237</v>
      </c>
      <c r="B163" s="5" t="s">
        <v>11</v>
      </c>
      <c r="C163" s="5" t="s">
        <v>26</v>
      </c>
      <c r="D163" s="5" t="s">
        <v>72</v>
      </c>
      <c r="E163" s="5">
        <v>11.2</v>
      </c>
      <c r="F163" s="5">
        <v>11.2</v>
      </c>
      <c r="G163" s="5">
        <v>11.2</v>
      </c>
      <c r="H163" s="5">
        <v>11.1</v>
      </c>
      <c r="I163" s="5">
        <v>11.1</v>
      </c>
    </row>
    <row r="164" spans="1:9" x14ac:dyDescent="0.35">
      <c r="A164" s="5" t="s">
        <v>237</v>
      </c>
      <c r="B164" s="5" t="s">
        <v>12</v>
      </c>
      <c r="C164" s="5" t="s">
        <v>27</v>
      </c>
      <c r="D164" s="5" t="s">
        <v>72</v>
      </c>
      <c r="E164" s="5">
        <v>46.1</v>
      </c>
      <c r="F164" s="5">
        <v>46.4</v>
      </c>
      <c r="G164" s="5">
        <v>46.8</v>
      </c>
      <c r="H164" s="5">
        <v>46.5</v>
      </c>
      <c r="I164" s="5">
        <v>47.2</v>
      </c>
    </row>
    <row r="165" spans="1:9" x14ac:dyDescent="0.35">
      <c r="A165" s="5" t="s">
        <v>237</v>
      </c>
      <c r="B165" s="5" t="s">
        <v>13</v>
      </c>
      <c r="C165" s="5" t="s">
        <v>28</v>
      </c>
      <c r="D165" s="5" t="s">
        <v>72</v>
      </c>
      <c r="E165" s="5">
        <v>12.7</v>
      </c>
      <c r="F165" s="5">
        <v>12.5</v>
      </c>
      <c r="G165" s="5">
        <v>12.4</v>
      </c>
      <c r="H165" s="5">
        <v>12.8</v>
      </c>
      <c r="I165" s="5">
        <v>12.1</v>
      </c>
    </row>
    <row r="166" spans="1:9" x14ac:dyDescent="0.35">
      <c r="A166" s="5" t="s">
        <v>237</v>
      </c>
      <c r="B166" s="5" t="s">
        <v>14</v>
      </c>
      <c r="C166" s="5" t="s">
        <v>29</v>
      </c>
      <c r="D166" s="5" t="s">
        <v>72</v>
      </c>
      <c r="E166" s="5">
        <v>15.2</v>
      </c>
      <c r="F166" s="5">
        <v>14.8</v>
      </c>
      <c r="G166" s="5">
        <v>14.7</v>
      </c>
      <c r="H166" s="5">
        <v>15.2</v>
      </c>
      <c r="I166" s="5">
        <v>14.3</v>
      </c>
    </row>
    <row r="167" spans="1:9" x14ac:dyDescent="0.35">
      <c r="A167" s="5" t="s">
        <v>237</v>
      </c>
      <c r="B167" s="5" t="s">
        <v>15</v>
      </c>
      <c r="C167" s="5" t="s">
        <v>30</v>
      </c>
      <c r="D167" s="5" t="s">
        <v>72</v>
      </c>
      <c r="E167" s="5">
        <v>2.4</v>
      </c>
      <c r="F167" s="5">
        <v>2.2999999999999998</v>
      </c>
      <c r="G167" s="5">
        <v>2.2999999999999998</v>
      </c>
      <c r="H167" s="5">
        <v>2.2999999999999998</v>
      </c>
      <c r="I167" s="5">
        <v>2.2000000000000002</v>
      </c>
    </row>
    <row r="168" spans="1:9" s="17" customFormat="1" x14ac:dyDescent="0.35">
      <c r="A168" s="17" t="s">
        <v>259</v>
      </c>
      <c r="B168" s="22"/>
      <c r="C168" s="22"/>
      <c r="D168" s="22"/>
      <c r="E168" s="22"/>
      <c r="F168" s="22"/>
      <c r="G168" s="22"/>
      <c r="H168" s="22"/>
      <c r="I168" s="22"/>
    </row>
    <row r="169" spans="1:9" x14ac:dyDescent="0.35">
      <c r="A169" s="5" t="s">
        <v>259</v>
      </c>
      <c r="B169" t="s">
        <v>50</v>
      </c>
      <c r="C169" t="s">
        <v>51</v>
      </c>
      <c r="D169"/>
      <c r="E169"/>
      <c r="F169"/>
      <c r="G169"/>
      <c r="H169"/>
      <c r="I169"/>
    </row>
    <row r="170" spans="1:9" x14ac:dyDescent="0.35">
      <c r="A170" s="5" t="s">
        <v>259</v>
      </c>
      <c r="B170" t="s">
        <v>52</v>
      </c>
      <c r="C170" t="s">
        <v>242</v>
      </c>
      <c r="D170"/>
      <c r="E170"/>
      <c r="F170"/>
      <c r="G170"/>
      <c r="H170"/>
      <c r="I170"/>
    </row>
    <row r="171" spans="1:9" x14ac:dyDescent="0.35">
      <c r="A171" s="5" t="s">
        <v>259</v>
      </c>
      <c r="B171" t="s">
        <v>54</v>
      </c>
      <c r="C171" t="s">
        <v>1</v>
      </c>
      <c r="D171"/>
      <c r="E171"/>
      <c r="F171"/>
      <c r="G171"/>
      <c r="H171"/>
      <c r="I171"/>
    </row>
    <row r="172" spans="1:9" x14ac:dyDescent="0.35">
      <c r="A172" s="5" t="s">
        <v>259</v>
      </c>
      <c r="B172" t="s">
        <v>55</v>
      </c>
      <c r="C172" t="s">
        <v>56</v>
      </c>
      <c r="D172"/>
      <c r="E172"/>
      <c r="F172"/>
      <c r="G172"/>
      <c r="H172"/>
      <c r="I172"/>
    </row>
    <row r="173" spans="1:9" x14ac:dyDescent="0.35">
      <c r="A173" s="5" t="s">
        <v>259</v>
      </c>
      <c r="B173" t="s">
        <v>57</v>
      </c>
      <c r="C173" t="s">
        <v>58</v>
      </c>
      <c r="D173"/>
      <c r="E173"/>
      <c r="F173"/>
      <c r="G173"/>
      <c r="H173"/>
      <c r="I173"/>
    </row>
    <row r="174" spans="1:9" x14ac:dyDescent="0.35">
      <c r="A174" s="5" t="s">
        <v>259</v>
      </c>
      <c r="B174" t="s">
        <v>59</v>
      </c>
      <c r="C174" t="s">
        <v>60</v>
      </c>
      <c r="D174"/>
      <c r="E174"/>
      <c r="F174"/>
      <c r="G174"/>
      <c r="H174"/>
      <c r="I174"/>
    </row>
    <row r="175" spans="1:9" x14ac:dyDescent="0.35">
      <c r="A175" s="5" t="s">
        <v>259</v>
      </c>
      <c r="B175"/>
      <c r="C175" t="s">
        <v>63</v>
      </c>
      <c r="D175" t="s">
        <v>64</v>
      </c>
      <c r="E175" t="s">
        <v>66</v>
      </c>
      <c r="F175" t="s">
        <v>67</v>
      </c>
      <c r="G175" t="s">
        <v>68</v>
      </c>
      <c r="H175" t="s">
        <v>69</v>
      </c>
      <c r="I175" t="s">
        <v>99</v>
      </c>
    </row>
    <row r="176" spans="1:9" x14ac:dyDescent="0.35">
      <c r="A176" s="5" t="s">
        <v>259</v>
      </c>
      <c r="B176" t="s">
        <v>243</v>
      </c>
      <c r="C176" t="s">
        <v>244</v>
      </c>
      <c r="D176" t="s">
        <v>72</v>
      </c>
      <c r="E176">
        <v>460041.6</v>
      </c>
      <c r="F176">
        <v>453053.7</v>
      </c>
      <c r="G176">
        <v>452192</v>
      </c>
      <c r="H176">
        <v>440686.2</v>
      </c>
      <c r="I176">
        <v>427832.5</v>
      </c>
    </row>
    <row r="177" spans="1:9" x14ac:dyDescent="0.35">
      <c r="A177" s="5" t="s">
        <v>259</v>
      </c>
      <c r="B177" t="s">
        <v>233</v>
      </c>
      <c r="C177"/>
      <c r="D177"/>
      <c r="E177"/>
      <c r="F177"/>
      <c r="G177"/>
      <c r="H177"/>
      <c r="I177"/>
    </row>
    <row r="178" spans="1:9" x14ac:dyDescent="0.35">
      <c r="A178" s="5" t="s">
        <v>259</v>
      </c>
      <c r="B178" t="s">
        <v>245</v>
      </c>
      <c r="C178" t="s">
        <v>246</v>
      </c>
      <c r="D178" t="s">
        <v>72</v>
      </c>
      <c r="E178">
        <v>360144.9</v>
      </c>
      <c r="F178">
        <v>354565.2</v>
      </c>
      <c r="G178">
        <v>351360</v>
      </c>
      <c r="H178">
        <v>342401</v>
      </c>
      <c r="I178">
        <v>328863.3</v>
      </c>
    </row>
    <row r="179" spans="1:9" x14ac:dyDescent="0.35">
      <c r="A179" s="5" t="s">
        <v>259</v>
      </c>
      <c r="B179" t="s">
        <v>247</v>
      </c>
      <c r="C179" t="s">
        <v>248</v>
      </c>
      <c r="D179" t="s">
        <v>72</v>
      </c>
      <c r="E179">
        <v>270476.3</v>
      </c>
      <c r="F179">
        <v>266790.90000000002</v>
      </c>
      <c r="G179">
        <v>263481.59999999998</v>
      </c>
      <c r="H179">
        <v>254329.8</v>
      </c>
      <c r="I179">
        <v>241116</v>
      </c>
    </row>
    <row r="180" spans="1:9" x14ac:dyDescent="0.35">
      <c r="A180" s="5" t="s">
        <v>259</v>
      </c>
      <c r="B180" t="s">
        <v>249</v>
      </c>
      <c r="C180" t="s">
        <v>250</v>
      </c>
      <c r="D180" t="s">
        <v>72</v>
      </c>
      <c r="E180">
        <v>89668.6</v>
      </c>
      <c r="F180">
        <v>87774.3</v>
      </c>
      <c r="G180">
        <v>87878.399999999994</v>
      </c>
      <c r="H180">
        <v>88071.2</v>
      </c>
      <c r="I180">
        <v>87747.4</v>
      </c>
    </row>
    <row r="181" spans="1:9" x14ac:dyDescent="0.35">
      <c r="A181" s="5" t="s">
        <v>259</v>
      </c>
      <c r="B181" t="s">
        <v>80</v>
      </c>
      <c r="C181" t="s">
        <v>251</v>
      </c>
      <c r="D181" t="s">
        <v>72</v>
      </c>
      <c r="E181">
        <v>97393.2</v>
      </c>
      <c r="F181">
        <v>92912.1</v>
      </c>
      <c r="G181">
        <v>89691.3</v>
      </c>
      <c r="H181">
        <v>86648.9</v>
      </c>
      <c r="I181">
        <v>83641.8</v>
      </c>
    </row>
    <row r="182" spans="1:9" x14ac:dyDescent="0.35">
      <c r="A182" s="5" t="s">
        <v>259</v>
      </c>
      <c r="B182" t="s">
        <v>82</v>
      </c>
      <c r="C182" t="s">
        <v>252</v>
      </c>
      <c r="D182" t="s">
        <v>72</v>
      </c>
      <c r="E182" t="s">
        <v>75</v>
      </c>
      <c r="F182">
        <v>32608.9</v>
      </c>
      <c r="G182">
        <v>32137.200000000001</v>
      </c>
      <c r="H182">
        <v>31399.7</v>
      </c>
      <c r="I182">
        <v>30235</v>
      </c>
    </row>
    <row r="183" spans="1:9" x14ac:dyDescent="0.35">
      <c r="A183" s="5" t="s">
        <v>259</v>
      </c>
      <c r="B183" t="s">
        <v>84</v>
      </c>
      <c r="C183" t="s">
        <v>253</v>
      </c>
      <c r="D183" t="s">
        <v>72</v>
      </c>
      <c r="E183" t="s">
        <v>75</v>
      </c>
      <c r="F183">
        <v>5001.1000000000004</v>
      </c>
      <c r="G183">
        <v>4925.7</v>
      </c>
      <c r="H183">
        <v>5671.3</v>
      </c>
      <c r="I183">
        <v>5596.3</v>
      </c>
    </row>
    <row r="184" spans="1:9" x14ac:dyDescent="0.35">
      <c r="A184" s="5" t="s">
        <v>259</v>
      </c>
      <c r="B184" t="s">
        <v>86</v>
      </c>
      <c r="C184" t="s">
        <v>254</v>
      </c>
      <c r="D184" t="s">
        <v>72</v>
      </c>
      <c r="E184">
        <v>49051</v>
      </c>
      <c r="F184">
        <v>45520</v>
      </c>
      <c r="G184">
        <v>43320</v>
      </c>
      <c r="H184">
        <v>41313</v>
      </c>
      <c r="I184">
        <v>39342</v>
      </c>
    </row>
    <row r="185" spans="1:9" x14ac:dyDescent="0.35">
      <c r="A185" s="5" t="s">
        <v>259</v>
      </c>
      <c r="B185" t="s">
        <v>255</v>
      </c>
      <c r="C185" t="s">
        <v>256</v>
      </c>
      <c r="D185" t="s">
        <v>72</v>
      </c>
      <c r="E185">
        <v>3675.7</v>
      </c>
      <c r="F185">
        <v>2781</v>
      </c>
      <c r="G185">
        <v>-2657.9</v>
      </c>
      <c r="H185">
        <v>-1212.5999999999999</v>
      </c>
      <c r="I185">
        <v>2611.1999999999998</v>
      </c>
    </row>
    <row r="186" spans="1:9" x14ac:dyDescent="0.35">
      <c r="A186" s="5" t="s">
        <v>259</v>
      </c>
      <c r="B186" t="s">
        <v>88</v>
      </c>
      <c r="C186" t="s">
        <v>257</v>
      </c>
      <c r="D186" t="s">
        <v>72</v>
      </c>
      <c r="E186">
        <v>164607</v>
      </c>
      <c r="F186">
        <v>153870.6</v>
      </c>
      <c r="G186">
        <v>150782.20000000001</v>
      </c>
      <c r="H186">
        <v>141097.60000000001</v>
      </c>
      <c r="I186">
        <v>132500.6</v>
      </c>
    </row>
    <row r="187" spans="1:9" x14ac:dyDescent="0.35">
      <c r="A187" s="5" t="s">
        <v>259</v>
      </c>
      <c r="B187" t="s">
        <v>90</v>
      </c>
      <c r="C187" t="s">
        <v>258</v>
      </c>
      <c r="D187" t="s">
        <v>72</v>
      </c>
      <c r="E187">
        <v>165779.1</v>
      </c>
      <c r="F187">
        <v>151075.20000000001</v>
      </c>
      <c r="G187">
        <v>136983.6</v>
      </c>
      <c r="H187">
        <v>128248.6</v>
      </c>
      <c r="I187">
        <v>119784.5</v>
      </c>
    </row>
    <row r="188" spans="1:9" s="17" customFormat="1" x14ac:dyDescent="0.35"/>
    <row r="189" spans="1:9" x14ac:dyDescent="0.35">
      <c r="A189" s="5" t="s">
        <v>260</v>
      </c>
      <c r="B189" s="5" t="s">
        <v>50</v>
      </c>
      <c r="C189" s="5" t="s">
        <v>51</v>
      </c>
    </row>
    <row r="190" spans="1:9" x14ac:dyDescent="0.35">
      <c r="A190" s="5" t="s">
        <v>260</v>
      </c>
      <c r="B190" s="5" t="s">
        <v>52</v>
      </c>
      <c r="C190" s="5" t="s">
        <v>260</v>
      </c>
    </row>
    <row r="191" spans="1:9" x14ac:dyDescent="0.35">
      <c r="A191" s="5" t="s">
        <v>260</v>
      </c>
      <c r="B191" s="5" t="s">
        <v>54</v>
      </c>
      <c r="C191" s="5" t="s">
        <v>1</v>
      </c>
    </row>
    <row r="192" spans="1:9" x14ac:dyDescent="0.35">
      <c r="A192" s="5" t="s">
        <v>260</v>
      </c>
      <c r="B192" s="5" t="s">
        <v>55</v>
      </c>
      <c r="C192" s="5" t="s">
        <v>261</v>
      </c>
    </row>
    <row r="193" spans="1:9" x14ac:dyDescent="0.35">
      <c r="A193" s="5" t="s">
        <v>260</v>
      </c>
      <c r="B193" s="5" t="s">
        <v>57</v>
      </c>
      <c r="C193" s="5" t="s">
        <v>58</v>
      </c>
    </row>
    <row r="194" spans="1:9" x14ac:dyDescent="0.35">
      <c r="A194" s="5" t="s">
        <v>260</v>
      </c>
      <c r="B194" s="5" t="s">
        <v>59</v>
      </c>
      <c r="C194" s="5" t="s">
        <v>262</v>
      </c>
    </row>
    <row r="195" spans="1:9" x14ac:dyDescent="0.35">
      <c r="A195" s="5" t="s">
        <v>260</v>
      </c>
      <c r="C195" s="5" t="s">
        <v>63</v>
      </c>
      <c r="D195" s="5" t="s">
        <v>64</v>
      </c>
      <c r="E195" s="5" t="s">
        <v>263</v>
      </c>
      <c r="F195" s="5" t="s">
        <v>264</v>
      </c>
      <c r="G195" s="5" t="s">
        <v>265</v>
      </c>
      <c r="H195" s="5" t="s">
        <v>266</v>
      </c>
      <c r="I195" s="5" t="s">
        <v>267</v>
      </c>
    </row>
    <row r="196" spans="1:9" x14ac:dyDescent="0.35">
      <c r="A196" s="5" t="s">
        <v>260</v>
      </c>
      <c r="B196" s="5" t="s">
        <v>260</v>
      </c>
    </row>
    <row r="197" spans="1:9" x14ac:dyDescent="0.35">
      <c r="A197" s="5" t="s">
        <v>260</v>
      </c>
      <c r="B197" s="5" t="s">
        <v>268</v>
      </c>
      <c r="C197" s="5" t="s">
        <v>269</v>
      </c>
      <c r="D197" s="5" t="s">
        <v>72</v>
      </c>
      <c r="E197" s="5">
        <v>121.2</v>
      </c>
      <c r="F197" s="5">
        <v>121.1</v>
      </c>
      <c r="G197" s="5">
        <v>119.8</v>
      </c>
      <c r="H197" s="5">
        <v>119</v>
      </c>
      <c r="I197" s="5">
        <v>118.2</v>
      </c>
    </row>
    <row r="198" spans="1:9" s="17" customFormat="1" x14ac:dyDescent="0.35"/>
    <row r="199" spans="1:9" x14ac:dyDescent="0.35">
      <c r="A199" s="5" t="s">
        <v>273</v>
      </c>
      <c r="B199" s="5" t="s">
        <v>52</v>
      </c>
      <c r="C199" s="5" t="s">
        <v>260</v>
      </c>
    </row>
    <row r="200" spans="1:9" x14ac:dyDescent="0.35">
      <c r="A200" s="5" t="s">
        <v>273</v>
      </c>
      <c r="B200" s="5" t="s">
        <v>54</v>
      </c>
      <c r="C200" s="5" t="s">
        <v>1</v>
      </c>
    </row>
    <row r="201" spans="1:9" x14ac:dyDescent="0.35">
      <c r="A201" s="5" t="s">
        <v>273</v>
      </c>
      <c r="B201" s="5" t="s">
        <v>55</v>
      </c>
      <c r="C201" s="5" t="s">
        <v>126</v>
      </c>
    </row>
    <row r="202" spans="1:9" x14ac:dyDescent="0.35">
      <c r="A202" s="5" t="s">
        <v>273</v>
      </c>
      <c r="B202" s="5" t="s">
        <v>57</v>
      </c>
      <c r="C202" s="5" t="s">
        <v>58</v>
      </c>
    </row>
    <row r="203" spans="1:9" x14ac:dyDescent="0.35">
      <c r="A203" s="5" t="s">
        <v>273</v>
      </c>
      <c r="B203" s="5" t="s">
        <v>59</v>
      </c>
      <c r="C203" s="5" t="s">
        <v>262</v>
      </c>
    </row>
    <row r="204" spans="1:9" x14ac:dyDescent="0.35">
      <c r="A204" s="5" t="s">
        <v>273</v>
      </c>
      <c r="C204" s="5" t="s">
        <v>63</v>
      </c>
      <c r="D204" s="5" t="s">
        <v>64</v>
      </c>
      <c r="E204" s="5" t="s">
        <v>263</v>
      </c>
      <c r="F204" s="5" t="s">
        <v>264</v>
      </c>
      <c r="G204" s="5" t="s">
        <v>265</v>
      </c>
      <c r="H204" s="5" t="s">
        <v>266</v>
      </c>
      <c r="I204" s="5" t="s">
        <v>267</v>
      </c>
    </row>
    <row r="205" spans="1:9" x14ac:dyDescent="0.35">
      <c r="A205" s="5" t="s">
        <v>273</v>
      </c>
      <c r="B205" s="5" t="s">
        <v>260</v>
      </c>
    </row>
    <row r="206" spans="1:9" x14ac:dyDescent="0.35">
      <c r="A206" s="5" t="s">
        <v>273</v>
      </c>
      <c r="B206" s="5" t="s">
        <v>268</v>
      </c>
      <c r="C206" s="5" t="s">
        <v>270</v>
      </c>
      <c r="D206" s="5" t="s">
        <v>72</v>
      </c>
      <c r="E206" s="5">
        <v>8.3000000000000004E-2</v>
      </c>
      <c r="F206" s="5">
        <v>1.085</v>
      </c>
      <c r="G206" s="5">
        <v>0.67200000000000004</v>
      </c>
      <c r="H206" s="5">
        <v>0.67700000000000005</v>
      </c>
      <c r="I206" s="5">
        <v>0.68100000000000005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9</vt:i4>
      </vt:variant>
    </vt:vector>
  </HeadingPairs>
  <TitlesOfParts>
    <vt:vector size="17" baseType="lpstr">
      <vt:lpstr>Nominal GDP</vt:lpstr>
      <vt:lpstr>Real GDP</vt:lpstr>
      <vt:lpstr>GDP</vt:lpstr>
      <vt:lpstr>T_GDP</vt:lpstr>
      <vt:lpstr>T_EU_M3_MILIONS</vt:lpstr>
      <vt:lpstr>T_BANKS_IR</vt:lpstr>
      <vt:lpstr>T_M2_USD_BIL</vt:lpstr>
      <vt:lpstr>Deco</vt:lpstr>
      <vt:lpstr>'Nominal GDP'!PERIOD</vt:lpstr>
      <vt:lpstr>'Real GDP'!PERIOD</vt:lpstr>
      <vt:lpstr>PERIOD</vt:lpstr>
      <vt:lpstr>'Nominal GDP'!START</vt:lpstr>
      <vt:lpstr>'Real GDP'!START</vt:lpstr>
      <vt:lpstr>START</vt:lpstr>
      <vt:lpstr>'Nominal GDP'!VALUE</vt:lpstr>
      <vt:lpstr>'Real GDP'!VALUE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2022-08-29T10:54:52Z</dcterms:created>
  <dcterms:modified xsi:type="dcterms:W3CDTF">2022-12-31T18:17:37Z</dcterms:modified>
</cp:coreProperties>
</file>