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ak\OneDrive\바탕 화면\CAU\2020년 1학기\코로나19 프로젝트\환경\관련 자료\"/>
    </mc:Choice>
  </mc:AlternateContent>
  <xr:revisionPtr revIDLastSave="0" documentId="13_ncr:1_{10556A2C-4296-4010-9E6C-37CE0098DB03}" xr6:coauthVersionLast="45" xr6:coauthVersionMax="45" xr10:uidLastSave="{00000000-0000-0000-0000-000000000000}"/>
  <bookViews>
    <workbookView xWindow="33720" yWindow="-120" windowWidth="29040" windowHeight="15840" xr2:uid="{8BD6C520-B85C-412B-81B0-347A59DB2838}"/>
  </bookViews>
  <sheets>
    <sheet name="그래프" sheetId="5" r:id="rId1"/>
    <sheet name="2018 월별 반입 현황" sheetId="6" r:id="rId2"/>
    <sheet name="2018 월별 반출 현황" sheetId="7" r:id="rId3"/>
    <sheet name="2019 월별 반입 현황" sheetId="1" r:id="rId4"/>
    <sheet name="2019 월별 반출 현황" sheetId="2" r:id="rId5"/>
    <sheet name="2020 월별 반입 현황(~5월)" sheetId="3" r:id="rId6"/>
    <sheet name="2020 월별 반출 현황(~5월)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9" i="5"/>
  <c r="J4" i="5"/>
  <c r="J5" i="5"/>
  <c r="J6" i="5"/>
  <c r="J7" i="5"/>
  <c r="J8" i="5"/>
  <c r="J9" i="5"/>
  <c r="J3" i="5"/>
</calcChain>
</file>

<file path=xl/sharedStrings.xml><?xml version="1.0" encoding="utf-8"?>
<sst xmlns="http://schemas.openxmlformats.org/spreadsheetml/2006/main" count="133" uniqueCount="48">
  <si>
    <t>구 분</t>
  </si>
  <si>
    <t>합계</t>
  </si>
  <si>
    <t>재활용품</t>
  </si>
  <si>
    <t>소각처리</t>
  </si>
  <si>
    <t>매립지</t>
  </si>
  <si>
    <t>기 타</t>
  </si>
  <si>
    <t>비고(폐가구)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</si>
  <si>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</si>
  <si>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</si>
  <si>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</si>
  <si>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</si>
  <si>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</si>
  <si>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</si>
  <si>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</si>
  <si>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</si>
  <si>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</si>
  <si>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</si>
  <si>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</si>
  <si>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</si>
  <si>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구분</t>
  </si>
  <si>
    <t>계</t>
  </si>
  <si>
    <t>대형폐기물</t>
  </si>
  <si>
    <t>가로모래</t>
  </si>
  <si>
    <t>폐목재(외부)</t>
  </si>
  <si>
    <t>비고</t>
  </si>
  <si>
    <t>월구분</t>
  </si>
  <si>
    <t>재활용품반입(단위:톤)</t>
  </si>
  <si>
    <t>대형폐기물반입(단위:톤)</t>
  </si>
  <si>
    <t>가로모래반입(단위:톤)</t>
  </si>
  <si>
    <t>재활용품반출(단위:톤)</t>
  </si>
  <si>
    <t>소각처리반출(단위:톤)</t>
  </si>
  <si>
    <t>매립지반출(단위:톤)</t>
  </si>
  <si>
    <t>기타반출(단위:톤)</t>
  </si>
  <si>
    <t xml:space="preserve"> - </t>
  </si>
  <si>
    <t>구분</t>
    <phoneticPr fontId="3" type="noConversion"/>
  </si>
  <si>
    <t>11월</t>
    <phoneticPr fontId="3" type="noConversion"/>
  </si>
  <si>
    <t>12월</t>
    <phoneticPr fontId="3" type="noConversion"/>
  </si>
  <si>
    <t>1월</t>
    <phoneticPr fontId="3" type="noConversion"/>
  </si>
  <si>
    <t>2월</t>
    <phoneticPr fontId="3" type="noConversion"/>
  </si>
  <si>
    <t xml:space="preserve">3월 </t>
    <phoneticPr fontId="3" type="noConversion"/>
  </si>
  <si>
    <t>4월</t>
    <phoneticPr fontId="3" type="noConversion"/>
  </si>
  <si>
    <t>5월</t>
    <phoneticPr fontId="3" type="noConversion"/>
  </si>
  <si>
    <t>2018~2019</t>
    <phoneticPr fontId="3" type="noConversion"/>
  </si>
  <si>
    <t>2019~2020</t>
    <phoneticPr fontId="3" type="noConversion"/>
  </si>
  <si>
    <t>재활용품 반입현황 (단위: 톤)</t>
    <phoneticPr fontId="3" type="noConversion"/>
  </si>
  <si>
    <t>3월</t>
    <phoneticPr fontId="3" type="noConversion"/>
  </si>
  <si>
    <t>재활용품 반출현황 (단위: 톤)</t>
    <phoneticPr fontId="3" type="noConversion"/>
  </si>
  <si>
    <t xml:space="preserve">재활용률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</si>
</sst>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44444"/>
      <name val="Inherit"/>
      <family val="2"/>
    </font>
    <font>
      <sz val="7"/>
      <color rgb="FF333333"/>
      <name val="Inherit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2"/>
                </a:solidFill>
              </a:rPr>
              <a:t>수원시 재활용품 반입현황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그래프!$B$2</c:f>
              <c:strCache>
                <c:ptCount val="1"/>
                <c:pt idx="0">
                  <c:v>2018~2019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그래프!$A$3:$A$9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 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그래프!$B$3:$B$9</c:f>
              <c:numCache>
                <c:formatCode>General</c:formatCode>
                <c:ptCount val="7"/>
                <c:pt idx="0">
                  <c:v>3676</c:v>
                </c:pt>
                <c:pt idx="1">
                  <c:v>3696</c:v>
                </c:pt>
                <c:pt idx="2">
                  <c:v>4051</c:v>
                </c:pt>
                <c:pt idx="3">
                  <c:v>3688</c:v>
                </c:pt>
                <c:pt idx="4">
                  <c:v>3953</c:v>
                </c:pt>
                <c:pt idx="5">
                  <c:v>3959</c:v>
                </c:pt>
                <c:pt idx="6">
                  <c:v>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CA-46A2-AB7F-B9B410CA4758}"/>
            </c:ext>
          </c:extLst>
        </c:ser>
        <c:ser>
          <c:idx val="1"/>
          <c:order val="1"/>
          <c:tx>
            <c:strRef>
              <c:f>그래프!$C$2</c:f>
              <c:strCache>
                <c:ptCount val="1"/>
                <c:pt idx="0">
                  <c:v>2019~2020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그래프!$A$3:$A$9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 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그래프!$C$3:$C$9</c:f>
              <c:numCache>
                <c:formatCode>General</c:formatCode>
                <c:ptCount val="7"/>
                <c:pt idx="0">
                  <c:v>3635</c:v>
                </c:pt>
                <c:pt idx="1">
                  <c:v>3800</c:v>
                </c:pt>
                <c:pt idx="2">
                  <c:v>3744</c:v>
                </c:pt>
                <c:pt idx="3">
                  <c:v>3444</c:v>
                </c:pt>
                <c:pt idx="4">
                  <c:v>3810</c:v>
                </c:pt>
                <c:pt idx="5">
                  <c:v>3610</c:v>
                </c:pt>
                <c:pt idx="6">
                  <c:v>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CA-46A2-AB7F-B9B410CA4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30264"/>
        <c:axId val="598831864"/>
      </c:lineChart>
      <c:catAx>
        <c:axId val="598830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단위</a:t>
                </a:r>
                <a:r>
                  <a:rPr lang="en-US" altLang="ko-KR"/>
                  <a:t>: </a:t>
                </a:r>
                <a:r>
                  <a:rPr lang="ko-KR" altLang="en-US"/>
                  <a:t>톤</a:t>
                </a:r>
              </a:p>
            </c:rich>
          </c:tx>
          <c:layout>
            <c:manualLayout>
              <c:xMode val="edge"/>
              <c:yMode val="edge"/>
              <c:x val="0.90997788052906148"/>
              <c:y val="0.90046527648610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831864"/>
        <c:crosses val="autoZero"/>
        <c:auto val="1"/>
        <c:lblAlgn val="ctr"/>
        <c:lblOffset val="100"/>
        <c:noMultiLvlLbl val="0"/>
      </c:catAx>
      <c:valAx>
        <c:axId val="59883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830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tx2"/>
                </a:solidFill>
              </a:rPr>
              <a:t>수원시 반입 재활용품 재활용률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그래프!$J$2</c:f>
              <c:strCache>
                <c:ptCount val="1"/>
                <c:pt idx="0">
                  <c:v>2018~2019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그래프!$I$3:$I$9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그래프!$J$3:$J$9</c:f>
              <c:numCache>
                <c:formatCode>0</c:formatCode>
                <c:ptCount val="7"/>
                <c:pt idx="0">
                  <c:v>83.868335146898801</c:v>
                </c:pt>
                <c:pt idx="1">
                  <c:v>75.676406926406926</c:v>
                </c:pt>
                <c:pt idx="2">
                  <c:v>70.57516662552456</c:v>
                </c:pt>
                <c:pt idx="3">
                  <c:v>74.864425162689813</c:v>
                </c:pt>
                <c:pt idx="4">
                  <c:v>76.44826713888186</c:v>
                </c:pt>
                <c:pt idx="5">
                  <c:v>71.00277847941399</c:v>
                </c:pt>
                <c:pt idx="6">
                  <c:v>86.790557508789561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3-4925-BEB6-EDEA2200A054}"/>
            </c:ext>
          </c:extLst>
        </c:ser>
        <c:ser>
          <c:idx val="1"/>
          <c:order val="1"/>
          <c:tx>
            <c:strRef>
              <c:f>그래프!$K$2</c:f>
              <c:strCache>
                <c:ptCount val="1"/>
                <c:pt idx="0">
                  <c:v>2019~2020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그래프!$I$3:$I$9</c:f>
              <c:strCache>
                <c:ptCount val="7"/>
                <c:pt idx="0">
                  <c:v>11월</c:v>
                </c:pt>
                <c:pt idx="1">
                  <c:v>12월</c:v>
                </c:pt>
                <c:pt idx="2">
                  <c:v>1월</c:v>
                </c:pt>
                <c:pt idx="3">
                  <c:v>2월</c:v>
                </c:pt>
                <c:pt idx="4">
                  <c:v>3월</c:v>
                </c:pt>
                <c:pt idx="5">
                  <c:v>4월</c:v>
                </c:pt>
                <c:pt idx="6">
                  <c:v>5월</c:v>
                </c:pt>
              </c:strCache>
            </c:strRef>
          </c:cat>
          <c:val>
            <c:numRef>
              <c:f>그래프!$K$3:$K$9</c:f>
              <c:numCache>
                <c:formatCode>0</c:formatCode>
                <c:ptCount val="7"/>
                <c:pt idx="0">
                  <c:v>74.057771664374144</c:v>
                </c:pt>
                <c:pt idx="1">
                  <c:v>69.868421052631575</c:v>
                </c:pt>
                <c:pt idx="2">
                  <c:v>73.611111111111114</c:v>
                </c:pt>
                <c:pt idx="3">
                  <c:v>69.279907084785137</c:v>
                </c:pt>
                <c:pt idx="4">
                  <c:v>71.758530183727032</c:v>
                </c:pt>
                <c:pt idx="5">
                  <c:v>65.180055401662045</c:v>
                </c:pt>
                <c:pt idx="6">
                  <c:v>68.341708542713562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3-4925-BEB6-EDEA2200A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35064"/>
        <c:axId val="598840824"/>
      </c:lineChart>
      <c:catAx>
        <c:axId val="59883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840824"/>
        <c:crosses val="autoZero"/>
        <c:auto val="1"/>
        <c:lblAlgn val="ctr"/>
        <c:lblOffset val="100"/>
        <c:noMultiLvlLbl val="0"/>
      </c:catAx>
      <c:valAx>
        <c:axId val="59884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835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247651</xdr:colOff>
      <xdr:row>11</xdr:row>
      <xdr:rowOff>133349</xdr:rowOff>
    </xdr:from>
    <xdr:to>
      <xdr:col>10</xdr:col>
      <xdr:colOff>609601</xdr:colOff>
      <xdr:row>28</xdr:row>
      <xdr:rowOff>38099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EC45F4B-9BDB-41B7-89C2-7C9A0294B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273050</xdr:colOff>
      <xdr:row>29</xdr:row>
      <xdr:rowOff>111125</xdr:rowOff>
    </xdr:from>
    <xdr:to>
      <xdr:col>10</xdr:col>
      <xdr:colOff>628650</xdr:colOff>
      <xdr:row>46</xdr:row>
      <xdr:rowOff>114300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20075B8-F98B-4803-AB5C-4C1383F6E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AA35-5B79-452C-9943-ADBEBF15AABE}">
  <dimension ref="A1:K9"/>
  <sheetViews>
    <sheetView tabSelected="1" topLeftCell="A3" workbookViewId="0">
      <selection activeCell="M38" sqref="M38"/>
    </sheetView>
  </sheetViews>
  <sheetFormatPr defaultRowHeight="17"/>
  <cols>
    <col min="2" max="3" width="11" bestFit="1" customWidth="1"/>
    <col min="6" max="6" width="11" bestFit="1" customWidth="1"/>
    <col min="7" max="7" width="9.83203125" bestFit="1" customWidth="1"/>
    <col min="10" max="10" width="11" bestFit="1" customWidth="1"/>
    <col min="11" max="11" width="9.83203125" bestFit="1" customWidth="1"/>
  </cols>
  <sheetData>
    <row r="1" spans="1:11">
      <c r="A1" s="6" t="s">
        <v>44</v>
      </c>
      <c r="B1" s="7"/>
      <c r="C1" s="7"/>
      <c r="E1" s="6" t="s">
        <v>46</v>
      </c>
      <c r="F1" s="6"/>
      <c r="G1" s="6"/>
      <c r="I1" s="6" t="s">
        <v>47</v>
      </c>
      <c r="J1" s="6"/>
      <c r="K1" s="6"/>
    </row>
    <row r="2" spans="1:11">
      <c r="A2" t="s">
        <v>34</v>
      </c>
      <c r="B2" t="s">
        <v>42</v>
      </c>
      <c r="C2" t="s">
        <v>43</v>
      </c>
      <c r="E2" t="s">
        <v>34</v>
      </c>
      <c r="F2" t="s">
        <v>42</v>
      </c>
      <c r="G2" t="s">
        <v>43</v>
      </c>
      <c r="I2" t="s">
        <v>34</v>
      </c>
      <c r="J2" t="s">
        <v>42</v>
      </c>
      <c r="K2" t="s">
        <v>43</v>
      </c>
    </row>
    <row r="3" spans="1:11">
      <c r="A3" t="s">
        <v>35</v>
      </c>
      <c r="B3">
        <v>3676</v>
      </c>
      <c r="C3">
        <v>3635</v>
      </c>
      <c r="E3" t="s">
        <v>35</v>
      </c>
      <c r="F3">
        <v>3083</v>
      </c>
      <c r="G3">
        <v>2692</v>
      </c>
      <c r="I3" t="s">
        <v>35</v>
      </c>
      <c r="J3" s="5">
        <f>F3/B3*100</f>
        <v>83.868335146898801</v>
      </c>
      <c r="K3" s="5">
        <f>G3/C3*100</f>
        <v>74.057771664374144</v>
      </c>
    </row>
    <row r="4" spans="1:11">
      <c r="A4" t="s">
        <v>36</v>
      </c>
      <c r="B4">
        <v>3696</v>
      </c>
      <c r="C4">
        <v>3800</v>
      </c>
      <c r="E4" t="s">
        <v>36</v>
      </c>
      <c r="F4">
        <v>2797</v>
      </c>
      <c r="G4">
        <v>2655</v>
      </c>
      <c r="I4" t="s">
        <v>36</v>
      </c>
      <c r="J4" s="5">
        <f t="shared" ref="J4:K9" si="0">F4/B4*100</f>
        <v>75.676406926406926</v>
      </c>
      <c r="K4" s="5">
        <f t="shared" si="0"/>
        <v>69.868421052631575</v>
      </c>
    </row>
    <row r="5" spans="1:11">
      <c r="A5" t="s">
        <v>37</v>
      </c>
      <c r="B5">
        <v>4051</v>
      </c>
      <c r="C5">
        <v>3744</v>
      </c>
      <c r="E5" t="s">
        <v>37</v>
      </c>
      <c r="F5">
        <v>2859</v>
      </c>
      <c r="G5">
        <v>2756</v>
      </c>
      <c r="I5" t="s">
        <v>37</v>
      </c>
      <c r="J5" s="5">
        <f t="shared" si="0"/>
        <v>70.57516662552456</v>
      </c>
      <c r="K5" s="5">
        <f t="shared" si="0"/>
        <v>73.611111111111114</v>
      </c>
    </row>
    <row r="6" spans="1:11">
      <c r="A6" t="s">
        <v>38</v>
      </c>
      <c r="B6">
        <v>3688</v>
      </c>
      <c r="C6">
        <v>3444</v>
      </c>
      <c r="E6" t="s">
        <v>38</v>
      </c>
      <c r="F6">
        <v>2761</v>
      </c>
      <c r="G6">
        <v>2386</v>
      </c>
      <c r="I6" t="s">
        <v>38</v>
      </c>
      <c r="J6" s="5">
        <f t="shared" si="0"/>
        <v>74.864425162689813</v>
      </c>
      <c r="K6" s="5">
        <f t="shared" si="0"/>
        <v>69.279907084785137</v>
      </c>
    </row>
    <row r="7" spans="1:11">
      <c r="A7" t="s">
        <v>39</v>
      </c>
      <c r="B7">
        <v>3953</v>
      </c>
      <c r="C7">
        <v>3810</v>
      </c>
      <c r="E7" t="s">
        <v>45</v>
      </c>
      <c r="F7">
        <v>3022</v>
      </c>
      <c r="G7">
        <v>2734</v>
      </c>
      <c r="I7" t="s">
        <v>45</v>
      </c>
      <c r="J7" s="5">
        <f t="shared" si="0"/>
        <v>76.44826713888186</v>
      </c>
      <c r="K7" s="5">
        <f t="shared" si="0"/>
        <v>71.758530183727032</v>
      </c>
    </row>
    <row r="8" spans="1:11">
      <c r="A8" t="s">
        <v>40</v>
      </c>
      <c r="B8">
        <v>3959</v>
      </c>
      <c r="C8">
        <v>3610</v>
      </c>
      <c r="E8" t="s">
        <v>40</v>
      </c>
      <c r="F8">
        <v>2811</v>
      </c>
      <c r="G8">
        <v>2353</v>
      </c>
      <c r="I8" t="s">
        <v>40</v>
      </c>
      <c r="J8" s="5">
        <f t="shared" si="0"/>
        <v>71.00277847941399</v>
      </c>
      <c r="K8" s="5">
        <f t="shared" si="0"/>
        <v>65.180055401662045</v>
      </c>
    </row>
    <row r="9" spans="1:11">
      <c r="A9" t="s">
        <v>41</v>
      </c>
      <c r="B9">
        <v>3982</v>
      </c>
      <c r="C9">
        <v>3582</v>
      </c>
      <c r="E9" t="s">
        <v>41</v>
      </c>
      <c r="F9">
        <v>3456</v>
      </c>
      <c r="G9">
        <v>2448</v>
      </c>
      <c r="I9" t="s">
        <v>41</v>
      </c>
      <c r="J9" s="5">
        <f t="shared" si="0"/>
        <v>86.790557508789561</v>
      </c>
      <c r="K9" s="5">
        <f t="shared" si="0"/>
        <v>68.341708542713562</v>
      </c>
    </row>
  </sheetData>
  <mergeCells count="3">
    <mergeCell ref="A1:C1"/>
    <mergeCell ref="E1:G1"/>
    <mergeCell ref="I1:K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0375-A619-473D-A2BB-4104525B40B6}">
  <dimension ref="A1:G14"/>
  <sheetViews>
    <sheetView zoomScale="130" workbookViewId="0">
      <selection activeCell="C12" sqref="C12:C13"/>
    </sheetView>
  </sheetViews>
  <sheetFormatPr defaultRowHeight="17"/>
  <sheetData>
    <row r="1" spans="1:7" ht="17.5" thickBot="1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17.5" thickBot="1">
      <c r="A2" s="2" t="s">
        <v>7</v>
      </c>
      <c r="B2" s="3">
        <v>7790</v>
      </c>
      <c r="C2" s="3">
        <v>3441</v>
      </c>
      <c r="D2" s="3">
        <v>1823</v>
      </c>
      <c r="E2" s="2">
        <v>263</v>
      </c>
      <c r="F2" s="3">
        <v>2263</v>
      </c>
      <c r="G2" s="2"/>
    </row>
    <row r="3" spans="1:7" ht="17.5" thickBot="1">
      <c r="A3" s="2" t="s">
        <v>8</v>
      </c>
      <c r="B3" s="3">
        <v>7110</v>
      </c>
      <c r="C3" s="3">
        <v>3261</v>
      </c>
      <c r="D3" s="3">
        <v>1863</v>
      </c>
      <c r="E3" s="2">
        <v>290</v>
      </c>
      <c r="F3" s="3">
        <v>1696</v>
      </c>
      <c r="G3" s="2"/>
    </row>
    <row r="4" spans="1:7" ht="17.5" thickBot="1">
      <c r="A4" s="2" t="s">
        <v>9</v>
      </c>
      <c r="B4" s="3">
        <v>9515</v>
      </c>
      <c r="C4" s="3">
        <v>3567</v>
      </c>
      <c r="D4" s="3">
        <v>2731</v>
      </c>
      <c r="E4" s="2">
        <v>518</v>
      </c>
      <c r="F4" s="3">
        <v>2699</v>
      </c>
      <c r="G4" s="2"/>
    </row>
    <row r="5" spans="1:7" ht="17.5" thickBot="1">
      <c r="A5" s="2" t="s">
        <v>10</v>
      </c>
      <c r="B5" s="3">
        <v>8256</v>
      </c>
      <c r="C5" s="3">
        <v>3856</v>
      </c>
      <c r="D5" s="3">
        <v>2214</v>
      </c>
      <c r="E5" s="2">
        <v>480</v>
      </c>
      <c r="F5" s="3">
        <v>1706</v>
      </c>
      <c r="G5" s="2"/>
    </row>
    <row r="6" spans="1:7" ht="17.5" thickBot="1">
      <c r="A6" s="2" t="s">
        <v>11</v>
      </c>
      <c r="B6" s="3">
        <v>8001</v>
      </c>
      <c r="C6" s="3">
        <v>4193</v>
      </c>
      <c r="D6" s="3">
        <v>2291</v>
      </c>
      <c r="E6" s="2">
        <v>470</v>
      </c>
      <c r="F6" s="3">
        <v>1047</v>
      </c>
      <c r="G6" s="2"/>
    </row>
    <row r="7" spans="1:7" ht="17.5" thickBot="1">
      <c r="A7" s="2" t="s">
        <v>12</v>
      </c>
      <c r="B7" s="3">
        <v>6599</v>
      </c>
      <c r="C7" s="3">
        <v>4033</v>
      </c>
      <c r="D7" s="3">
        <v>2055</v>
      </c>
      <c r="E7" s="2">
        <v>468</v>
      </c>
      <c r="F7" s="2">
        <v>43</v>
      </c>
      <c r="G7" s="2"/>
    </row>
    <row r="8" spans="1:7" ht="17.5" thickBot="1">
      <c r="A8" s="2" t="s">
        <v>13</v>
      </c>
      <c r="B8" s="3">
        <v>6941</v>
      </c>
      <c r="C8" s="3">
        <v>3941</v>
      </c>
      <c r="D8" s="3">
        <v>2235</v>
      </c>
      <c r="E8" s="2">
        <v>429</v>
      </c>
      <c r="F8" s="2">
        <v>336</v>
      </c>
      <c r="G8" s="2"/>
    </row>
    <row r="9" spans="1:7" ht="17.5" thickBot="1">
      <c r="A9" s="2" t="s">
        <v>14</v>
      </c>
      <c r="B9" s="3">
        <v>7539</v>
      </c>
      <c r="C9" s="3">
        <v>3987</v>
      </c>
      <c r="D9" s="3">
        <v>2107</v>
      </c>
      <c r="E9" s="2">
        <v>394</v>
      </c>
      <c r="F9" s="3">
        <v>1051</v>
      </c>
      <c r="G9" s="2"/>
    </row>
    <row r="10" spans="1:7" ht="17.5" thickBot="1">
      <c r="A10" s="2" t="s">
        <v>15</v>
      </c>
      <c r="B10" s="3">
        <v>6011</v>
      </c>
      <c r="C10" s="3">
        <v>3653</v>
      </c>
      <c r="D10" s="3">
        <v>1949</v>
      </c>
      <c r="E10" s="2">
        <v>409</v>
      </c>
      <c r="F10" s="2"/>
      <c r="G10" s="2"/>
    </row>
    <row r="11" spans="1:7" ht="17.5" thickBot="1">
      <c r="A11" s="2" t="s">
        <v>16</v>
      </c>
      <c r="B11" s="3">
        <v>6857</v>
      </c>
      <c r="C11" s="3">
        <v>3890</v>
      </c>
      <c r="D11" s="3">
        <v>2304</v>
      </c>
      <c r="E11" s="2">
        <v>663</v>
      </c>
      <c r="F11" s="2"/>
      <c r="G11" s="2"/>
    </row>
    <row r="12" spans="1:7" ht="17.5" thickBot="1">
      <c r="A12" s="2" t="s">
        <v>17</v>
      </c>
      <c r="B12" s="3">
        <v>6584</v>
      </c>
      <c r="C12" s="3">
        <v>3676</v>
      </c>
      <c r="D12" s="3">
        <v>2024</v>
      </c>
      <c r="E12" s="2">
        <v>884</v>
      </c>
      <c r="F12" s="2"/>
      <c r="G12" s="2"/>
    </row>
    <row r="13" spans="1:7" ht="17.5" thickBot="1">
      <c r="A13" s="2" t="s">
        <v>18</v>
      </c>
      <c r="B13" s="3">
        <v>5821</v>
      </c>
      <c r="C13" s="3">
        <v>3696</v>
      </c>
      <c r="D13" s="3">
        <v>1701</v>
      </c>
      <c r="E13" s="2">
        <v>424</v>
      </c>
      <c r="F13" s="2"/>
      <c r="G13" s="2"/>
    </row>
    <row r="14" spans="1:7" ht="17.5" thickBot="1">
      <c r="A14" s="2" t="s">
        <v>1</v>
      </c>
      <c r="B14" s="3">
        <v>87024</v>
      </c>
      <c r="C14" s="3">
        <v>45194</v>
      </c>
      <c r="D14" s="3">
        <v>25297</v>
      </c>
      <c r="E14" s="3">
        <v>5692</v>
      </c>
      <c r="F14" s="3">
        <v>10841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7E0E-D6C2-44A9-B762-6D0E387AA236}">
  <dimension ref="A1:G14"/>
  <sheetViews>
    <sheetView zoomScale="155" workbookViewId="0">
      <selection activeCell="C12" sqref="C12:C13"/>
    </sheetView>
  </sheetViews>
  <sheetFormatPr defaultRowHeight="17"/>
  <sheetData>
    <row r="1" spans="1:7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thickBot="1">
      <c r="A2" s="2" t="s">
        <v>7</v>
      </c>
      <c r="B2" s="3">
        <v>6921</v>
      </c>
      <c r="C2" s="3">
        <v>1710</v>
      </c>
      <c r="D2" s="2">
        <v>680</v>
      </c>
      <c r="E2" s="2">
        <v>476</v>
      </c>
      <c r="F2" s="3">
        <v>1793</v>
      </c>
      <c r="G2" s="3">
        <v>2262</v>
      </c>
    </row>
    <row r="3" spans="1:7" ht="17.5" thickBot="1">
      <c r="A3" s="2" t="s">
        <v>8</v>
      </c>
      <c r="B3" s="3">
        <v>6227</v>
      </c>
      <c r="C3" s="3">
        <v>1921</v>
      </c>
      <c r="D3" s="2">
        <v>752</v>
      </c>
      <c r="E3" s="2">
        <v>429</v>
      </c>
      <c r="F3" s="3">
        <v>1430</v>
      </c>
      <c r="G3" s="3">
        <v>1695</v>
      </c>
    </row>
    <row r="4" spans="1:7" ht="17.5" thickBot="1">
      <c r="A4" s="2" t="s">
        <v>9</v>
      </c>
      <c r="B4" s="3">
        <v>9065</v>
      </c>
      <c r="C4" s="3">
        <v>2002</v>
      </c>
      <c r="D4" s="2">
        <v>956</v>
      </c>
      <c r="E4" s="2">
        <v>517</v>
      </c>
      <c r="F4" s="3">
        <v>2891</v>
      </c>
      <c r="G4" s="3">
        <v>2699</v>
      </c>
    </row>
    <row r="5" spans="1:7" ht="17.5" thickBot="1">
      <c r="A5" s="2" t="s">
        <v>10</v>
      </c>
      <c r="B5" s="3">
        <v>8818</v>
      </c>
      <c r="C5" s="3">
        <v>2807</v>
      </c>
      <c r="D5" s="3">
        <v>1476</v>
      </c>
      <c r="E5" s="2">
        <v>319</v>
      </c>
      <c r="F5" s="3">
        <v>2511</v>
      </c>
      <c r="G5" s="3">
        <v>1705</v>
      </c>
    </row>
    <row r="6" spans="1:7" ht="17.5" thickBot="1">
      <c r="A6" s="2" t="s">
        <v>11</v>
      </c>
      <c r="B6" s="3">
        <v>7535</v>
      </c>
      <c r="C6" s="3">
        <v>2965</v>
      </c>
      <c r="D6" s="2">
        <v>679</v>
      </c>
      <c r="E6" s="2">
        <v>315</v>
      </c>
      <c r="F6" s="3">
        <v>2530</v>
      </c>
      <c r="G6" s="3">
        <v>1046</v>
      </c>
    </row>
    <row r="7" spans="1:7" ht="17.5" thickBot="1">
      <c r="A7" s="2" t="s">
        <v>12</v>
      </c>
      <c r="B7" s="3">
        <v>6457</v>
      </c>
      <c r="C7" s="3">
        <v>2791</v>
      </c>
      <c r="D7" s="2">
        <v>214</v>
      </c>
      <c r="E7" s="2">
        <v>227</v>
      </c>
      <c r="F7" s="3">
        <v>3182</v>
      </c>
      <c r="G7" s="2">
        <v>43</v>
      </c>
    </row>
    <row r="8" spans="1:7" ht="17.5" thickBot="1">
      <c r="A8" s="2" t="s">
        <v>13</v>
      </c>
      <c r="B8" s="3">
        <v>6836</v>
      </c>
      <c r="C8" s="3">
        <v>2933</v>
      </c>
      <c r="D8" s="2">
        <v>497</v>
      </c>
      <c r="E8" s="2">
        <v>229</v>
      </c>
      <c r="F8" s="3">
        <v>2842</v>
      </c>
      <c r="G8" s="2">
        <v>335</v>
      </c>
    </row>
    <row r="9" spans="1:7" ht="17.5" thickBot="1">
      <c r="A9" s="2" t="s">
        <v>14</v>
      </c>
      <c r="B9" s="3">
        <v>7308</v>
      </c>
      <c r="C9" s="3">
        <v>3122</v>
      </c>
      <c r="D9" s="2">
        <v>789</v>
      </c>
      <c r="E9" s="2">
        <v>171</v>
      </c>
      <c r="F9" s="3">
        <v>2176</v>
      </c>
      <c r="G9" s="3">
        <v>1050</v>
      </c>
    </row>
    <row r="10" spans="1:7" ht="17.5" thickBot="1">
      <c r="A10" s="2" t="s">
        <v>15</v>
      </c>
      <c r="B10" s="3">
        <v>5305</v>
      </c>
      <c r="C10" s="3">
        <v>2629</v>
      </c>
      <c r="D10" s="2">
        <v>227</v>
      </c>
      <c r="E10" s="2">
        <v>165</v>
      </c>
      <c r="F10" s="3">
        <v>2233</v>
      </c>
      <c r="G10" s="2">
        <v>1</v>
      </c>
    </row>
    <row r="11" spans="1:7" ht="17.5" thickBot="1">
      <c r="A11" s="2" t="s">
        <v>16</v>
      </c>
      <c r="B11" s="3">
        <v>7376</v>
      </c>
      <c r="C11" s="3">
        <v>3048</v>
      </c>
      <c r="D11" s="2">
        <v>188</v>
      </c>
      <c r="E11" s="2">
        <v>231</v>
      </c>
      <c r="F11" s="3">
        <v>3909</v>
      </c>
      <c r="G11" s="2"/>
    </row>
    <row r="12" spans="1:7" ht="17.5" thickBot="1">
      <c r="A12" s="2" t="s">
        <v>17</v>
      </c>
      <c r="B12" s="3">
        <v>7165</v>
      </c>
      <c r="C12" s="3">
        <v>3083</v>
      </c>
      <c r="D12" s="2">
        <v>907</v>
      </c>
      <c r="E12" s="2">
        <v>264</v>
      </c>
      <c r="F12" s="3">
        <v>2911</v>
      </c>
      <c r="G12" s="2"/>
    </row>
    <row r="13" spans="1:7" ht="17.5" thickBot="1">
      <c r="A13" s="2" t="s">
        <v>18</v>
      </c>
      <c r="B13" s="3">
        <v>7422</v>
      </c>
      <c r="C13" s="3">
        <v>2797</v>
      </c>
      <c r="D13" s="2">
        <v>327</v>
      </c>
      <c r="E13" s="2">
        <v>341</v>
      </c>
      <c r="F13" s="3">
        <v>3957</v>
      </c>
      <c r="G13" s="2"/>
    </row>
    <row r="14" spans="1:7" ht="17.5" thickBot="1">
      <c r="A14" s="2" t="s">
        <v>1</v>
      </c>
      <c r="B14" s="3">
        <v>86435</v>
      </c>
      <c r="C14" s="3">
        <v>31808</v>
      </c>
      <c r="D14" s="3">
        <v>7742</v>
      </c>
      <c r="E14" s="3">
        <v>3684</v>
      </c>
      <c r="F14" s="3">
        <v>32365</v>
      </c>
      <c r="G14" s="3">
        <v>10836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E18E-10CF-494A-B572-567EADB73128}">
  <dimension ref="A1:G14"/>
  <sheetViews>
    <sheetView zoomScale="147" workbookViewId="0">
      <selection activeCell="C12" sqref="C12:C13"/>
    </sheetView>
  </sheetViews>
  <sheetFormatPr defaultRowHeight="17"/>
  <sheetData>
    <row r="1" spans="1:7" ht="17.5" thickBot="1">
      <c r="A1" s="1" t="s">
        <v>19</v>
      </c>
      <c r="B1" s="1" t="s">
        <v>20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ht="17.5" thickBot="1">
      <c r="A2" s="2" t="s">
        <v>7</v>
      </c>
      <c r="B2" s="3">
        <v>6288</v>
      </c>
      <c r="C2" s="3">
        <v>4051</v>
      </c>
      <c r="D2" s="3">
        <v>1905</v>
      </c>
      <c r="E2" s="2">
        <v>333</v>
      </c>
      <c r="F2" s="2"/>
      <c r="G2" s="2"/>
    </row>
    <row r="3" spans="1:7" ht="17.5" thickBot="1">
      <c r="A3" s="2" t="s">
        <v>8</v>
      </c>
      <c r="B3" s="3">
        <v>5875</v>
      </c>
      <c r="C3" s="3">
        <v>3688</v>
      </c>
      <c r="D3" s="3">
        <v>1864</v>
      </c>
      <c r="E3" s="2">
        <v>323</v>
      </c>
      <c r="F3" s="2"/>
      <c r="G3" s="2"/>
    </row>
    <row r="4" spans="1:7" ht="17.5" thickBot="1">
      <c r="A4" s="2" t="s">
        <v>9</v>
      </c>
      <c r="B4" s="3">
        <v>6602</v>
      </c>
      <c r="C4" s="3">
        <v>3953</v>
      </c>
      <c r="D4" s="3">
        <v>2176</v>
      </c>
      <c r="E4" s="2">
        <v>473</v>
      </c>
      <c r="F4" s="2"/>
      <c r="G4" s="2"/>
    </row>
    <row r="5" spans="1:7" ht="17.5" thickBot="1">
      <c r="A5" s="2" t="s">
        <v>10</v>
      </c>
      <c r="B5" s="3">
        <v>6688</v>
      </c>
      <c r="C5" s="3">
        <v>3959</v>
      </c>
      <c r="D5" s="3">
        <v>2285</v>
      </c>
      <c r="E5" s="2">
        <v>444</v>
      </c>
      <c r="F5" s="2"/>
      <c r="G5" s="2"/>
    </row>
    <row r="6" spans="1:7" ht="17.5" thickBot="1">
      <c r="A6" s="2" t="s">
        <v>11</v>
      </c>
      <c r="B6" s="3">
        <v>6661</v>
      </c>
      <c r="C6" s="3">
        <v>3982</v>
      </c>
      <c r="D6" s="3">
        <v>2253</v>
      </c>
      <c r="E6" s="2">
        <v>426</v>
      </c>
      <c r="F6" s="2"/>
      <c r="G6" s="2"/>
    </row>
    <row r="7" spans="1:7" ht="17.5" thickBot="1">
      <c r="A7" s="2" t="s">
        <v>12</v>
      </c>
      <c r="B7" s="3">
        <v>5920</v>
      </c>
      <c r="C7" s="3">
        <v>3574</v>
      </c>
      <c r="D7" s="3">
        <v>1987</v>
      </c>
      <c r="E7" s="2">
        <v>359</v>
      </c>
      <c r="F7" s="2"/>
      <c r="G7" s="2"/>
    </row>
    <row r="8" spans="1:7" ht="17.5" thickBot="1">
      <c r="A8" s="2" t="s">
        <v>13</v>
      </c>
      <c r="B8" s="3">
        <v>6417</v>
      </c>
      <c r="C8" s="3">
        <v>3950</v>
      </c>
      <c r="D8" s="3">
        <v>2067</v>
      </c>
      <c r="E8" s="2">
        <v>400</v>
      </c>
      <c r="F8" s="2"/>
      <c r="G8" s="2"/>
    </row>
    <row r="9" spans="1:7" ht="17.5" thickBot="1">
      <c r="A9" s="2" t="s">
        <v>14</v>
      </c>
      <c r="B9" s="3">
        <v>6364</v>
      </c>
      <c r="C9" s="3">
        <v>2087</v>
      </c>
      <c r="D9" s="3">
        <v>3867</v>
      </c>
      <c r="E9" s="2">
        <v>409</v>
      </c>
      <c r="F9" s="2"/>
      <c r="G9" s="2"/>
    </row>
    <row r="10" spans="1:7" ht="17.5" thickBot="1">
      <c r="A10" s="2" t="s">
        <v>15</v>
      </c>
      <c r="B10" s="3">
        <v>6080</v>
      </c>
      <c r="C10" s="3">
        <v>3798</v>
      </c>
      <c r="D10" s="3">
        <v>1846</v>
      </c>
      <c r="E10" s="2">
        <v>436</v>
      </c>
      <c r="F10" s="2"/>
      <c r="G10" s="2"/>
    </row>
    <row r="11" spans="1:7" ht="17.5" thickBot="1">
      <c r="A11" s="2" t="s">
        <v>16</v>
      </c>
      <c r="B11" s="3">
        <v>6522</v>
      </c>
      <c r="C11" s="3">
        <v>3930</v>
      </c>
      <c r="D11" s="3">
        <v>2109</v>
      </c>
      <c r="E11" s="2">
        <v>483</v>
      </c>
      <c r="F11" s="2"/>
      <c r="G11" s="2"/>
    </row>
    <row r="12" spans="1:7" ht="17.5" thickBot="1">
      <c r="A12" s="2" t="s">
        <v>17</v>
      </c>
      <c r="B12" s="3">
        <v>6163</v>
      </c>
      <c r="C12" s="3">
        <v>3635</v>
      </c>
      <c r="D12" s="3">
        <v>1733</v>
      </c>
      <c r="E12" s="2">
        <v>795</v>
      </c>
      <c r="F12" s="2"/>
      <c r="G12" s="2"/>
    </row>
    <row r="13" spans="1:7" ht="17.5" thickBot="1">
      <c r="A13" s="2" t="s">
        <v>18</v>
      </c>
      <c r="B13" s="3">
        <v>6151</v>
      </c>
      <c r="C13" s="3">
        <v>3800</v>
      </c>
      <c r="D13" s="3">
        <v>1816</v>
      </c>
      <c r="E13" s="2">
        <v>535</v>
      </c>
      <c r="F13" s="2"/>
      <c r="G13" s="2"/>
    </row>
    <row r="14" spans="1:7" ht="17.5" thickBot="1">
      <c r="A14" s="2" t="s">
        <v>1</v>
      </c>
      <c r="B14" s="3">
        <v>75731</v>
      </c>
      <c r="C14" s="3">
        <v>46187</v>
      </c>
      <c r="D14" s="3">
        <v>24128</v>
      </c>
      <c r="E14" s="3">
        <v>5417</v>
      </c>
      <c r="F14" s="2"/>
      <c r="G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27DD-E2BC-496A-8A75-9F3739D7CAAD}">
  <dimension ref="A1:G14"/>
  <sheetViews>
    <sheetView zoomScale="146" workbookViewId="0">
      <selection activeCell="C12" sqref="C12:C13"/>
    </sheetView>
  </sheetViews>
  <sheetFormatPr defaultRowHeight="17"/>
  <sheetData>
    <row r="1" spans="1:7" ht="17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thickBot="1">
      <c r="A2" s="2" t="s">
        <v>7</v>
      </c>
      <c r="B2" s="3">
        <v>5428</v>
      </c>
      <c r="C2" s="3">
        <v>2859</v>
      </c>
      <c r="D2" s="2">
        <v>487</v>
      </c>
      <c r="E2" s="2">
        <v>415</v>
      </c>
      <c r="F2" s="3">
        <v>1666</v>
      </c>
      <c r="G2" s="2"/>
    </row>
    <row r="3" spans="1:7" ht="17.5" thickBot="1">
      <c r="A3" s="2" t="s">
        <v>8</v>
      </c>
      <c r="B3" s="3">
        <v>5691</v>
      </c>
      <c r="C3" s="3">
        <v>2761</v>
      </c>
      <c r="D3" s="2">
        <v>768</v>
      </c>
      <c r="E3" s="2">
        <v>286</v>
      </c>
      <c r="F3" s="3">
        <v>1877</v>
      </c>
      <c r="G3" s="2"/>
    </row>
    <row r="4" spans="1:7" ht="17.5" thickBot="1">
      <c r="A4" s="2" t="s">
        <v>9</v>
      </c>
      <c r="B4" s="3">
        <v>7580</v>
      </c>
      <c r="C4" s="3">
        <v>3022</v>
      </c>
      <c r="D4" s="2">
        <v>121</v>
      </c>
      <c r="E4" s="2">
        <v>402</v>
      </c>
      <c r="F4" s="3">
        <v>4035</v>
      </c>
      <c r="G4" s="2"/>
    </row>
    <row r="5" spans="1:7" ht="17.5" thickBot="1">
      <c r="A5" s="2" t="s">
        <v>10</v>
      </c>
      <c r="B5" s="3">
        <v>6660</v>
      </c>
      <c r="C5" s="3">
        <v>2811</v>
      </c>
      <c r="D5" s="2">
        <v>184</v>
      </c>
      <c r="E5" s="2">
        <v>292</v>
      </c>
      <c r="F5" s="3">
        <v>3373</v>
      </c>
      <c r="G5" s="2"/>
    </row>
    <row r="6" spans="1:7" ht="17.5" thickBot="1">
      <c r="A6" s="2" t="s">
        <v>11</v>
      </c>
      <c r="B6" s="3">
        <v>7481</v>
      </c>
      <c r="C6" s="3">
        <v>3456</v>
      </c>
      <c r="D6" s="2">
        <v>196</v>
      </c>
      <c r="E6" s="2">
        <v>193</v>
      </c>
      <c r="F6" s="3">
        <v>3636</v>
      </c>
      <c r="G6" s="2"/>
    </row>
    <row r="7" spans="1:7" ht="17.5" thickBot="1">
      <c r="A7" s="2" t="s">
        <v>12</v>
      </c>
      <c r="B7" s="3">
        <v>6263</v>
      </c>
      <c r="C7" s="3">
        <v>2905</v>
      </c>
      <c r="D7" s="2">
        <v>185</v>
      </c>
      <c r="E7" s="2">
        <v>170</v>
      </c>
      <c r="F7" s="3">
        <v>3003</v>
      </c>
      <c r="G7" s="2"/>
    </row>
    <row r="8" spans="1:7" ht="17.5" thickBot="1">
      <c r="A8" s="2" t="s">
        <v>13</v>
      </c>
      <c r="B8" s="3">
        <v>6466</v>
      </c>
      <c r="C8" s="3">
        <v>3016</v>
      </c>
      <c r="D8" s="2">
        <v>125</v>
      </c>
      <c r="E8" s="2">
        <v>159</v>
      </c>
      <c r="F8" s="3">
        <v>3167</v>
      </c>
      <c r="G8" s="2"/>
    </row>
    <row r="9" spans="1:7" ht="17.5" thickBot="1">
      <c r="A9" s="2" t="s">
        <v>14</v>
      </c>
      <c r="B9" s="3">
        <v>6618</v>
      </c>
      <c r="C9" s="3">
        <v>3154</v>
      </c>
      <c r="D9" s="2">
        <v>61</v>
      </c>
      <c r="E9" s="2">
        <v>198</v>
      </c>
      <c r="F9" s="3">
        <v>3205</v>
      </c>
      <c r="G9" s="2"/>
    </row>
    <row r="10" spans="1:7" ht="17.5" thickBot="1">
      <c r="A10" s="2" t="s">
        <v>15</v>
      </c>
      <c r="B10" s="3">
        <v>6350</v>
      </c>
      <c r="C10" s="3">
        <v>2984</v>
      </c>
      <c r="D10" s="2">
        <v>129</v>
      </c>
      <c r="E10" s="2">
        <v>180</v>
      </c>
      <c r="F10" s="3">
        <v>3057</v>
      </c>
      <c r="G10" s="2"/>
    </row>
    <row r="11" spans="1:7" ht="17.5" thickBot="1">
      <c r="A11" s="2" t="s">
        <v>16</v>
      </c>
      <c r="B11" s="3">
        <v>6738</v>
      </c>
      <c r="C11" s="3">
        <v>2920</v>
      </c>
      <c r="D11" s="2">
        <v>65</v>
      </c>
      <c r="E11" s="2">
        <v>160</v>
      </c>
      <c r="F11" s="3">
        <v>3593</v>
      </c>
      <c r="G11" s="2"/>
    </row>
    <row r="12" spans="1:7" ht="17.5" thickBot="1">
      <c r="A12" s="2" t="s">
        <v>17</v>
      </c>
      <c r="B12" s="3">
        <v>6266</v>
      </c>
      <c r="C12" s="3">
        <v>2692</v>
      </c>
      <c r="D12" s="2">
        <v>586</v>
      </c>
      <c r="E12" s="2">
        <v>231</v>
      </c>
      <c r="F12" s="3">
        <v>2757</v>
      </c>
      <c r="G12" s="2"/>
    </row>
    <row r="13" spans="1:7" ht="17.5" thickBot="1">
      <c r="A13" s="2" t="s">
        <v>18</v>
      </c>
      <c r="B13" s="3">
        <v>5540</v>
      </c>
      <c r="C13" s="3">
        <v>2655</v>
      </c>
      <c r="D13" s="2">
        <v>63</v>
      </c>
      <c r="E13" s="2">
        <v>286</v>
      </c>
      <c r="F13" s="3">
        <v>2536</v>
      </c>
      <c r="G13" s="2"/>
    </row>
    <row r="14" spans="1:7" ht="17.5" thickBot="1">
      <c r="A14" s="2" t="s">
        <v>1</v>
      </c>
      <c r="B14" s="3">
        <v>77082</v>
      </c>
      <c r="C14" s="3">
        <v>35234</v>
      </c>
      <c r="D14" s="3">
        <v>2969</v>
      </c>
      <c r="E14" s="3">
        <v>2974</v>
      </c>
      <c r="F14" s="3">
        <v>35905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8BD0-F307-4611-A3C7-E94FD3311C4E}">
  <dimension ref="A1:D6"/>
  <sheetViews>
    <sheetView workbookViewId="0">
      <selection activeCell="B2" sqref="B2:B6"/>
    </sheetView>
  </sheetViews>
  <sheetFormatPr defaultRowHeight="17"/>
  <cols>
    <col min="2" max="2" width="21.08203125" bestFit="1" customWidth="1"/>
    <col min="3" max="3" width="23.08203125" bestFit="1" customWidth="1"/>
    <col min="4" max="4" width="21.08203125" bestFit="1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pans="1:4">
      <c r="A2" t="s">
        <v>7</v>
      </c>
      <c r="B2" s="4">
        <v>3744</v>
      </c>
      <c r="C2" s="4">
        <v>1787</v>
      </c>
      <c r="D2">
        <v>391</v>
      </c>
    </row>
    <row r="3" spans="1:4">
      <c r="A3" t="s">
        <v>8</v>
      </c>
      <c r="B3" s="4">
        <v>3444</v>
      </c>
      <c r="C3" s="4">
        <v>2132</v>
      </c>
      <c r="D3">
        <v>414</v>
      </c>
    </row>
    <row r="4" spans="1:4">
      <c r="A4" t="s">
        <v>9</v>
      </c>
      <c r="B4" s="4">
        <v>3810</v>
      </c>
      <c r="C4" s="4">
        <v>2369</v>
      </c>
      <c r="D4">
        <v>529</v>
      </c>
    </row>
    <row r="5" spans="1:4">
      <c r="A5" t="s">
        <v>10</v>
      </c>
      <c r="B5" s="4">
        <v>3610</v>
      </c>
      <c r="C5" s="4">
        <v>2192</v>
      </c>
      <c r="D5">
        <v>524</v>
      </c>
    </row>
    <row r="6" spans="1:4">
      <c r="A6" t="s">
        <v>11</v>
      </c>
      <c r="B6" s="4">
        <v>3582</v>
      </c>
      <c r="C6" s="4">
        <v>1951</v>
      </c>
      <c r="D6">
        <v>534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0623-1CE7-4292-8A70-64C6FD9D6DB7}">
  <dimension ref="A1:E6"/>
  <sheetViews>
    <sheetView workbookViewId="0">
      <selection activeCell="B2" sqref="B2:B6"/>
    </sheetView>
  </sheetViews>
  <sheetFormatPr defaultRowHeight="17"/>
  <cols>
    <col min="2" max="3" width="21.08203125" bestFit="1" customWidth="1"/>
    <col min="4" max="4" width="19" bestFit="1" customWidth="1"/>
    <col min="5" max="5" width="16.83203125" bestFit="1" customWidth="1"/>
  </cols>
  <sheetData>
    <row r="1" spans="1:5">
      <c r="A1" t="s">
        <v>25</v>
      </c>
      <c r="B1" t="s">
        <v>29</v>
      </c>
      <c r="C1" t="s">
        <v>30</v>
      </c>
      <c r="D1" t="s">
        <v>31</v>
      </c>
      <c r="E1" t="s">
        <v>32</v>
      </c>
    </row>
    <row r="2" spans="1:5">
      <c r="A2" t="s">
        <v>7</v>
      </c>
      <c r="B2" s="4">
        <v>2756</v>
      </c>
      <c r="C2">
        <v>190</v>
      </c>
      <c r="D2">
        <v>465</v>
      </c>
      <c r="E2" s="4">
        <v>2796</v>
      </c>
    </row>
    <row r="3" spans="1:5">
      <c r="A3" t="s">
        <v>8</v>
      </c>
      <c r="B3" s="4">
        <v>2386</v>
      </c>
      <c r="C3">
        <v>210</v>
      </c>
      <c r="D3">
        <v>431</v>
      </c>
      <c r="E3" s="4">
        <v>3123</v>
      </c>
    </row>
    <row r="4" spans="1:5">
      <c r="A4" t="s">
        <v>9</v>
      </c>
      <c r="B4" s="4">
        <v>2734</v>
      </c>
      <c r="C4">
        <v>59</v>
      </c>
      <c r="D4">
        <v>506</v>
      </c>
      <c r="E4" s="4">
        <v>3733</v>
      </c>
    </row>
    <row r="5" spans="1:5">
      <c r="A5" t="s">
        <v>10</v>
      </c>
      <c r="B5" s="4">
        <v>2353</v>
      </c>
      <c r="C5">
        <v>114</v>
      </c>
      <c r="D5">
        <v>552</v>
      </c>
      <c r="E5" s="4">
        <v>3850</v>
      </c>
    </row>
    <row r="6" spans="1:5">
      <c r="A6" t="s">
        <v>11</v>
      </c>
      <c r="B6" s="4">
        <v>2448</v>
      </c>
      <c r="C6" t="s">
        <v>33</v>
      </c>
      <c r="D6">
        <v>382</v>
      </c>
      <c r="E6" s="4">
        <v>3274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그래프</vt:lpstr>
      <vt:lpstr>2018 월별 반입 현황</vt:lpstr>
      <vt:lpstr>2018 월별 반출 현황</vt:lpstr>
      <vt:lpstr>2019 월별 반입 현황</vt:lpstr>
      <vt:lpstr>2019 월별 반출 현황</vt:lpstr>
      <vt:lpstr>2020 월별 반입 현황(~5월)</vt:lpstr>
      <vt:lpstr>2020 월별 반출 현황(~5월)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김가인</dc:creator>
  <cp:lastModifiedBy>김가인</cp:lastModifiedBy>
  <dcterms:created xsi:type="dcterms:W3CDTF">2020-07-21T05:07:48Z</dcterms:created>
  <dcterms:modified xsi:type="dcterms:W3CDTF">2020-07-22T10:45:29Z</dcterms:modified>
</cp:coreProperties>
</file>