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66957139-BC4A-4F14-B836-7389E3CD3950}" xr6:coauthVersionLast="45" xr6:coauthVersionMax="45" xr10:uidLastSave="{00000000-0000-0000-0000-000000000000}"/>
  <bookViews>
    <workbookView xWindow="-110" yWindow="-110" windowWidth="19420" windowHeight="10420" tabRatio="814" xr2:uid="{00000000-000D-0000-FFFF-FFFF00000000}"/>
  </bookViews>
  <sheets>
    <sheet name="성별 입국(1월)" sheetId="1" r:id="rId1"/>
    <sheet name="연령별 입국(1월)" sheetId="2" r:id="rId2"/>
    <sheet name="목적별 입국(1월)" sheetId="3" r:id="rId3"/>
    <sheet name="교통수단별 입국(1월)" sheetId="4" r:id="rId4"/>
    <sheet name="성별 출국" sheetId="9" r:id="rId5"/>
    <sheet name="연령별 출국" sheetId="10" r:id="rId6"/>
    <sheet name="교통수단별 출국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3" l="1"/>
  <c r="E9" i="1"/>
  <c r="E9" i="4"/>
  <c r="F9" i="4"/>
  <c r="F9" i="3"/>
  <c r="F9" i="1"/>
  <c r="E64" i="3" l="1"/>
  <c r="E58" i="3"/>
  <c r="E48" i="3"/>
  <c r="E42" i="3"/>
  <c r="E32" i="3"/>
  <c r="E26" i="3"/>
  <c r="E16" i="3"/>
  <c r="E10" i="3"/>
  <c r="E5" i="3"/>
  <c r="E70" i="3"/>
  <c r="E57" i="3" l="1"/>
  <c r="E61" i="3"/>
  <c r="E65" i="3"/>
  <c r="E69" i="3"/>
  <c r="E13" i="3"/>
  <c r="E17" i="3"/>
  <c r="E21" i="3"/>
  <c r="E29" i="3"/>
  <c r="E33" i="3"/>
  <c r="E41" i="3"/>
  <c r="E45" i="3"/>
  <c r="E53" i="3"/>
  <c r="E70" i="4"/>
  <c r="E5" i="1"/>
  <c r="E7" i="4"/>
  <c r="E14" i="4"/>
  <c r="E24" i="4"/>
  <c r="E32" i="4"/>
  <c r="E40" i="4"/>
  <c r="E48" i="4"/>
  <c r="E56" i="4"/>
  <c r="E64" i="4"/>
  <c r="E68" i="4"/>
  <c r="E4" i="4"/>
  <c r="E6" i="4"/>
  <c r="E8" i="4"/>
  <c r="E11" i="4"/>
  <c r="E13" i="4"/>
  <c r="E15" i="4"/>
  <c r="E17" i="4"/>
  <c r="E19" i="4"/>
  <c r="E21" i="4"/>
  <c r="E4" i="1"/>
  <c r="F36" i="4"/>
  <c r="F28" i="4"/>
  <c r="F60" i="4"/>
  <c r="F22" i="4"/>
  <c r="F24" i="4"/>
  <c r="F26" i="4"/>
  <c r="F30" i="4"/>
  <c r="F32" i="4"/>
  <c r="F34" i="4"/>
  <c r="F38" i="4"/>
  <c r="F40" i="4"/>
  <c r="F42" i="4"/>
  <c r="F46" i="4"/>
  <c r="F48" i="4"/>
  <c r="F50" i="4"/>
  <c r="F54" i="4"/>
  <c r="F56" i="4"/>
  <c r="F58" i="4"/>
  <c r="F62" i="4"/>
  <c r="F64" i="4"/>
  <c r="F66" i="4"/>
  <c r="E20" i="4"/>
  <c r="E44" i="4"/>
  <c r="E52" i="4"/>
  <c r="E60" i="4"/>
  <c r="F52" i="4"/>
  <c r="E10" i="4"/>
  <c r="E28" i="4"/>
  <c r="E36" i="4"/>
  <c r="F44" i="4"/>
  <c r="E5" i="4"/>
  <c r="E18" i="4"/>
  <c r="E12" i="4"/>
  <c r="E16" i="4"/>
  <c r="E22" i="4"/>
  <c r="E26" i="4"/>
  <c r="E30" i="4"/>
  <c r="E34" i="4"/>
  <c r="E38" i="4"/>
  <c r="E42" i="4"/>
  <c r="E46" i="4"/>
  <c r="E50" i="4"/>
  <c r="E54" i="4"/>
  <c r="E58" i="4"/>
  <c r="E62" i="4"/>
  <c r="E66" i="4"/>
  <c r="F23" i="4"/>
  <c r="F25" i="4"/>
  <c r="F27" i="4"/>
  <c r="F29" i="4"/>
  <c r="F31" i="4"/>
  <c r="F33" i="4"/>
  <c r="F35" i="4"/>
  <c r="F37" i="4"/>
  <c r="F39" i="4"/>
  <c r="F41" i="4"/>
  <c r="F43" i="4"/>
  <c r="F45" i="4"/>
  <c r="F47" i="4"/>
  <c r="F49" i="4"/>
  <c r="F51" i="4"/>
  <c r="F53" i="4"/>
  <c r="F55" i="4"/>
  <c r="F57" i="4"/>
  <c r="F59" i="4"/>
  <c r="F61" i="4"/>
  <c r="F63" i="4"/>
  <c r="F65" i="4"/>
  <c r="F67" i="4"/>
  <c r="F69" i="4"/>
  <c r="F71" i="4"/>
  <c r="F68" i="4"/>
  <c r="F70" i="4"/>
  <c r="E23" i="4"/>
  <c r="E25" i="4"/>
  <c r="E27" i="4"/>
  <c r="E29" i="4"/>
  <c r="E31" i="4"/>
  <c r="E33" i="4"/>
  <c r="E35" i="4"/>
  <c r="E37" i="4"/>
  <c r="E39" i="4"/>
  <c r="E41" i="4"/>
  <c r="E43" i="4"/>
  <c r="E45" i="4"/>
  <c r="E47" i="4"/>
  <c r="E49" i="4"/>
  <c r="E51" i="4"/>
  <c r="E53" i="4"/>
  <c r="E55" i="4"/>
  <c r="E57" i="4"/>
  <c r="E59" i="4"/>
  <c r="E61" i="4"/>
  <c r="E63" i="4"/>
  <c r="E65" i="4"/>
  <c r="E67" i="4"/>
  <c r="E69" i="4"/>
  <c r="E71" i="4"/>
  <c r="F5" i="4"/>
  <c r="F6" i="4"/>
  <c r="F7" i="4"/>
  <c r="F8" i="4"/>
  <c r="F10" i="4"/>
  <c r="F11" i="4"/>
  <c r="F12" i="4"/>
  <c r="F13" i="4"/>
  <c r="F14" i="4"/>
  <c r="F15" i="4"/>
  <c r="F16" i="4"/>
  <c r="F17" i="4"/>
  <c r="F18" i="4"/>
  <c r="F19" i="4"/>
  <c r="F20" i="4"/>
  <c r="F21" i="4"/>
  <c r="E60" i="3"/>
  <c r="E4" i="3"/>
  <c r="E8" i="3"/>
  <c r="E25" i="3"/>
  <c r="E37" i="3"/>
  <c r="E49" i="3"/>
  <c r="E28" i="3"/>
  <c r="E38" i="3"/>
  <c r="E22" i="3"/>
  <c r="E44" i="3"/>
  <c r="E12" i="3"/>
  <c r="E54" i="3"/>
  <c r="E6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14" i="3"/>
  <c r="E18" i="3"/>
  <c r="E36" i="3"/>
  <c r="E40" i="3"/>
  <c r="E46" i="3"/>
  <c r="E52" i="3"/>
  <c r="E56" i="3"/>
  <c r="E66" i="3"/>
  <c r="E68" i="3"/>
  <c r="E7" i="3"/>
  <c r="E20" i="3"/>
  <c r="E24" i="3"/>
  <c r="E30" i="3"/>
  <c r="E34" i="3"/>
  <c r="E50" i="3"/>
  <c r="E62" i="3"/>
  <c r="E71" i="3"/>
  <c r="F5" i="3"/>
  <c r="F6" i="3"/>
  <c r="F7" i="3"/>
  <c r="F8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6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7" i="1"/>
  <c r="F5" i="1"/>
  <c r="E6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8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</calcChain>
</file>

<file path=xl/sharedStrings.xml><?xml version="1.0" encoding="utf-8"?>
<sst xmlns="http://schemas.openxmlformats.org/spreadsheetml/2006/main" count="674" uniqueCount="139">
  <si>
    <t>월</t>
  </si>
  <si>
    <t>대륙</t>
  </si>
  <si>
    <t>국적</t>
  </si>
  <si>
    <t>계</t>
  </si>
  <si>
    <t>남성</t>
  </si>
  <si>
    <t>여성</t>
  </si>
  <si>
    <t>승무원</t>
  </si>
  <si>
    <t>총계</t>
  </si>
  <si>
    <t>아시아주</t>
  </si>
  <si>
    <t>중국</t>
  </si>
  <si>
    <t>일본</t>
  </si>
  <si>
    <t>대만</t>
  </si>
  <si>
    <t>태국</t>
  </si>
  <si>
    <t>홍콩</t>
  </si>
  <si>
    <t>필리핀</t>
  </si>
  <si>
    <t>말레이시아</t>
  </si>
  <si>
    <t>인도네시아</t>
  </si>
  <si>
    <t>싱가포르</t>
  </si>
  <si>
    <t>베트남</t>
  </si>
  <si>
    <t>인도</t>
  </si>
  <si>
    <t>몽골</t>
  </si>
  <si>
    <t>미얀마</t>
  </si>
  <si>
    <t>우즈베키스탄</t>
  </si>
  <si>
    <t>카자흐스탄</t>
  </si>
  <si>
    <t>GCC</t>
  </si>
  <si>
    <t>터키</t>
  </si>
  <si>
    <t>스리랑카</t>
  </si>
  <si>
    <t>이스라엘</t>
  </si>
  <si>
    <t>파키스탄</t>
  </si>
  <si>
    <t>방글라데시</t>
  </si>
  <si>
    <t>이란</t>
  </si>
  <si>
    <t>아시아 기타</t>
  </si>
  <si>
    <t>아시아주소계</t>
  </si>
  <si>
    <t>미주</t>
  </si>
  <si>
    <t>미국</t>
  </si>
  <si>
    <t>캐나다</t>
  </si>
  <si>
    <t>브라질</t>
  </si>
  <si>
    <t>멕시코</t>
  </si>
  <si>
    <t>미주 기타</t>
  </si>
  <si>
    <t>미주소계</t>
  </si>
  <si>
    <t>구주</t>
  </si>
  <si>
    <t>러시아</t>
  </si>
  <si>
    <t>영국</t>
  </si>
  <si>
    <t>독일</t>
  </si>
  <si>
    <t>프랑스</t>
  </si>
  <si>
    <t>이탈리아</t>
  </si>
  <si>
    <t>네덜란드</t>
  </si>
  <si>
    <t>우크라이나</t>
  </si>
  <si>
    <t>노르웨이</t>
  </si>
  <si>
    <t>스페인</t>
  </si>
  <si>
    <t>스웨덴</t>
  </si>
  <si>
    <t>폴란드</t>
  </si>
  <si>
    <t>덴마크</t>
  </si>
  <si>
    <t>핀란드</t>
  </si>
  <si>
    <t>루마니아</t>
  </si>
  <si>
    <t>스위스</t>
  </si>
  <si>
    <t>오스트리아</t>
  </si>
  <si>
    <t>아일랜드</t>
  </si>
  <si>
    <t>그리스</t>
  </si>
  <si>
    <t>벨기에</t>
  </si>
  <si>
    <t>포르투갈</t>
  </si>
  <si>
    <t>불가리아</t>
  </si>
  <si>
    <t>크로아티아</t>
  </si>
  <si>
    <t>구주 기타</t>
  </si>
  <si>
    <t>구주소계</t>
  </si>
  <si>
    <t>대양주</t>
  </si>
  <si>
    <t>오스트레일리아</t>
  </si>
  <si>
    <t>뉴질랜드</t>
  </si>
  <si>
    <t>대양주 기타</t>
  </si>
  <si>
    <t>대양주소계</t>
  </si>
  <si>
    <t>아프리카</t>
  </si>
  <si>
    <t>남아프리카공화국</t>
  </si>
  <si>
    <t>아프리카 기타</t>
  </si>
  <si>
    <t>아프리카소계</t>
  </si>
  <si>
    <t>기타</t>
  </si>
  <si>
    <t>국적미상</t>
  </si>
  <si>
    <t>교포</t>
  </si>
  <si>
    <t>전년동기(명)</t>
  </si>
  <si>
    <t>인원
(명)</t>
  </si>
  <si>
    <t>전년동기
(명)</t>
  </si>
  <si>
    <t>성장률
(%)</t>
  </si>
  <si>
    <t>구성비
(%)</t>
  </si>
  <si>
    <t>0~20</t>
  </si>
  <si>
    <t>21~30</t>
  </si>
  <si>
    <t>31~40</t>
  </si>
  <si>
    <t>41~50</t>
  </si>
  <si>
    <t>51~60</t>
  </si>
  <si>
    <t>관광</t>
  </si>
  <si>
    <t>상용</t>
  </si>
  <si>
    <t>공용</t>
  </si>
  <si>
    <t>유학연수</t>
  </si>
  <si>
    <t>인천공항</t>
  </si>
  <si>
    <t>김해공항</t>
  </si>
  <si>
    <t>김포공항</t>
  </si>
  <si>
    <t>제주공항</t>
  </si>
  <si>
    <t>기타공항</t>
  </si>
  <si>
    <t>공항소계</t>
  </si>
  <si>
    <t>부산항구</t>
  </si>
  <si>
    <t>인천항구</t>
  </si>
  <si>
    <t>제주항구</t>
  </si>
  <si>
    <t>기타항구</t>
  </si>
  <si>
    <t>항구소계</t>
  </si>
  <si>
    <t>성별출국</t>
  </si>
  <si>
    <t>연령별출국</t>
  </si>
  <si>
    <t>교통수단별출국</t>
  </si>
  <si>
    <t>성장률 
(%)</t>
  </si>
  <si>
    <t>2월</t>
  </si>
  <si>
    <t>1월</t>
  </si>
  <si>
    <t>대륙</t>
    <phoneticPr fontId="15" type="noConversion"/>
  </si>
  <si>
    <t>국적</t>
    <phoneticPr fontId="15" type="noConversion"/>
  </si>
  <si>
    <t>61세이상</t>
    <phoneticPr fontId="15" type="noConversion"/>
  </si>
  <si>
    <t>61세이상</t>
    <phoneticPr fontId="15" type="noConversion"/>
  </si>
  <si>
    <t>기타소계</t>
  </si>
  <si>
    <t>교포 소계</t>
  </si>
  <si>
    <t>총계</t>
    <phoneticPr fontId="15" type="noConversion"/>
  </si>
  <si>
    <t>총계</t>
    <phoneticPr fontId="15" type="noConversion"/>
  </si>
  <si>
    <t>캄보디아</t>
  </si>
  <si>
    <t>5월</t>
  </si>
  <si>
    <t>6월</t>
  </si>
  <si>
    <t>3월</t>
  </si>
  <si>
    <t>8월</t>
  </si>
  <si>
    <t>9월</t>
  </si>
  <si>
    <t>10월</t>
    <phoneticPr fontId="15" type="noConversion"/>
  </si>
  <si>
    <t>10월</t>
    <phoneticPr fontId="15" type="noConversion"/>
  </si>
  <si>
    <t>11월</t>
  </si>
  <si>
    <t>12월</t>
    <phoneticPr fontId="15" type="noConversion"/>
  </si>
  <si>
    <t>12월</t>
    <phoneticPr fontId="15" type="noConversion"/>
  </si>
  <si>
    <t>마카오</t>
    <phoneticPr fontId="15" type="noConversion"/>
  </si>
  <si>
    <t>마카오</t>
    <phoneticPr fontId="15" type="noConversion"/>
  </si>
  <si>
    <t>4월</t>
    <phoneticPr fontId="15" type="noConversion"/>
  </si>
  <si>
    <t>4월</t>
    <phoneticPr fontId="15" type="noConversion"/>
  </si>
  <si>
    <t>5월</t>
    <phoneticPr fontId="15" type="noConversion"/>
  </si>
  <si>
    <t>4월</t>
    <phoneticPr fontId="15" type="noConversion"/>
  </si>
  <si>
    <t>7월</t>
    <phoneticPr fontId="15" type="noConversion"/>
  </si>
  <si>
    <t>성별국적별입국  (2020년 1월)</t>
    <phoneticPr fontId="15" type="noConversion"/>
  </si>
  <si>
    <t>연령별국적별입국  (2020년 1월)</t>
    <phoneticPr fontId="15" type="noConversion"/>
  </si>
  <si>
    <t>목적별국적별입국  (2020년 1월)</t>
    <phoneticPr fontId="15" type="noConversion"/>
  </si>
  <si>
    <t>교통수단별 국적별 입국 (2020년 1월)</t>
    <phoneticPr fontId="15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</si>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</sst>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);[Red]\(#,##0\)"/>
    <numFmt numFmtId="177" formatCode="_-* #,##0.0_-;\-* #,##0.0_-;_-* &quot;-&quot;_-;_-@_-"/>
    <numFmt numFmtId="178" formatCode="0.0_ "/>
    <numFmt numFmtId="179" formatCode="#,##0.0_ "/>
  </numFmts>
  <fonts count="42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rgb="FF5F5F5F"/>
      <name val="돋움"/>
      <family val="3"/>
      <charset val="129"/>
    </font>
    <font>
      <sz val="9"/>
      <color rgb="FF5F5F5F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b/>
      <sz val="9"/>
      <name val="돋움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FDBD1"/>
        <bgColor indexed="64"/>
      </patternFill>
    </fill>
    <fill>
      <patternFill patternType="solid">
        <fgColor rgb="FFF3EBD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0">
    <xf numFmtId="0" fontId="0" fillId="0" borderId="0">
      <alignment vertical="center"/>
    </xf>
    <xf numFmtId="0" fontId="16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6" borderId="5" applyNumberFormat="0" applyAlignment="0" applyProtection="0">
      <alignment vertical="center"/>
    </xf>
    <xf numFmtId="0" fontId="32" fillId="6" borderId="5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41" fontId="4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64">
    <xf numFmtId="0" fontId="0" fillId="0" borderId="0" xfId="0">
      <alignment vertical="center"/>
    </xf>
    <xf numFmtId="0" fontId="36" fillId="0" borderId="0" xfId="0" applyFont="1">
      <alignment vertical="center"/>
    </xf>
    <xf numFmtId="0" fontId="0" fillId="0" borderId="0" xfId="0">
      <alignment vertical="center"/>
    </xf>
    <xf numFmtId="0" fontId="34" fillId="0" borderId="0" xfId="0" applyFont="1">
      <alignment vertical="center"/>
    </xf>
    <xf numFmtId="0" fontId="0" fillId="0" borderId="0" xfId="0">
      <alignment vertical="center"/>
    </xf>
    <xf numFmtId="49" fontId="37" fillId="33" borderId="13" xfId="86" applyNumberFormat="1" applyFont="1" applyFill="1" applyBorder="1" applyAlignment="1">
      <alignment horizontal="center" vertical="center" wrapText="1"/>
    </xf>
    <xf numFmtId="49" fontId="37" fillId="33" borderId="13" xfId="1" applyNumberFormat="1" applyFont="1" applyFill="1" applyBorder="1" applyAlignment="1">
      <alignment horizontal="center" vertical="center" wrapText="1"/>
    </xf>
    <xf numFmtId="49" fontId="39" fillId="0" borderId="11" xfId="0" applyNumberFormat="1" applyFont="1" applyBorder="1" applyAlignment="1">
      <alignment horizontal="left" vertical="center" wrapText="1"/>
    </xf>
    <xf numFmtId="0" fontId="39" fillId="0" borderId="12" xfId="0" applyFont="1" applyBorder="1" applyAlignment="1">
      <alignment horizontal="left" vertical="center" wrapText="1"/>
    </xf>
    <xf numFmtId="0" fontId="39" fillId="0" borderId="13" xfId="0" applyFont="1" applyBorder="1" applyAlignment="1">
      <alignment horizontal="left" vertical="center" wrapText="1"/>
    </xf>
    <xf numFmtId="49" fontId="39" fillId="0" borderId="12" xfId="0" applyNumberFormat="1" applyFont="1" applyBorder="1" applyAlignment="1">
      <alignment horizontal="left" vertical="center" wrapText="1"/>
    </xf>
    <xf numFmtId="177" fontId="37" fillId="33" borderId="13" xfId="158" applyNumberFormat="1" applyFont="1" applyFill="1" applyBorder="1" applyAlignment="1">
      <alignment horizontal="center" vertical="center" wrapText="1"/>
    </xf>
    <xf numFmtId="177" fontId="0" fillId="0" borderId="0" xfId="158" applyNumberFormat="1" applyFont="1">
      <alignment vertical="center"/>
    </xf>
    <xf numFmtId="177" fontId="36" fillId="0" borderId="0" xfId="158" applyNumberFormat="1" applyFont="1">
      <alignment vertical="center"/>
    </xf>
    <xf numFmtId="177" fontId="34" fillId="0" borderId="0" xfId="158" applyNumberFormat="1" applyFont="1">
      <alignment vertical="center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9" fillId="0" borderId="10" xfId="168" applyNumberFormat="1" applyFont="1" applyBorder="1" applyAlignment="1">
      <alignment horizontal="center" vertical="center" wrapText="1"/>
    </xf>
    <xf numFmtId="49" fontId="39" fillId="0" borderId="13" xfId="168" applyNumberFormat="1" applyFont="1" applyBorder="1" applyAlignment="1">
      <alignment horizontal="center" vertical="center" wrapText="1"/>
    </xf>
    <xf numFmtId="49" fontId="39" fillId="0" borderId="10" xfId="168" applyNumberFormat="1" applyFont="1" applyBorder="1" applyAlignment="1">
      <alignment horizontal="center" vertical="center" wrapText="1"/>
    </xf>
    <xf numFmtId="49" fontId="39" fillId="0" borderId="13" xfId="168" applyNumberFormat="1" applyFont="1" applyBorder="1" applyAlignment="1">
      <alignment horizontal="center" vertical="center" wrapText="1"/>
    </xf>
    <xf numFmtId="3" fontId="38" fillId="34" borderId="16" xfId="0" applyNumberFormat="1" applyFont="1" applyFill="1" applyBorder="1" applyAlignment="1">
      <alignment horizontal="right" vertical="center" wrapText="1"/>
    </xf>
    <xf numFmtId="179" fontId="38" fillId="34" borderId="16" xfId="0" applyNumberFormat="1" applyFont="1" applyFill="1" applyBorder="1" applyAlignment="1">
      <alignment horizontal="right" vertical="center" wrapText="1"/>
    </xf>
    <xf numFmtId="179" fontId="39" fillId="0" borderId="10" xfId="168" applyNumberFormat="1" applyFont="1" applyBorder="1" applyAlignment="1">
      <alignment horizontal="right" vertical="center" wrapText="1"/>
    </xf>
    <xf numFmtId="3" fontId="39" fillId="0" borderId="10" xfId="168" applyNumberFormat="1" applyFont="1" applyFill="1" applyBorder="1" applyAlignment="1">
      <alignment horizontal="right" vertical="center" wrapText="1"/>
    </xf>
    <xf numFmtId="179" fontId="39" fillId="0" borderId="10" xfId="168" applyNumberFormat="1" applyFont="1" applyFill="1" applyBorder="1" applyAlignment="1">
      <alignment horizontal="right" vertical="center" wrapText="1"/>
    </xf>
    <xf numFmtId="178" fontId="39" fillId="0" borderId="10" xfId="168" applyNumberFormat="1" applyFont="1" applyFill="1" applyBorder="1" applyAlignment="1">
      <alignment horizontal="right" vertical="center" wrapText="1"/>
    </xf>
    <xf numFmtId="3" fontId="38" fillId="34" borderId="10" xfId="168" applyNumberFormat="1" applyFont="1" applyFill="1" applyBorder="1" applyAlignment="1">
      <alignment horizontal="right" vertical="center" wrapText="1"/>
    </xf>
    <xf numFmtId="49" fontId="41" fillId="34" borderId="10" xfId="168" applyNumberFormat="1" applyFont="1" applyFill="1" applyBorder="1" applyAlignment="1">
      <alignment horizontal="center" vertical="center" wrapText="1"/>
    </xf>
    <xf numFmtId="49" fontId="38" fillId="34" borderId="10" xfId="0" applyNumberFormat="1" applyFont="1" applyFill="1" applyBorder="1" applyAlignment="1">
      <alignment horizontal="center" vertical="center" wrapText="1"/>
    </xf>
    <xf numFmtId="0" fontId="38" fillId="34" borderId="10" xfId="168" applyNumberFormat="1" applyFont="1" applyFill="1" applyBorder="1" applyAlignment="1">
      <alignment horizontal="right" vertical="center" wrapText="1"/>
    </xf>
    <xf numFmtId="0" fontId="39" fillId="0" borderId="10" xfId="168" applyNumberFormat="1" applyFont="1" applyBorder="1" applyAlignment="1">
      <alignment horizontal="right" vertical="center" wrapText="1"/>
    </xf>
    <xf numFmtId="3" fontId="39" fillId="0" borderId="10" xfId="168" applyNumberFormat="1" applyFont="1" applyBorder="1" applyAlignment="1">
      <alignment horizontal="right" vertical="center" wrapText="1"/>
    </xf>
    <xf numFmtId="0" fontId="39" fillId="0" borderId="10" xfId="168" applyNumberFormat="1" applyFont="1" applyBorder="1" applyAlignment="1">
      <alignment horizontal="right" vertical="center" shrinkToFit="1"/>
    </xf>
    <xf numFmtId="4" fontId="39" fillId="0" borderId="10" xfId="168" applyNumberFormat="1" applyFont="1" applyBorder="1" applyAlignment="1">
      <alignment horizontal="right" vertical="center" wrapText="1"/>
    </xf>
    <xf numFmtId="0" fontId="39" fillId="0" borderId="10" xfId="168" applyNumberFormat="1" applyFont="1" applyFill="1" applyBorder="1" applyAlignment="1">
      <alignment horizontal="right" vertical="center" wrapText="1"/>
    </xf>
    <xf numFmtId="49" fontId="38" fillId="34" borderId="14" xfId="0" applyNumberFormat="1" applyFont="1" applyFill="1" applyBorder="1" applyAlignment="1">
      <alignment horizontal="center" vertical="center" wrapText="1"/>
    </xf>
    <xf numFmtId="49" fontId="38" fillId="34" borderId="16" xfId="0" applyNumberFormat="1" applyFont="1" applyFill="1" applyBorder="1" applyAlignment="1">
      <alignment horizontal="center" vertical="center" wrapText="1"/>
    </xf>
    <xf numFmtId="176" fontId="35" fillId="0" borderId="17" xfId="1" applyNumberFormat="1" applyFont="1" applyBorder="1" applyAlignment="1">
      <alignment horizontal="center" vertical="center" wrapText="1"/>
    </xf>
    <xf numFmtId="49" fontId="37" fillId="33" borderId="12" xfId="0" applyNumberFormat="1" applyFont="1" applyFill="1" applyBorder="1" applyAlignment="1">
      <alignment horizontal="center" vertical="center" wrapText="1"/>
    </xf>
    <xf numFmtId="49" fontId="37" fillId="33" borderId="13" xfId="0" applyNumberFormat="1" applyFont="1" applyFill="1" applyBorder="1" applyAlignment="1">
      <alignment horizontal="center" vertical="center" wrapText="1"/>
    </xf>
    <xf numFmtId="49" fontId="37" fillId="33" borderId="19" xfId="0" applyNumberFormat="1" applyFont="1" applyFill="1" applyBorder="1" applyAlignment="1">
      <alignment horizontal="center" vertical="center" wrapText="1"/>
    </xf>
    <xf numFmtId="49" fontId="37" fillId="33" borderId="18" xfId="0" applyNumberFormat="1" applyFont="1" applyFill="1" applyBorder="1" applyAlignment="1">
      <alignment horizontal="center" vertical="center" wrapText="1"/>
    </xf>
    <xf numFmtId="49" fontId="37" fillId="33" borderId="20" xfId="0" applyNumberFormat="1" applyFont="1" applyFill="1" applyBorder="1" applyAlignment="1">
      <alignment horizontal="center" vertical="center" wrapText="1"/>
    </xf>
    <xf numFmtId="49" fontId="38" fillId="34" borderId="15" xfId="0" applyNumberFormat="1" applyFont="1" applyFill="1" applyBorder="1" applyAlignment="1">
      <alignment horizontal="center" vertical="center" wrapText="1"/>
    </xf>
    <xf numFmtId="0" fontId="35" fillId="0" borderId="17" xfId="86" applyFont="1" applyBorder="1" applyAlignment="1">
      <alignment horizontal="center" vertical="center"/>
    </xf>
    <xf numFmtId="176" fontId="35" fillId="0" borderId="17" xfId="86" applyNumberFormat="1" applyFont="1" applyBorder="1" applyAlignment="1">
      <alignment horizontal="center" vertical="center"/>
    </xf>
    <xf numFmtId="49" fontId="37" fillId="33" borderId="14" xfId="0" applyNumberFormat="1" applyFont="1" applyFill="1" applyBorder="1" applyAlignment="1">
      <alignment horizontal="center" vertical="center" wrapText="1"/>
    </xf>
    <xf numFmtId="49" fontId="37" fillId="33" borderId="15" xfId="0" applyNumberFormat="1" applyFont="1" applyFill="1" applyBorder="1" applyAlignment="1">
      <alignment horizontal="center" vertical="center" wrapText="1"/>
    </xf>
    <xf numFmtId="49" fontId="37" fillId="33" borderId="16" xfId="0" applyNumberFormat="1" applyFont="1" applyFill="1" applyBorder="1" applyAlignment="1">
      <alignment horizontal="center" vertical="center" wrapText="1"/>
    </xf>
    <xf numFmtId="0" fontId="35" fillId="0" borderId="25" xfId="86" applyFont="1" applyBorder="1" applyAlignment="1">
      <alignment horizontal="center" vertical="center"/>
    </xf>
    <xf numFmtId="0" fontId="35" fillId="0" borderId="26" xfId="86" applyFont="1" applyBorder="1" applyAlignment="1">
      <alignment horizontal="center" vertical="center"/>
    </xf>
    <xf numFmtId="0" fontId="35" fillId="0" borderId="27" xfId="86" applyFont="1" applyBorder="1" applyAlignment="1">
      <alignment horizontal="center" vertical="center"/>
    </xf>
    <xf numFmtId="49" fontId="37" fillId="33" borderId="21" xfId="0" applyNumberFormat="1" applyFont="1" applyFill="1" applyBorder="1" applyAlignment="1">
      <alignment horizontal="center" vertical="center" wrapText="1"/>
    </xf>
    <xf numFmtId="49" fontId="37" fillId="33" borderId="22" xfId="0" applyNumberFormat="1" applyFont="1" applyFill="1" applyBorder="1" applyAlignment="1">
      <alignment horizontal="center" vertical="center" wrapText="1"/>
    </xf>
    <xf numFmtId="49" fontId="37" fillId="33" borderId="24" xfId="0" applyNumberFormat="1" applyFont="1" applyFill="1" applyBorder="1" applyAlignment="1">
      <alignment horizontal="center" vertical="center" wrapText="1"/>
    </xf>
    <xf numFmtId="49" fontId="37" fillId="33" borderId="23" xfId="0" applyNumberFormat="1" applyFont="1" applyFill="1" applyBorder="1" applyAlignment="1">
      <alignment horizontal="center" vertical="center" wrapText="1"/>
    </xf>
  </cellXfs>
  <cellStyles count="170">
    <cellStyle name="20% - 강조색1 2" xfId="3" xr:uid="{00000000-0005-0000-0000-000000000000}"/>
    <cellStyle name="20% - 강조색1 3" xfId="2" xr:uid="{00000000-0005-0000-0000-000001000000}"/>
    <cellStyle name="20% - 강조색2 2" xfId="5" xr:uid="{00000000-0005-0000-0000-000002000000}"/>
    <cellStyle name="20% - 강조색2 3" xfId="4" xr:uid="{00000000-0005-0000-0000-000003000000}"/>
    <cellStyle name="20% - 강조색3 2" xfId="7" xr:uid="{00000000-0005-0000-0000-000004000000}"/>
    <cellStyle name="20% - 강조색3 3" xfId="6" xr:uid="{00000000-0005-0000-0000-000005000000}"/>
    <cellStyle name="20% - 강조색4 2" xfId="9" xr:uid="{00000000-0005-0000-0000-000006000000}"/>
    <cellStyle name="20% - 강조색4 3" xfId="8" xr:uid="{00000000-0005-0000-0000-000007000000}"/>
    <cellStyle name="20% - 강조색5 2" xfId="11" xr:uid="{00000000-0005-0000-0000-000008000000}"/>
    <cellStyle name="20% - 강조색5 3" xfId="10" xr:uid="{00000000-0005-0000-0000-000009000000}"/>
    <cellStyle name="20% - 강조색6 2" xfId="13" xr:uid="{00000000-0005-0000-0000-00000A000000}"/>
    <cellStyle name="20% - 강조색6 3" xfId="12" xr:uid="{00000000-0005-0000-0000-00000B000000}"/>
    <cellStyle name="40% - 강조색1 2" xfId="15" xr:uid="{00000000-0005-0000-0000-00000C000000}"/>
    <cellStyle name="40% - 강조색1 3" xfId="14" xr:uid="{00000000-0005-0000-0000-00000D000000}"/>
    <cellStyle name="40% - 강조색2 2" xfId="17" xr:uid="{00000000-0005-0000-0000-00000E000000}"/>
    <cellStyle name="40% - 강조색2 3" xfId="16" xr:uid="{00000000-0005-0000-0000-00000F000000}"/>
    <cellStyle name="40% - 강조색3 2" xfId="19" xr:uid="{00000000-0005-0000-0000-000010000000}"/>
    <cellStyle name="40% - 강조색3 3" xfId="18" xr:uid="{00000000-0005-0000-0000-000011000000}"/>
    <cellStyle name="40% - 강조색4 2" xfId="21" xr:uid="{00000000-0005-0000-0000-000012000000}"/>
    <cellStyle name="40% - 강조색4 3" xfId="20" xr:uid="{00000000-0005-0000-0000-000013000000}"/>
    <cellStyle name="40% - 강조색5 2" xfId="23" xr:uid="{00000000-0005-0000-0000-000014000000}"/>
    <cellStyle name="40% - 강조색5 3" xfId="22" xr:uid="{00000000-0005-0000-0000-000015000000}"/>
    <cellStyle name="40% - 강조색6 2" xfId="25" xr:uid="{00000000-0005-0000-0000-000016000000}"/>
    <cellStyle name="40% - 강조색6 3" xfId="24" xr:uid="{00000000-0005-0000-0000-000017000000}"/>
    <cellStyle name="60% - 강조색1 2" xfId="27" xr:uid="{00000000-0005-0000-0000-000018000000}"/>
    <cellStyle name="60% - 강조색1 3" xfId="26" xr:uid="{00000000-0005-0000-0000-000019000000}"/>
    <cellStyle name="60% - 강조색2 2" xfId="29" xr:uid="{00000000-0005-0000-0000-00001A000000}"/>
    <cellStyle name="60% - 강조색2 3" xfId="28" xr:uid="{00000000-0005-0000-0000-00001B000000}"/>
    <cellStyle name="60% - 강조색3 2" xfId="31" xr:uid="{00000000-0005-0000-0000-00001C000000}"/>
    <cellStyle name="60% - 강조색3 3" xfId="30" xr:uid="{00000000-0005-0000-0000-00001D000000}"/>
    <cellStyle name="60% - 강조색4 2" xfId="33" xr:uid="{00000000-0005-0000-0000-00001E000000}"/>
    <cellStyle name="60% - 강조색4 3" xfId="32" xr:uid="{00000000-0005-0000-0000-00001F000000}"/>
    <cellStyle name="60% - 강조색5 2" xfId="35" xr:uid="{00000000-0005-0000-0000-000020000000}"/>
    <cellStyle name="60% - 강조색5 3" xfId="34" xr:uid="{00000000-0005-0000-0000-000021000000}"/>
    <cellStyle name="60% - 강조색6 2" xfId="37" xr:uid="{00000000-0005-0000-0000-000022000000}"/>
    <cellStyle name="60% - 강조색6 3" xfId="36" xr:uid="{00000000-0005-0000-0000-000023000000}"/>
    <cellStyle name="강조색1 2" xfId="39" xr:uid="{00000000-0005-0000-0000-000024000000}"/>
    <cellStyle name="강조색1 3" xfId="38" xr:uid="{00000000-0005-0000-0000-000025000000}"/>
    <cellStyle name="강조색2 2" xfId="41" xr:uid="{00000000-0005-0000-0000-000026000000}"/>
    <cellStyle name="강조색2 3" xfId="40" xr:uid="{00000000-0005-0000-0000-000027000000}"/>
    <cellStyle name="강조색3 2" xfId="43" xr:uid="{00000000-0005-0000-0000-000028000000}"/>
    <cellStyle name="강조색3 3" xfId="42" xr:uid="{00000000-0005-0000-0000-000029000000}"/>
    <cellStyle name="강조색4 2" xfId="45" xr:uid="{00000000-0005-0000-0000-00002A000000}"/>
    <cellStyle name="강조색4 3" xfId="44" xr:uid="{00000000-0005-0000-0000-00002B000000}"/>
    <cellStyle name="강조색5 2" xfId="47" xr:uid="{00000000-0005-0000-0000-00002C000000}"/>
    <cellStyle name="강조색5 3" xfId="46" xr:uid="{00000000-0005-0000-0000-00002D000000}"/>
    <cellStyle name="강조색6 2" xfId="49" xr:uid="{00000000-0005-0000-0000-00002E000000}"/>
    <cellStyle name="강조색6 3" xfId="48" xr:uid="{00000000-0005-0000-0000-00002F000000}"/>
    <cellStyle name="경고문 2" xfId="51" xr:uid="{00000000-0005-0000-0000-000030000000}"/>
    <cellStyle name="경고문 3" xfId="50" xr:uid="{00000000-0005-0000-0000-000031000000}"/>
    <cellStyle name="계산 2" xfId="53" xr:uid="{00000000-0005-0000-0000-000032000000}"/>
    <cellStyle name="계산 3" xfId="52" xr:uid="{00000000-0005-0000-0000-000033000000}"/>
    <cellStyle name="나쁨 2" xfId="55" xr:uid="{00000000-0005-0000-0000-000034000000}"/>
    <cellStyle name="나쁨 3" xfId="54" xr:uid="{00000000-0005-0000-0000-000035000000}"/>
    <cellStyle name="메모 2" xfId="57" xr:uid="{00000000-0005-0000-0000-000036000000}"/>
    <cellStyle name="메모 3" xfId="56" xr:uid="{00000000-0005-0000-0000-000037000000}"/>
    <cellStyle name="보통 2" xfId="59" xr:uid="{00000000-0005-0000-0000-000038000000}"/>
    <cellStyle name="보통 3" xfId="58" xr:uid="{00000000-0005-0000-0000-000039000000}"/>
    <cellStyle name="설명 텍스트 2" xfId="61" xr:uid="{00000000-0005-0000-0000-00003A000000}"/>
    <cellStyle name="설명 텍스트 3" xfId="60" xr:uid="{00000000-0005-0000-0000-00003B000000}"/>
    <cellStyle name="셀 확인 2" xfId="63" xr:uid="{00000000-0005-0000-0000-00003C000000}"/>
    <cellStyle name="셀 확인 3" xfId="62" xr:uid="{00000000-0005-0000-0000-00003D000000}"/>
    <cellStyle name="쉼표 [0]" xfId="158" builtinId="6"/>
    <cellStyle name="쉼표 [0] 2" xfId="65" xr:uid="{00000000-0005-0000-0000-00003F000000}"/>
    <cellStyle name="쉼표 [0] 3" xfId="64" xr:uid="{00000000-0005-0000-0000-000040000000}"/>
    <cellStyle name="연결된 셀 2" xfId="67" xr:uid="{00000000-0005-0000-0000-000041000000}"/>
    <cellStyle name="연결된 셀 3" xfId="66" xr:uid="{00000000-0005-0000-0000-000042000000}"/>
    <cellStyle name="요약 2" xfId="69" xr:uid="{00000000-0005-0000-0000-000043000000}"/>
    <cellStyle name="요약 3" xfId="68" xr:uid="{00000000-0005-0000-0000-000044000000}"/>
    <cellStyle name="입력 2" xfId="71" xr:uid="{00000000-0005-0000-0000-000045000000}"/>
    <cellStyle name="입력 3" xfId="70" xr:uid="{00000000-0005-0000-0000-000046000000}"/>
    <cellStyle name="제목 1 2" xfId="74" xr:uid="{00000000-0005-0000-0000-000047000000}"/>
    <cellStyle name="제목 1 3" xfId="73" xr:uid="{00000000-0005-0000-0000-000048000000}"/>
    <cellStyle name="제목 2 2" xfId="76" xr:uid="{00000000-0005-0000-0000-000049000000}"/>
    <cellStyle name="제목 2 3" xfId="75" xr:uid="{00000000-0005-0000-0000-00004A000000}"/>
    <cellStyle name="제목 3 2" xfId="78" xr:uid="{00000000-0005-0000-0000-00004B000000}"/>
    <cellStyle name="제목 3 3" xfId="77" xr:uid="{00000000-0005-0000-0000-00004C000000}"/>
    <cellStyle name="제목 4 2" xfId="80" xr:uid="{00000000-0005-0000-0000-00004D000000}"/>
    <cellStyle name="제목 4 3" xfId="79" xr:uid="{00000000-0005-0000-0000-00004E000000}"/>
    <cellStyle name="제목 5" xfId="81" xr:uid="{00000000-0005-0000-0000-00004F000000}"/>
    <cellStyle name="제목 6" xfId="72" xr:uid="{00000000-0005-0000-0000-000050000000}"/>
    <cellStyle name="좋음 2" xfId="83" xr:uid="{00000000-0005-0000-0000-000051000000}"/>
    <cellStyle name="좋음 3" xfId="82" xr:uid="{00000000-0005-0000-0000-000052000000}"/>
    <cellStyle name="출력 2" xfId="85" xr:uid="{00000000-0005-0000-0000-000053000000}"/>
    <cellStyle name="출력 3" xfId="84" xr:uid="{00000000-0005-0000-0000-000054000000}"/>
    <cellStyle name="표준" xfId="0" builtinId="0"/>
    <cellStyle name="표준 10" xfId="86" xr:uid="{00000000-0005-0000-0000-000056000000}"/>
    <cellStyle name="표준 11" xfId="87" xr:uid="{00000000-0005-0000-0000-000057000000}"/>
    <cellStyle name="표준 12" xfId="88" xr:uid="{00000000-0005-0000-0000-000058000000}"/>
    <cellStyle name="표준 13" xfId="89" xr:uid="{00000000-0005-0000-0000-000059000000}"/>
    <cellStyle name="표준 14" xfId="90" xr:uid="{00000000-0005-0000-0000-00005A000000}"/>
    <cellStyle name="표준 15" xfId="91" xr:uid="{00000000-0005-0000-0000-00005B000000}"/>
    <cellStyle name="표준 16" xfId="92" xr:uid="{00000000-0005-0000-0000-00005C000000}"/>
    <cellStyle name="표준 17" xfId="93" xr:uid="{00000000-0005-0000-0000-00005D000000}"/>
    <cellStyle name="표준 18" xfId="94" xr:uid="{00000000-0005-0000-0000-00005E000000}"/>
    <cellStyle name="표준 19" xfId="95" xr:uid="{00000000-0005-0000-0000-00005F000000}"/>
    <cellStyle name="표준 2" xfId="96" xr:uid="{00000000-0005-0000-0000-000060000000}"/>
    <cellStyle name="표준 20" xfId="97" xr:uid="{00000000-0005-0000-0000-000061000000}"/>
    <cellStyle name="표준 21" xfId="98" xr:uid="{00000000-0005-0000-0000-000062000000}"/>
    <cellStyle name="표준 22" xfId="99" xr:uid="{00000000-0005-0000-0000-000063000000}"/>
    <cellStyle name="표준 23" xfId="100" xr:uid="{00000000-0005-0000-0000-000064000000}"/>
    <cellStyle name="표준 24" xfId="101" xr:uid="{00000000-0005-0000-0000-000065000000}"/>
    <cellStyle name="표준 25" xfId="102" xr:uid="{00000000-0005-0000-0000-000066000000}"/>
    <cellStyle name="표준 26" xfId="103" xr:uid="{00000000-0005-0000-0000-000067000000}"/>
    <cellStyle name="표준 27" xfId="104" xr:uid="{00000000-0005-0000-0000-000068000000}"/>
    <cellStyle name="표준 28" xfId="105" xr:uid="{00000000-0005-0000-0000-000069000000}"/>
    <cellStyle name="표준 29" xfId="106" xr:uid="{00000000-0005-0000-0000-00006A000000}"/>
    <cellStyle name="표준 3" xfId="107" xr:uid="{00000000-0005-0000-0000-00006B000000}"/>
    <cellStyle name="표준 30" xfId="108" xr:uid="{00000000-0005-0000-0000-00006C000000}"/>
    <cellStyle name="표준 31" xfId="109" xr:uid="{00000000-0005-0000-0000-00006D000000}"/>
    <cellStyle name="표준 32" xfId="110" xr:uid="{00000000-0005-0000-0000-00006E000000}"/>
    <cellStyle name="표준 33" xfId="111" xr:uid="{00000000-0005-0000-0000-00006F000000}"/>
    <cellStyle name="표준 34" xfId="112" xr:uid="{00000000-0005-0000-0000-000070000000}"/>
    <cellStyle name="표준 35" xfId="113" xr:uid="{00000000-0005-0000-0000-000071000000}"/>
    <cellStyle name="표준 36" xfId="114" xr:uid="{00000000-0005-0000-0000-000072000000}"/>
    <cellStyle name="표준 37" xfId="115" xr:uid="{00000000-0005-0000-0000-000073000000}"/>
    <cellStyle name="표준 38" xfId="116" xr:uid="{00000000-0005-0000-0000-000074000000}"/>
    <cellStyle name="표준 39" xfId="117" xr:uid="{00000000-0005-0000-0000-000075000000}"/>
    <cellStyle name="표준 4" xfId="118" xr:uid="{00000000-0005-0000-0000-000076000000}"/>
    <cellStyle name="표준 40" xfId="119" xr:uid="{00000000-0005-0000-0000-000077000000}"/>
    <cellStyle name="표준 41" xfId="120" xr:uid="{00000000-0005-0000-0000-000078000000}"/>
    <cellStyle name="표준 42" xfId="121" xr:uid="{00000000-0005-0000-0000-000079000000}"/>
    <cellStyle name="표준 43" xfId="122" xr:uid="{00000000-0005-0000-0000-00007A000000}"/>
    <cellStyle name="표준 44" xfId="123" xr:uid="{00000000-0005-0000-0000-00007B000000}"/>
    <cellStyle name="표준 45" xfId="124" xr:uid="{00000000-0005-0000-0000-00007C000000}"/>
    <cellStyle name="표준 46" xfId="125" xr:uid="{00000000-0005-0000-0000-00007D000000}"/>
    <cellStyle name="표준 47" xfId="126" xr:uid="{00000000-0005-0000-0000-00007E000000}"/>
    <cellStyle name="표준 48" xfId="127" xr:uid="{00000000-0005-0000-0000-00007F000000}"/>
    <cellStyle name="표준 49" xfId="128" xr:uid="{00000000-0005-0000-0000-000080000000}"/>
    <cellStyle name="표준 5" xfId="129" xr:uid="{00000000-0005-0000-0000-000081000000}"/>
    <cellStyle name="표준 50" xfId="130" xr:uid="{00000000-0005-0000-0000-000082000000}"/>
    <cellStyle name="표준 51" xfId="131" xr:uid="{00000000-0005-0000-0000-000083000000}"/>
    <cellStyle name="표준 52" xfId="132" xr:uid="{00000000-0005-0000-0000-000084000000}"/>
    <cellStyle name="표준 53" xfId="133" xr:uid="{00000000-0005-0000-0000-000085000000}"/>
    <cellStyle name="표준 54" xfId="134" xr:uid="{00000000-0005-0000-0000-000086000000}"/>
    <cellStyle name="표준 55" xfId="135" xr:uid="{00000000-0005-0000-0000-000087000000}"/>
    <cellStyle name="표준 56" xfId="136" xr:uid="{00000000-0005-0000-0000-000088000000}"/>
    <cellStyle name="표준 57" xfId="137" xr:uid="{00000000-0005-0000-0000-000089000000}"/>
    <cellStyle name="표준 58" xfId="1" xr:uid="{00000000-0005-0000-0000-00008A000000}"/>
    <cellStyle name="표준 59" xfId="138" xr:uid="{00000000-0005-0000-0000-00008B000000}"/>
    <cellStyle name="표준 6" xfId="139" xr:uid="{00000000-0005-0000-0000-00008C000000}"/>
    <cellStyle name="표준 60" xfId="155" xr:uid="{00000000-0005-0000-0000-00008D000000}"/>
    <cellStyle name="표준 61" xfId="156" xr:uid="{00000000-0005-0000-0000-00008E000000}"/>
    <cellStyle name="표준 62" xfId="140" xr:uid="{00000000-0005-0000-0000-00008F000000}"/>
    <cellStyle name="표준 63" xfId="141" xr:uid="{00000000-0005-0000-0000-000090000000}"/>
    <cellStyle name="표준 64" xfId="142" xr:uid="{00000000-0005-0000-0000-000091000000}"/>
    <cellStyle name="표준 65" xfId="143" xr:uid="{00000000-0005-0000-0000-000092000000}"/>
    <cellStyle name="표준 66" xfId="157" xr:uid="{00000000-0005-0000-0000-000093000000}"/>
    <cellStyle name="표준 67" xfId="144" xr:uid="{00000000-0005-0000-0000-000094000000}"/>
    <cellStyle name="표준 68" xfId="145" xr:uid="{00000000-0005-0000-0000-000095000000}"/>
    <cellStyle name="표준 69" xfId="146" xr:uid="{00000000-0005-0000-0000-000096000000}"/>
    <cellStyle name="표준 7" xfId="147" xr:uid="{00000000-0005-0000-0000-000097000000}"/>
    <cellStyle name="표준 70" xfId="148" xr:uid="{00000000-0005-0000-0000-000098000000}"/>
    <cellStyle name="표준 71" xfId="149" xr:uid="{00000000-0005-0000-0000-000099000000}"/>
    <cellStyle name="표준 72" xfId="150" xr:uid="{00000000-0005-0000-0000-00009A000000}"/>
    <cellStyle name="표준 73" xfId="151" xr:uid="{00000000-0005-0000-0000-00009B000000}"/>
    <cellStyle name="표준 74" xfId="152" xr:uid="{00000000-0005-0000-0000-00009C000000}"/>
    <cellStyle name="표준 75" xfId="159" xr:uid="{00000000-0005-0000-0000-00009D000000}"/>
    <cellStyle name="표준 76" xfId="160" xr:uid="{00000000-0005-0000-0000-00009E000000}"/>
    <cellStyle name="표준 77" xfId="161" xr:uid="{00000000-0005-0000-0000-00009F000000}"/>
    <cellStyle name="표준 78" xfId="162" xr:uid="{00000000-0005-0000-0000-0000A0000000}"/>
    <cellStyle name="표준 79" xfId="163" xr:uid="{00000000-0005-0000-0000-0000A1000000}"/>
    <cellStyle name="표준 8" xfId="153" xr:uid="{00000000-0005-0000-0000-0000A2000000}"/>
    <cellStyle name="표준 80" xfId="164" xr:uid="{00000000-0005-0000-0000-0000A3000000}"/>
    <cellStyle name="표준 81" xfId="165" xr:uid="{00000000-0005-0000-0000-0000A4000000}"/>
    <cellStyle name="표준 82" xfId="166" xr:uid="{00000000-0005-0000-0000-0000A5000000}"/>
    <cellStyle name="표준 83" xfId="167" xr:uid="{00000000-0005-0000-0000-0000A6000000}"/>
    <cellStyle name="표준 84" xfId="168" xr:uid="{00000000-0005-0000-0000-0000A7000000}"/>
    <cellStyle name="표준 85" xfId="169" xr:uid="{00000000-0005-0000-0000-0000A8000000}"/>
    <cellStyle name="표준 9" xfId="154" xr:uid="{00000000-0005-0000-0000-0000A9000000}"/>
  </cellStyles>
  <dxfs count="0"/>
  <tableStyles count="0" defaultTableStyle="TableStyleMedium9" defaultPivotStyle="PivotStyleLight16"/>
  <colors>
    <mruColors>
      <color rgb="FFF3EBD5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1"/>
  <sheetViews>
    <sheetView showGridLines="0" tabSelected="1" zoomScaleNormal="100" workbookViewId="0">
      <selection sqref="A1:L1"/>
    </sheetView>
  </sheetViews>
  <sheetFormatPr defaultColWidth="9.1796875" defaultRowHeight="14.5" x14ac:dyDescent="0.45"/>
  <cols>
    <col min="1" max="1" width="8.54296875" style="1" bestFit="1" customWidth="1"/>
    <col min="2" max="2" width="16" style="1" bestFit="1" customWidth="1"/>
    <col min="3" max="4" width="10.7265625" style="1" customWidth="1"/>
    <col min="5" max="6" width="8.1796875" style="1" customWidth="1"/>
    <col min="7" max="7" width="9.26953125" style="13" customWidth="1"/>
    <col min="8" max="8" width="7.1796875" style="13" customWidth="1"/>
    <col min="9" max="9" width="9.26953125" style="13" customWidth="1"/>
    <col min="10" max="10" width="7.1796875" style="13" customWidth="1"/>
    <col min="11" max="11" width="9.26953125" style="13" customWidth="1"/>
    <col min="12" max="12" width="7.1796875" style="13" customWidth="1"/>
    <col min="13" max="16384" width="9.1796875" style="1"/>
  </cols>
  <sheetData>
    <row r="1" spans="1:12" ht="26" x14ac:dyDescent="0.45">
      <c r="A1" s="45" t="s">
        <v>134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x14ac:dyDescent="0.45">
      <c r="A2" s="46" t="s">
        <v>108</v>
      </c>
      <c r="B2" s="46" t="s">
        <v>109</v>
      </c>
      <c r="C2" s="48" t="s">
        <v>3</v>
      </c>
      <c r="D2" s="49"/>
      <c r="E2" s="49"/>
      <c r="F2" s="50"/>
      <c r="G2" s="48" t="s">
        <v>4</v>
      </c>
      <c r="H2" s="50"/>
      <c r="I2" s="48" t="s">
        <v>5</v>
      </c>
      <c r="J2" s="50"/>
      <c r="K2" s="48" t="s">
        <v>6</v>
      </c>
      <c r="L2" s="50"/>
    </row>
    <row r="3" spans="1:12" ht="29" x14ac:dyDescent="0.45">
      <c r="A3" s="47"/>
      <c r="B3" s="47"/>
      <c r="C3" s="5" t="s">
        <v>78</v>
      </c>
      <c r="D3" s="5" t="s">
        <v>79</v>
      </c>
      <c r="E3" s="11" t="s">
        <v>80</v>
      </c>
      <c r="F3" s="11" t="s">
        <v>81</v>
      </c>
      <c r="G3" s="5" t="s">
        <v>78</v>
      </c>
      <c r="H3" s="11" t="s">
        <v>80</v>
      </c>
      <c r="I3" s="5" t="s">
        <v>78</v>
      </c>
      <c r="J3" s="11" t="s">
        <v>80</v>
      </c>
      <c r="K3" s="5" t="s">
        <v>78</v>
      </c>
      <c r="L3" s="11" t="s">
        <v>80</v>
      </c>
    </row>
    <row r="4" spans="1:12" ht="13.5" customHeight="1" x14ac:dyDescent="0.45">
      <c r="A4" s="43" t="s">
        <v>7</v>
      </c>
      <c r="B4" s="44"/>
      <c r="C4" s="28">
        <v>1272708</v>
      </c>
      <c r="D4" s="28">
        <v>1104803</v>
      </c>
      <c r="E4" s="29">
        <f>(C4/D4-1)*100</f>
        <v>15.197732084362547</v>
      </c>
      <c r="F4" s="29">
        <v>100</v>
      </c>
      <c r="G4" s="34">
        <v>501521</v>
      </c>
      <c r="H4" s="37">
        <v>14.5</v>
      </c>
      <c r="I4" s="34">
        <v>691867</v>
      </c>
      <c r="J4" s="37">
        <v>17.7</v>
      </c>
      <c r="K4" s="34">
        <v>79320</v>
      </c>
      <c r="L4" s="37">
        <v>0.1</v>
      </c>
    </row>
    <row r="5" spans="1:12" x14ac:dyDescent="0.45">
      <c r="A5" s="7" t="s">
        <v>8</v>
      </c>
      <c r="B5" s="15" t="s">
        <v>9</v>
      </c>
      <c r="C5" s="39">
        <v>481681</v>
      </c>
      <c r="D5" s="39">
        <v>392814</v>
      </c>
      <c r="E5" s="30">
        <f>(C5/D5-1)*100</f>
        <v>22.623175345074252</v>
      </c>
      <c r="F5" s="30">
        <f>(C5/$C$4)*100</f>
        <v>37.84693739648057</v>
      </c>
      <c r="G5" s="39">
        <v>179530</v>
      </c>
      <c r="H5" s="38">
        <v>21.7</v>
      </c>
      <c r="I5" s="39">
        <v>289862</v>
      </c>
      <c r="J5" s="38">
        <v>25.1</v>
      </c>
      <c r="K5" s="39">
        <v>12289</v>
      </c>
      <c r="L5" s="38">
        <v>-9.5</v>
      </c>
    </row>
    <row r="6" spans="1:12" x14ac:dyDescent="0.45">
      <c r="A6" s="8"/>
      <c r="B6" s="16" t="s">
        <v>10</v>
      </c>
      <c r="C6" s="39">
        <v>203969</v>
      </c>
      <c r="D6" s="39">
        <v>206526</v>
      </c>
      <c r="E6" s="30">
        <f>(C6/D6-1)*100</f>
        <v>-1.2381007718156534</v>
      </c>
      <c r="F6" s="30">
        <f>(C6/$C$4)*100</f>
        <v>16.026378399444337</v>
      </c>
      <c r="G6" s="39">
        <v>71921</v>
      </c>
      <c r="H6" s="38">
        <v>-4.2</v>
      </c>
      <c r="I6" s="39">
        <v>129621</v>
      </c>
      <c r="J6" s="38">
        <v>0.5</v>
      </c>
      <c r="K6" s="39">
        <v>2427</v>
      </c>
      <c r="L6" s="38">
        <v>0</v>
      </c>
    </row>
    <row r="7" spans="1:12" x14ac:dyDescent="0.45">
      <c r="A7" s="8"/>
      <c r="B7" s="16" t="s">
        <v>11</v>
      </c>
      <c r="C7" s="39">
        <v>110354</v>
      </c>
      <c r="D7" s="39">
        <v>87954</v>
      </c>
      <c r="E7" s="30">
        <f t="shared" ref="E7:E71" si="0">(C7/D7-1)*100</f>
        <v>25.467858198603821</v>
      </c>
      <c r="F7" s="30">
        <f t="shared" ref="F7:F71" si="1">(C7/$C$4)*100</f>
        <v>8.6708027292984724</v>
      </c>
      <c r="G7" s="39">
        <v>41404</v>
      </c>
      <c r="H7" s="38">
        <v>34.4</v>
      </c>
      <c r="I7" s="39">
        <v>68152</v>
      </c>
      <c r="J7" s="38">
        <v>21.3</v>
      </c>
      <c r="K7" s="38">
        <v>798</v>
      </c>
      <c r="L7" s="38">
        <v>-15.7</v>
      </c>
    </row>
    <row r="8" spans="1:12" x14ac:dyDescent="0.45">
      <c r="A8" s="8"/>
      <c r="B8" s="16" t="s">
        <v>13</v>
      </c>
      <c r="C8" s="39">
        <v>66962</v>
      </c>
      <c r="D8" s="39">
        <v>35896</v>
      </c>
      <c r="E8" s="30">
        <f t="shared" si="0"/>
        <v>86.544461778471145</v>
      </c>
      <c r="F8" s="30">
        <f t="shared" si="1"/>
        <v>5.2613796723207527</v>
      </c>
      <c r="G8" s="39">
        <v>26637</v>
      </c>
      <c r="H8" s="38">
        <v>118.8</v>
      </c>
      <c r="I8" s="39">
        <v>39589</v>
      </c>
      <c r="J8" s="38">
        <v>74.2</v>
      </c>
      <c r="K8" s="38">
        <v>736</v>
      </c>
      <c r="L8" s="38">
        <v>-26</v>
      </c>
    </row>
    <row r="9" spans="1:12" x14ac:dyDescent="0.45">
      <c r="A9" s="8"/>
      <c r="B9" s="23" t="s">
        <v>127</v>
      </c>
      <c r="C9" s="39">
        <v>5347</v>
      </c>
      <c r="D9" s="39">
        <v>2570</v>
      </c>
      <c r="E9" s="30">
        <f t="shared" ref="E9" si="2">(C9/D9-1)*100</f>
        <v>108.05447470817123</v>
      </c>
      <c r="F9" s="30">
        <f t="shared" ref="F9" si="3">(C9/$C$4)*100</f>
        <v>0.42012779050654198</v>
      </c>
      <c r="G9" s="39">
        <v>2038</v>
      </c>
      <c r="H9" s="38">
        <v>172.5</v>
      </c>
      <c r="I9" s="39">
        <v>3309</v>
      </c>
      <c r="J9" s="38">
        <v>85.2</v>
      </c>
      <c r="K9" s="38">
        <v>0</v>
      </c>
      <c r="L9" s="38">
        <v>-100</v>
      </c>
    </row>
    <row r="10" spans="1:12" x14ac:dyDescent="0.45">
      <c r="A10" s="8"/>
      <c r="B10" s="16" t="s">
        <v>14</v>
      </c>
      <c r="C10" s="39">
        <v>30702</v>
      </c>
      <c r="D10" s="39">
        <v>30473</v>
      </c>
      <c r="E10" s="30">
        <f t="shared" si="0"/>
        <v>0.75148492107768305</v>
      </c>
      <c r="F10" s="30">
        <f t="shared" si="1"/>
        <v>2.4123365296674493</v>
      </c>
      <c r="G10" s="39">
        <v>10881</v>
      </c>
      <c r="H10" s="38">
        <v>4</v>
      </c>
      <c r="I10" s="39">
        <v>8348</v>
      </c>
      <c r="J10" s="38">
        <v>14.4</v>
      </c>
      <c r="K10" s="39">
        <v>11473</v>
      </c>
      <c r="L10" s="38">
        <v>-9.8000000000000007</v>
      </c>
    </row>
    <row r="11" spans="1:12" x14ac:dyDescent="0.45">
      <c r="A11" s="8"/>
      <c r="B11" s="16" t="s">
        <v>16</v>
      </c>
      <c r="C11" s="39">
        <v>19443</v>
      </c>
      <c r="D11" s="39">
        <v>18842</v>
      </c>
      <c r="E11" s="30">
        <f t="shared" si="0"/>
        <v>3.1896826239252718</v>
      </c>
      <c r="F11" s="30">
        <f t="shared" si="1"/>
        <v>1.5276874192666345</v>
      </c>
      <c r="G11" s="39">
        <v>7728</v>
      </c>
      <c r="H11" s="38">
        <v>5.9</v>
      </c>
      <c r="I11" s="39">
        <v>8646</v>
      </c>
      <c r="J11" s="38">
        <v>4.3</v>
      </c>
      <c r="K11" s="39">
        <v>3069</v>
      </c>
      <c r="L11" s="38">
        <v>-5.8</v>
      </c>
    </row>
    <row r="12" spans="1:12" x14ac:dyDescent="0.45">
      <c r="A12" s="8"/>
      <c r="B12" s="16" t="s">
        <v>12</v>
      </c>
      <c r="C12" s="39">
        <v>38466</v>
      </c>
      <c r="D12" s="39">
        <v>41334</v>
      </c>
      <c r="E12" s="30">
        <f t="shared" si="0"/>
        <v>-6.9385977645521901</v>
      </c>
      <c r="F12" s="30">
        <f t="shared" si="1"/>
        <v>3.0223743388114164</v>
      </c>
      <c r="G12" s="39">
        <v>11949</v>
      </c>
      <c r="H12" s="38">
        <v>-2.1</v>
      </c>
      <c r="I12" s="39">
        <v>21142</v>
      </c>
      <c r="J12" s="38">
        <v>-10.9</v>
      </c>
      <c r="K12" s="39">
        <v>5375</v>
      </c>
      <c r="L12" s="38">
        <v>-0.4</v>
      </c>
    </row>
    <row r="13" spans="1:12" x14ac:dyDescent="0.45">
      <c r="A13" s="8"/>
      <c r="B13" s="16" t="s">
        <v>18</v>
      </c>
      <c r="C13" s="39">
        <v>30232</v>
      </c>
      <c r="D13" s="39">
        <v>20183</v>
      </c>
      <c r="E13" s="30">
        <f t="shared" si="0"/>
        <v>49.789426745280686</v>
      </c>
      <c r="F13" s="30">
        <f t="shared" si="1"/>
        <v>2.375407399026328</v>
      </c>
      <c r="G13" s="39">
        <v>11277</v>
      </c>
      <c r="H13" s="38">
        <v>51.2</v>
      </c>
      <c r="I13" s="39">
        <v>13072</v>
      </c>
      <c r="J13" s="38">
        <v>72.900000000000006</v>
      </c>
      <c r="K13" s="39">
        <v>5883</v>
      </c>
      <c r="L13" s="38">
        <v>13.9</v>
      </c>
    </row>
    <row r="14" spans="1:12" x14ac:dyDescent="0.45">
      <c r="A14" s="8"/>
      <c r="B14" s="16" t="s">
        <v>19</v>
      </c>
      <c r="C14" s="39">
        <v>9249</v>
      </c>
      <c r="D14" s="39">
        <v>8671</v>
      </c>
      <c r="E14" s="30">
        <f t="shared" si="0"/>
        <v>6.6658978203206098</v>
      </c>
      <c r="F14" s="30">
        <f t="shared" si="1"/>
        <v>0.72671814744623275</v>
      </c>
      <c r="G14" s="39">
        <v>4807</v>
      </c>
      <c r="H14" s="38">
        <v>-6.2</v>
      </c>
      <c r="I14" s="38">
        <v>928</v>
      </c>
      <c r="J14" s="38">
        <v>2.2999999999999998</v>
      </c>
      <c r="K14" s="39">
        <v>3514</v>
      </c>
      <c r="L14" s="38">
        <v>33.1</v>
      </c>
    </row>
    <row r="15" spans="1:12" x14ac:dyDescent="0.45">
      <c r="A15" s="8"/>
      <c r="B15" s="16" t="s">
        <v>15</v>
      </c>
      <c r="C15" s="39">
        <v>27549</v>
      </c>
      <c r="D15" s="39">
        <v>22065</v>
      </c>
      <c r="E15" s="30">
        <f t="shared" si="0"/>
        <v>24.853840924541124</v>
      </c>
      <c r="F15" s="30">
        <f t="shared" si="1"/>
        <v>2.1645970638983965</v>
      </c>
      <c r="G15" s="39">
        <v>11058</v>
      </c>
      <c r="H15" s="38">
        <v>34.200000000000003</v>
      </c>
      <c r="I15" s="39">
        <v>14158</v>
      </c>
      <c r="J15" s="38">
        <v>25.6</v>
      </c>
      <c r="K15" s="39">
        <v>2333</v>
      </c>
      <c r="L15" s="38">
        <v>-8.5</v>
      </c>
    </row>
    <row r="16" spans="1:12" x14ac:dyDescent="0.45">
      <c r="A16" s="8"/>
      <c r="B16" s="16" t="s">
        <v>17</v>
      </c>
      <c r="C16" s="39">
        <v>10738</v>
      </c>
      <c r="D16" s="39">
        <v>9855</v>
      </c>
      <c r="E16" s="30">
        <f t="shared" si="0"/>
        <v>8.9599188229325222</v>
      </c>
      <c r="F16" s="30">
        <f t="shared" si="1"/>
        <v>0.84371277622203988</v>
      </c>
      <c r="G16" s="39">
        <v>4454</v>
      </c>
      <c r="H16" s="38">
        <v>6.7</v>
      </c>
      <c r="I16" s="39">
        <v>4993</v>
      </c>
      <c r="J16" s="38">
        <v>12.2</v>
      </c>
      <c r="K16" s="39">
        <v>1291</v>
      </c>
      <c r="L16" s="38">
        <v>5</v>
      </c>
    </row>
    <row r="17" spans="1:12" x14ac:dyDescent="0.45">
      <c r="A17" s="8"/>
      <c r="B17" s="16" t="s">
        <v>20</v>
      </c>
      <c r="C17" s="39">
        <v>12323</v>
      </c>
      <c r="D17" s="39">
        <v>9785</v>
      </c>
      <c r="E17" s="30">
        <f t="shared" si="0"/>
        <v>25.937659683188553</v>
      </c>
      <c r="F17" s="30">
        <f t="shared" si="1"/>
        <v>0.96825037636284217</v>
      </c>
      <c r="G17" s="39">
        <v>5890</v>
      </c>
      <c r="H17" s="38">
        <v>27.4</v>
      </c>
      <c r="I17" s="39">
        <v>6408</v>
      </c>
      <c r="J17" s="38">
        <v>25.3</v>
      </c>
      <c r="K17" s="38">
        <v>25</v>
      </c>
      <c r="L17" s="38">
        <v>-46.8</v>
      </c>
    </row>
    <row r="18" spans="1:12" ht="10.5" customHeight="1" x14ac:dyDescent="0.45">
      <c r="A18" s="8"/>
      <c r="B18" s="16" t="s">
        <v>22</v>
      </c>
      <c r="C18" s="39">
        <v>6135</v>
      </c>
      <c r="D18" s="39">
        <v>5754</v>
      </c>
      <c r="E18" s="30">
        <f t="shared" si="0"/>
        <v>6.6214807090719585</v>
      </c>
      <c r="F18" s="30">
        <f t="shared" si="1"/>
        <v>0.48204301379420889</v>
      </c>
      <c r="G18" s="39">
        <v>4095</v>
      </c>
      <c r="H18" s="38">
        <v>6</v>
      </c>
      <c r="I18" s="39">
        <v>1556</v>
      </c>
      <c r="J18" s="38">
        <v>9.1</v>
      </c>
      <c r="K18" s="38">
        <v>484</v>
      </c>
      <c r="L18" s="38">
        <v>4.0999999999999996</v>
      </c>
    </row>
    <row r="19" spans="1:12" x14ac:dyDescent="0.45">
      <c r="A19" s="8"/>
      <c r="B19" s="16" t="s">
        <v>21</v>
      </c>
      <c r="C19" s="39">
        <v>5654</v>
      </c>
      <c r="D19" s="39">
        <v>5289</v>
      </c>
      <c r="E19" s="30">
        <f t="shared" si="0"/>
        <v>6.9011155227831411</v>
      </c>
      <c r="F19" s="30">
        <f t="shared" si="1"/>
        <v>0.44424958435084871</v>
      </c>
      <c r="G19" s="39">
        <v>2675</v>
      </c>
      <c r="H19" s="38">
        <v>16.8</v>
      </c>
      <c r="I19" s="38">
        <v>300</v>
      </c>
      <c r="J19" s="38">
        <v>20</v>
      </c>
      <c r="K19" s="39">
        <v>2679</v>
      </c>
      <c r="L19" s="38">
        <v>-2.5</v>
      </c>
    </row>
    <row r="20" spans="1:12" x14ac:dyDescent="0.45">
      <c r="A20" s="8"/>
      <c r="B20" s="16" t="s">
        <v>24</v>
      </c>
      <c r="C20" s="39">
        <v>2158</v>
      </c>
      <c r="D20" s="39">
        <v>1776</v>
      </c>
      <c r="E20" s="30">
        <f t="shared" si="0"/>
        <v>21.509009009009006</v>
      </c>
      <c r="F20" s="30">
        <f t="shared" si="1"/>
        <v>0.16955971047561577</v>
      </c>
      <c r="G20" s="39">
        <v>1154</v>
      </c>
      <c r="H20" s="38">
        <v>1.9</v>
      </c>
      <c r="I20" s="38">
        <v>962</v>
      </c>
      <c r="J20" s="38">
        <v>57.2</v>
      </c>
      <c r="K20" s="38">
        <v>42</v>
      </c>
      <c r="L20" s="38">
        <v>31.3</v>
      </c>
    </row>
    <row r="21" spans="1:12" x14ac:dyDescent="0.45">
      <c r="A21" s="8"/>
      <c r="B21" s="16" t="s">
        <v>23</v>
      </c>
      <c r="C21" s="39">
        <v>4325</v>
      </c>
      <c r="D21" s="39">
        <v>3574</v>
      </c>
      <c r="E21" s="30">
        <f t="shared" si="0"/>
        <v>21.012870733072187</v>
      </c>
      <c r="F21" s="30">
        <f t="shared" si="1"/>
        <v>0.33982657451669979</v>
      </c>
      <c r="G21" s="39">
        <v>1875</v>
      </c>
      <c r="H21" s="38">
        <v>23.3</v>
      </c>
      <c r="I21" s="39">
        <v>2169</v>
      </c>
      <c r="J21" s="38">
        <v>24.1</v>
      </c>
      <c r="K21" s="38">
        <v>281</v>
      </c>
      <c r="L21" s="38">
        <v>-7.9</v>
      </c>
    </row>
    <row r="22" spans="1:12" x14ac:dyDescent="0.45">
      <c r="A22" s="8"/>
      <c r="B22" s="16" t="s">
        <v>25</v>
      </c>
      <c r="C22" s="39">
        <v>2208</v>
      </c>
      <c r="D22" s="39">
        <v>1785</v>
      </c>
      <c r="E22" s="30">
        <f t="shared" si="0"/>
        <v>23.697478991596643</v>
      </c>
      <c r="F22" s="30">
        <f t="shared" si="1"/>
        <v>0.17348834139488398</v>
      </c>
      <c r="G22" s="38">
        <v>786</v>
      </c>
      <c r="H22" s="38">
        <v>15.4</v>
      </c>
      <c r="I22" s="38">
        <v>298</v>
      </c>
      <c r="J22" s="38">
        <v>27.4</v>
      </c>
      <c r="K22" s="39">
        <v>1124</v>
      </c>
      <c r="L22" s="38">
        <v>29.2</v>
      </c>
    </row>
    <row r="23" spans="1:12" x14ac:dyDescent="0.45">
      <c r="A23" s="8"/>
      <c r="B23" s="16" t="s">
        <v>116</v>
      </c>
      <c r="C23" s="39">
        <v>4257</v>
      </c>
      <c r="D23" s="39">
        <v>2695</v>
      </c>
      <c r="E23" s="30">
        <f t="shared" si="0"/>
        <v>57.959183673469397</v>
      </c>
      <c r="F23" s="30">
        <f t="shared" si="1"/>
        <v>0.33448363646649504</v>
      </c>
      <c r="G23" s="39">
        <v>2487</v>
      </c>
      <c r="H23" s="38">
        <v>49.3</v>
      </c>
      <c r="I23" s="39">
        <v>1604</v>
      </c>
      <c r="J23" s="38">
        <v>119.7</v>
      </c>
      <c r="K23" s="38">
        <v>166</v>
      </c>
      <c r="L23" s="38">
        <v>-44.5</v>
      </c>
    </row>
    <row r="24" spans="1:12" x14ac:dyDescent="0.45">
      <c r="A24" s="8"/>
      <c r="B24" s="16" t="s">
        <v>26</v>
      </c>
      <c r="C24" s="39">
        <v>1377</v>
      </c>
      <c r="D24" s="39">
        <v>1287</v>
      </c>
      <c r="E24" s="30">
        <f t="shared" si="0"/>
        <v>6.9930069930070005</v>
      </c>
      <c r="F24" s="30">
        <f t="shared" si="1"/>
        <v>0.10819449551664639</v>
      </c>
      <c r="G24" s="39">
        <v>1076</v>
      </c>
      <c r="H24" s="38">
        <v>3.9</v>
      </c>
      <c r="I24" s="38">
        <v>76</v>
      </c>
      <c r="J24" s="38">
        <v>-15.6</v>
      </c>
      <c r="K24" s="38">
        <v>225</v>
      </c>
      <c r="L24" s="38">
        <v>39.799999999999997</v>
      </c>
    </row>
    <row r="25" spans="1:12" x14ac:dyDescent="0.45">
      <c r="A25" s="8"/>
      <c r="B25" s="16" t="s">
        <v>29</v>
      </c>
      <c r="C25" s="39">
        <v>1299</v>
      </c>
      <c r="D25" s="39">
        <v>1247</v>
      </c>
      <c r="E25" s="30">
        <f t="shared" si="0"/>
        <v>4.1700080192461852</v>
      </c>
      <c r="F25" s="30">
        <f t="shared" si="1"/>
        <v>0.102065831282588</v>
      </c>
      <c r="G25" s="38">
        <v>966</v>
      </c>
      <c r="H25" s="38">
        <v>7.7</v>
      </c>
      <c r="I25" s="38">
        <v>124</v>
      </c>
      <c r="J25" s="38">
        <v>117.5</v>
      </c>
      <c r="K25" s="38">
        <v>209</v>
      </c>
      <c r="L25" s="38">
        <v>-28.7</v>
      </c>
    </row>
    <row r="26" spans="1:12" x14ac:dyDescent="0.45">
      <c r="A26" s="8"/>
      <c r="B26" s="16" t="s">
        <v>28</v>
      </c>
      <c r="C26" s="39">
        <v>1014</v>
      </c>
      <c r="D26" s="39">
        <v>1032</v>
      </c>
      <c r="E26" s="30">
        <f t="shared" si="0"/>
        <v>-1.744186046511631</v>
      </c>
      <c r="F26" s="30">
        <f t="shared" si="1"/>
        <v>7.9672635042759218E-2</v>
      </c>
      <c r="G26" s="38">
        <v>842</v>
      </c>
      <c r="H26" s="38">
        <v>-1.8</v>
      </c>
      <c r="I26" s="38">
        <v>126</v>
      </c>
      <c r="J26" s="38">
        <v>-11.3</v>
      </c>
      <c r="K26" s="38">
        <v>46</v>
      </c>
      <c r="L26" s="38">
        <v>39.4</v>
      </c>
    </row>
    <row r="27" spans="1:12" x14ac:dyDescent="0.45">
      <c r="A27" s="8"/>
      <c r="B27" s="16" t="s">
        <v>27</v>
      </c>
      <c r="C27" s="38">
        <v>803</v>
      </c>
      <c r="D27" s="38">
        <v>805</v>
      </c>
      <c r="E27" s="30">
        <f t="shared" si="0"/>
        <v>-0.24844720496894901</v>
      </c>
      <c r="F27" s="30">
        <f t="shared" si="1"/>
        <v>6.3093812563447385E-2</v>
      </c>
      <c r="G27" s="38">
        <v>564</v>
      </c>
      <c r="H27" s="38">
        <v>-4.5999999999999996</v>
      </c>
      <c r="I27" s="38">
        <v>223</v>
      </c>
      <c r="J27" s="38">
        <v>12.1</v>
      </c>
      <c r="K27" s="38">
        <v>16</v>
      </c>
      <c r="L27" s="38">
        <v>6.7</v>
      </c>
    </row>
    <row r="28" spans="1:12" x14ac:dyDescent="0.45">
      <c r="A28" s="8"/>
      <c r="B28" s="16" t="s">
        <v>30</v>
      </c>
      <c r="C28" s="38">
        <v>176</v>
      </c>
      <c r="D28" s="38">
        <v>184</v>
      </c>
      <c r="E28" s="30">
        <f t="shared" si="0"/>
        <v>-4.3478260869565188</v>
      </c>
      <c r="F28" s="30">
        <f t="shared" si="1"/>
        <v>1.3828780835824084E-2</v>
      </c>
      <c r="G28" s="38">
        <v>106</v>
      </c>
      <c r="H28" s="38">
        <v>-13.1</v>
      </c>
      <c r="I28" s="38">
        <v>50</v>
      </c>
      <c r="J28" s="38">
        <v>6.4</v>
      </c>
      <c r="K28" s="38">
        <v>20</v>
      </c>
      <c r="L28" s="38">
        <v>33.299999999999997</v>
      </c>
    </row>
    <row r="29" spans="1:12" x14ac:dyDescent="0.45">
      <c r="A29" s="8"/>
      <c r="B29" s="16" t="s">
        <v>31</v>
      </c>
      <c r="C29" s="39">
        <v>4808</v>
      </c>
      <c r="D29" s="39">
        <v>4554</v>
      </c>
      <c r="E29" s="30">
        <f t="shared" si="0"/>
        <v>5.5775142731664396</v>
      </c>
      <c r="F29" s="30">
        <f t="shared" si="1"/>
        <v>0.3777771491968307</v>
      </c>
      <c r="G29" s="39">
        <v>3237</v>
      </c>
      <c r="H29" s="38">
        <v>8.3000000000000007</v>
      </c>
      <c r="I29" s="39">
        <v>1129</v>
      </c>
      <c r="J29" s="38">
        <v>9.8000000000000007</v>
      </c>
      <c r="K29" s="38">
        <v>442</v>
      </c>
      <c r="L29" s="38">
        <v>-17.5</v>
      </c>
    </row>
    <row r="30" spans="1:12" x14ac:dyDescent="0.45">
      <c r="A30" s="9"/>
      <c r="B30" s="16" t="s">
        <v>32</v>
      </c>
      <c r="C30" s="39">
        <v>1081229</v>
      </c>
      <c r="D30" s="39">
        <v>916950</v>
      </c>
      <c r="E30" s="30">
        <f t="shared" si="0"/>
        <v>17.915807841212718</v>
      </c>
      <c r="F30" s="30">
        <f t="shared" si="1"/>
        <v>84.954993604188871</v>
      </c>
      <c r="G30" s="39">
        <v>409437</v>
      </c>
      <c r="H30" s="38">
        <v>19.2</v>
      </c>
      <c r="I30" s="39">
        <v>616845</v>
      </c>
      <c r="J30" s="38">
        <v>19.399999999999999</v>
      </c>
      <c r="K30" s="39">
        <v>54947</v>
      </c>
      <c r="L30" s="38">
        <v>-3.2</v>
      </c>
    </row>
    <row r="31" spans="1:12" x14ac:dyDescent="0.45">
      <c r="A31" s="10" t="s">
        <v>33</v>
      </c>
      <c r="B31" s="16" t="s">
        <v>34</v>
      </c>
      <c r="C31" s="39">
        <v>67255</v>
      </c>
      <c r="D31" s="39">
        <v>62737</v>
      </c>
      <c r="E31" s="30">
        <f t="shared" si="0"/>
        <v>7.2014919425538393</v>
      </c>
      <c r="F31" s="30">
        <f t="shared" si="1"/>
        <v>5.2844014495076639</v>
      </c>
      <c r="G31" s="39">
        <v>33394</v>
      </c>
      <c r="H31" s="38">
        <v>1.5</v>
      </c>
      <c r="I31" s="39">
        <v>27487</v>
      </c>
      <c r="J31" s="38">
        <v>11.6</v>
      </c>
      <c r="K31" s="39">
        <v>6374</v>
      </c>
      <c r="L31" s="38">
        <v>22.4</v>
      </c>
    </row>
    <row r="32" spans="1:12" x14ac:dyDescent="0.45">
      <c r="A32" s="8"/>
      <c r="B32" s="16" t="s">
        <v>35</v>
      </c>
      <c r="C32" s="39">
        <v>13809</v>
      </c>
      <c r="D32" s="39">
        <v>12460</v>
      </c>
      <c r="E32" s="30">
        <f t="shared" si="0"/>
        <v>10.826645264847512</v>
      </c>
      <c r="F32" s="30">
        <f t="shared" si="1"/>
        <v>1.0850092872834931</v>
      </c>
      <c r="G32" s="39">
        <v>6308</v>
      </c>
      <c r="H32" s="38">
        <v>9.1</v>
      </c>
      <c r="I32" s="39">
        <v>6070</v>
      </c>
      <c r="J32" s="38">
        <v>12</v>
      </c>
      <c r="K32" s="39">
        <v>1431</v>
      </c>
      <c r="L32" s="38">
        <v>13.7</v>
      </c>
    </row>
    <row r="33" spans="1:12" x14ac:dyDescent="0.45">
      <c r="A33" s="8"/>
      <c r="B33" s="16" t="s">
        <v>36</v>
      </c>
      <c r="C33" s="39">
        <v>1801</v>
      </c>
      <c r="D33" s="39">
        <v>1605</v>
      </c>
      <c r="E33" s="30">
        <f t="shared" si="0"/>
        <v>12.211838006230536</v>
      </c>
      <c r="F33" s="30">
        <f t="shared" si="1"/>
        <v>0.14150928571204077</v>
      </c>
      <c r="G33" s="38">
        <v>776</v>
      </c>
      <c r="H33" s="38">
        <v>6.7</v>
      </c>
      <c r="I33" s="38">
        <v>716</v>
      </c>
      <c r="J33" s="38">
        <v>20.9</v>
      </c>
      <c r="K33" s="38">
        <v>309</v>
      </c>
      <c r="L33" s="38">
        <v>8</v>
      </c>
    </row>
    <row r="34" spans="1:12" x14ac:dyDescent="0.45">
      <c r="A34" s="8"/>
      <c r="B34" s="16" t="s">
        <v>37</v>
      </c>
      <c r="C34" s="39">
        <v>2113</v>
      </c>
      <c r="D34" s="39">
        <v>1853</v>
      </c>
      <c r="E34" s="30">
        <f t="shared" si="0"/>
        <v>14.031300593631958</v>
      </c>
      <c r="F34" s="30">
        <f t="shared" si="1"/>
        <v>0.16602394264827439</v>
      </c>
      <c r="G34" s="38">
        <v>905</v>
      </c>
      <c r="H34" s="38">
        <v>15.4</v>
      </c>
      <c r="I34" s="38">
        <v>706</v>
      </c>
      <c r="J34" s="38">
        <v>15.5</v>
      </c>
      <c r="K34" s="38">
        <v>502</v>
      </c>
      <c r="L34" s="38">
        <v>9.6</v>
      </c>
    </row>
    <row r="35" spans="1:12" x14ac:dyDescent="0.45">
      <c r="A35" s="8"/>
      <c r="B35" s="16" t="s">
        <v>38</v>
      </c>
      <c r="C35" s="39">
        <v>2514</v>
      </c>
      <c r="D35" s="39">
        <v>2266</v>
      </c>
      <c r="E35" s="30">
        <f t="shared" si="0"/>
        <v>10.944395410414831</v>
      </c>
      <c r="F35" s="30">
        <f t="shared" si="1"/>
        <v>0.19753156262080543</v>
      </c>
      <c r="G35" s="39">
        <v>1062</v>
      </c>
      <c r="H35" s="38">
        <v>13.8</v>
      </c>
      <c r="I35" s="39">
        <v>1136</v>
      </c>
      <c r="J35" s="38">
        <v>21.4</v>
      </c>
      <c r="K35" s="38">
        <v>316</v>
      </c>
      <c r="L35" s="38">
        <v>-20.399999999999999</v>
      </c>
    </row>
    <row r="36" spans="1:12" x14ac:dyDescent="0.45">
      <c r="A36" s="9"/>
      <c r="B36" s="16" t="s">
        <v>39</v>
      </c>
      <c r="C36" s="39">
        <v>87492</v>
      </c>
      <c r="D36" s="39">
        <v>80921</v>
      </c>
      <c r="E36" s="30">
        <f t="shared" si="0"/>
        <v>8.1202654440750912</v>
      </c>
      <c r="F36" s="30">
        <f t="shared" si="1"/>
        <v>6.8744755277722778</v>
      </c>
      <c r="G36" s="39">
        <v>42445</v>
      </c>
      <c r="H36" s="38">
        <v>3.2</v>
      </c>
      <c r="I36" s="39">
        <v>36115</v>
      </c>
      <c r="J36" s="38">
        <v>12.2</v>
      </c>
      <c r="K36" s="39">
        <v>8932</v>
      </c>
      <c r="L36" s="38">
        <v>17.399999999999999</v>
      </c>
    </row>
    <row r="37" spans="1:12" x14ac:dyDescent="0.45">
      <c r="A37" s="10" t="s">
        <v>40</v>
      </c>
      <c r="B37" s="16" t="s">
        <v>41</v>
      </c>
      <c r="C37" s="39">
        <v>28891</v>
      </c>
      <c r="D37" s="39">
        <v>25194</v>
      </c>
      <c r="E37" s="30">
        <f t="shared" si="0"/>
        <v>14.674128760816064</v>
      </c>
      <c r="F37" s="30">
        <f t="shared" si="1"/>
        <v>2.2700415177715549</v>
      </c>
      <c r="G37" s="39">
        <v>11816</v>
      </c>
      <c r="H37" s="38">
        <v>11.8</v>
      </c>
      <c r="I37" s="39">
        <v>12155</v>
      </c>
      <c r="J37" s="38">
        <v>28.1</v>
      </c>
      <c r="K37" s="39">
        <v>4920</v>
      </c>
      <c r="L37" s="38">
        <v>-4.2</v>
      </c>
    </row>
    <row r="38" spans="1:12" x14ac:dyDescent="0.45">
      <c r="A38" s="8"/>
      <c r="B38" s="16" t="s">
        <v>42</v>
      </c>
      <c r="C38" s="39">
        <v>9117</v>
      </c>
      <c r="D38" s="39">
        <v>10148</v>
      </c>
      <c r="E38" s="30">
        <f t="shared" si="0"/>
        <v>-10.159637366968866</v>
      </c>
      <c r="F38" s="30">
        <f t="shared" si="1"/>
        <v>0.71634656181936474</v>
      </c>
      <c r="G38" s="39">
        <v>5166</v>
      </c>
      <c r="H38" s="38">
        <v>-12.5</v>
      </c>
      <c r="I38" s="39">
        <v>3279</v>
      </c>
      <c r="J38" s="38">
        <v>-6</v>
      </c>
      <c r="K38" s="38">
        <v>672</v>
      </c>
      <c r="L38" s="38">
        <v>-11</v>
      </c>
    </row>
    <row r="39" spans="1:12" x14ac:dyDescent="0.45">
      <c r="A39" s="8"/>
      <c r="B39" s="16" t="s">
        <v>43</v>
      </c>
      <c r="C39" s="39">
        <v>6617</v>
      </c>
      <c r="D39" s="39">
        <v>6850</v>
      </c>
      <c r="E39" s="30">
        <f t="shared" si="0"/>
        <v>-3.401459854014599</v>
      </c>
      <c r="F39" s="30">
        <f t="shared" si="1"/>
        <v>0.51991501585595434</v>
      </c>
      <c r="G39" s="39">
        <v>3985</v>
      </c>
      <c r="H39" s="38">
        <v>-11.2</v>
      </c>
      <c r="I39" s="39">
        <v>1671</v>
      </c>
      <c r="J39" s="38">
        <v>14.9</v>
      </c>
      <c r="K39" s="38">
        <v>961</v>
      </c>
      <c r="L39" s="38">
        <v>5.7</v>
      </c>
    </row>
    <row r="40" spans="1:12" x14ac:dyDescent="0.45">
      <c r="A40" s="8"/>
      <c r="B40" s="16" t="s">
        <v>44</v>
      </c>
      <c r="C40" s="39">
        <v>5982</v>
      </c>
      <c r="D40" s="39">
        <v>5574</v>
      </c>
      <c r="E40" s="30">
        <f t="shared" si="0"/>
        <v>7.319698600645852</v>
      </c>
      <c r="F40" s="30">
        <f t="shared" si="1"/>
        <v>0.47002140318124819</v>
      </c>
      <c r="G40" s="39">
        <v>3284</v>
      </c>
      <c r="H40" s="38">
        <v>-3.1</v>
      </c>
      <c r="I40" s="39">
        <v>2061</v>
      </c>
      <c r="J40" s="38">
        <v>29.5</v>
      </c>
      <c r="K40" s="38">
        <v>637</v>
      </c>
      <c r="L40" s="38">
        <v>7.4</v>
      </c>
    </row>
    <row r="41" spans="1:12" x14ac:dyDescent="0.45">
      <c r="A41" s="8"/>
      <c r="B41" s="16" t="s">
        <v>45</v>
      </c>
      <c r="C41" s="39">
        <v>2880</v>
      </c>
      <c r="D41" s="39">
        <v>2731</v>
      </c>
      <c r="E41" s="30">
        <f t="shared" si="0"/>
        <v>5.455876968143536</v>
      </c>
      <c r="F41" s="30">
        <f t="shared" si="1"/>
        <v>0.22628914094984867</v>
      </c>
      <c r="G41" s="39">
        <v>1681</v>
      </c>
      <c r="H41" s="38">
        <v>-3.9</v>
      </c>
      <c r="I41" s="38">
        <v>714</v>
      </c>
      <c r="J41" s="38">
        <v>42.2</v>
      </c>
      <c r="K41" s="38">
        <v>485</v>
      </c>
      <c r="L41" s="38">
        <v>1.3</v>
      </c>
    </row>
    <row r="42" spans="1:12" x14ac:dyDescent="0.45">
      <c r="A42" s="8"/>
      <c r="B42" s="16" t="s">
        <v>46</v>
      </c>
      <c r="C42" s="39">
        <v>2556</v>
      </c>
      <c r="D42" s="39">
        <v>2269</v>
      </c>
      <c r="E42" s="30">
        <f t="shared" si="0"/>
        <v>12.648743940061703</v>
      </c>
      <c r="F42" s="30">
        <f t="shared" si="1"/>
        <v>0.2008316125929907</v>
      </c>
      <c r="G42" s="39">
        <v>1269</v>
      </c>
      <c r="H42" s="38">
        <v>-4.9000000000000004</v>
      </c>
      <c r="I42" s="38">
        <v>530</v>
      </c>
      <c r="J42" s="38">
        <v>8.4</v>
      </c>
      <c r="K42" s="38">
        <v>757</v>
      </c>
      <c r="L42" s="38">
        <v>70.099999999999994</v>
      </c>
    </row>
    <row r="43" spans="1:12" x14ac:dyDescent="0.45">
      <c r="A43" s="8"/>
      <c r="B43" s="16" t="s">
        <v>47</v>
      </c>
      <c r="C43" s="39">
        <v>1955</v>
      </c>
      <c r="D43" s="39">
        <v>2262</v>
      </c>
      <c r="E43" s="30">
        <f t="shared" si="0"/>
        <v>-13.572060123784258</v>
      </c>
      <c r="F43" s="30">
        <f t="shared" si="1"/>
        <v>0.15360946894338684</v>
      </c>
      <c r="G43" s="38">
        <v>573</v>
      </c>
      <c r="H43" s="38">
        <v>-3.5</v>
      </c>
      <c r="I43" s="38">
        <v>219</v>
      </c>
      <c r="J43" s="38">
        <v>-10.199999999999999</v>
      </c>
      <c r="K43" s="39">
        <v>1163</v>
      </c>
      <c r="L43" s="38">
        <v>-18.3</v>
      </c>
    </row>
    <row r="44" spans="1:12" x14ac:dyDescent="0.45">
      <c r="A44" s="8"/>
      <c r="B44" s="16" t="s">
        <v>49</v>
      </c>
      <c r="C44" s="39">
        <v>1560</v>
      </c>
      <c r="D44" s="39">
        <v>1368</v>
      </c>
      <c r="E44" s="30">
        <f t="shared" si="0"/>
        <v>14.035087719298245</v>
      </c>
      <c r="F44" s="30">
        <f t="shared" si="1"/>
        <v>0.12257328468116803</v>
      </c>
      <c r="G44" s="38">
        <v>899</v>
      </c>
      <c r="H44" s="38">
        <v>6.9</v>
      </c>
      <c r="I44" s="38">
        <v>504</v>
      </c>
      <c r="J44" s="38">
        <v>35.1</v>
      </c>
      <c r="K44" s="38">
        <v>157</v>
      </c>
      <c r="L44" s="38">
        <v>1.9</v>
      </c>
    </row>
    <row r="45" spans="1:12" x14ac:dyDescent="0.45">
      <c r="A45" s="8"/>
      <c r="B45" s="16" t="s">
        <v>54</v>
      </c>
      <c r="C45" s="38">
        <v>856</v>
      </c>
      <c r="D45" s="38">
        <v>872</v>
      </c>
      <c r="E45" s="30">
        <f t="shared" si="0"/>
        <v>-1.834862385321101</v>
      </c>
      <c r="F45" s="30">
        <f t="shared" si="1"/>
        <v>6.7258161337871686E-2</v>
      </c>
      <c r="G45" s="38">
        <v>313</v>
      </c>
      <c r="H45" s="38">
        <v>-0.6</v>
      </c>
      <c r="I45" s="38">
        <v>115</v>
      </c>
      <c r="J45" s="38">
        <v>-10.9</v>
      </c>
      <c r="K45" s="38">
        <v>428</v>
      </c>
      <c r="L45" s="38">
        <v>0</v>
      </c>
    </row>
    <row r="46" spans="1:12" x14ac:dyDescent="0.45">
      <c r="A46" s="8"/>
      <c r="B46" s="16" t="s">
        <v>48</v>
      </c>
      <c r="C46" s="38">
        <v>543</v>
      </c>
      <c r="D46" s="38">
        <v>801</v>
      </c>
      <c r="E46" s="30">
        <f t="shared" si="0"/>
        <v>-32.209737827715358</v>
      </c>
      <c r="F46" s="30">
        <f t="shared" si="1"/>
        <v>4.2664931783252723E-2</v>
      </c>
      <c r="G46" s="38">
        <v>379</v>
      </c>
      <c r="H46" s="38">
        <v>-25.8</v>
      </c>
      <c r="I46" s="38">
        <v>147</v>
      </c>
      <c r="J46" s="38">
        <v>-16.899999999999999</v>
      </c>
      <c r="K46" s="38">
        <v>17</v>
      </c>
      <c r="L46" s="38">
        <v>-85</v>
      </c>
    </row>
    <row r="47" spans="1:12" x14ac:dyDescent="0.45">
      <c r="A47" s="8"/>
      <c r="B47" s="16" t="s">
        <v>50</v>
      </c>
      <c r="C47" s="38">
        <v>847</v>
      </c>
      <c r="D47" s="38">
        <v>982</v>
      </c>
      <c r="E47" s="30">
        <f t="shared" si="0"/>
        <v>-13.74745417515275</v>
      </c>
      <c r="F47" s="30">
        <f t="shared" si="1"/>
        <v>6.6551007772403414E-2</v>
      </c>
      <c r="G47" s="38">
        <v>536</v>
      </c>
      <c r="H47" s="38">
        <v>-19.3</v>
      </c>
      <c r="I47" s="38">
        <v>281</v>
      </c>
      <c r="J47" s="38">
        <v>0.4</v>
      </c>
      <c r="K47" s="38">
        <v>30</v>
      </c>
      <c r="L47" s="38">
        <v>-21.1</v>
      </c>
    </row>
    <row r="48" spans="1:12" x14ac:dyDescent="0.45">
      <c r="A48" s="8"/>
      <c r="B48" s="16" t="s">
        <v>51</v>
      </c>
      <c r="C48" s="39">
        <v>1558</v>
      </c>
      <c r="D48" s="39">
        <v>1324</v>
      </c>
      <c r="E48" s="30">
        <f t="shared" si="0"/>
        <v>17.673716012084583</v>
      </c>
      <c r="F48" s="30">
        <f t="shared" si="1"/>
        <v>0.1224161394443973</v>
      </c>
      <c r="G48" s="38">
        <v>579</v>
      </c>
      <c r="H48" s="38">
        <v>3.6</v>
      </c>
      <c r="I48" s="38">
        <v>248</v>
      </c>
      <c r="J48" s="38">
        <v>2.5</v>
      </c>
      <c r="K48" s="38">
        <v>731</v>
      </c>
      <c r="L48" s="38">
        <v>39.799999999999997</v>
      </c>
    </row>
    <row r="49" spans="1:12" x14ac:dyDescent="0.45">
      <c r="A49" s="8"/>
      <c r="B49" s="16" t="s">
        <v>55</v>
      </c>
      <c r="C49" s="38">
        <v>762</v>
      </c>
      <c r="D49" s="38">
        <v>747</v>
      </c>
      <c r="E49" s="30">
        <f t="shared" si="0"/>
        <v>2.008032128514059</v>
      </c>
      <c r="F49" s="30">
        <f t="shared" si="1"/>
        <v>5.9872335209647458E-2</v>
      </c>
      <c r="G49" s="38">
        <v>467</v>
      </c>
      <c r="H49" s="38">
        <v>-5.3</v>
      </c>
      <c r="I49" s="38">
        <v>257</v>
      </c>
      <c r="J49" s="38">
        <v>24.2</v>
      </c>
      <c r="K49" s="38">
        <v>38</v>
      </c>
      <c r="L49" s="38">
        <v>-19.100000000000001</v>
      </c>
    </row>
    <row r="50" spans="1:12" x14ac:dyDescent="0.45">
      <c r="A50" s="8"/>
      <c r="B50" s="16" t="s">
        <v>60</v>
      </c>
      <c r="C50" s="38">
        <v>720</v>
      </c>
      <c r="D50" s="38">
        <v>564</v>
      </c>
      <c r="E50" s="30">
        <f t="shared" si="0"/>
        <v>27.659574468085111</v>
      </c>
      <c r="F50" s="30">
        <f t="shared" si="1"/>
        <v>5.6572285237462168E-2</v>
      </c>
      <c r="G50" s="38">
        <v>302</v>
      </c>
      <c r="H50" s="38">
        <v>18</v>
      </c>
      <c r="I50" s="38">
        <v>349</v>
      </c>
      <c r="J50" s="38">
        <v>65.400000000000006</v>
      </c>
      <c r="K50" s="38">
        <v>69</v>
      </c>
      <c r="L50" s="38">
        <v>-28.9</v>
      </c>
    </row>
    <row r="51" spans="1:12" x14ac:dyDescent="0.45">
      <c r="A51" s="8"/>
      <c r="B51" s="16" t="s">
        <v>56</v>
      </c>
      <c r="C51" s="38">
        <v>690</v>
      </c>
      <c r="D51" s="38">
        <v>776</v>
      </c>
      <c r="E51" s="30">
        <f t="shared" si="0"/>
        <v>-11.082474226804129</v>
      </c>
      <c r="F51" s="30">
        <f t="shared" si="1"/>
        <v>5.4215106685901238E-2</v>
      </c>
      <c r="G51" s="38">
        <v>403</v>
      </c>
      <c r="H51" s="38">
        <v>-16</v>
      </c>
      <c r="I51" s="38">
        <v>151</v>
      </c>
      <c r="J51" s="38">
        <v>-10.7</v>
      </c>
      <c r="K51" s="38">
        <v>136</v>
      </c>
      <c r="L51" s="38">
        <v>7.1</v>
      </c>
    </row>
    <row r="52" spans="1:12" x14ac:dyDescent="0.45">
      <c r="A52" s="8"/>
      <c r="B52" s="16" t="s">
        <v>53</v>
      </c>
      <c r="C52" s="38">
        <v>885</v>
      </c>
      <c r="D52" s="38">
        <v>859</v>
      </c>
      <c r="E52" s="30">
        <f t="shared" si="0"/>
        <v>3.0267753201397074</v>
      </c>
      <c r="F52" s="30">
        <f t="shared" si="1"/>
        <v>6.9536767271047253E-2</v>
      </c>
      <c r="G52" s="38">
        <v>339</v>
      </c>
      <c r="H52" s="38">
        <v>8</v>
      </c>
      <c r="I52" s="38">
        <v>171</v>
      </c>
      <c r="J52" s="38">
        <v>10.3</v>
      </c>
      <c r="K52" s="38">
        <v>375</v>
      </c>
      <c r="L52" s="38">
        <v>-3.8</v>
      </c>
    </row>
    <row r="53" spans="1:12" x14ac:dyDescent="0.45">
      <c r="A53" s="8"/>
      <c r="B53" s="16" t="s">
        <v>59</v>
      </c>
      <c r="C53" s="38">
        <v>722</v>
      </c>
      <c r="D53" s="38">
        <v>709</v>
      </c>
      <c r="E53" s="30">
        <f t="shared" si="0"/>
        <v>1.833568406205921</v>
      </c>
      <c r="F53" s="30">
        <f t="shared" si="1"/>
        <v>5.67294304742329E-2</v>
      </c>
      <c r="G53" s="38">
        <v>429</v>
      </c>
      <c r="H53" s="38">
        <v>-6.7</v>
      </c>
      <c r="I53" s="38">
        <v>171</v>
      </c>
      <c r="J53" s="38">
        <v>17.899999999999999</v>
      </c>
      <c r="K53" s="38">
        <v>122</v>
      </c>
      <c r="L53" s="38">
        <v>17.3</v>
      </c>
    </row>
    <row r="54" spans="1:12" x14ac:dyDescent="0.45">
      <c r="A54" s="8"/>
      <c r="B54" s="16" t="s">
        <v>62</v>
      </c>
      <c r="C54" s="38">
        <v>467</v>
      </c>
      <c r="D54" s="38">
        <v>491</v>
      </c>
      <c r="E54" s="30">
        <f t="shared" si="0"/>
        <v>-4.887983706720977</v>
      </c>
      <c r="F54" s="30">
        <f t="shared" si="1"/>
        <v>3.6693412785965045E-2</v>
      </c>
      <c r="G54" s="38">
        <v>213</v>
      </c>
      <c r="H54" s="38">
        <v>-4.9000000000000004</v>
      </c>
      <c r="I54" s="38">
        <v>39</v>
      </c>
      <c r="J54" s="38">
        <v>34.5</v>
      </c>
      <c r="K54" s="38">
        <v>215</v>
      </c>
      <c r="L54" s="38">
        <v>-9.6999999999999993</v>
      </c>
    </row>
    <row r="55" spans="1:12" x14ac:dyDescent="0.45">
      <c r="A55" s="8"/>
      <c r="B55" s="16" t="s">
        <v>58</v>
      </c>
      <c r="C55" s="38">
        <v>623</v>
      </c>
      <c r="D55" s="38">
        <v>775</v>
      </c>
      <c r="E55" s="30">
        <f t="shared" si="0"/>
        <v>-19.612903225806456</v>
      </c>
      <c r="F55" s="30">
        <f t="shared" si="1"/>
        <v>4.8950741254081845E-2</v>
      </c>
      <c r="G55" s="38">
        <v>405</v>
      </c>
      <c r="H55" s="38">
        <v>-14.7</v>
      </c>
      <c r="I55" s="38">
        <v>47</v>
      </c>
      <c r="J55" s="38">
        <v>6.8</v>
      </c>
      <c r="K55" s="38">
        <v>171</v>
      </c>
      <c r="L55" s="38">
        <v>-33.200000000000003</v>
      </c>
    </row>
    <row r="56" spans="1:12" x14ac:dyDescent="0.45">
      <c r="A56" s="8"/>
      <c r="B56" s="16" t="s">
        <v>61</v>
      </c>
      <c r="C56" s="38">
        <v>351</v>
      </c>
      <c r="D56" s="38">
        <v>431</v>
      </c>
      <c r="E56" s="30">
        <f t="shared" si="0"/>
        <v>-18.561484918793504</v>
      </c>
      <c r="F56" s="30">
        <f t="shared" si="1"/>
        <v>2.7578989053262809E-2</v>
      </c>
      <c r="G56" s="38">
        <v>111</v>
      </c>
      <c r="H56" s="38">
        <v>-20.7</v>
      </c>
      <c r="I56" s="38">
        <v>52</v>
      </c>
      <c r="J56" s="38">
        <v>33.299999999999997</v>
      </c>
      <c r="K56" s="38">
        <v>188</v>
      </c>
      <c r="L56" s="38">
        <v>-25.4</v>
      </c>
    </row>
    <row r="57" spans="1:12" x14ac:dyDescent="0.45">
      <c r="A57" s="8"/>
      <c r="B57" s="16" t="s">
        <v>52</v>
      </c>
      <c r="C57" s="38">
        <v>665</v>
      </c>
      <c r="D57" s="38">
        <v>751</v>
      </c>
      <c r="E57" s="30">
        <f t="shared" si="0"/>
        <v>-11.451398135818913</v>
      </c>
      <c r="F57" s="30">
        <f t="shared" si="1"/>
        <v>5.2250791226267142E-2</v>
      </c>
      <c r="G57" s="38">
        <v>430</v>
      </c>
      <c r="H57" s="38">
        <v>-10</v>
      </c>
      <c r="I57" s="38">
        <v>156</v>
      </c>
      <c r="J57" s="38">
        <v>2</v>
      </c>
      <c r="K57" s="38">
        <v>79</v>
      </c>
      <c r="L57" s="38">
        <v>-34.200000000000003</v>
      </c>
    </row>
    <row r="58" spans="1:12" x14ac:dyDescent="0.45">
      <c r="A58" s="8"/>
      <c r="B58" s="16" t="s">
        <v>57</v>
      </c>
      <c r="C58" s="38">
        <v>715</v>
      </c>
      <c r="D58" s="38">
        <v>595</v>
      </c>
      <c r="E58" s="30">
        <f t="shared" si="0"/>
        <v>20.168067226890752</v>
      </c>
      <c r="F58" s="30">
        <f t="shared" si="1"/>
        <v>5.617942214553534E-2</v>
      </c>
      <c r="G58" s="38">
        <v>433</v>
      </c>
      <c r="H58" s="38">
        <v>14.2</v>
      </c>
      <c r="I58" s="38">
        <v>213</v>
      </c>
      <c r="J58" s="38">
        <v>30.7</v>
      </c>
      <c r="K58" s="38">
        <v>69</v>
      </c>
      <c r="L58" s="38">
        <v>30.2</v>
      </c>
    </row>
    <row r="59" spans="1:12" x14ac:dyDescent="0.45">
      <c r="A59" s="8"/>
      <c r="B59" s="16" t="s">
        <v>63</v>
      </c>
      <c r="C59" s="39">
        <v>3219</v>
      </c>
      <c r="D59" s="39">
        <v>2965</v>
      </c>
      <c r="E59" s="30">
        <f t="shared" si="0"/>
        <v>8.5666104553119737</v>
      </c>
      <c r="F59" s="30">
        <f t="shared" si="1"/>
        <v>0.2529252585824871</v>
      </c>
      <c r="G59" s="39">
        <v>1272</v>
      </c>
      <c r="H59" s="38">
        <v>-0.8</v>
      </c>
      <c r="I59" s="38">
        <v>905</v>
      </c>
      <c r="J59" s="38">
        <v>9.4</v>
      </c>
      <c r="K59" s="39">
        <v>1042</v>
      </c>
      <c r="L59" s="38">
        <v>21.7</v>
      </c>
    </row>
    <row r="60" spans="1:12" x14ac:dyDescent="0.45">
      <c r="A60" s="9"/>
      <c r="B60" s="16" t="s">
        <v>64</v>
      </c>
      <c r="C60" s="39">
        <v>73181</v>
      </c>
      <c r="D60" s="39">
        <v>70038</v>
      </c>
      <c r="E60" s="30">
        <f t="shared" si="0"/>
        <v>4.4875638938861817</v>
      </c>
      <c r="F60" s="30">
        <f t="shared" si="1"/>
        <v>5.7500227860593318</v>
      </c>
      <c r="G60" s="39">
        <v>35284</v>
      </c>
      <c r="H60" s="38">
        <v>-1.7</v>
      </c>
      <c r="I60" s="39">
        <v>24435</v>
      </c>
      <c r="J60" s="38">
        <v>18.600000000000001</v>
      </c>
      <c r="K60" s="39">
        <v>13462</v>
      </c>
      <c r="L60" s="38">
        <v>-0.5</v>
      </c>
    </row>
    <row r="61" spans="1:12" x14ac:dyDescent="0.45">
      <c r="A61" s="10" t="s">
        <v>65</v>
      </c>
      <c r="B61" s="16" t="s">
        <v>66</v>
      </c>
      <c r="C61" s="39">
        <v>14039</v>
      </c>
      <c r="D61" s="39">
        <v>14285</v>
      </c>
      <c r="E61" s="30">
        <f t="shared" si="0"/>
        <v>-1.7220861043052205</v>
      </c>
      <c r="F61" s="30">
        <f t="shared" si="1"/>
        <v>1.103080989512127</v>
      </c>
      <c r="G61" s="39">
        <v>6937</v>
      </c>
      <c r="H61" s="38">
        <v>-2.7</v>
      </c>
      <c r="I61" s="39">
        <v>6651</v>
      </c>
      <c r="J61" s="38">
        <v>-3.1</v>
      </c>
      <c r="K61" s="38">
        <v>451</v>
      </c>
      <c r="L61" s="38">
        <v>52.4</v>
      </c>
    </row>
    <row r="62" spans="1:12" x14ac:dyDescent="0.45">
      <c r="A62" s="8"/>
      <c r="B62" s="16" t="s">
        <v>67</v>
      </c>
      <c r="C62" s="39">
        <v>3553</v>
      </c>
      <c r="D62" s="39">
        <v>2725</v>
      </c>
      <c r="E62" s="30">
        <f t="shared" si="0"/>
        <v>30.38532110091743</v>
      </c>
      <c r="F62" s="30">
        <f t="shared" si="1"/>
        <v>0.27916851312319874</v>
      </c>
      <c r="G62" s="39">
        <v>1642</v>
      </c>
      <c r="H62" s="38">
        <v>19.3</v>
      </c>
      <c r="I62" s="39">
        <v>1521</v>
      </c>
      <c r="J62" s="38">
        <v>28</v>
      </c>
      <c r="K62" s="38">
        <v>390</v>
      </c>
      <c r="L62" s="38">
        <v>142.19999999999999</v>
      </c>
    </row>
    <row r="63" spans="1:12" x14ac:dyDescent="0.45">
      <c r="A63" s="8"/>
      <c r="B63" s="16" t="s">
        <v>68</v>
      </c>
      <c r="C63" s="38">
        <v>163</v>
      </c>
      <c r="D63" s="38">
        <v>614</v>
      </c>
      <c r="E63" s="30">
        <f t="shared" si="0"/>
        <v>-73.45276872964169</v>
      </c>
      <c r="F63" s="30">
        <f t="shared" si="1"/>
        <v>1.2807336796814351E-2</v>
      </c>
      <c r="G63" s="38">
        <v>60</v>
      </c>
      <c r="H63" s="38">
        <v>-83.1</v>
      </c>
      <c r="I63" s="38">
        <v>43</v>
      </c>
      <c r="J63" s="38">
        <v>-80.099999999999994</v>
      </c>
      <c r="K63" s="38">
        <v>60</v>
      </c>
      <c r="L63" s="38">
        <v>42.9</v>
      </c>
    </row>
    <row r="64" spans="1:12" x14ac:dyDescent="0.45">
      <c r="A64" s="9"/>
      <c r="B64" s="16" t="s">
        <v>69</v>
      </c>
      <c r="C64" s="39">
        <v>17755</v>
      </c>
      <c r="D64" s="39">
        <v>17624</v>
      </c>
      <c r="E64" s="30">
        <f t="shared" si="0"/>
        <v>0.74330458465727833</v>
      </c>
      <c r="F64" s="30">
        <f t="shared" si="1"/>
        <v>1.3950568394321401</v>
      </c>
      <c r="G64" s="39">
        <v>8639</v>
      </c>
      <c r="H64" s="38">
        <v>-2.5</v>
      </c>
      <c r="I64" s="39">
        <v>8215</v>
      </c>
      <c r="J64" s="38">
        <v>-0.6</v>
      </c>
      <c r="K64" s="38">
        <v>901</v>
      </c>
      <c r="L64" s="38">
        <v>80.599999999999994</v>
      </c>
    </row>
    <row r="65" spans="1:12" x14ac:dyDescent="0.45">
      <c r="A65" s="10" t="s">
        <v>70</v>
      </c>
      <c r="B65" s="16" t="s">
        <v>71</v>
      </c>
      <c r="C65" s="39">
        <v>1272</v>
      </c>
      <c r="D65" s="39">
        <v>1000</v>
      </c>
      <c r="E65" s="30">
        <f t="shared" si="0"/>
        <v>27.200000000000003</v>
      </c>
      <c r="F65" s="30">
        <f t="shared" si="1"/>
        <v>9.9944370586183162E-2</v>
      </c>
      <c r="G65" s="38">
        <v>505</v>
      </c>
      <c r="H65" s="38">
        <v>29.5</v>
      </c>
      <c r="I65" s="38">
        <v>625</v>
      </c>
      <c r="J65" s="38">
        <v>38</v>
      </c>
      <c r="K65" s="38">
        <v>142</v>
      </c>
      <c r="L65" s="38">
        <v>-9.6</v>
      </c>
    </row>
    <row r="66" spans="1:12" x14ac:dyDescent="0.45">
      <c r="A66" s="8"/>
      <c r="B66" s="16" t="s">
        <v>72</v>
      </c>
      <c r="C66" s="39">
        <v>2926</v>
      </c>
      <c r="D66" s="39">
        <v>2690</v>
      </c>
      <c r="E66" s="30">
        <f t="shared" si="0"/>
        <v>8.7732342007434951</v>
      </c>
      <c r="F66" s="30">
        <f t="shared" si="1"/>
        <v>0.2299034813955754</v>
      </c>
      <c r="G66" s="39">
        <v>1496</v>
      </c>
      <c r="H66" s="38">
        <v>-6.3</v>
      </c>
      <c r="I66" s="38">
        <v>510</v>
      </c>
      <c r="J66" s="38">
        <v>23.5</v>
      </c>
      <c r="K66" s="38">
        <v>920</v>
      </c>
      <c r="L66" s="38">
        <v>35.1</v>
      </c>
    </row>
    <row r="67" spans="1:12" x14ac:dyDescent="0.45">
      <c r="A67" s="9"/>
      <c r="B67" s="16" t="s">
        <v>73</v>
      </c>
      <c r="C67" s="39">
        <v>4198</v>
      </c>
      <c r="D67" s="39">
        <v>3690</v>
      </c>
      <c r="E67" s="30">
        <f t="shared" si="0"/>
        <v>13.766937669376688</v>
      </c>
      <c r="F67" s="30">
        <f t="shared" si="1"/>
        <v>0.32984785198175859</v>
      </c>
      <c r="G67" s="39">
        <v>2001</v>
      </c>
      <c r="H67" s="38">
        <v>0.8</v>
      </c>
      <c r="I67" s="39">
        <v>1135</v>
      </c>
      <c r="J67" s="38">
        <v>31.1</v>
      </c>
      <c r="K67" s="39">
        <v>1062</v>
      </c>
      <c r="L67" s="38">
        <v>26.7</v>
      </c>
    </row>
    <row r="68" spans="1:12" x14ac:dyDescent="0.45">
      <c r="A68" s="10" t="s">
        <v>74</v>
      </c>
      <c r="B68" s="16" t="s">
        <v>75</v>
      </c>
      <c r="C68" s="38">
        <v>61</v>
      </c>
      <c r="D68" s="38">
        <v>54</v>
      </c>
      <c r="E68" s="30">
        <f t="shared" si="0"/>
        <v>12.962962962962955</v>
      </c>
      <c r="F68" s="30">
        <f t="shared" si="1"/>
        <v>4.7929297215072112E-3</v>
      </c>
      <c r="G68" s="38">
        <v>35</v>
      </c>
      <c r="H68" s="38">
        <v>9.4</v>
      </c>
      <c r="I68" s="38">
        <v>10</v>
      </c>
      <c r="J68" s="38">
        <v>11.1</v>
      </c>
      <c r="K68" s="38">
        <v>16</v>
      </c>
      <c r="L68" s="38">
        <v>23.1</v>
      </c>
    </row>
    <row r="69" spans="1:12" x14ac:dyDescent="0.45">
      <c r="A69" s="9"/>
      <c r="B69" s="16" t="s">
        <v>112</v>
      </c>
      <c r="C69" s="38">
        <v>61</v>
      </c>
      <c r="D69" s="38">
        <v>54</v>
      </c>
      <c r="E69" s="30">
        <f t="shared" si="0"/>
        <v>12.962962962962955</v>
      </c>
      <c r="F69" s="30">
        <f t="shared" si="1"/>
        <v>4.7929297215072112E-3</v>
      </c>
      <c r="G69" s="38">
        <v>35</v>
      </c>
      <c r="H69" s="38">
        <v>9.4</v>
      </c>
      <c r="I69" s="38">
        <v>10</v>
      </c>
      <c r="J69" s="38">
        <v>11.1</v>
      </c>
      <c r="K69" s="38">
        <v>16</v>
      </c>
      <c r="L69" s="38">
        <v>23.1</v>
      </c>
    </row>
    <row r="70" spans="1:12" x14ac:dyDescent="0.45">
      <c r="A70" s="10" t="s">
        <v>76</v>
      </c>
      <c r="B70" s="16" t="s">
        <v>76</v>
      </c>
      <c r="C70" s="39">
        <v>8792</v>
      </c>
      <c r="D70" s="39">
        <v>15526</v>
      </c>
      <c r="E70" s="30">
        <f t="shared" si="0"/>
        <v>-43.372407574391346</v>
      </c>
      <c r="F70" s="30">
        <f t="shared" si="1"/>
        <v>0.69081046084412134</v>
      </c>
      <c r="G70" s="39">
        <v>3680</v>
      </c>
      <c r="H70" s="38">
        <v>-43.2</v>
      </c>
      <c r="I70" s="39">
        <v>5112</v>
      </c>
      <c r="J70" s="38">
        <v>-43.5</v>
      </c>
      <c r="K70" s="38">
        <v>0</v>
      </c>
      <c r="L70" s="30" t="s">
        <v>138</v>
      </c>
    </row>
    <row r="71" spans="1:12" x14ac:dyDescent="0.45">
      <c r="A71" s="9"/>
      <c r="B71" s="16" t="s">
        <v>113</v>
      </c>
      <c r="C71" s="39">
        <v>8792</v>
      </c>
      <c r="D71" s="39">
        <v>15526</v>
      </c>
      <c r="E71" s="30">
        <f t="shared" si="0"/>
        <v>-43.372407574391346</v>
      </c>
      <c r="F71" s="30">
        <f t="shared" si="1"/>
        <v>0.69081046084412134</v>
      </c>
      <c r="G71" s="39">
        <v>3680</v>
      </c>
      <c r="H71" s="38">
        <v>-43.2</v>
      </c>
      <c r="I71" s="39">
        <v>5112</v>
      </c>
      <c r="J71" s="38">
        <v>-43.5</v>
      </c>
      <c r="K71" s="38">
        <v>0</v>
      </c>
      <c r="L71" s="30" t="s">
        <v>138</v>
      </c>
    </row>
  </sheetData>
  <mergeCells count="8">
    <mergeCell ref="A4:B4"/>
    <mergeCell ref="A1:L1"/>
    <mergeCell ref="A2:A3"/>
    <mergeCell ref="B2:B3"/>
    <mergeCell ref="C2:F2"/>
    <mergeCell ref="G2:H2"/>
    <mergeCell ref="I2:J2"/>
    <mergeCell ref="K2:L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71"/>
  <sheetViews>
    <sheetView showGridLines="0" zoomScaleNormal="100" workbookViewId="0">
      <selection sqref="A1:T1"/>
    </sheetView>
  </sheetViews>
  <sheetFormatPr defaultRowHeight="16" x14ac:dyDescent="0.45"/>
  <cols>
    <col min="1" max="1" width="8.54296875" bestFit="1" customWidth="1"/>
    <col min="2" max="2" width="16.1796875" bestFit="1" customWidth="1"/>
    <col min="3" max="4" width="10.7265625" style="4" customWidth="1"/>
    <col min="5" max="5" width="8.1796875" style="4" customWidth="1"/>
    <col min="6" max="6" width="7.26953125" style="4" customWidth="1"/>
    <col min="7" max="7" width="9.26953125" style="12" customWidth="1"/>
    <col min="8" max="8" width="7.453125" style="12" customWidth="1"/>
    <col min="9" max="9" width="9.26953125" style="12" customWidth="1"/>
    <col min="10" max="10" width="7.1796875" style="12" customWidth="1"/>
    <col min="11" max="11" width="9.26953125" style="12" customWidth="1"/>
    <col min="12" max="12" width="8.1796875" style="12" customWidth="1"/>
    <col min="13" max="13" width="9.26953125" style="12" customWidth="1"/>
    <col min="14" max="14" width="7.1796875" style="12" customWidth="1"/>
    <col min="15" max="15" width="8.26953125" style="12" customWidth="1"/>
    <col min="16" max="16" width="8.1796875" style="12" customWidth="1"/>
    <col min="17" max="17" width="8.26953125" style="12" customWidth="1"/>
    <col min="18" max="18" width="8.1796875" style="12" customWidth="1"/>
    <col min="19" max="19" width="8.26953125" style="12" customWidth="1"/>
    <col min="20" max="20" width="8.1796875" style="12" customWidth="1"/>
  </cols>
  <sheetData>
    <row r="1" spans="1:20" ht="26" x14ac:dyDescent="0.45">
      <c r="A1" s="52" t="s">
        <v>135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x14ac:dyDescent="0.45">
      <c r="A2" s="46" t="s">
        <v>1</v>
      </c>
      <c r="B2" s="46" t="s">
        <v>2</v>
      </c>
      <c r="C2" s="48" t="s">
        <v>3</v>
      </c>
      <c r="D2" s="49"/>
      <c r="E2" s="49"/>
      <c r="F2" s="50"/>
      <c r="G2" s="48" t="s">
        <v>82</v>
      </c>
      <c r="H2" s="50"/>
      <c r="I2" s="48" t="s">
        <v>83</v>
      </c>
      <c r="J2" s="50"/>
      <c r="K2" s="48" t="s">
        <v>84</v>
      </c>
      <c r="L2" s="50"/>
      <c r="M2" s="48" t="s">
        <v>85</v>
      </c>
      <c r="N2" s="50"/>
      <c r="O2" s="48" t="s">
        <v>86</v>
      </c>
      <c r="P2" s="50"/>
      <c r="Q2" s="48" t="s">
        <v>110</v>
      </c>
      <c r="R2" s="50"/>
      <c r="S2" s="48" t="s">
        <v>6</v>
      </c>
      <c r="T2" s="50"/>
    </row>
    <row r="3" spans="1:20" ht="29" x14ac:dyDescent="0.45">
      <c r="A3" s="47"/>
      <c r="B3" s="47"/>
      <c r="C3" s="6" t="s">
        <v>78</v>
      </c>
      <c r="D3" s="6" t="s">
        <v>77</v>
      </c>
      <c r="E3" s="11" t="s">
        <v>80</v>
      </c>
      <c r="F3" s="11" t="s">
        <v>81</v>
      </c>
      <c r="G3" s="6" t="s">
        <v>78</v>
      </c>
      <c r="H3" s="11" t="s">
        <v>80</v>
      </c>
      <c r="I3" s="6" t="s">
        <v>78</v>
      </c>
      <c r="J3" s="11" t="s">
        <v>80</v>
      </c>
      <c r="K3" s="6" t="s">
        <v>78</v>
      </c>
      <c r="L3" s="11" t="s">
        <v>80</v>
      </c>
      <c r="M3" s="6" t="s">
        <v>78</v>
      </c>
      <c r="N3" s="11" t="s">
        <v>80</v>
      </c>
      <c r="O3" s="6" t="s">
        <v>78</v>
      </c>
      <c r="P3" s="11" t="s">
        <v>80</v>
      </c>
      <c r="Q3" s="6" t="s">
        <v>78</v>
      </c>
      <c r="R3" s="11" t="s">
        <v>80</v>
      </c>
      <c r="S3" s="6" t="s">
        <v>78</v>
      </c>
      <c r="T3" s="11" t="s">
        <v>80</v>
      </c>
    </row>
    <row r="4" spans="1:20" x14ac:dyDescent="0.45">
      <c r="A4" s="51" t="s">
        <v>114</v>
      </c>
      <c r="B4" s="44"/>
      <c r="C4" s="28">
        <v>1272708</v>
      </c>
      <c r="D4" s="28">
        <v>1104803</v>
      </c>
      <c r="E4" s="29">
        <v>15.197732084362547</v>
      </c>
      <c r="F4" s="29">
        <v>100</v>
      </c>
      <c r="G4" s="34">
        <v>129410</v>
      </c>
      <c r="H4" s="37">
        <v>17.399999999999999</v>
      </c>
      <c r="I4" s="34">
        <v>306931</v>
      </c>
      <c r="J4" s="37">
        <v>11.2</v>
      </c>
      <c r="K4" s="34">
        <v>301687</v>
      </c>
      <c r="L4" s="37">
        <v>25</v>
      </c>
      <c r="M4" s="34">
        <v>194055</v>
      </c>
      <c r="N4" s="37">
        <v>14.8</v>
      </c>
      <c r="O4" s="34">
        <v>151065</v>
      </c>
      <c r="P4" s="37">
        <v>13.9</v>
      </c>
      <c r="Q4" s="34">
        <v>110240</v>
      </c>
      <c r="R4" s="37">
        <v>14.4</v>
      </c>
      <c r="S4" s="34">
        <v>79320</v>
      </c>
      <c r="T4" s="37">
        <v>0.1</v>
      </c>
    </row>
    <row r="5" spans="1:20" x14ac:dyDescent="0.45">
      <c r="A5" s="7" t="s">
        <v>8</v>
      </c>
      <c r="B5" s="17" t="s">
        <v>9</v>
      </c>
      <c r="C5" s="39">
        <v>481681</v>
      </c>
      <c r="D5" s="39">
        <v>392814</v>
      </c>
      <c r="E5" s="30">
        <v>22.623175345074252</v>
      </c>
      <c r="F5" s="30">
        <v>37.84693739648057</v>
      </c>
      <c r="G5" s="39">
        <v>43778</v>
      </c>
      <c r="H5" s="38">
        <v>19.899999999999999</v>
      </c>
      <c r="I5" s="39">
        <v>125168</v>
      </c>
      <c r="J5" s="38">
        <v>15.3</v>
      </c>
      <c r="K5" s="39">
        <v>147332</v>
      </c>
      <c r="L5" s="38">
        <v>42.1</v>
      </c>
      <c r="M5" s="39">
        <v>60428</v>
      </c>
      <c r="N5" s="38">
        <v>24.4</v>
      </c>
      <c r="O5" s="39">
        <v>47771</v>
      </c>
      <c r="P5" s="38">
        <v>16.8</v>
      </c>
      <c r="Q5" s="39">
        <v>44915</v>
      </c>
      <c r="R5" s="38">
        <v>9.6</v>
      </c>
      <c r="S5" s="39">
        <v>12289</v>
      </c>
      <c r="T5" s="38">
        <v>-9.5</v>
      </c>
    </row>
    <row r="6" spans="1:20" x14ac:dyDescent="0.45">
      <c r="A6" s="8"/>
      <c r="B6" s="18" t="s">
        <v>10</v>
      </c>
      <c r="C6" s="39">
        <v>203969</v>
      </c>
      <c r="D6" s="39">
        <v>206526</v>
      </c>
      <c r="E6" s="30">
        <v>-1.2381007718156534</v>
      </c>
      <c r="F6" s="30">
        <v>16.026378399444337</v>
      </c>
      <c r="G6" s="39">
        <v>14045</v>
      </c>
      <c r="H6" s="38">
        <v>-22</v>
      </c>
      <c r="I6" s="39">
        <v>63536</v>
      </c>
      <c r="J6" s="38">
        <v>9.6999999999999993</v>
      </c>
      <c r="K6" s="39">
        <v>35205</v>
      </c>
      <c r="L6" s="38">
        <v>3</v>
      </c>
      <c r="M6" s="39">
        <v>35559</v>
      </c>
      <c r="N6" s="38">
        <v>-10.7</v>
      </c>
      <c r="O6" s="39">
        <v>32903</v>
      </c>
      <c r="P6" s="38">
        <v>-2.8</v>
      </c>
      <c r="Q6" s="39">
        <v>20294</v>
      </c>
      <c r="R6" s="38">
        <v>-0.2</v>
      </c>
      <c r="S6" s="39">
        <v>2427</v>
      </c>
      <c r="T6" s="38">
        <v>0</v>
      </c>
    </row>
    <row r="7" spans="1:20" x14ac:dyDescent="0.45">
      <c r="A7" s="8"/>
      <c r="B7" s="18" t="s">
        <v>11</v>
      </c>
      <c r="C7" s="39">
        <v>110354</v>
      </c>
      <c r="D7" s="39">
        <v>87954</v>
      </c>
      <c r="E7" s="30">
        <v>25.467858198603821</v>
      </c>
      <c r="F7" s="30">
        <v>8.6708027292984724</v>
      </c>
      <c r="G7" s="39">
        <v>21543</v>
      </c>
      <c r="H7" s="38">
        <v>14.1</v>
      </c>
      <c r="I7" s="39">
        <v>21735</v>
      </c>
      <c r="J7" s="38">
        <v>21.2</v>
      </c>
      <c r="K7" s="39">
        <v>21010</v>
      </c>
      <c r="L7" s="38">
        <v>13</v>
      </c>
      <c r="M7" s="39">
        <v>24151</v>
      </c>
      <c r="N7" s="38">
        <v>28</v>
      </c>
      <c r="O7" s="39">
        <v>13315</v>
      </c>
      <c r="P7" s="38">
        <v>63</v>
      </c>
      <c r="Q7" s="39">
        <v>7802</v>
      </c>
      <c r="R7" s="38">
        <v>70.900000000000006</v>
      </c>
      <c r="S7" s="38">
        <v>798</v>
      </c>
      <c r="T7" s="38">
        <v>-15.7</v>
      </c>
    </row>
    <row r="8" spans="1:20" x14ac:dyDescent="0.45">
      <c r="A8" s="8"/>
      <c r="B8" s="18" t="s">
        <v>13</v>
      </c>
      <c r="C8" s="39">
        <v>66962</v>
      </c>
      <c r="D8" s="39">
        <v>35896</v>
      </c>
      <c r="E8" s="30">
        <v>86.544461778471145</v>
      </c>
      <c r="F8" s="30">
        <v>5.2613796723207527</v>
      </c>
      <c r="G8" s="39">
        <v>11733</v>
      </c>
      <c r="H8" s="38">
        <v>201.6</v>
      </c>
      <c r="I8" s="39">
        <v>14075</v>
      </c>
      <c r="J8" s="38">
        <v>23.6</v>
      </c>
      <c r="K8" s="39">
        <v>10513</v>
      </c>
      <c r="L8" s="38">
        <v>42.1</v>
      </c>
      <c r="M8" s="39">
        <v>13418</v>
      </c>
      <c r="N8" s="38">
        <v>145.69999999999999</v>
      </c>
      <c r="O8" s="39">
        <v>10302</v>
      </c>
      <c r="P8" s="38">
        <v>122.6</v>
      </c>
      <c r="Q8" s="39">
        <v>6185</v>
      </c>
      <c r="R8" s="38">
        <v>189.4</v>
      </c>
      <c r="S8" s="38">
        <v>736</v>
      </c>
      <c r="T8" s="38">
        <v>-26</v>
      </c>
    </row>
    <row r="9" spans="1:20" s="4" customFormat="1" x14ac:dyDescent="0.45">
      <c r="A9" s="8"/>
      <c r="B9" s="23" t="s">
        <v>127</v>
      </c>
      <c r="C9" s="39">
        <v>5347</v>
      </c>
      <c r="D9" s="39">
        <v>2570</v>
      </c>
      <c r="E9" s="30">
        <v>108.05447470817123</v>
      </c>
      <c r="F9" s="30">
        <v>0.42012779050654198</v>
      </c>
      <c r="G9" s="39">
        <v>1095</v>
      </c>
      <c r="H9" s="38">
        <v>391</v>
      </c>
      <c r="I9" s="39">
        <v>1242</v>
      </c>
      <c r="J9" s="38">
        <v>22.6</v>
      </c>
      <c r="K9" s="39">
        <v>1182</v>
      </c>
      <c r="L9" s="38">
        <v>55.1</v>
      </c>
      <c r="M9" s="38">
        <v>858</v>
      </c>
      <c r="N9" s="38">
        <v>225</v>
      </c>
      <c r="O9" s="38">
        <v>529</v>
      </c>
      <c r="P9" s="38">
        <v>192.3</v>
      </c>
      <c r="Q9" s="38">
        <v>441</v>
      </c>
      <c r="R9" s="38">
        <v>379.3</v>
      </c>
      <c r="S9" s="38">
        <v>0</v>
      </c>
      <c r="T9" s="38">
        <v>-100</v>
      </c>
    </row>
    <row r="10" spans="1:20" x14ac:dyDescent="0.45">
      <c r="A10" s="8"/>
      <c r="B10" s="18" t="s">
        <v>14</v>
      </c>
      <c r="C10" s="39">
        <v>30702</v>
      </c>
      <c r="D10" s="39">
        <v>30473</v>
      </c>
      <c r="E10" s="30">
        <v>0.75148492107768305</v>
      </c>
      <c r="F10" s="30">
        <v>2.4123365296674493</v>
      </c>
      <c r="G10" s="39">
        <v>1423</v>
      </c>
      <c r="H10" s="38">
        <v>-0.9</v>
      </c>
      <c r="I10" s="39">
        <v>4597</v>
      </c>
      <c r="J10" s="38">
        <v>-9</v>
      </c>
      <c r="K10" s="39">
        <v>6498</v>
      </c>
      <c r="L10" s="38">
        <v>18.399999999999999</v>
      </c>
      <c r="M10" s="39">
        <v>3627</v>
      </c>
      <c r="N10" s="38">
        <v>15.5</v>
      </c>
      <c r="O10" s="39">
        <v>2042</v>
      </c>
      <c r="P10" s="38">
        <v>11.5</v>
      </c>
      <c r="Q10" s="39">
        <v>1042</v>
      </c>
      <c r="R10" s="38">
        <v>28.5</v>
      </c>
      <c r="S10" s="39">
        <v>11473</v>
      </c>
      <c r="T10" s="38">
        <v>-9.8000000000000007</v>
      </c>
    </row>
    <row r="11" spans="1:20" x14ac:dyDescent="0.45">
      <c r="A11" s="8"/>
      <c r="B11" s="18" t="s">
        <v>16</v>
      </c>
      <c r="C11" s="39">
        <v>19443</v>
      </c>
      <c r="D11" s="39">
        <v>18842</v>
      </c>
      <c r="E11" s="30">
        <v>3.1896826239252718</v>
      </c>
      <c r="F11" s="30">
        <v>1.5276874192666345</v>
      </c>
      <c r="G11" s="39">
        <v>2430</v>
      </c>
      <c r="H11" s="38">
        <v>-11.1</v>
      </c>
      <c r="I11" s="39">
        <v>4406</v>
      </c>
      <c r="J11" s="38">
        <v>4.5999999999999996</v>
      </c>
      <c r="K11" s="39">
        <v>3971</v>
      </c>
      <c r="L11" s="38">
        <v>9</v>
      </c>
      <c r="M11" s="39">
        <v>3003</v>
      </c>
      <c r="N11" s="38">
        <v>3.7</v>
      </c>
      <c r="O11" s="39">
        <v>1811</v>
      </c>
      <c r="P11" s="38">
        <v>21.7</v>
      </c>
      <c r="Q11" s="38">
        <v>753</v>
      </c>
      <c r="R11" s="38">
        <v>22.8</v>
      </c>
      <c r="S11" s="39">
        <v>3069</v>
      </c>
      <c r="T11" s="38">
        <v>-5.8</v>
      </c>
    </row>
    <row r="12" spans="1:20" x14ac:dyDescent="0.45">
      <c r="A12" s="8"/>
      <c r="B12" s="18" t="s">
        <v>12</v>
      </c>
      <c r="C12" s="39">
        <v>38466</v>
      </c>
      <c r="D12" s="39">
        <v>41334</v>
      </c>
      <c r="E12" s="30">
        <v>-6.9385977645521901</v>
      </c>
      <c r="F12" s="30">
        <v>3.0223743388114164</v>
      </c>
      <c r="G12" s="39">
        <v>2957</v>
      </c>
      <c r="H12" s="38">
        <v>-10.7</v>
      </c>
      <c r="I12" s="39">
        <v>8331</v>
      </c>
      <c r="J12" s="38">
        <v>-24.1</v>
      </c>
      <c r="K12" s="39">
        <v>9914</v>
      </c>
      <c r="L12" s="38">
        <v>-6</v>
      </c>
      <c r="M12" s="39">
        <v>5976</v>
      </c>
      <c r="N12" s="38">
        <v>2.7</v>
      </c>
      <c r="O12" s="39">
        <v>3527</v>
      </c>
      <c r="P12" s="38">
        <v>3.6</v>
      </c>
      <c r="Q12" s="39">
        <v>2386</v>
      </c>
      <c r="R12" s="38">
        <v>27.4</v>
      </c>
      <c r="S12" s="39">
        <v>5375</v>
      </c>
      <c r="T12" s="38">
        <v>-0.4</v>
      </c>
    </row>
    <row r="13" spans="1:20" x14ac:dyDescent="0.45">
      <c r="A13" s="8"/>
      <c r="B13" s="18" t="s">
        <v>18</v>
      </c>
      <c r="C13" s="39">
        <v>30232</v>
      </c>
      <c r="D13" s="39">
        <v>20183</v>
      </c>
      <c r="E13" s="30">
        <v>49.789426745280686</v>
      </c>
      <c r="F13" s="30">
        <v>2.375407399026328</v>
      </c>
      <c r="G13" s="39">
        <v>4366</v>
      </c>
      <c r="H13" s="38">
        <v>139.4</v>
      </c>
      <c r="I13" s="39">
        <v>7083</v>
      </c>
      <c r="J13" s="38">
        <v>29.2</v>
      </c>
      <c r="K13" s="39">
        <v>6261</v>
      </c>
      <c r="L13" s="38">
        <v>49.1</v>
      </c>
      <c r="M13" s="39">
        <v>3730</v>
      </c>
      <c r="N13" s="38">
        <v>90</v>
      </c>
      <c r="O13" s="39">
        <v>1955</v>
      </c>
      <c r="P13" s="38">
        <v>78.5</v>
      </c>
      <c r="Q13" s="38">
        <v>954</v>
      </c>
      <c r="R13" s="38">
        <v>112</v>
      </c>
      <c r="S13" s="39">
        <v>5883</v>
      </c>
      <c r="T13" s="38">
        <v>13.9</v>
      </c>
    </row>
    <row r="14" spans="1:20" x14ac:dyDescent="0.45">
      <c r="A14" s="8"/>
      <c r="B14" s="18" t="s">
        <v>19</v>
      </c>
      <c r="C14" s="39">
        <v>9249</v>
      </c>
      <c r="D14" s="39">
        <v>8671</v>
      </c>
      <c r="E14" s="30">
        <v>6.6658978203206098</v>
      </c>
      <c r="F14" s="30">
        <v>0.72671814744623275</v>
      </c>
      <c r="G14" s="38">
        <v>274</v>
      </c>
      <c r="H14" s="38">
        <v>6.2</v>
      </c>
      <c r="I14" s="39">
        <v>1309</v>
      </c>
      <c r="J14" s="38">
        <v>-7.9</v>
      </c>
      <c r="K14" s="39">
        <v>2303</v>
      </c>
      <c r="L14" s="38">
        <v>-0.3</v>
      </c>
      <c r="M14" s="39">
        <v>1244</v>
      </c>
      <c r="N14" s="38">
        <v>-5.9</v>
      </c>
      <c r="O14" s="38">
        <v>458</v>
      </c>
      <c r="P14" s="38">
        <v>-12.3</v>
      </c>
      <c r="Q14" s="38">
        <v>147</v>
      </c>
      <c r="R14" s="38">
        <v>-25.4</v>
      </c>
      <c r="S14" s="39">
        <v>3514</v>
      </c>
      <c r="T14" s="38">
        <v>33.1</v>
      </c>
    </row>
    <row r="15" spans="1:20" x14ac:dyDescent="0.45">
      <c r="A15" s="8"/>
      <c r="B15" s="18" t="s">
        <v>15</v>
      </c>
      <c r="C15" s="39">
        <v>27549</v>
      </c>
      <c r="D15" s="39">
        <v>22065</v>
      </c>
      <c r="E15" s="30">
        <v>24.853840924541124</v>
      </c>
      <c r="F15" s="30">
        <v>2.1645970638983965</v>
      </c>
      <c r="G15" s="39">
        <v>4022</v>
      </c>
      <c r="H15" s="38">
        <v>37.6</v>
      </c>
      <c r="I15" s="39">
        <v>6942</v>
      </c>
      <c r="J15" s="38">
        <v>4.5</v>
      </c>
      <c r="K15" s="39">
        <v>5627</v>
      </c>
      <c r="L15" s="38">
        <v>23.8</v>
      </c>
      <c r="M15" s="39">
        <v>3733</v>
      </c>
      <c r="N15" s="38">
        <v>38.799999999999997</v>
      </c>
      <c r="O15" s="39">
        <v>3177</v>
      </c>
      <c r="P15" s="38">
        <v>63.3</v>
      </c>
      <c r="Q15" s="39">
        <v>1715</v>
      </c>
      <c r="R15" s="38">
        <v>123</v>
      </c>
      <c r="S15" s="39">
        <v>2333</v>
      </c>
      <c r="T15" s="38">
        <v>-8.5</v>
      </c>
    </row>
    <row r="16" spans="1:20" x14ac:dyDescent="0.45">
      <c r="A16" s="8"/>
      <c r="B16" s="18" t="s">
        <v>17</v>
      </c>
      <c r="C16" s="39">
        <v>10738</v>
      </c>
      <c r="D16" s="39">
        <v>9855</v>
      </c>
      <c r="E16" s="30">
        <v>8.9599188229325222</v>
      </c>
      <c r="F16" s="30">
        <v>0.84371277622203988</v>
      </c>
      <c r="G16" s="38">
        <v>773</v>
      </c>
      <c r="H16" s="38">
        <v>15.4</v>
      </c>
      <c r="I16" s="39">
        <v>2202</v>
      </c>
      <c r="J16" s="38">
        <v>-3.3</v>
      </c>
      <c r="K16" s="39">
        <v>2279</v>
      </c>
      <c r="L16" s="38">
        <v>11.5</v>
      </c>
      <c r="M16" s="39">
        <v>1820</v>
      </c>
      <c r="N16" s="38">
        <v>2.8</v>
      </c>
      <c r="O16" s="39">
        <v>1454</v>
      </c>
      <c r="P16" s="38">
        <v>8.3000000000000007</v>
      </c>
      <c r="Q16" s="38">
        <v>919</v>
      </c>
      <c r="R16" s="38">
        <v>76.099999999999994</v>
      </c>
      <c r="S16" s="39">
        <v>1291</v>
      </c>
      <c r="T16" s="38">
        <v>5</v>
      </c>
    </row>
    <row r="17" spans="1:20" x14ac:dyDescent="0.45">
      <c r="A17" s="8"/>
      <c r="B17" s="18" t="s">
        <v>20</v>
      </c>
      <c r="C17" s="39">
        <v>12323</v>
      </c>
      <c r="D17" s="39">
        <v>9785</v>
      </c>
      <c r="E17" s="30">
        <v>25.937659683188553</v>
      </c>
      <c r="F17" s="30">
        <v>0.96825037636284217</v>
      </c>
      <c r="G17" s="39">
        <v>1487</v>
      </c>
      <c r="H17" s="38">
        <v>-4.0999999999999996</v>
      </c>
      <c r="I17" s="39">
        <v>2045</v>
      </c>
      <c r="J17" s="38">
        <v>13.2</v>
      </c>
      <c r="K17" s="39">
        <v>3962</v>
      </c>
      <c r="L17" s="38">
        <v>39.5</v>
      </c>
      <c r="M17" s="39">
        <v>2899</v>
      </c>
      <c r="N17" s="38">
        <v>37.700000000000003</v>
      </c>
      <c r="O17" s="39">
        <v>1373</v>
      </c>
      <c r="P17" s="38">
        <v>41.5</v>
      </c>
      <c r="Q17" s="38">
        <v>532</v>
      </c>
      <c r="R17" s="38">
        <v>14.4</v>
      </c>
      <c r="S17" s="38">
        <v>25</v>
      </c>
      <c r="T17" s="38">
        <v>-46.8</v>
      </c>
    </row>
    <row r="18" spans="1:20" x14ac:dyDescent="0.45">
      <c r="A18" s="8"/>
      <c r="B18" s="18" t="s">
        <v>22</v>
      </c>
      <c r="C18" s="39">
        <v>6135</v>
      </c>
      <c r="D18" s="39">
        <v>5754</v>
      </c>
      <c r="E18" s="30">
        <v>6.6214807090719585</v>
      </c>
      <c r="F18" s="30">
        <v>0.48204301379420889</v>
      </c>
      <c r="G18" s="38">
        <v>171</v>
      </c>
      <c r="H18" s="38">
        <v>-26.6</v>
      </c>
      <c r="I18" s="39">
        <v>1733</v>
      </c>
      <c r="J18" s="38">
        <v>7.4</v>
      </c>
      <c r="K18" s="39">
        <v>2050</v>
      </c>
      <c r="L18" s="38">
        <v>8.1</v>
      </c>
      <c r="M18" s="39">
        <v>1058</v>
      </c>
      <c r="N18" s="38">
        <v>11.5</v>
      </c>
      <c r="O18" s="38">
        <v>413</v>
      </c>
      <c r="P18" s="38">
        <v>4.8</v>
      </c>
      <c r="Q18" s="38">
        <v>226</v>
      </c>
      <c r="R18" s="38">
        <v>11.3</v>
      </c>
      <c r="S18" s="38">
        <v>484</v>
      </c>
      <c r="T18" s="38">
        <v>4.0999999999999996</v>
      </c>
    </row>
    <row r="19" spans="1:20" x14ac:dyDescent="0.45">
      <c r="A19" s="8"/>
      <c r="B19" s="18" t="s">
        <v>21</v>
      </c>
      <c r="C19" s="39">
        <v>5654</v>
      </c>
      <c r="D19" s="39">
        <v>5289</v>
      </c>
      <c r="E19" s="30">
        <v>6.9011155227831411</v>
      </c>
      <c r="F19" s="30">
        <v>0.44424958435084871</v>
      </c>
      <c r="G19" s="38">
        <v>20</v>
      </c>
      <c r="H19" s="38">
        <v>-25.9</v>
      </c>
      <c r="I19" s="39">
        <v>1158</v>
      </c>
      <c r="J19" s="38">
        <v>8.1999999999999993</v>
      </c>
      <c r="K19" s="39">
        <v>1264</v>
      </c>
      <c r="L19" s="38">
        <v>27.2</v>
      </c>
      <c r="M19" s="38">
        <v>397</v>
      </c>
      <c r="N19" s="38">
        <v>22.5</v>
      </c>
      <c r="O19" s="38">
        <v>121</v>
      </c>
      <c r="P19" s="38">
        <v>12</v>
      </c>
      <c r="Q19" s="38">
        <v>15</v>
      </c>
      <c r="R19" s="38">
        <v>-11.8</v>
      </c>
      <c r="S19" s="39">
        <v>2679</v>
      </c>
      <c r="T19" s="38">
        <v>-2.5</v>
      </c>
    </row>
    <row r="20" spans="1:20" x14ac:dyDescent="0.45">
      <c r="A20" s="8"/>
      <c r="B20" s="18" t="s">
        <v>24</v>
      </c>
      <c r="C20" s="39">
        <v>2158</v>
      </c>
      <c r="D20" s="39">
        <v>1776</v>
      </c>
      <c r="E20" s="30">
        <v>21.509009009009006</v>
      </c>
      <c r="F20" s="30">
        <v>0.16955971047561577</v>
      </c>
      <c r="G20" s="38">
        <v>426</v>
      </c>
      <c r="H20" s="38">
        <v>72.5</v>
      </c>
      <c r="I20" s="38">
        <v>583</v>
      </c>
      <c r="J20" s="38">
        <v>22.2</v>
      </c>
      <c r="K20" s="38">
        <v>534</v>
      </c>
      <c r="L20" s="38">
        <v>2.5</v>
      </c>
      <c r="M20" s="38">
        <v>299</v>
      </c>
      <c r="N20" s="38">
        <v>3.5</v>
      </c>
      <c r="O20" s="38">
        <v>176</v>
      </c>
      <c r="P20" s="38">
        <v>25.7</v>
      </c>
      <c r="Q20" s="38">
        <v>98</v>
      </c>
      <c r="R20" s="38">
        <v>40</v>
      </c>
      <c r="S20" s="38">
        <v>42</v>
      </c>
      <c r="T20" s="38">
        <v>31.3</v>
      </c>
    </row>
    <row r="21" spans="1:20" s="4" customFormat="1" x14ac:dyDescent="0.45">
      <c r="A21" s="8"/>
      <c r="B21" s="18" t="s">
        <v>23</v>
      </c>
      <c r="C21" s="39">
        <v>4325</v>
      </c>
      <c r="D21" s="39">
        <v>3574</v>
      </c>
      <c r="E21" s="30">
        <v>21.012870733072187</v>
      </c>
      <c r="F21" s="30">
        <v>0.33982657451669979</v>
      </c>
      <c r="G21" s="38">
        <v>451</v>
      </c>
      <c r="H21" s="38">
        <v>31.5</v>
      </c>
      <c r="I21" s="39">
        <v>1208</v>
      </c>
      <c r="J21" s="38">
        <v>30.2</v>
      </c>
      <c r="K21" s="38">
        <v>986</v>
      </c>
      <c r="L21" s="38">
        <v>15.1</v>
      </c>
      <c r="M21" s="38">
        <v>699</v>
      </c>
      <c r="N21" s="38">
        <v>45.9</v>
      </c>
      <c r="O21" s="38">
        <v>418</v>
      </c>
      <c r="P21" s="38">
        <v>4</v>
      </c>
      <c r="Q21" s="38">
        <v>282</v>
      </c>
      <c r="R21" s="38">
        <v>8.5</v>
      </c>
      <c r="S21" s="38">
        <v>281</v>
      </c>
      <c r="T21" s="38">
        <v>-7.9</v>
      </c>
    </row>
    <row r="22" spans="1:20" x14ac:dyDescent="0.45">
      <c r="A22" s="8"/>
      <c r="B22" s="18" t="s">
        <v>25</v>
      </c>
      <c r="C22" s="39">
        <v>2208</v>
      </c>
      <c r="D22" s="39">
        <v>1785</v>
      </c>
      <c r="E22" s="30">
        <v>23.697478991596643</v>
      </c>
      <c r="F22" s="30">
        <v>0.17348834139488398</v>
      </c>
      <c r="G22" s="38">
        <v>68</v>
      </c>
      <c r="H22" s="38">
        <v>19.3</v>
      </c>
      <c r="I22" s="38">
        <v>303</v>
      </c>
      <c r="J22" s="38">
        <v>26.8</v>
      </c>
      <c r="K22" s="38">
        <v>334</v>
      </c>
      <c r="L22" s="38">
        <v>11.3</v>
      </c>
      <c r="M22" s="38">
        <v>248</v>
      </c>
      <c r="N22" s="38">
        <v>20.399999999999999</v>
      </c>
      <c r="O22" s="38">
        <v>98</v>
      </c>
      <c r="P22" s="38">
        <v>10.1</v>
      </c>
      <c r="Q22" s="38">
        <v>33</v>
      </c>
      <c r="R22" s="38">
        <v>37.5</v>
      </c>
      <c r="S22" s="39">
        <v>1124</v>
      </c>
      <c r="T22" s="38">
        <v>29.2</v>
      </c>
    </row>
    <row r="23" spans="1:20" x14ac:dyDescent="0.45">
      <c r="A23" s="8"/>
      <c r="B23" s="18" t="s">
        <v>116</v>
      </c>
      <c r="C23" s="39">
        <v>4257</v>
      </c>
      <c r="D23" s="39">
        <v>2695</v>
      </c>
      <c r="E23" s="30">
        <v>57.959183673469397</v>
      </c>
      <c r="F23" s="30">
        <v>0.33448363646649504</v>
      </c>
      <c r="G23" s="38">
        <v>411</v>
      </c>
      <c r="H23" s="38">
        <v>231.5</v>
      </c>
      <c r="I23" s="39">
        <v>1485</v>
      </c>
      <c r="J23" s="38">
        <v>6.7</v>
      </c>
      <c r="K23" s="39">
        <v>1360</v>
      </c>
      <c r="L23" s="38">
        <v>98.5</v>
      </c>
      <c r="M23" s="38">
        <v>389</v>
      </c>
      <c r="N23" s="38">
        <v>256.89999999999998</v>
      </c>
      <c r="O23" s="38">
        <v>251</v>
      </c>
      <c r="P23" s="38">
        <v>332.8</v>
      </c>
      <c r="Q23" s="38">
        <v>195</v>
      </c>
      <c r="R23" s="38">
        <v>596.4</v>
      </c>
      <c r="S23" s="38">
        <v>166</v>
      </c>
      <c r="T23" s="38">
        <v>-44.5</v>
      </c>
    </row>
    <row r="24" spans="1:20" x14ac:dyDescent="0.45">
      <c r="A24" s="8"/>
      <c r="B24" s="18" t="s">
        <v>26</v>
      </c>
      <c r="C24" s="39">
        <v>1377</v>
      </c>
      <c r="D24" s="39">
        <v>1287</v>
      </c>
      <c r="E24" s="30">
        <v>6.9930069930070005</v>
      </c>
      <c r="F24" s="30">
        <v>0.10819449551664639</v>
      </c>
      <c r="G24" s="38">
        <v>11</v>
      </c>
      <c r="H24" s="38">
        <v>-15.4</v>
      </c>
      <c r="I24" s="38">
        <v>398</v>
      </c>
      <c r="J24" s="38">
        <v>6.7</v>
      </c>
      <c r="K24" s="38">
        <v>566</v>
      </c>
      <c r="L24" s="38">
        <v>2.9</v>
      </c>
      <c r="M24" s="38">
        <v>158</v>
      </c>
      <c r="N24" s="38">
        <v>4.5999999999999996</v>
      </c>
      <c r="O24" s="38">
        <v>12</v>
      </c>
      <c r="P24" s="38">
        <v>-61.3</v>
      </c>
      <c r="Q24" s="38">
        <v>7</v>
      </c>
      <c r="R24" s="38">
        <v>-12.5</v>
      </c>
      <c r="S24" s="38">
        <v>225</v>
      </c>
      <c r="T24" s="38">
        <v>39.799999999999997</v>
      </c>
    </row>
    <row r="25" spans="1:20" x14ac:dyDescent="0.45">
      <c r="A25" s="8"/>
      <c r="B25" s="18" t="s">
        <v>29</v>
      </c>
      <c r="C25" s="39">
        <v>1299</v>
      </c>
      <c r="D25" s="39">
        <v>1247</v>
      </c>
      <c r="E25" s="30">
        <v>4.1700080192461852</v>
      </c>
      <c r="F25" s="30">
        <v>0.102065831282588</v>
      </c>
      <c r="G25" s="38">
        <v>63</v>
      </c>
      <c r="H25" s="38">
        <v>142.30000000000001</v>
      </c>
      <c r="I25" s="38">
        <v>344</v>
      </c>
      <c r="J25" s="38">
        <v>0.6</v>
      </c>
      <c r="K25" s="38">
        <v>488</v>
      </c>
      <c r="L25" s="38">
        <v>21.1</v>
      </c>
      <c r="M25" s="38">
        <v>148</v>
      </c>
      <c r="N25" s="38">
        <v>20.3</v>
      </c>
      <c r="O25" s="38">
        <v>34</v>
      </c>
      <c r="P25" s="38">
        <v>-29.2</v>
      </c>
      <c r="Q25" s="38">
        <v>13</v>
      </c>
      <c r="R25" s="38">
        <v>8.3000000000000007</v>
      </c>
      <c r="S25" s="38">
        <v>209</v>
      </c>
      <c r="T25" s="38">
        <v>-28.7</v>
      </c>
    </row>
    <row r="26" spans="1:20" x14ac:dyDescent="0.45">
      <c r="A26" s="8"/>
      <c r="B26" s="18" t="s">
        <v>28</v>
      </c>
      <c r="C26" s="39">
        <v>1014</v>
      </c>
      <c r="D26" s="39">
        <v>1032</v>
      </c>
      <c r="E26" s="30">
        <v>-1.744186046511631</v>
      </c>
      <c r="F26" s="30">
        <v>7.9672635042759218E-2</v>
      </c>
      <c r="G26" s="38">
        <v>54</v>
      </c>
      <c r="H26" s="38">
        <v>-12.9</v>
      </c>
      <c r="I26" s="38">
        <v>298</v>
      </c>
      <c r="J26" s="38">
        <v>-9.1</v>
      </c>
      <c r="K26" s="38">
        <v>374</v>
      </c>
      <c r="L26" s="38">
        <v>-1.1000000000000001</v>
      </c>
      <c r="M26" s="38">
        <v>141</v>
      </c>
      <c r="N26" s="38">
        <v>-4.0999999999999996</v>
      </c>
      <c r="O26" s="38">
        <v>80</v>
      </c>
      <c r="P26" s="38">
        <v>19.399999999999999</v>
      </c>
      <c r="Q26" s="38">
        <v>21</v>
      </c>
      <c r="R26" s="38">
        <v>23.5</v>
      </c>
      <c r="S26" s="38">
        <v>46</v>
      </c>
      <c r="T26" s="38">
        <v>39.4</v>
      </c>
    </row>
    <row r="27" spans="1:20" x14ac:dyDescent="0.45">
      <c r="A27" s="8"/>
      <c r="B27" s="18" t="s">
        <v>27</v>
      </c>
      <c r="C27" s="38">
        <v>803</v>
      </c>
      <c r="D27" s="38">
        <v>805</v>
      </c>
      <c r="E27" s="30">
        <v>-0.24844720496894901</v>
      </c>
      <c r="F27" s="30">
        <v>6.3093812563447385E-2</v>
      </c>
      <c r="G27" s="38">
        <v>59</v>
      </c>
      <c r="H27" s="38">
        <v>210.5</v>
      </c>
      <c r="I27" s="38">
        <v>109</v>
      </c>
      <c r="J27" s="38">
        <v>36.299999999999997</v>
      </c>
      <c r="K27" s="38">
        <v>154</v>
      </c>
      <c r="L27" s="38">
        <v>-9.4</v>
      </c>
      <c r="M27" s="38">
        <v>194</v>
      </c>
      <c r="N27" s="38">
        <v>-13</v>
      </c>
      <c r="O27" s="38">
        <v>111</v>
      </c>
      <c r="P27" s="38">
        <v>-7.5</v>
      </c>
      <c r="Q27" s="38">
        <v>160</v>
      </c>
      <c r="R27" s="38">
        <v>-10.1</v>
      </c>
      <c r="S27" s="38">
        <v>16</v>
      </c>
      <c r="T27" s="38">
        <v>6.7</v>
      </c>
    </row>
    <row r="28" spans="1:20" x14ac:dyDescent="0.45">
      <c r="A28" s="8"/>
      <c r="B28" s="18" t="s">
        <v>30</v>
      </c>
      <c r="C28" s="38">
        <v>176</v>
      </c>
      <c r="D28" s="38">
        <v>184</v>
      </c>
      <c r="E28" s="30">
        <v>-4.3478260869565188</v>
      </c>
      <c r="F28" s="30">
        <v>1.3828780835824084E-2</v>
      </c>
      <c r="G28" s="38">
        <v>6</v>
      </c>
      <c r="H28" s="38">
        <v>-33.299999999999997</v>
      </c>
      <c r="I28" s="38">
        <v>22</v>
      </c>
      <c r="J28" s="38">
        <v>-26.7</v>
      </c>
      <c r="K28" s="38">
        <v>69</v>
      </c>
      <c r="L28" s="38">
        <v>-5.5</v>
      </c>
      <c r="M28" s="38">
        <v>35</v>
      </c>
      <c r="N28" s="38">
        <v>-10.3</v>
      </c>
      <c r="O28" s="38">
        <v>18</v>
      </c>
      <c r="P28" s="38">
        <v>50</v>
      </c>
      <c r="Q28" s="38">
        <v>6</v>
      </c>
      <c r="R28" s="38">
        <v>0</v>
      </c>
      <c r="S28" s="38">
        <v>20</v>
      </c>
      <c r="T28" s="38">
        <v>33.299999999999997</v>
      </c>
    </row>
    <row r="29" spans="1:20" x14ac:dyDescent="0.45">
      <c r="A29" s="8"/>
      <c r="B29" s="18" t="s">
        <v>31</v>
      </c>
      <c r="C29" s="39">
        <v>4808</v>
      </c>
      <c r="D29" s="39">
        <v>4554</v>
      </c>
      <c r="E29" s="30">
        <v>5.5775142731664396</v>
      </c>
      <c r="F29" s="30">
        <v>0.3777771491968307</v>
      </c>
      <c r="G29" s="38">
        <v>219</v>
      </c>
      <c r="H29" s="38">
        <v>-11.3</v>
      </c>
      <c r="I29" s="39">
        <v>1702</v>
      </c>
      <c r="J29" s="38">
        <v>6</v>
      </c>
      <c r="K29" s="39">
        <v>1552</v>
      </c>
      <c r="L29" s="38">
        <v>15</v>
      </c>
      <c r="M29" s="38">
        <v>562</v>
      </c>
      <c r="N29" s="38">
        <v>12.4</v>
      </c>
      <c r="O29" s="38">
        <v>230</v>
      </c>
      <c r="P29" s="38">
        <v>10</v>
      </c>
      <c r="Q29" s="38">
        <v>101</v>
      </c>
      <c r="R29" s="38">
        <v>-6.5</v>
      </c>
      <c r="S29" s="38">
        <v>442</v>
      </c>
      <c r="T29" s="38">
        <v>-17.5</v>
      </c>
    </row>
    <row r="30" spans="1:20" x14ac:dyDescent="0.45">
      <c r="A30" s="9"/>
      <c r="B30" s="18" t="s">
        <v>32</v>
      </c>
      <c r="C30" s="39">
        <v>1081229</v>
      </c>
      <c r="D30" s="39">
        <v>916950</v>
      </c>
      <c r="E30" s="30">
        <v>17.915807841212718</v>
      </c>
      <c r="F30" s="30">
        <v>84.954993604188871</v>
      </c>
      <c r="G30" s="39">
        <v>111885</v>
      </c>
      <c r="H30" s="38">
        <v>19.5</v>
      </c>
      <c r="I30" s="39">
        <v>272014</v>
      </c>
      <c r="J30" s="38">
        <v>11.9</v>
      </c>
      <c r="K30" s="39">
        <v>265788</v>
      </c>
      <c r="L30" s="38">
        <v>27.6</v>
      </c>
      <c r="M30" s="39">
        <v>164774</v>
      </c>
      <c r="N30" s="38">
        <v>19.2</v>
      </c>
      <c r="O30" s="39">
        <v>122579</v>
      </c>
      <c r="P30" s="38">
        <v>20.2</v>
      </c>
      <c r="Q30" s="39">
        <v>89242</v>
      </c>
      <c r="R30" s="38">
        <v>19.399999999999999</v>
      </c>
      <c r="S30" s="39">
        <v>54947</v>
      </c>
      <c r="T30" s="38">
        <v>-3.2</v>
      </c>
    </row>
    <row r="31" spans="1:20" x14ac:dyDescent="0.45">
      <c r="A31" s="10" t="s">
        <v>33</v>
      </c>
      <c r="B31" s="18" t="s">
        <v>34</v>
      </c>
      <c r="C31" s="39">
        <v>67255</v>
      </c>
      <c r="D31" s="39">
        <v>62737</v>
      </c>
      <c r="E31" s="30">
        <v>7.2014919425538393</v>
      </c>
      <c r="F31" s="30">
        <v>5.2844014495076639</v>
      </c>
      <c r="G31" s="39">
        <v>6319</v>
      </c>
      <c r="H31" s="38">
        <v>12.8</v>
      </c>
      <c r="I31" s="39">
        <v>11594</v>
      </c>
      <c r="J31" s="38">
        <v>8.6</v>
      </c>
      <c r="K31" s="39">
        <v>12089</v>
      </c>
      <c r="L31" s="38">
        <v>13.9</v>
      </c>
      <c r="M31" s="39">
        <v>9910</v>
      </c>
      <c r="N31" s="38">
        <v>-2.2000000000000002</v>
      </c>
      <c r="O31" s="39">
        <v>11312</v>
      </c>
      <c r="P31" s="38">
        <v>-1.9</v>
      </c>
      <c r="Q31" s="39">
        <v>9657</v>
      </c>
      <c r="R31" s="38">
        <v>7.6</v>
      </c>
      <c r="S31" s="39">
        <v>6374</v>
      </c>
      <c r="T31" s="38">
        <v>22.4</v>
      </c>
    </row>
    <row r="32" spans="1:20" x14ac:dyDescent="0.45">
      <c r="A32" s="8"/>
      <c r="B32" s="18" t="s">
        <v>35</v>
      </c>
      <c r="C32" s="39">
        <v>13809</v>
      </c>
      <c r="D32" s="39">
        <v>12460</v>
      </c>
      <c r="E32" s="30">
        <v>10.826645264847512</v>
      </c>
      <c r="F32" s="30">
        <v>1.0850092872834931</v>
      </c>
      <c r="G32" s="39">
        <v>1175</v>
      </c>
      <c r="H32" s="38">
        <v>22.5</v>
      </c>
      <c r="I32" s="39">
        <v>2289</v>
      </c>
      <c r="J32" s="38">
        <v>4.5</v>
      </c>
      <c r="K32" s="39">
        <v>2745</v>
      </c>
      <c r="L32" s="38">
        <v>19.399999999999999</v>
      </c>
      <c r="M32" s="39">
        <v>2010</v>
      </c>
      <c r="N32" s="38">
        <v>8.8000000000000007</v>
      </c>
      <c r="O32" s="39">
        <v>2280</v>
      </c>
      <c r="P32" s="38">
        <v>4.4000000000000004</v>
      </c>
      <c r="Q32" s="39">
        <v>1879</v>
      </c>
      <c r="R32" s="38">
        <v>9.1</v>
      </c>
      <c r="S32" s="39">
        <v>1431</v>
      </c>
      <c r="T32" s="38">
        <v>13.7</v>
      </c>
    </row>
    <row r="33" spans="1:20" x14ac:dyDescent="0.45">
      <c r="A33" s="8"/>
      <c r="B33" s="18" t="s">
        <v>36</v>
      </c>
      <c r="C33" s="39">
        <v>1801</v>
      </c>
      <c r="D33" s="39">
        <v>1605</v>
      </c>
      <c r="E33" s="30">
        <v>12.211838006230536</v>
      </c>
      <c r="F33" s="30">
        <v>0.14150928571204077</v>
      </c>
      <c r="G33" s="38">
        <v>210</v>
      </c>
      <c r="H33" s="38">
        <v>-2.2999999999999998</v>
      </c>
      <c r="I33" s="38">
        <v>453</v>
      </c>
      <c r="J33" s="38">
        <v>16.5</v>
      </c>
      <c r="K33" s="38">
        <v>396</v>
      </c>
      <c r="L33" s="38">
        <v>10.9</v>
      </c>
      <c r="M33" s="38">
        <v>245</v>
      </c>
      <c r="N33" s="38">
        <v>15</v>
      </c>
      <c r="O33" s="38">
        <v>121</v>
      </c>
      <c r="P33" s="38">
        <v>31.5</v>
      </c>
      <c r="Q33" s="38">
        <v>67</v>
      </c>
      <c r="R33" s="38">
        <v>26.4</v>
      </c>
      <c r="S33" s="38">
        <v>309</v>
      </c>
      <c r="T33" s="38">
        <v>8</v>
      </c>
    </row>
    <row r="34" spans="1:20" x14ac:dyDescent="0.45">
      <c r="A34" s="8"/>
      <c r="B34" s="18" t="s">
        <v>37</v>
      </c>
      <c r="C34" s="39">
        <v>2113</v>
      </c>
      <c r="D34" s="39">
        <v>1853</v>
      </c>
      <c r="E34" s="30">
        <v>14.031300593631958</v>
      </c>
      <c r="F34" s="30">
        <v>0.16602394264827439</v>
      </c>
      <c r="G34" s="38">
        <v>142</v>
      </c>
      <c r="H34" s="38">
        <v>-7.2</v>
      </c>
      <c r="I34" s="38">
        <v>512</v>
      </c>
      <c r="J34" s="38">
        <v>32</v>
      </c>
      <c r="K34" s="38">
        <v>449</v>
      </c>
      <c r="L34" s="38">
        <v>27.2</v>
      </c>
      <c r="M34" s="38">
        <v>241</v>
      </c>
      <c r="N34" s="38">
        <v>0.8</v>
      </c>
      <c r="O34" s="38">
        <v>175</v>
      </c>
      <c r="P34" s="38">
        <v>0.6</v>
      </c>
      <c r="Q34" s="38">
        <v>92</v>
      </c>
      <c r="R34" s="38">
        <v>4.5</v>
      </c>
      <c r="S34" s="38">
        <v>502</v>
      </c>
      <c r="T34" s="38">
        <v>9.6</v>
      </c>
    </row>
    <row r="35" spans="1:20" x14ac:dyDescent="0.45">
      <c r="A35" s="8"/>
      <c r="B35" s="18" t="s">
        <v>38</v>
      </c>
      <c r="C35" s="39">
        <v>2514</v>
      </c>
      <c r="D35" s="39">
        <v>2266</v>
      </c>
      <c r="E35" s="30">
        <v>10.944395410414831</v>
      </c>
      <c r="F35" s="30">
        <v>0.19753156262080543</v>
      </c>
      <c r="G35" s="38">
        <v>215</v>
      </c>
      <c r="H35" s="38">
        <v>10.3</v>
      </c>
      <c r="I35" s="38">
        <v>706</v>
      </c>
      <c r="J35" s="38">
        <v>6</v>
      </c>
      <c r="K35" s="38">
        <v>681</v>
      </c>
      <c r="L35" s="38">
        <v>38.700000000000003</v>
      </c>
      <c r="M35" s="38">
        <v>302</v>
      </c>
      <c r="N35" s="38">
        <v>21.8</v>
      </c>
      <c r="O35" s="38">
        <v>199</v>
      </c>
      <c r="P35" s="38">
        <v>25.2</v>
      </c>
      <c r="Q35" s="38">
        <v>95</v>
      </c>
      <c r="R35" s="38">
        <v>-13.6</v>
      </c>
      <c r="S35" s="38">
        <v>316</v>
      </c>
      <c r="T35" s="38">
        <v>-20.399999999999999</v>
      </c>
    </row>
    <row r="36" spans="1:20" x14ac:dyDescent="0.45">
      <c r="A36" s="9"/>
      <c r="B36" s="18" t="s">
        <v>39</v>
      </c>
      <c r="C36" s="39">
        <v>87492</v>
      </c>
      <c r="D36" s="39">
        <v>80921</v>
      </c>
      <c r="E36" s="30">
        <v>8.1202654440750912</v>
      </c>
      <c r="F36" s="30">
        <v>6.8744755277722778</v>
      </c>
      <c r="G36" s="39">
        <v>8061</v>
      </c>
      <c r="H36" s="38">
        <v>13.2</v>
      </c>
      <c r="I36" s="39">
        <v>15554</v>
      </c>
      <c r="J36" s="38">
        <v>8.6999999999999993</v>
      </c>
      <c r="K36" s="39">
        <v>16360</v>
      </c>
      <c r="L36" s="38">
        <v>15.9</v>
      </c>
      <c r="M36" s="39">
        <v>12708</v>
      </c>
      <c r="N36" s="38">
        <v>0.2</v>
      </c>
      <c r="O36" s="39">
        <v>14087</v>
      </c>
      <c r="P36" s="38">
        <v>-0.4</v>
      </c>
      <c r="Q36" s="39">
        <v>11790</v>
      </c>
      <c r="R36" s="38">
        <v>7.7</v>
      </c>
      <c r="S36" s="39">
        <v>8932</v>
      </c>
      <c r="T36" s="38">
        <v>17.399999999999999</v>
      </c>
    </row>
    <row r="37" spans="1:20" x14ac:dyDescent="0.45">
      <c r="A37" s="10" t="s">
        <v>40</v>
      </c>
      <c r="B37" s="18" t="s">
        <v>41</v>
      </c>
      <c r="C37" s="39">
        <v>28891</v>
      </c>
      <c r="D37" s="39">
        <v>25194</v>
      </c>
      <c r="E37" s="30">
        <v>14.674128760816064</v>
      </c>
      <c r="F37" s="30">
        <v>2.2700415177715549</v>
      </c>
      <c r="G37" s="39">
        <v>3211</v>
      </c>
      <c r="H37" s="38">
        <v>25</v>
      </c>
      <c r="I37" s="39">
        <v>4978</v>
      </c>
      <c r="J37" s="38">
        <v>11.1</v>
      </c>
      <c r="K37" s="39">
        <v>6418</v>
      </c>
      <c r="L37" s="38">
        <v>20.5</v>
      </c>
      <c r="M37" s="39">
        <v>4629</v>
      </c>
      <c r="N37" s="38">
        <v>19.7</v>
      </c>
      <c r="O37" s="39">
        <v>3010</v>
      </c>
      <c r="P37" s="38">
        <v>19.399999999999999</v>
      </c>
      <c r="Q37" s="39">
        <v>1725</v>
      </c>
      <c r="R37" s="38">
        <v>32.799999999999997</v>
      </c>
      <c r="S37" s="39">
        <v>4920</v>
      </c>
      <c r="T37" s="38">
        <v>-4.2</v>
      </c>
    </row>
    <row r="38" spans="1:20" x14ac:dyDescent="0.45">
      <c r="A38" s="8"/>
      <c r="B38" s="18" t="s">
        <v>42</v>
      </c>
      <c r="C38" s="39">
        <v>9117</v>
      </c>
      <c r="D38" s="39">
        <v>10148</v>
      </c>
      <c r="E38" s="30">
        <v>-10.159637366968866</v>
      </c>
      <c r="F38" s="30">
        <v>0.71634656181936474</v>
      </c>
      <c r="G38" s="38">
        <v>710</v>
      </c>
      <c r="H38" s="38">
        <v>-23.1</v>
      </c>
      <c r="I38" s="39">
        <v>1865</v>
      </c>
      <c r="J38" s="38">
        <v>11.7</v>
      </c>
      <c r="K38" s="39">
        <v>1906</v>
      </c>
      <c r="L38" s="38">
        <v>5.8</v>
      </c>
      <c r="M38" s="39">
        <v>1469</v>
      </c>
      <c r="N38" s="38">
        <v>-12.7</v>
      </c>
      <c r="O38" s="39">
        <v>1467</v>
      </c>
      <c r="P38" s="38">
        <v>-13.5</v>
      </c>
      <c r="Q38" s="39">
        <v>1028</v>
      </c>
      <c r="R38" s="38">
        <v>-36.700000000000003</v>
      </c>
      <c r="S38" s="38">
        <v>672</v>
      </c>
      <c r="T38" s="38">
        <v>-11</v>
      </c>
    </row>
    <row r="39" spans="1:20" x14ac:dyDescent="0.45">
      <c r="A39" s="8"/>
      <c r="B39" s="18" t="s">
        <v>43</v>
      </c>
      <c r="C39" s="39">
        <v>6617</v>
      </c>
      <c r="D39" s="39">
        <v>6850</v>
      </c>
      <c r="E39" s="30">
        <v>-3.401459854014599</v>
      </c>
      <c r="F39" s="30">
        <v>0.51991501585595434</v>
      </c>
      <c r="G39" s="38">
        <v>425</v>
      </c>
      <c r="H39" s="38">
        <v>19</v>
      </c>
      <c r="I39" s="39">
        <v>1162</v>
      </c>
      <c r="J39" s="38">
        <v>8.1999999999999993</v>
      </c>
      <c r="K39" s="39">
        <v>1301</v>
      </c>
      <c r="L39" s="38">
        <v>-8</v>
      </c>
      <c r="M39" s="39">
        <v>1071</v>
      </c>
      <c r="N39" s="38">
        <v>-12</v>
      </c>
      <c r="O39" s="39">
        <v>1189</v>
      </c>
      <c r="P39" s="38">
        <v>-13.7</v>
      </c>
      <c r="Q39" s="38">
        <v>508</v>
      </c>
      <c r="R39" s="38">
        <v>1.2</v>
      </c>
      <c r="S39" s="38">
        <v>961</v>
      </c>
      <c r="T39" s="38">
        <v>5.7</v>
      </c>
    </row>
    <row r="40" spans="1:20" x14ac:dyDescent="0.45">
      <c r="A40" s="8"/>
      <c r="B40" s="18" t="s">
        <v>44</v>
      </c>
      <c r="C40" s="39">
        <v>5982</v>
      </c>
      <c r="D40" s="39">
        <v>5574</v>
      </c>
      <c r="E40" s="30">
        <v>7.319698600645852</v>
      </c>
      <c r="F40" s="30">
        <v>0.47002140318124819</v>
      </c>
      <c r="G40" s="38">
        <v>472</v>
      </c>
      <c r="H40" s="38">
        <v>8</v>
      </c>
      <c r="I40" s="39">
        <v>1703</v>
      </c>
      <c r="J40" s="38">
        <v>29.4</v>
      </c>
      <c r="K40" s="39">
        <v>1160</v>
      </c>
      <c r="L40" s="38">
        <v>0.8</v>
      </c>
      <c r="M40" s="38">
        <v>974</v>
      </c>
      <c r="N40" s="38">
        <v>-14.2</v>
      </c>
      <c r="O40" s="38">
        <v>722</v>
      </c>
      <c r="P40" s="38">
        <v>2.6</v>
      </c>
      <c r="Q40" s="38">
        <v>314</v>
      </c>
      <c r="R40" s="38">
        <v>31.9</v>
      </c>
      <c r="S40" s="38">
        <v>637</v>
      </c>
      <c r="T40" s="38">
        <v>7.4</v>
      </c>
    </row>
    <row r="41" spans="1:20" x14ac:dyDescent="0.45">
      <c r="A41" s="8"/>
      <c r="B41" s="18" t="s">
        <v>45</v>
      </c>
      <c r="C41" s="39">
        <v>2880</v>
      </c>
      <c r="D41" s="39">
        <v>2731</v>
      </c>
      <c r="E41" s="30">
        <v>5.455876968143536</v>
      </c>
      <c r="F41" s="30">
        <v>0.22628914094984867</v>
      </c>
      <c r="G41" s="38">
        <v>138</v>
      </c>
      <c r="H41" s="38">
        <v>74.7</v>
      </c>
      <c r="I41" s="38">
        <v>412</v>
      </c>
      <c r="J41" s="38">
        <v>11.7</v>
      </c>
      <c r="K41" s="38">
        <v>615</v>
      </c>
      <c r="L41" s="38">
        <v>5.9</v>
      </c>
      <c r="M41" s="38">
        <v>615</v>
      </c>
      <c r="N41" s="38">
        <v>-5.5</v>
      </c>
      <c r="O41" s="38">
        <v>431</v>
      </c>
      <c r="P41" s="38">
        <v>3.4</v>
      </c>
      <c r="Q41" s="38">
        <v>184</v>
      </c>
      <c r="R41" s="38">
        <v>18.7</v>
      </c>
      <c r="S41" s="38">
        <v>485</v>
      </c>
      <c r="T41" s="38">
        <v>1.3</v>
      </c>
    </row>
    <row r="42" spans="1:20" x14ac:dyDescent="0.45">
      <c r="A42" s="8"/>
      <c r="B42" s="18" t="s">
        <v>46</v>
      </c>
      <c r="C42" s="39">
        <v>2556</v>
      </c>
      <c r="D42" s="39">
        <v>2269</v>
      </c>
      <c r="E42" s="30">
        <v>12.648743940061703</v>
      </c>
      <c r="F42" s="30">
        <v>0.2008316125929907</v>
      </c>
      <c r="G42" s="38">
        <v>123</v>
      </c>
      <c r="H42" s="38">
        <v>13.9</v>
      </c>
      <c r="I42" s="38">
        <v>441</v>
      </c>
      <c r="J42" s="38">
        <v>-6.6</v>
      </c>
      <c r="K42" s="38">
        <v>367</v>
      </c>
      <c r="L42" s="38">
        <v>15</v>
      </c>
      <c r="M42" s="38">
        <v>339</v>
      </c>
      <c r="N42" s="38">
        <v>-14.8</v>
      </c>
      <c r="O42" s="38">
        <v>346</v>
      </c>
      <c r="P42" s="38">
        <v>-12.2</v>
      </c>
      <c r="Q42" s="38">
        <v>183</v>
      </c>
      <c r="R42" s="38">
        <v>37.6</v>
      </c>
      <c r="S42" s="38">
        <v>757</v>
      </c>
      <c r="T42" s="38">
        <v>70.099999999999994</v>
      </c>
    </row>
    <row r="43" spans="1:20" x14ac:dyDescent="0.45">
      <c r="A43" s="8"/>
      <c r="B43" s="18" t="s">
        <v>47</v>
      </c>
      <c r="C43" s="39">
        <v>1955</v>
      </c>
      <c r="D43" s="39">
        <v>2262</v>
      </c>
      <c r="E43" s="30">
        <v>-13.572060123784258</v>
      </c>
      <c r="F43" s="30">
        <v>0.15360946894338684</v>
      </c>
      <c r="G43" s="38">
        <v>30</v>
      </c>
      <c r="H43" s="38">
        <v>-16.7</v>
      </c>
      <c r="I43" s="38">
        <v>260</v>
      </c>
      <c r="J43" s="38">
        <v>-5.5</v>
      </c>
      <c r="K43" s="38">
        <v>253</v>
      </c>
      <c r="L43" s="38">
        <v>4.0999999999999996</v>
      </c>
      <c r="M43" s="38">
        <v>135</v>
      </c>
      <c r="N43" s="38">
        <v>2.2999999999999998</v>
      </c>
      <c r="O43" s="38">
        <v>78</v>
      </c>
      <c r="P43" s="38">
        <v>-33.9</v>
      </c>
      <c r="Q43" s="38">
        <v>36</v>
      </c>
      <c r="R43" s="38">
        <v>5.9</v>
      </c>
      <c r="S43" s="39">
        <v>1163</v>
      </c>
      <c r="T43" s="38">
        <v>-18.3</v>
      </c>
    </row>
    <row r="44" spans="1:20" x14ac:dyDescent="0.45">
      <c r="A44" s="8"/>
      <c r="B44" s="18" t="s">
        <v>49</v>
      </c>
      <c r="C44" s="39">
        <v>1560</v>
      </c>
      <c r="D44" s="39">
        <v>1368</v>
      </c>
      <c r="E44" s="30">
        <v>14.035087719298245</v>
      </c>
      <c r="F44" s="30">
        <v>0.12257328468116803</v>
      </c>
      <c r="G44" s="38">
        <v>100</v>
      </c>
      <c r="H44" s="38">
        <v>63.9</v>
      </c>
      <c r="I44" s="38">
        <v>357</v>
      </c>
      <c r="J44" s="38">
        <v>14.4</v>
      </c>
      <c r="K44" s="38">
        <v>395</v>
      </c>
      <c r="L44" s="38">
        <v>13.5</v>
      </c>
      <c r="M44" s="38">
        <v>335</v>
      </c>
      <c r="N44" s="38">
        <v>19.2</v>
      </c>
      <c r="O44" s="38">
        <v>138</v>
      </c>
      <c r="P44" s="38">
        <v>-10.4</v>
      </c>
      <c r="Q44" s="38">
        <v>78</v>
      </c>
      <c r="R44" s="38">
        <v>34.5</v>
      </c>
      <c r="S44" s="38">
        <v>157</v>
      </c>
      <c r="T44" s="38">
        <v>1.9</v>
      </c>
    </row>
    <row r="45" spans="1:20" x14ac:dyDescent="0.45">
      <c r="A45" s="8"/>
      <c r="B45" s="18" t="s">
        <v>54</v>
      </c>
      <c r="C45" s="38">
        <v>856</v>
      </c>
      <c r="D45" s="38">
        <v>872</v>
      </c>
      <c r="E45" s="30">
        <v>-1.834862385321101</v>
      </c>
      <c r="F45" s="30">
        <v>6.7258161337871686E-2</v>
      </c>
      <c r="G45" s="38">
        <v>10</v>
      </c>
      <c r="H45" s="38">
        <v>-82.5</v>
      </c>
      <c r="I45" s="38">
        <v>84</v>
      </c>
      <c r="J45" s="38">
        <v>-8.6999999999999993</v>
      </c>
      <c r="K45" s="38">
        <v>152</v>
      </c>
      <c r="L45" s="38">
        <v>18.8</v>
      </c>
      <c r="M45" s="38">
        <v>88</v>
      </c>
      <c r="N45" s="38">
        <v>-1.1000000000000001</v>
      </c>
      <c r="O45" s="38">
        <v>73</v>
      </c>
      <c r="P45" s="38">
        <v>12.3</v>
      </c>
      <c r="Q45" s="38">
        <v>21</v>
      </c>
      <c r="R45" s="38">
        <v>61.5</v>
      </c>
      <c r="S45" s="38">
        <v>428</v>
      </c>
      <c r="T45" s="38">
        <v>0</v>
      </c>
    </row>
    <row r="46" spans="1:20" x14ac:dyDescent="0.45">
      <c r="A46" s="8"/>
      <c r="B46" s="18" t="s">
        <v>48</v>
      </c>
      <c r="C46" s="38">
        <v>543</v>
      </c>
      <c r="D46" s="38">
        <v>801</v>
      </c>
      <c r="E46" s="30">
        <v>-32.209737827715358</v>
      </c>
      <c r="F46" s="30">
        <v>4.2664931783252723E-2</v>
      </c>
      <c r="G46" s="38">
        <v>23</v>
      </c>
      <c r="H46" s="38">
        <v>-43.9</v>
      </c>
      <c r="I46" s="38">
        <v>115</v>
      </c>
      <c r="J46" s="38">
        <v>-31.5</v>
      </c>
      <c r="K46" s="38">
        <v>116</v>
      </c>
      <c r="L46" s="38">
        <v>-16.5</v>
      </c>
      <c r="M46" s="38">
        <v>84</v>
      </c>
      <c r="N46" s="38">
        <v>-39.6</v>
      </c>
      <c r="O46" s="38">
        <v>119</v>
      </c>
      <c r="P46" s="38">
        <v>-17.399999999999999</v>
      </c>
      <c r="Q46" s="38">
        <v>69</v>
      </c>
      <c r="R46" s="38">
        <v>21.1</v>
      </c>
      <c r="S46" s="38">
        <v>17</v>
      </c>
      <c r="T46" s="38">
        <v>-85</v>
      </c>
    </row>
    <row r="47" spans="1:20" x14ac:dyDescent="0.45">
      <c r="A47" s="8"/>
      <c r="B47" s="18" t="s">
        <v>50</v>
      </c>
      <c r="C47" s="38">
        <v>847</v>
      </c>
      <c r="D47" s="38">
        <v>982</v>
      </c>
      <c r="E47" s="30">
        <v>-13.74745417515275</v>
      </c>
      <c r="F47" s="30">
        <v>6.6551007772403414E-2</v>
      </c>
      <c r="G47" s="38">
        <v>62</v>
      </c>
      <c r="H47" s="38">
        <v>-10.1</v>
      </c>
      <c r="I47" s="38">
        <v>182</v>
      </c>
      <c r="J47" s="38">
        <v>-16.100000000000001</v>
      </c>
      <c r="K47" s="38">
        <v>199</v>
      </c>
      <c r="L47" s="38">
        <v>6.4</v>
      </c>
      <c r="M47" s="38">
        <v>155</v>
      </c>
      <c r="N47" s="38">
        <v>-24.8</v>
      </c>
      <c r="O47" s="38">
        <v>136</v>
      </c>
      <c r="P47" s="38">
        <v>-30.6</v>
      </c>
      <c r="Q47" s="38">
        <v>83</v>
      </c>
      <c r="R47" s="38">
        <v>20.3</v>
      </c>
      <c r="S47" s="38">
        <v>30</v>
      </c>
      <c r="T47" s="38">
        <v>-21.1</v>
      </c>
    </row>
    <row r="48" spans="1:20" x14ac:dyDescent="0.45">
      <c r="A48" s="8"/>
      <c r="B48" s="18" t="s">
        <v>51</v>
      </c>
      <c r="C48" s="39">
        <v>1558</v>
      </c>
      <c r="D48" s="39">
        <v>1324</v>
      </c>
      <c r="E48" s="30">
        <v>17.673716012084583</v>
      </c>
      <c r="F48" s="30">
        <v>0.1224161394443973</v>
      </c>
      <c r="G48" s="38">
        <v>45</v>
      </c>
      <c r="H48" s="38">
        <v>28.6</v>
      </c>
      <c r="I48" s="38">
        <v>183</v>
      </c>
      <c r="J48" s="38">
        <v>-14.5</v>
      </c>
      <c r="K48" s="38">
        <v>275</v>
      </c>
      <c r="L48" s="38">
        <v>-3.2</v>
      </c>
      <c r="M48" s="38">
        <v>199</v>
      </c>
      <c r="N48" s="38">
        <v>18.5</v>
      </c>
      <c r="O48" s="38">
        <v>84</v>
      </c>
      <c r="P48" s="38">
        <v>37.700000000000003</v>
      </c>
      <c r="Q48" s="38">
        <v>41</v>
      </c>
      <c r="R48" s="38">
        <v>5.0999999999999996</v>
      </c>
      <c r="S48" s="38">
        <v>731</v>
      </c>
      <c r="T48" s="38">
        <v>39.799999999999997</v>
      </c>
    </row>
    <row r="49" spans="1:20" x14ac:dyDescent="0.45">
      <c r="A49" s="8"/>
      <c r="B49" s="18" t="s">
        <v>55</v>
      </c>
      <c r="C49" s="38">
        <v>762</v>
      </c>
      <c r="D49" s="38">
        <v>747</v>
      </c>
      <c r="E49" s="30">
        <v>2.008032128514059</v>
      </c>
      <c r="F49" s="30">
        <v>5.9872335209647458E-2</v>
      </c>
      <c r="G49" s="38">
        <v>48</v>
      </c>
      <c r="H49" s="38">
        <v>17.100000000000001</v>
      </c>
      <c r="I49" s="38">
        <v>216</v>
      </c>
      <c r="J49" s="38">
        <v>30.1</v>
      </c>
      <c r="K49" s="38">
        <v>136</v>
      </c>
      <c r="L49" s="38">
        <v>13.3</v>
      </c>
      <c r="M49" s="38">
        <v>107</v>
      </c>
      <c r="N49" s="38">
        <v>-16.399999999999999</v>
      </c>
      <c r="O49" s="38">
        <v>134</v>
      </c>
      <c r="P49" s="38">
        <v>-18.3</v>
      </c>
      <c r="Q49" s="38">
        <v>83</v>
      </c>
      <c r="R49" s="38">
        <v>2.5</v>
      </c>
      <c r="S49" s="38">
        <v>38</v>
      </c>
      <c r="T49" s="38">
        <v>-19.100000000000001</v>
      </c>
    </row>
    <row r="50" spans="1:20" x14ac:dyDescent="0.45">
      <c r="A50" s="8"/>
      <c r="B50" s="18" t="s">
        <v>60</v>
      </c>
      <c r="C50" s="38">
        <v>720</v>
      </c>
      <c r="D50" s="38">
        <v>564</v>
      </c>
      <c r="E50" s="30">
        <v>27.659574468085111</v>
      </c>
      <c r="F50" s="30">
        <v>5.6572285237462168E-2</v>
      </c>
      <c r="G50" s="38">
        <v>70</v>
      </c>
      <c r="H50" s="38">
        <v>159.30000000000001</v>
      </c>
      <c r="I50" s="38">
        <v>168</v>
      </c>
      <c r="J50" s="38">
        <v>18.3</v>
      </c>
      <c r="K50" s="38">
        <v>129</v>
      </c>
      <c r="L50" s="38">
        <v>8.4</v>
      </c>
      <c r="M50" s="38">
        <v>141</v>
      </c>
      <c r="N50" s="38">
        <v>60.2</v>
      </c>
      <c r="O50" s="38">
        <v>79</v>
      </c>
      <c r="P50" s="38">
        <v>8.1999999999999993</v>
      </c>
      <c r="Q50" s="38">
        <v>64</v>
      </c>
      <c r="R50" s="38">
        <v>255.6</v>
      </c>
      <c r="S50" s="38">
        <v>69</v>
      </c>
      <c r="T50" s="38">
        <v>-28.9</v>
      </c>
    </row>
    <row r="51" spans="1:20" x14ac:dyDescent="0.45">
      <c r="A51" s="8"/>
      <c r="B51" s="18" t="s">
        <v>56</v>
      </c>
      <c r="C51" s="38">
        <v>690</v>
      </c>
      <c r="D51" s="38">
        <v>776</v>
      </c>
      <c r="E51" s="30">
        <v>-11.082474226804129</v>
      </c>
      <c r="F51" s="30">
        <v>5.4215106685901238E-2</v>
      </c>
      <c r="G51" s="38">
        <v>29</v>
      </c>
      <c r="H51" s="38">
        <v>-12.1</v>
      </c>
      <c r="I51" s="38">
        <v>117</v>
      </c>
      <c r="J51" s="38">
        <v>-22.5</v>
      </c>
      <c r="K51" s="38">
        <v>149</v>
      </c>
      <c r="L51" s="38">
        <v>3.5</v>
      </c>
      <c r="M51" s="38">
        <v>96</v>
      </c>
      <c r="N51" s="38">
        <v>-25.6</v>
      </c>
      <c r="O51" s="38">
        <v>104</v>
      </c>
      <c r="P51" s="38">
        <v>-8.8000000000000007</v>
      </c>
      <c r="Q51" s="38">
        <v>59</v>
      </c>
      <c r="R51" s="38">
        <v>-24.4</v>
      </c>
      <c r="S51" s="38">
        <v>136</v>
      </c>
      <c r="T51" s="38">
        <v>7.1</v>
      </c>
    </row>
    <row r="52" spans="1:20" x14ac:dyDescent="0.45">
      <c r="A52" s="8"/>
      <c r="B52" s="18" t="s">
        <v>53</v>
      </c>
      <c r="C52" s="38">
        <v>885</v>
      </c>
      <c r="D52" s="38">
        <v>859</v>
      </c>
      <c r="E52" s="30">
        <v>3.0267753201397074</v>
      </c>
      <c r="F52" s="30">
        <v>6.9536767271047253E-2</v>
      </c>
      <c r="G52" s="38">
        <v>35</v>
      </c>
      <c r="H52" s="38">
        <v>75</v>
      </c>
      <c r="I52" s="38">
        <v>123</v>
      </c>
      <c r="J52" s="38">
        <v>-3.1</v>
      </c>
      <c r="K52" s="38">
        <v>89</v>
      </c>
      <c r="L52" s="38">
        <v>-23.3</v>
      </c>
      <c r="M52" s="38">
        <v>120</v>
      </c>
      <c r="N52" s="38">
        <v>20</v>
      </c>
      <c r="O52" s="38">
        <v>102</v>
      </c>
      <c r="P52" s="38">
        <v>24.4</v>
      </c>
      <c r="Q52" s="38">
        <v>41</v>
      </c>
      <c r="R52" s="38">
        <v>70.8</v>
      </c>
      <c r="S52" s="38">
        <v>375</v>
      </c>
      <c r="T52" s="38">
        <v>-3.8</v>
      </c>
    </row>
    <row r="53" spans="1:20" x14ac:dyDescent="0.45">
      <c r="A53" s="8"/>
      <c r="B53" s="18" t="s">
        <v>59</v>
      </c>
      <c r="C53" s="38">
        <v>722</v>
      </c>
      <c r="D53" s="38">
        <v>709</v>
      </c>
      <c r="E53" s="30">
        <v>1.833568406205921</v>
      </c>
      <c r="F53" s="30">
        <v>5.67294304742329E-2</v>
      </c>
      <c r="G53" s="38">
        <v>52</v>
      </c>
      <c r="H53" s="38">
        <v>85.7</v>
      </c>
      <c r="I53" s="38">
        <v>168</v>
      </c>
      <c r="J53" s="38">
        <v>25.4</v>
      </c>
      <c r="K53" s="38">
        <v>123</v>
      </c>
      <c r="L53" s="38">
        <v>-13.4</v>
      </c>
      <c r="M53" s="38">
        <v>102</v>
      </c>
      <c r="N53" s="38">
        <v>-23.3</v>
      </c>
      <c r="O53" s="38">
        <v>103</v>
      </c>
      <c r="P53" s="38">
        <v>-20.2</v>
      </c>
      <c r="Q53" s="38">
        <v>52</v>
      </c>
      <c r="R53" s="38">
        <v>33.299999999999997</v>
      </c>
      <c r="S53" s="38">
        <v>122</v>
      </c>
      <c r="T53" s="38">
        <v>17.3</v>
      </c>
    </row>
    <row r="54" spans="1:20" x14ac:dyDescent="0.45">
      <c r="A54" s="8"/>
      <c r="B54" s="18" t="s">
        <v>62</v>
      </c>
      <c r="C54" s="38">
        <v>467</v>
      </c>
      <c r="D54" s="38">
        <v>491</v>
      </c>
      <c r="E54" s="30">
        <v>-4.887983706720977</v>
      </c>
      <c r="F54" s="30">
        <v>3.6693412785965045E-2</v>
      </c>
      <c r="G54" s="38">
        <v>22</v>
      </c>
      <c r="H54" s="38">
        <v>266.7</v>
      </c>
      <c r="I54" s="38">
        <v>37</v>
      </c>
      <c r="J54" s="38">
        <v>-35.1</v>
      </c>
      <c r="K54" s="38">
        <v>60</v>
      </c>
      <c r="L54" s="38">
        <v>-18.899999999999999</v>
      </c>
      <c r="M54" s="38">
        <v>67</v>
      </c>
      <c r="N54" s="38">
        <v>15.5</v>
      </c>
      <c r="O54" s="38">
        <v>46</v>
      </c>
      <c r="P54" s="38">
        <v>0</v>
      </c>
      <c r="Q54" s="38">
        <v>20</v>
      </c>
      <c r="R54" s="38">
        <v>66.7</v>
      </c>
      <c r="S54" s="38">
        <v>215</v>
      </c>
      <c r="T54" s="38">
        <v>-9.6999999999999993</v>
      </c>
    </row>
    <row r="55" spans="1:20" x14ac:dyDescent="0.45">
      <c r="A55" s="8"/>
      <c r="B55" s="18" t="s">
        <v>58</v>
      </c>
      <c r="C55" s="38">
        <v>623</v>
      </c>
      <c r="D55" s="38">
        <v>775</v>
      </c>
      <c r="E55" s="30">
        <v>-19.612903225806456</v>
      </c>
      <c r="F55" s="30">
        <v>4.8950741254081845E-2</v>
      </c>
      <c r="G55" s="38">
        <v>11</v>
      </c>
      <c r="H55" s="38">
        <v>57.1</v>
      </c>
      <c r="I55" s="38">
        <v>60</v>
      </c>
      <c r="J55" s="38">
        <v>-36.799999999999997</v>
      </c>
      <c r="K55" s="38">
        <v>130</v>
      </c>
      <c r="L55" s="38">
        <v>-20.7</v>
      </c>
      <c r="M55" s="38">
        <v>124</v>
      </c>
      <c r="N55" s="38">
        <v>-4.5999999999999996</v>
      </c>
      <c r="O55" s="38">
        <v>71</v>
      </c>
      <c r="P55" s="38">
        <v>-1.4</v>
      </c>
      <c r="Q55" s="38">
        <v>56</v>
      </c>
      <c r="R55" s="38">
        <v>9.8000000000000007</v>
      </c>
      <c r="S55" s="38">
        <v>171</v>
      </c>
      <c r="T55" s="38">
        <v>-33.200000000000003</v>
      </c>
    </row>
    <row r="56" spans="1:20" x14ac:dyDescent="0.45">
      <c r="A56" s="8"/>
      <c r="B56" s="18" t="s">
        <v>61</v>
      </c>
      <c r="C56" s="38">
        <v>351</v>
      </c>
      <c r="D56" s="38">
        <v>431</v>
      </c>
      <c r="E56" s="30">
        <v>-18.561484918793504</v>
      </c>
      <c r="F56" s="30">
        <v>2.7578989053262809E-2</v>
      </c>
      <c r="G56" s="38">
        <v>4</v>
      </c>
      <c r="H56" s="38">
        <v>33.299999999999997</v>
      </c>
      <c r="I56" s="38">
        <v>47</v>
      </c>
      <c r="J56" s="38">
        <v>23.7</v>
      </c>
      <c r="K56" s="38">
        <v>25</v>
      </c>
      <c r="L56" s="38">
        <v>-49</v>
      </c>
      <c r="M56" s="38">
        <v>39</v>
      </c>
      <c r="N56" s="38">
        <v>-15.2</v>
      </c>
      <c r="O56" s="38">
        <v>31</v>
      </c>
      <c r="P56" s="38">
        <v>10.7</v>
      </c>
      <c r="Q56" s="38">
        <v>17</v>
      </c>
      <c r="R56" s="38">
        <v>13.3</v>
      </c>
      <c r="S56" s="38">
        <v>188</v>
      </c>
      <c r="T56" s="38">
        <v>-25.4</v>
      </c>
    </row>
    <row r="57" spans="1:20" x14ac:dyDescent="0.45">
      <c r="A57" s="8"/>
      <c r="B57" s="18" t="s">
        <v>52</v>
      </c>
      <c r="C57" s="38">
        <v>665</v>
      </c>
      <c r="D57" s="38">
        <v>751</v>
      </c>
      <c r="E57" s="30">
        <v>-11.451398135818913</v>
      </c>
      <c r="F57" s="30">
        <v>5.2250791226267142E-2</v>
      </c>
      <c r="G57" s="38">
        <v>39</v>
      </c>
      <c r="H57" s="38">
        <v>-30.4</v>
      </c>
      <c r="I57" s="38">
        <v>132</v>
      </c>
      <c r="J57" s="38">
        <v>1.5</v>
      </c>
      <c r="K57" s="38">
        <v>109</v>
      </c>
      <c r="L57" s="38">
        <v>7.9</v>
      </c>
      <c r="M57" s="38">
        <v>131</v>
      </c>
      <c r="N57" s="38">
        <v>-22</v>
      </c>
      <c r="O57" s="38">
        <v>122</v>
      </c>
      <c r="P57" s="38">
        <v>-1.6</v>
      </c>
      <c r="Q57" s="38">
        <v>53</v>
      </c>
      <c r="R57" s="38">
        <v>1.9</v>
      </c>
      <c r="S57" s="38">
        <v>79</v>
      </c>
      <c r="T57" s="38">
        <v>-34.200000000000003</v>
      </c>
    </row>
    <row r="58" spans="1:20" x14ac:dyDescent="0.45">
      <c r="A58" s="8"/>
      <c r="B58" s="18" t="s">
        <v>57</v>
      </c>
      <c r="C58" s="38">
        <v>715</v>
      </c>
      <c r="D58" s="38">
        <v>595</v>
      </c>
      <c r="E58" s="30">
        <v>20.168067226890752</v>
      </c>
      <c r="F58" s="30">
        <v>5.617942214553534E-2</v>
      </c>
      <c r="G58" s="38">
        <v>20</v>
      </c>
      <c r="H58" s="38">
        <v>-13</v>
      </c>
      <c r="I58" s="38">
        <v>176</v>
      </c>
      <c r="J58" s="38">
        <v>25.7</v>
      </c>
      <c r="K58" s="38">
        <v>203</v>
      </c>
      <c r="L58" s="38">
        <v>34.4</v>
      </c>
      <c r="M58" s="38">
        <v>119</v>
      </c>
      <c r="N58" s="38">
        <v>13.3</v>
      </c>
      <c r="O58" s="38">
        <v>86</v>
      </c>
      <c r="P58" s="38">
        <v>11.7</v>
      </c>
      <c r="Q58" s="38">
        <v>42</v>
      </c>
      <c r="R58" s="38">
        <v>-8.6999999999999993</v>
      </c>
      <c r="S58" s="38">
        <v>69</v>
      </c>
      <c r="T58" s="38">
        <v>30.2</v>
      </c>
    </row>
    <row r="59" spans="1:20" x14ac:dyDescent="0.45">
      <c r="A59" s="8"/>
      <c r="B59" s="18" t="s">
        <v>63</v>
      </c>
      <c r="C59" s="39">
        <v>3219</v>
      </c>
      <c r="D59" s="39">
        <v>2965</v>
      </c>
      <c r="E59" s="30">
        <v>8.5666104553119737</v>
      </c>
      <c r="F59" s="30">
        <v>0.2529252585824871</v>
      </c>
      <c r="G59" s="38">
        <v>198</v>
      </c>
      <c r="H59" s="38">
        <v>5.9</v>
      </c>
      <c r="I59" s="38">
        <v>548</v>
      </c>
      <c r="J59" s="38">
        <v>2.8</v>
      </c>
      <c r="K59" s="38">
        <v>578</v>
      </c>
      <c r="L59" s="38">
        <v>4</v>
      </c>
      <c r="M59" s="38">
        <v>405</v>
      </c>
      <c r="N59" s="38">
        <v>-5.4</v>
      </c>
      <c r="O59" s="38">
        <v>290</v>
      </c>
      <c r="P59" s="38">
        <v>11.1</v>
      </c>
      <c r="Q59" s="38">
        <v>158</v>
      </c>
      <c r="R59" s="38">
        <v>9.6999999999999993</v>
      </c>
      <c r="S59" s="39">
        <v>1042</v>
      </c>
      <c r="T59" s="38">
        <v>21.7</v>
      </c>
    </row>
    <row r="60" spans="1:20" x14ac:dyDescent="0.45">
      <c r="A60" s="9"/>
      <c r="B60" s="18" t="s">
        <v>64</v>
      </c>
      <c r="C60" s="39">
        <v>73181</v>
      </c>
      <c r="D60" s="39">
        <v>70038</v>
      </c>
      <c r="E60" s="30">
        <v>4.4875638938861817</v>
      </c>
      <c r="F60" s="30">
        <v>5.7500227860593318</v>
      </c>
      <c r="G60" s="39">
        <v>5877</v>
      </c>
      <c r="H60" s="38">
        <v>13</v>
      </c>
      <c r="I60" s="39">
        <v>13534</v>
      </c>
      <c r="J60" s="38">
        <v>9.4</v>
      </c>
      <c r="K60" s="39">
        <v>14888</v>
      </c>
      <c r="L60" s="38">
        <v>9</v>
      </c>
      <c r="M60" s="39">
        <v>11544</v>
      </c>
      <c r="N60" s="38">
        <v>0.6</v>
      </c>
      <c r="O60" s="39">
        <v>8961</v>
      </c>
      <c r="P60" s="38">
        <v>-0.6</v>
      </c>
      <c r="Q60" s="39">
        <v>4915</v>
      </c>
      <c r="R60" s="38">
        <v>2.8</v>
      </c>
      <c r="S60" s="39">
        <v>13462</v>
      </c>
      <c r="T60" s="38">
        <v>-0.5</v>
      </c>
    </row>
    <row r="61" spans="1:20" x14ac:dyDescent="0.45">
      <c r="A61" s="10" t="s">
        <v>65</v>
      </c>
      <c r="B61" s="18" t="s">
        <v>66</v>
      </c>
      <c r="C61" s="39">
        <v>14039</v>
      </c>
      <c r="D61" s="39">
        <v>14285</v>
      </c>
      <c r="E61" s="30">
        <v>-1.7220861043052205</v>
      </c>
      <c r="F61" s="30">
        <v>1.103080989512127</v>
      </c>
      <c r="G61" s="39">
        <v>2707</v>
      </c>
      <c r="H61" s="38">
        <v>-15.2</v>
      </c>
      <c r="I61" s="39">
        <v>3496</v>
      </c>
      <c r="J61" s="38">
        <v>10.8</v>
      </c>
      <c r="K61" s="39">
        <v>2006</v>
      </c>
      <c r="L61" s="38">
        <v>-3</v>
      </c>
      <c r="M61" s="39">
        <v>2318</v>
      </c>
      <c r="N61" s="38">
        <v>-6.2</v>
      </c>
      <c r="O61" s="39">
        <v>1943</v>
      </c>
      <c r="P61" s="38">
        <v>0.3</v>
      </c>
      <c r="Q61" s="39">
        <v>1118</v>
      </c>
      <c r="R61" s="38">
        <v>-4</v>
      </c>
      <c r="S61" s="38">
        <v>451</v>
      </c>
      <c r="T61" s="38">
        <v>52.4</v>
      </c>
    </row>
    <row r="62" spans="1:20" x14ac:dyDescent="0.45">
      <c r="A62" s="8"/>
      <c r="B62" s="18" t="s">
        <v>67</v>
      </c>
      <c r="C62" s="39">
        <v>3553</v>
      </c>
      <c r="D62" s="39">
        <v>2725</v>
      </c>
      <c r="E62" s="30">
        <v>30.38532110091743</v>
      </c>
      <c r="F62" s="30">
        <v>0.27916851312319874</v>
      </c>
      <c r="G62" s="38">
        <v>572</v>
      </c>
      <c r="H62" s="38">
        <v>30.6</v>
      </c>
      <c r="I62" s="38">
        <v>698</v>
      </c>
      <c r="J62" s="38">
        <v>14.2</v>
      </c>
      <c r="K62" s="38">
        <v>611</v>
      </c>
      <c r="L62" s="38">
        <v>26.2</v>
      </c>
      <c r="M62" s="38">
        <v>524</v>
      </c>
      <c r="N62" s="38">
        <v>49.7</v>
      </c>
      <c r="O62" s="38">
        <v>470</v>
      </c>
      <c r="P62" s="38">
        <v>6.3</v>
      </c>
      <c r="Q62" s="38">
        <v>288</v>
      </c>
      <c r="R62" s="38">
        <v>20.5</v>
      </c>
      <c r="S62" s="38">
        <v>390</v>
      </c>
      <c r="T62" s="38">
        <v>142.19999999999999</v>
      </c>
    </row>
    <row r="63" spans="1:20" x14ac:dyDescent="0.45">
      <c r="A63" s="8"/>
      <c r="B63" s="18" t="s">
        <v>68</v>
      </c>
      <c r="C63" s="38">
        <v>163</v>
      </c>
      <c r="D63" s="38">
        <v>614</v>
      </c>
      <c r="E63" s="30">
        <v>-73.45276872964169</v>
      </c>
      <c r="F63" s="30">
        <v>1.2807336796814351E-2</v>
      </c>
      <c r="G63" s="38">
        <v>6</v>
      </c>
      <c r="H63" s="38">
        <v>-91.2</v>
      </c>
      <c r="I63" s="38">
        <v>30</v>
      </c>
      <c r="J63" s="38">
        <v>-75.8</v>
      </c>
      <c r="K63" s="38">
        <v>30</v>
      </c>
      <c r="L63" s="38">
        <v>-84.9</v>
      </c>
      <c r="M63" s="38">
        <v>16</v>
      </c>
      <c r="N63" s="38">
        <v>-84.9</v>
      </c>
      <c r="O63" s="38">
        <v>18</v>
      </c>
      <c r="P63" s="38">
        <v>-62.5</v>
      </c>
      <c r="Q63" s="38">
        <v>3</v>
      </c>
      <c r="R63" s="38">
        <v>-88.9</v>
      </c>
      <c r="S63" s="38">
        <v>60</v>
      </c>
      <c r="T63" s="38">
        <v>42.9</v>
      </c>
    </row>
    <row r="64" spans="1:20" x14ac:dyDescent="0.45">
      <c r="A64" s="9"/>
      <c r="B64" s="18" t="s">
        <v>69</v>
      </c>
      <c r="C64" s="39">
        <v>17755</v>
      </c>
      <c r="D64" s="39">
        <v>17624</v>
      </c>
      <c r="E64" s="30">
        <v>0.74330458465727833</v>
      </c>
      <c r="F64" s="30">
        <v>1.3950568394321401</v>
      </c>
      <c r="G64" s="39">
        <v>3285</v>
      </c>
      <c r="H64" s="38">
        <v>-11.2</v>
      </c>
      <c r="I64" s="39">
        <v>4224</v>
      </c>
      <c r="J64" s="38">
        <v>8.6</v>
      </c>
      <c r="K64" s="39">
        <v>2647</v>
      </c>
      <c r="L64" s="38">
        <v>-3.8</v>
      </c>
      <c r="M64" s="39">
        <v>2858</v>
      </c>
      <c r="N64" s="38">
        <v>-2.4</v>
      </c>
      <c r="O64" s="39">
        <v>2431</v>
      </c>
      <c r="P64" s="38">
        <v>0.2</v>
      </c>
      <c r="Q64" s="39">
        <v>1409</v>
      </c>
      <c r="R64" s="38">
        <v>-1.5</v>
      </c>
      <c r="S64" s="38">
        <v>901</v>
      </c>
      <c r="T64" s="38">
        <v>80.599999999999994</v>
      </c>
    </row>
    <row r="65" spans="1:20" x14ac:dyDescent="0.45">
      <c r="A65" s="10" t="s">
        <v>70</v>
      </c>
      <c r="B65" s="18" t="s">
        <v>71</v>
      </c>
      <c r="C65" s="39">
        <v>1272</v>
      </c>
      <c r="D65" s="39">
        <v>1000</v>
      </c>
      <c r="E65" s="30">
        <v>27.200000000000003</v>
      </c>
      <c r="F65" s="30">
        <v>9.9944370586183162E-2</v>
      </c>
      <c r="G65" s="38">
        <v>41</v>
      </c>
      <c r="H65" s="38">
        <v>13.9</v>
      </c>
      <c r="I65" s="38">
        <v>467</v>
      </c>
      <c r="J65" s="38">
        <v>25.9</v>
      </c>
      <c r="K65" s="38">
        <v>386</v>
      </c>
      <c r="L65" s="38">
        <v>63.6</v>
      </c>
      <c r="M65" s="38">
        <v>108</v>
      </c>
      <c r="N65" s="38">
        <v>14.9</v>
      </c>
      <c r="O65" s="38">
        <v>75</v>
      </c>
      <c r="P65" s="38">
        <v>27.1</v>
      </c>
      <c r="Q65" s="38">
        <v>53</v>
      </c>
      <c r="R65" s="38">
        <v>12.8</v>
      </c>
      <c r="S65" s="38">
        <v>142</v>
      </c>
      <c r="T65" s="38">
        <v>-9.6</v>
      </c>
    </row>
    <row r="66" spans="1:20" x14ac:dyDescent="0.45">
      <c r="A66" s="8"/>
      <c r="B66" s="18" t="s">
        <v>72</v>
      </c>
      <c r="C66" s="39">
        <v>2926</v>
      </c>
      <c r="D66" s="39">
        <v>2690</v>
      </c>
      <c r="E66" s="30">
        <v>8.7732342007434951</v>
      </c>
      <c r="F66" s="30">
        <v>0.2299034813955754</v>
      </c>
      <c r="G66" s="38">
        <v>97</v>
      </c>
      <c r="H66" s="38">
        <v>42.6</v>
      </c>
      <c r="I66" s="38">
        <v>535</v>
      </c>
      <c r="J66" s="38">
        <v>-15.1</v>
      </c>
      <c r="K66" s="38">
        <v>721</v>
      </c>
      <c r="L66" s="38">
        <v>7.5</v>
      </c>
      <c r="M66" s="38">
        <v>413</v>
      </c>
      <c r="N66" s="38">
        <v>2.5</v>
      </c>
      <c r="O66" s="38">
        <v>182</v>
      </c>
      <c r="P66" s="38">
        <v>-2.2000000000000002</v>
      </c>
      <c r="Q66" s="38">
        <v>58</v>
      </c>
      <c r="R66" s="38">
        <v>13.7</v>
      </c>
      <c r="S66" s="38">
        <v>920</v>
      </c>
      <c r="T66" s="38">
        <v>35.1</v>
      </c>
    </row>
    <row r="67" spans="1:20" x14ac:dyDescent="0.45">
      <c r="A67" s="9"/>
      <c r="B67" s="18" t="s">
        <v>73</v>
      </c>
      <c r="C67" s="39">
        <v>4198</v>
      </c>
      <c r="D67" s="39">
        <v>3690</v>
      </c>
      <c r="E67" s="30">
        <v>13.766937669376688</v>
      </c>
      <c r="F67" s="30">
        <v>0.32984785198175859</v>
      </c>
      <c r="G67" s="38">
        <v>138</v>
      </c>
      <c r="H67" s="38">
        <v>32.700000000000003</v>
      </c>
      <c r="I67" s="39">
        <v>1002</v>
      </c>
      <c r="J67" s="38">
        <v>0.1</v>
      </c>
      <c r="K67" s="39">
        <v>1107</v>
      </c>
      <c r="L67" s="38">
        <v>22.1</v>
      </c>
      <c r="M67" s="38">
        <v>521</v>
      </c>
      <c r="N67" s="38">
        <v>4.8</v>
      </c>
      <c r="O67" s="38">
        <v>257</v>
      </c>
      <c r="P67" s="38">
        <v>4.9000000000000004</v>
      </c>
      <c r="Q67" s="38">
        <v>111</v>
      </c>
      <c r="R67" s="38">
        <v>13.3</v>
      </c>
      <c r="S67" s="39">
        <v>1062</v>
      </c>
      <c r="T67" s="38">
        <v>26.7</v>
      </c>
    </row>
    <row r="68" spans="1:20" x14ac:dyDescent="0.45">
      <c r="A68" s="10" t="s">
        <v>74</v>
      </c>
      <c r="B68" s="18" t="s">
        <v>75</v>
      </c>
      <c r="C68" s="38">
        <v>61</v>
      </c>
      <c r="D68" s="38">
        <v>54</v>
      </c>
      <c r="E68" s="30">
        <v>12.962962962962955</v>
      </c>
      <c r="F68" s="30">
        <v>4.7929297215072112E-3</v>
      </c>
      <c r="G68" s="38">
        <v>2</v>
      </c>
      <c r="H68" s="38">
        <v>100</v>
      </c>
      <c r="I68" s="38">
        <v>5</v>
      </c>
      <c r="J68" s="38">
        <v>-50</v>
      </c>
      <c r="K68" s="38">
        <v>12</v>
      </c>
      <c r="L68" s="38">
        <v>20</v>
      </c>
      <c r="M68" s="38">
        <v>10</v>
      </c>
      <c r="N68" s="38">
        <v>-28.6</v>
      </c>
      <c r="O68" s="38">
        <v>10</v>
      </c>
      <c r="P68" s="38">
        <v>150</v>
      </c>
      <c r="Q68" s="38">
        <v>6</v>
      </c>
      <c r="R68" s="38">
        <v>200</v>
      </c>
      <c r="S68" s="38">
        <v>16</v>
      </c>
      <c r="T68" s="38">
        <v>23.1</v>
      </c>
    </row>
    <row r="69" spans="1:20" x14ac:dyDescent="0.45">
      <c r="A69" s="9"/>
      <c r="B69" s="18" t="s">
        <v>112</v>
      </c>
      <c r="C69" s="38">
        <v>61</v>
      </c>
      <c r="D69" s="38">
        <v>54</v>
      </c>
      <c r="E69" s="30">
        <v>12.962962962962955</v>
      </c>
      <c r="F69" s="30">
        <v>4.7929297215072112E-3</v>
      </c>
      <c r="G69" s="38">
        <v>2</v>
      </c>
      <c r="H69" s="38">
        <v>100</v>
      </c>
      <c r="I69" s="38">
        <v>5</v>
      </c>
      <c r="J69" s="38">
        <v>-50</v>
      </c>
      <c r="K69" s="38">
        <v>12</v>
      </c>
      <c r="L69" s="38">
        <v>20</v>
      </c>
      <c r="M69" s="38">
        <v>10</v>
      </c>
      <c r="N69" s="38">
        <v>-28.6</v>
      </c>
      <c r="O69" s="38">
        <v>10</v>
      </c>
      <c r="P69" s="38">
        <v>150</v>
      </c>
      <c r="Q69" s="38">
        <v>6</v>
      </c>
      <c r="R69" s="38">
        <v>200</v>
      </c>
      <c r="S69" s="38">
        <v>16</v>
      </c>
      <c r="T69" s="38">
        <v>23.1</v>
      </c>
    </row>
    <row r="70" spans="1:20" x14ac:dyDescent="0.45">
      <c r="A70" s="10" t="s">
        <v>76</v>
      </c>
      <c r="B70" s="18" t="s">
        <v>76</v>
      </c>
      <c r="C70" s="39">
        <v>8792</v>
      </c>
      <c r="D70" s="39">
        <v>15526</v>
      </c>
      <c r="E70" s="30">
        <v>-43.372407574391346</v>
      </c>
      <c r="F70" s="30">
        <v>0.69081046084412134</v>
      </c>
      <c r="G70" s="38">
        <v>162</v>
      </c>
      <c r="H70" s="38">
        <v>-63.1</v>
      </c>
      <c r="I70" s="38">
        <v>598</v>
      </c>
      <c r="J70" s="38">
        <v>-48.6</v>
      </c>
      <c r="K70" s="38">
        <v>885</v>
      </c>
      <c r="L70" s="38">
        <v>-45.3</v>
      </c>
      <c r="M70" s="39">
        <v>1640</v>
      </c>
      <c r="N70" s="38">
        <v>-48.8</v>
      </c>
      <c r="O70" s="39">
        <v>2740</v>
      </c>
      <c r="P70" s="38">
        <v>-42.7</v>
      </c>
      <c r="Q70" s="39">
        <v>2767</v>
      </c>
      <c r="R70" s="38">
        <v>-35.9</v>
      </c>
      <c r="S70" s="38">
        <v>0</v>
      </c>
      <c r="T70" s="30" t="s">
        <v>138</v>
      </c>
    </row>
    <row r="71" spans="1:20" x14ac:dyDescent="0.45">
      <c r="A71" s="9"/>
      <c r="B71" s="18" t="s">
        <v>113</v>
      </c>
      <c r="C71" s="39">
        <v>8792</v>
      </c>
      <c r="D71" s="39">
        <v>15526</v>
      </c>
      <c r="E71" s="30">
        <v>-43.372407574391346</v>
      </c>
      <c r="F71" s="30">
        <v>0.69081046084412134</v>
      </c>
      <c r="G71" s="38">
        <v>162</v>
      </c>
      <c r="H71" s="38">
        <v>-63.1</v>
      </c>
      <c r="I71" s="38">
        <v>598</v>
      </c>
      <c r="J71" s="38">
        <v>-48.6</v>
      </c>
      <c r="K71" s="38">
        <v>885</v>
      </c>
      <c r="L71" s="38">
        <v>-45.3</v>
      </c>
      <c r="M71" s="39">
        <v>1640</v>
      </c>
      <c r="N71" s="38">
        <v>-48.8</v>
      </c>
      <c r="O71" s="39">
        <v>2740</v>
      </c>
      <c r="P71" s="38">
        <v>-42.7</v>
      </c>
      <c r="Q71" s="39">
        <v>2767</v>
      </c>
      <c r="R71" s="38">
        <v>-35.9</v>
      </c>
      <c r="S71" s="38">
        <v>0</v>
      </c>
      <c r="T71" s="30" t="s">
        <v>138</v>
      </c>
    </row>
  </sheetData>
  <mergeCells count="12">
    <mergeCell ref="A4:B4"/>
    <mergeCell ref="A1:T1"/>
    <mergeCell ref="A2:A3"/>
    <mergeCell ref="B2:B3"/>
    <mergeCell ref="C2:F2"/>
    <mergeCell ref="G2:H2"/>
    <mergeCell ref="I2:J2"/>
    <mergeCell ref="K2:L2"/>
    <mergeCell ref="M2:N2"/>
    <mergeCell ref="O2:P2"/>
    <mergeCell ref="Q2:R2"/>
    <mergeCell ref="S2:T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showGridLines="0" zoomScaleNormal="100" workbookViewId="0">
      <selection sqref="A1:P1"/>
    </sheetView>
  </sheetViews>
  <sheetFormatPr defaultRowHeight="16" x14ac:dyDescent="0.45"/>
  <cols>
    <col min="1" max="1" width="8.54296875" bestFit="1" customWidth="1"/>
    <col min="2" max="2" width="16.1796875" bestFit="1" customWidth="1"/>
    <col min="3" max="3" width="10.7265625" style="4" customWidth="1"/>
    <col min="4" max="4" width="9.81640625" style="4" customWidth="1"/>
    <col min="5" max="5" width="8.1796875" style="4" customWidth="1"/>
    <col min="6" max="6" width="7.26953125" style="4" customWidth="1"/>
    <col min="7" max="7" width="9.81640625" style="12" customWidth="1"/>
    <col min="8" max="8" width="8.1796875" style="12" customWidth="1"/>
    <col min="9" max="9" width="7.54296875" style="12" customWidth="1"/>
    <col min="10" max="10" width="7.81640625" style="12" customWidth="1"/>
    <col min="11" max="11" width="8.1796875" style="12" customWidth="1"/>
    <col min="12" max="12" width="8.54296875" style="12" customWidth="1"/>
    <col min="13" max="13" width="7.54296875" style="12" customWidth="1"/>
    <col min="14" max="14" width="8.54296875" style="12" customWidth="1"/>
    <col min="15" max="15" width="8.453125" style="12" customWidth="1"/>
    <col min="16" max="16" width="7.54296875" style="12" customWidth="1"/>
  </cols>
  <sheetData>
    <row r="1" spans="1:16" ht="26" x14ac:dyDescent="0.45">
      <c r="A1" s="52" t="s">
        <v>136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x14ac:dyDescent="0.45">
      <c r="A2" s="46" t="s">
        <v>1</v>
      </c>
      <c r="B2" s="46" t="s">
        <v>2</v>
      </c>
      <c r="C2" s="48" t="s">
        <v>3</v>
      </c>
      <c r="D2" s="49"/>
      <c r="E2" s="49"/>
      <c r="F2" s="50"/>
      <c r="G2" s="48" t="s">
        <v>87</v>
      </c>
      <c r="H2" s="50"/>
      <c r="I2" s="48" t="s">
        <v>88</v>
      </c>
      <c r="J2" s="50"/>
      <c r="K2" s="48" t="s">
        <v>89</v>
      </c>
      <c r="L2" s="50"/>
      <c r="M2" s="48" t="s">
        <v>90</v>
      </c>
      <c r="N2" s="50"/>
      <c r="O2" s="48" t="s">
        <v>74</v>
      </c>
      <c r="P2" s="50"/>
    </row>
    <row r="3" spans="1:16" ht="29" x14ac:dyDescent="0.45">
      <c r="A3" s="47"/>
      <c r="B3" s="47"/>
      <c r="C3" s="6" t="s">
        <v>78</v>
      </c>
      <c r="D3" s="6" t="s">
        <v>79</v>
      </c>
      <c r="E3" s="11" t="s">
        <v>80</v>
      </c>
      <c r="F3" s="11" t="s">
        <v>81</v>
      </c>
      <c r="G3" s="6" t="s">
        <v>78</v>
      </c>
      <c r="H3" s="11" t="s">
        <v>80</v>
      </c>
      <c r="I3" s="6" t="s">
        <v>78</v>
      </c>
      <c r="J3" s="11" t="s">
        <v>80</v>
      </c>
      <c r="K3" s="6" t="s">
        <v>78</v>
      </c>
      <c r="L3" s="11" t="s">
        <v>80</v>
      </c>
      <c r="M3" s="6" t="s">
        <v>78</v>
      </c>
      <c r="N3" s="11" t="s">
        <v>80</v>
      </c>
      <c r="O3" s="6" t="s">
        <v>78</v>
      </c>
      <c r="P3" s="11" t="s">
        <v>80</v>
      </c>
    </row>
    <row r="4" spans="1:16" x14ac:dyDescent="0.45">
      <c r="A4" s="51" t="s">
        <v>114</v>
      </c>
      <c r="B4" s="44"/>
      <c r="C4" s="28">
        <v>1272708</v>
      </c>
      <c r="D4" s="28">
        <v>1104803</v>
      </c>
      <c r="E4" s="29">
        <f>(C4/D4-1)*100</f>
        <v>15.197732084362547</v>
      </c>
      <c r="F4" s="29">
        <v>100</v>
      </c>
      <c r="G4" s="34">
        <v>1030497</v>
      </c>
      <c r="H4" s="37">
        <v>16.5</v>
      </c>
      <c r="I4" s="34">
        <v>13149</v>
      </c>
      <c r="J4" s="37">
        <v>-3.8</v>
      </c>
      <c r="K4" s="34">
        <v>5648</v>
      </c>
      <c r="L4" s="37">
        <v>27.2</v>
      </c>
      <c r="M4" s="34">
        <v>20593</v>
      </c>
      <c r="N4" s="37">
        <v>28.7</v>
      </c>
      <c r="O4" s="34">
        <v>202821</v>
      </c>
      <c r="P4" s="37">
        <v>8.8000000000000007</v>
      </c>
    </row>
    <row r="5" spans="1:16" x14ac:dyDescent="0.45">
      <c r="A5" s="7" t="s">
        <v>8</v>
      </c>
      <c r="B5" s="19" t="s">
        <v>9</v>
      </c>
      <c r="C5" s="39">
        <v>481681</v>
      </c>
      <c r="D5" s="39">
        <v>392814</v>
      </c>
      <c r="E5" s="30">
        <f>(C5/D5-1)*100</f>
        <v>22.623175345074252</v>
      </c>
      <c r="F5" s="30">
        <f>(C5/$C$4)*100</f>
        <v>37.84693739648057</v>
      </c>
      <c r="G5" s="39">
        <v>393336</v>
      </c>
      <c r="H5" s="38">
        <v>22.9</v>
      </c>
      <c r="I5" s="39">
        <v>2813</v>
      </c>
      <c r="J5" s="38">
        <v>-6</v>
      </c>
      <c r="K5" s="38">
        <v>99</v>
      </c>
      <c r="L5" s="38">
        <v>-28.3</v>
      </c>
      <c r="M5" s="39">
        <v>10433</v>
      </c>
      <c r="N5" s="38">
        <v>18.7</v>
      </c>
      <c r="O5" s="39">
        <v>75000</v>
      </c>
      <c r="P5" s="38">
        <v>23.4</v>
      </c>
    </row>
    <row r="6" spans="1:16" x14ac:dyDescent="0.45">
      <c r="A6" s="8"/>
      <c r="B6" s="20" t="s">
        <v>10</v>
      </c>
      <c r="C6" s="39">
        <v>203969</v>
      </c>
      <c r="D6" s="39">
        <v>206526</v>
      </c>
      <c r="E6" s="30">
        <f t="shared" ref="E6:E70" si="0">(C6/D6-1)*100</f>
        <v>-1.2381007718156534</v>
      </c>
      <c r="F6" s="30">
        <f t="shared" ref="F6:F70" si="1">(C6/$C$4)*100</f>
        <v>16.026378399444337</v>
      </c>
      <c r="G6" s="39">
        <v>194840</v>
      </c>
      <c r="H6" s="38">
        <v>-2</v>
      </c>
      <c r="I6" s="39">
        <v>2804</v>
      </c>
      <c r="J6" s="38">
        <v>25.6</v>
      </c>
      <c r="K6" s="38">
        <v>141</v>
      </c>
      <c r="L6" s="38">
        <v>11</v>
      </c>
      <c r="M6" s="39">
        <v>1035</v>
      </c>
      <c r="N6" s="38">
        <v>31.8</v>
      </c>
      <c r="O6" s="39">
        <v>5149</v>
      </c>
      <c r="P6" s="38">
        <v>12.5</v>
      </c>
    </row>
    <row r="7" spans="1:16" x14ac:dyDescent="0.45">
      <c r="A7" s="8"/>
      <c r="B7" s="20" t="s">
        <v>11</v>
      </c>
      <c r="C7" s="39">
        <v>110354</v>
      </c>
      <c r="D7" s="39">
        <v>87954</v>
      </c>
      <c r="E7" s="30">
        <f t="shared" si="0"/>
        <v>25.467858198603821</v>
      </c>
      <c r="F7" s="30">
        <f t="shared" si="1"/>
        <v>8.6708027292984724</v>
      </c>
      <c r="G7" s="39">
        <v>108623</v>
      </c>
      <c r="H7" s="38">
        <v>25.7</v>
      </c>
      <c r="I7" s="38">
        <v>95</v>
      </c>
      <c r="J7" s="38">
        <v>28.4</v>
      </c>
      <c r="K7" s="38">
        <v>20</v>
      </c>
      <c r="L7" s="38">
        <v>-9.1</v>
      </c>
      <c r="M7" s="38">
        <v>285</v>
      </c>
      <c r="N7" s="38">
        <v>58.3</v>
      </c>
      <c r="O7" s="39">
        <v>1331</v>
      </c>
      <c r="P7" s="38">
        <v>3.6</v>
      </c>
    </row>
    <row r="8" spans="1:16" x14ac:dyDescent="0.45">
      <c r="A8" s="8"/>
      <c r="B8" s="20" t="s">
        <v>13</v>
      </c>
      <c r="C8" s="39">
        <v>66962</v>
      </c>
      <c r="D8" s="39">
        <v>35896</v>
      </c>
      <c r="E8" s="30">
        <f t="shared" si="0"/>
        <v>86.544461778471145</v>
      </c>
      <c r="F8" s="30">
        <f t="shared" si="1"/>
        <v>5.2613796723207527</v>
      </c>
      <c r="G8" s="39">
        <v>65837</v>
      </c>
      <c r="H8" s="38">
        <v>90</v>
      </c>
      <c r="I8" s="38">
        <v>51</v>
      </c>
      <c r="J8" s="38">
        <v>-13.6</v>
      </c>
      <c r="K8" s="38">
        <v>8</v>
      </c>
      <c r="L8" s="38">
        <v>300</v>
      </c>
      <c r="M8" s="38">
        <v>171</v>
      </c>
      <c r="N8" s="38">
        <v>90</v>
      </c>
      <c r="O8" s="38">
        <v>895</v>
      </c>
      <c r="P8" s="38">
        <v>-18</v>
      </c>
    </row>
    <row r="9" spans="1:16" s="4" customFormat="1" x14ac:dyDescent="0.45">
      <c r="A9" s="8"/>
      <c r="B9" s="23" t="s">
        <v>127</v>
      </c>
      <c r="C9" s="39">
        <v>5347</v>
      </c>
      <c r="D9" s="39">
        <v>2570</v>
      </c>
      <c r="E9" s="30">
        <f t="shared" ref="E9" si="2">(C9/D9-1)*100</f>
        <v>108.05447470817123</v>
      </c>
      <c r="F9" s="30">
        <f t="shared" ref="F9" si="3">(C9/$C$4)*100</f>
        <v>0.42012779050654198</v>
      </c>
      <c r="G9" s="39">
        <v>5312</v>
      </c>
      <c r="H9" s="38">
        <v>112</v>
      </c>
      <c r="I9" s="38">
        <v>4</v>
      </c>
      <c r="J9" s="38">
        <v>100</v>
      </c>
      <c r="K9" s="38">
        <v>0</v>
      </c>
      <c r="L9" s="30" t="s">
        <v>138</v>
      </c>
      <c r="M9" s="38">
        <v>14</v>
      </c>
      <c r="N9" s="38">
        <v>-17.600000000000001</v>
      </c>
      <c r="O9" s="38">
        <v>17</v>
      </c>
      <c r="P9" s="38">
        <v>-62.2</v>
      </c>
    </row>
    <row r="10" spans="1:16" x14ac:dyDescent="0.45">
      <c r="A10" s="8"/>
      <c r="B10" s="20" t="s">
        <v>14</v>
      </c>
      <c r="C10" s="39">
        <v>30702</v>
      </c>
      <c r="D10" s="39">
        <v>30473</v>
      </c>
      <c r="E10" s="30">
        <f t="shared" si="0"/>
        <v>0.75148492107768305</v>
      </c>
      <c r="F10" s="30">
        <f t="shared" si="1"/>
        <v>2.4123365296674493</v>
      </c>
      <c r="G10" s="39">
        <v>15002</v>
      </c>
      <c r="H10" s="38">
        <v>5.0999999999999996</v>
      </c>
      <c r="I10" s="38">
        <v>155</v>
      </c>
      <c r="J10" s="38">
        <v>-26.5</v>
      </c>
      <c r="K10" s="38">
        <v>169</v>
      </c>
      <c r="L10" s="38">
        <v>5</v>
      </c>
      <c r="M10" s="38">
        <v>211</v>
      </c>
      <c r="N10" s="38">
        <v>14.7</v>
      </c>
      <c r="O10" s="39">
        <v>15165</v>
      </c>
      <c r="P10" s="38">
        <v>-3</v>
      </c>
    </row>
    <row r="11" spans="1:16" x14ac:dyDescent="0.45">
      <c r="A11" s="8"/>
      <c r="B11" s="20" t="s">
        <v>16</v>
      </c>
      <c r="C11" s="39">
        <v>19443</v>
      </c>
      <c r="D11" s="39">
        <v>18842</v>
      </c>
      <c r="E11" s="30">
        <f t="shared" si="0"/>
        <v>3.1896826239252718</v>
      </c>
      <c r="F11" s="30">
        <f t="shared" si="1"/>
        <v>1.5276874192666345</v>
      </c>
      <c r="G11" s="39">
        <v>14336</v>
      </c>
      <c r="H11" s="38">
        <v>1.1000000000000001</v>
      </c>
      <c r="I11" s="38">
        <v>98</v>
      </c>
      <c r="J11" s="38">
        <v>-27.9</v>
      </c>
      <c r="K11" s="38">
        <v>46</v>
      </c>
      <c r="L11" s="38">
        <v>21.1</v>
      </c>
      <c r="M11" s="38">
        <v>231</v>
      </c>
      <c r="N11" s="38">
        <v>23.5</v>
      </c>
      <c r="O11" s="39">
        <v>4732</v>
      </c>
      <c r="P11" s="38">
        <v>10.1</v>
      </c>
    </row>
    <row r="12" spans="1:16" x14ac:dyDescent="0.45">
      <c r="A12" s="8"/>
      <c r="B12" s="20" t="s">
        <v>12</v>
      </c>
      <c r="C12" s="39">
        <v>38466</v>
      </c>
      <c r="D12" s="39">
        <v>41334</v>
      </c>
      <c r="E12" s="30">
        <f t="shared" si="0"/>
        <v>-6.9385977645521901</v>
      </c>
      <c r="F12" s="30">
        <f t="shared" si="1"/>
        <v>3.0223743388114164</v>
      </c>
      <c r="G12" s="39">
        <v>31232</v>
      </c>
      <c r="H12" s="38">
        <v>-8.1999999999999993</v>
      </c>
      <c r="I12" s="38">
        <v>44</v>
      </c>
      <c r="J12" s="38">
        <v>18.899999999999999</v>
      </c>
      <c r="K12" s="38">
        <v>110</v>
      </c>
      <c r="L12" s="38">
        <v>-44.7</v>
      </c>
      <c r="M12" s="38">
        <v>126</v>
      </c>
      <c r="N12" s="38">
        <v>31.3</v>
      </c>
      <c r="O12" s="39">
        <v>6954</v>
      </c>
      <c r="P12" s="38">
        <v>-0.6</v>
      </c>
    </row>
    <row r="13" spans="1:16" s="4" customFormat="1" x14ac:dyDescent="0.45">
      <c r="A13" s="8"/>
      <c r="B13" s="20" t="s">
        <v>18</v>
      </c>
      <c r="C13" s="39">
        <v>30232</v>
      </c>
      <c r="D13" s="39">
        <v>20183</v>
      </c>
      <c r="E13" s="30">
        <f t="shared" si="0"/>
        <v>49.789426745280686</v>
      </c>
      <c r="F13" s="30">
        <f t="shared" si="1"/>
        <v>2.375407399026328</v>
      </c>
      <c r="G13" s="39">
        <v>18058</v>
      </c>
      <c r="H13" s="38">
        <v>68.2</v>
      </c>
      <c r="I13" s="38">
        <v>747</v>
      </c>
      <c r="J13" s="38">
        <v>-2.1</v>
      </c>
      <c r="K13" s="38">
        <v>54</v>
      </c>
      <c r="L13" s="38">
        <v>-50.9</v>
      </c>
      <c r="M13" s="39">
        <v>3122</v>
      </c>
      <c r="N13" s="38">
        <v>87.3</v>
      </c>
      <c r="O13" s="39">
        <v>8251</v>
      </c>
      <c r="P13" s="38">
        <v>19.5</v>
      </c>
    </row>
    <row r="14" spans="1:16" x14ac:dyDescent="0.45">
      <c r="A14" s="8"/>
      <c r="B14" s="20" t="s">
        <v>19</v>
      </c>
      <c r="C14" s="39">
        <v>9249</v>
      </c>
      <c r="D14" s="39">
        <v>8671</v>
      </c>
      <c r="E14" s="30">
        <f t="shared" si="0"/>
        <v>6.6658978203206098</v>
      </c>
      <c r="F14" s="30">
        <f t="shared" si="1"/>
        <v>0.72671814744623275</v>
      </c>
      <c r="G14" s="39">
        <v>2391</v>
      </c>
      <c r="H14" s="38">
        <v>3.1</v>
      </c>
      <c r="I14" s="39">
        <v>2094</v>
      </c>
      <c r="J14" s="38">
        <v>-21.2</v>
      </c>
      <c r="K14" s="38">
        <v>56</v>
      </c>
      <c r="L14" s="38">
        <v>21.7</v>
      </c>
      <c r="M14" s="38">
        <v>166</v>
      </c>
      <c r="N14" s="38">
        <v>-6.2</v>
      </c>
      <c r="O14" s="39">
        <v>4542</v>
      </c>
      <c r="P14" s="38">
        <v>30.7</v>
      </c>
    </row>
    <row r="15" spans="1:16" x14ac:dyDescent="0.45">
      <c r="A15" s="8"/>
      <c r="B15" s="20" t="s">
        <v>15</v>
      </c>
      <c r="C15" s="39">
        <v>27549</v>
      </c>
      <c r="D15" s="39">
        <v>22065</v>
      </c>
      <c r="E15" s="30">
        <f t="shared" si="0"/>
        <v>24.853840924541124</v>
      </c>
      <c r="F15" s="30">
        <f t="shared" si="1"/>
        <v>2.1645970638983965</v>
      </c>
      <c r="G15" s="39">
        <v>24541</v>
      </c>
      <c r="H15" s="38">
        <v>28.9</v>
      </c>
      <c r="I15" s="38">
        <v>101</v>
      </c>
      <c r="J15" s="38">
        <v>6.3</v>
      </c>
      <c r="K15" s="38">
        <v>1</v>
      </c>
      <c r="L15" s="38">
        <v>-85.7</v>
      </c>
      <c r="M15" s="38">
        <v>139</v>
      </c>
      <c r="N15" s="38">
        <v>40.4</v>
      </c>
      <c r="O15" s="39">
        <v>2767</v>
      </c>
      <c r="P15" s="38">
        <v>-1.9</v>
      </c>
    </row>
    <row r="16" spans="1:16" x14ac:dyDescent="0.45">
      <c r="A16" s="8"/>
      <c r="B16" s="20" t="s">
        <v>17</v>
      </c>
      <c r="C16" s="39">
        <v>10738</v>
      </c>
      <c r="D16" s="39">
        <v>9855</v>
      </c>
      <c r="E16" s="30">
        <f t="shared" si="0"/>
        <v>8.9599188229325222</v>
      </c>
      <c r="F16" s="30">
        <f t="shared" si="1"/>
        <v>0.84371277622203988</v>
      </c>
      <c r="G16" s="39">
        <v>9157</v>
      </c>
      <c r="H16" s="38">
        <v>9.4</v>
      </c>
      <c r="I16" s="38">
        <v>80</v>
      </c>
      <c r="J16" s="38">
        <v>-14.9</v>
      </c>
      <c r="K16" s="38">
        <v>7</v>
      </c>
      <c r="L16" s="38">
        <v>-12.5</v>
      </c>
      <c r="M16" s="38">
        <v>54</v>
      </c>
      <c r="N16" s="38">
        <v>12.5</v>
      </c>
      <c r="O16" s="39">
        <v>1440</v>
      </c>
      <c r="P16" s="38">
        <v>8</v>
      </c>
    </row>
    <row r="17" spans="1:16" x14ac:dyDescent="0.45">
      <c r="A17" s="8"/>
      <c r="B17" s="20" t="s">
        <v>20</v>
      </c>
      <c r="C17" s="39">
        <v>12323</v>
      </c>
      <c r="D17" s="39">
        <v>9785</v>
      </c>
      <c r="E17" s="30">
        <f t="shared" si="0"/>
        <v>25.937659683188553</v>
      </c>
      <c r="F17" s="30">
        <f t="shared" si="1"/>
        <v>0.96825037636284217</v>
      </c>
      <c r="G17" s="39">
        <v>10081</v>
      </c>
      <c r="H17" s="38">
        <v>20.6</v>
      </c>
      <c r="I17" s="38">
        <v>83</v>
      </c>
      <c r="J17" s="38">
        <v>7.8</v>
      </c>
      <c r="K17" s="38">
        <v>359</v>
      </c>
      <c r="L17" s="38">
        <v>18.100000000000001</v>
      </c>
      <c r="M17" s="38">
        <v>840</v>
      </c>
      <c r="N17" s="38">
        <v>73.599999999999994</v>
      </c>
      <c r="O17" s="38">
        <v>960</v>
      </c>
      <c r="P17" s="38">
        <v>70.8</v>
      </c>
    </row>
    <row r="18" spans="1:16" x14ac:dyDescent="0.45">
      <c r="A18" s="8"/>
      <c r="B18" s="20" t="s">
        <v>22</v>
      </c>
      <c r="C18" s="39">
        <v>6135</v>
      </c>
      <c r="D18" s="39">
        <v>5754</v>
      </c>
      <c r="E18" s="30">
        <f t="shared" si="0"/>
        <v>6.6214807090719585</v>
      </c>
      <c r="F18" s="30">
        <f t="shared" si="1"/>
        <v>0.48204301379420889</v>
      </c>
      <c r="G18" s="39">
        <v>2025</v>
      </c>
      <c r="H18" s="38">
        <v>3.4</v>
      </c>
      <c r="I18" s="38">
        <v>474</v>
      </c>
      <c r="J18" s="38">
        <v>-15.5</v>
      </c>
      <c r="K18" s="38">
        <v>7</v>
      </c>
      <c r="L18" s="30" t="s">
        <v>138</v>
      </c>
      <c r="M18" s="38">
        <v>625</v>
      </c>
      <c r="N18" s="38">
        <v>53.6</v>
      </c>
      <c r="O18" s="39">
        <v>3004</v>
      </c>
      <c r="P18" s="38">
        <v>6.2</v>
      </c>
    </row>
    <row r="19" spans="1:16" x14ac:dyDescent="0.45">
      <c r="A19" s="8"/>
      <c r="B19" s="20" t="s">
        <v>21</v>
      </c>
      <c r="C19" s="39">
        <v>5654</v>
      </c>
      <c r="D19" s="39">
        <v>5289</v>
      </c>
      <c r="E19" s="30">
        <f t="shared" si="0"/>
        <v>6.9011155227831411</v>
      </c>
      <c r="F19" s="30">
        <f t="shared" si="1"/>
        <v>0.44424958435084871</v>
      </c>
      <c r="G19" s="39">
        <v>1273</v>
      </c>
      <c r="H19" s="38">
        <v>-2.4</v>
      </c>
      <c r="I19" s="38">
        <v>9</v>
      </c>
      <c r="J19" s="38">
        <v>-10</v>
      </c>
      <c r="K19" s="38">
        <v>47</v>
      </c>
      <c r="L19" s="38">
        <v>51.6</v>
      </c>
      <c r="M19" s="38">
        <v>98</v>
      </c>
      <c r="N19" s="38">
        <v>46.3</v>
      </c>
      <c r="O19" s="39">
        <v>4227</v>
      </c>
      <c r="P19" s="38">
        <v>9</v>
      </c>
    </row>
    <row r="20" spans="1:16" x14ac:dyDescent="0.45">
      <c r="A20" s="8"/>
      <c r="B20" s="20" t="s">
        <v>24</v>
      </c>
      <c r="C20" s="39">
        <v>2158</v>
      </c>
      <c r="D20" s="39">
        <v>1776</v>
      </c>
      <c r="E20" s="30">
        <f t="shared" si="0"/>
        <v>21.509009009009006</v>
      </c>
      <c r="F20" s="30">
        <f t="shared" si="1"/>
        <v>0.16955971047561577</v>
      </c>
      <c r="G20" s="39">
        <v>1812</v>
      </c>
      <c r="H20" s="38">
        <v>16.899999999999999</v>
      </c>
      <c r="I20" s="38">
        <v>51</v>
      </c>
      <c r="J20" s="38">
        <v>37.799999999999997</v>
      </c>
      <c r="K20" s="38">
        <v>5</v>
      </c>
      <c r="L20" s="38">
        <v>-64.3</v>
      </c>
      <c r="M20" s="38">
        <v>111</v>
      </c>
      <c r="N20" s="38">
        <v>54.2</v>
      </c>
      <c r="O20" s="38">
        <v>179</v>
      </c>
      <c r="P20" s="38">
        <v>73.8</v>
      </c>
    </row>
    <row r="21" spans="1:16" x14ac:dyDescent="0.45">
      <c r="A21" s="8"/>
      <c r="B21" s="20" t="s">
        <v>23</v>
      </c>
      <c r="C21" s="39">
        <v>4325</v>
      </c>
      <c r="D21" s="39">
        <v>3574</v>
      </c>
      <c r="E21" s="30">
        <f t="shared" si="0"/>
        <v>21.012870733072187</v>
      </c>
      <c r="F21" s="30">
        <f t="shared" si="1"/>
        <v>0.33982657451669979</v>
      </c>
      <c r="G21" s="39">
        <v>2815</v>
      </c>
      <c r="H21" s="38">
        <v>28.8</v>
      </c>
      <c r="I21" s="38">
        <v>21</v>
      </c>
      <c r="J21" s="38">
        <v>-12.5</v>
      </c>
      <c r="K21" s="38">
        <v>5</v>
      </c>
      <c r="L21" s="38">
        <v>-28.6</v>
      </c>
      <c r="M21" s="38">
        <v>130</v>
      </c>
      <c r="N21" s="38">
        <v>41.3</v>
      </c>
      <c r="O21" s="39">
        <v>1354</v>
      </c>
      <c r="P21" s="38">
        <v>7</v>
      </c>
    </row>
    <row r="22" spans="1:16" x14ac:dyDescent="0.45">
      <c r="A22" s="8"/>
      <c r="B22" s="20" t="s">
        <v>25</v>
      </c>
      <c r="C22" s="39">
        <v>2208</v>
      </c>
      <c r="D22" s="39">
        <v>1785</v>
      </c>
      <c r="E22" s="30">
        <f t="shared" si="0"/>
        <v>23.697478991596643</v>
      </c>
      <c r="F22" s="30">
        <f t="shared" si="1"/>
        <v>0.17348834139488398</v>
      </c>
      <c r="G22" s="38">
        <v>952</v>
      </c>
      <c r="H22" s="38">
        <v>20.2</v>
      </c>
      <c r="I22" s="38">
        <v>20</v>
      </c>
      <c r="J22" s="38">
        <v>53.8</v>
      </c>
      <c r="K22" s="38">
        <v>8</v>
      </c>
      <c r="L22" s="38">
        <v>-75</v>
      </c>
      <c r="M22" s="38">
        <v>33</v>
      </c>
      <c r="N22" s="38">
        <v>-8.3000000000000007</v>
      </c>
      <c r="O22" s="39">
        <v>1195</v>
      </c>
      <c r="P22" s="38">
        <v>31</v>
      </c>
    </row>
    <row r="23" spans="1:16" x14ac:dyDescent="0.45">
      <c r="A23" s="8"/>
      <c r="B23" s="20" t="s">
        <v>116</v>
      </c>
      <c r="C23" s="39">
        <v>4257</v>
      </c>
      <c r="D23" s="39">
        <v>2695</v>
      </c>
      <c r="E23" s="30">
        <f t="shared" si="0"/>
        <v>57.959183673469397</v>
      </c>
      <c r="F23" s="30">
        <f t="shared" si="1"/>
        <v>0.33448363646649504</v>
      </c>
      <c r="G23" s="39">
        <v>2302</v>
      </c>
      <c r="H23" s="38">
        <v>262.5</v>
      </c>
      <c r="I23" s="38">
        <v>35</v>
      </c>
      <c r="J23" s="38">
        <v>-10.3</v>
      </c>
      <c r="K23" s="38">
        <v>151</v>
      </c>
      <c r="L23" s="38">
        <v>174.5</v>
      </c>
      <c r="M23" s="38">
        <v>53</v>
      </c>
      <c r="N23" s="38">
        <v>3.9</v>
      </c>
      <c r="O23" s="39">
        <v>1716</v>
      </c>
      <c r="P23" s="38">
        <v>-10.4</v>
      </c>
    </row>
    <row r="24" spans="1:16" x14ac:dyDescent="0.45">
      <c r="A24" s="8"/>
      <c r="B24" s="20" t="s">
        <v>26</v>
      </c>
      <c r="C24" s="39">
        <v>1377</v>
      </c>
      <c r="D24" s="39">
        <v>1287</v>
      </c>
      <c r="E24" s="30">
        <f t="shared" si="0"/>
        <v>6.9930069930070005</v>
      </c>
      <c r="F24" s="30">
        <f t="shared" si="1"/>
        <v>0.10819449551664639</v>
      </c>
      <c r="G24" s="38">
        <v>119</v>
      </c>
      <c r="H24" s="38">
        <v>-24.2</v>
      </c>
      <c r="I24" s="38">
        <v>26</v>
      </c>
      <c r="J24" s="38">
        <v>-51.9</v>
      </c>
      <c r="K24" s="38">
        <v>2</v>
      </c>
      <c r="L24" s="38">
        <v>-60</v>
      </c>
      <c r="M24" s="38">
        <v>27</v>
      </c>
      <c r="N24" s="38">
        <v>-3.6</v>
      </c>
      <c r="O24" s="39">
        <v>1203</v>
      </c>
      <c r="P24" s="38">
        <v>15.3</v>
      </c>
    </row>
    <row r="25" spans="1:16" x14ac:dyDescent="0.45">
      <c r="A25" s="8"/>
      <c r="B25" s="20" t="s">
        <v>29</v>
      </c>
      <c r="C25" s="39">
        <v>1299</v>
      </c>
      <c r="D25" s="39">
        <v>1247</v>
      </c>
      <c r="E25" s="30">
        <f t="shared" si="0"/>
        <v>4.1700080192461852</v>
      </c>
      <c r="F25" s="30">
        <f t="shared" si="1"/>
        <v>0.102065831282588</v>
      </c>
      <c r="G25" s="38">
        <v>189</v>
      </c>
      <c r="H25" s="38">
        <v>26.8</v>
      </c>
      <c r="I25" s="38">
        <v>110</v>
      </c>
      <c r="J25" s="38">
        <v>-12.7</v>
      </c>
      <c r="K25" s="38">
        <v>19</v>
      </c>
      <c r="L25" s="38">
        <v>-29.6</v>
      </c>
      <c r="M25" s="38">
        <v>95</v>
      </c>
      <c r="N25" s="38">
        <v>-2.1</v>
      </c>
      <c r="O25" s="38">
        <v>886</v>
      </c>
      <c r="P25" s="38">
        <v>4.5</v>
      </c>
    </row>
    <row r="26" spans="1:16" x14ac:dyDescent="0.45">
      <c r="A26" s="8"/>
      <c r="B26" s="20" t="s">
        <v>28</v>
      </c>
      <c r="C26" s="39">
        <v>1014</v>
      </c>
      <c r="D26" s="39">
        <v>1032</v>
      </c>
      <c r="E26" s="30">
        <f t="shared" si="0"/>
        <v>-1.744186046511631</v>
      </c>
      <c r="F26" s="30">
        <f t="shared" si="1"/>
        <v>7.9672635042759218E-2</v>
      </c>
      <c r="G26" s="38">
        <v>229</v>
      </c>
      <c r="H26" s="38">
        <v>-3.8</v>
      </c>
      <c r="I26" s="38">
        <v>166</v>
      </c>
      <c r="J26" s="38">
        <v>-6.7</v>
      </c>
      <c r="K26" s="38">
        <v>23</v>
      </c>
      <c r="L26" s="38">
        <v>130</v>
      </c>
      <c r="M26" s="38">
        <v>181</v>
      </c>
      <c r="N26" s="38">
        <v>-6.2</v>
      </c>
      <c r="O26" s="38">
        <v>415</v>
      </c>
      <c r="P26" s="38">
        <v>0.5</v>
      </c>
    </row>
    <row r="27" spans="1:16" x14ac:dyDescent="0.45">
      <c r="A27" s="8"/>
      <c r="B27" s="20" t="s">
        <v>27</v>
      </c>
      <c r="C27" s="38">
        <v>803</v>
      </c>
      <c r="D27" s="38">
        <v>805</v>
      </c>
      <c r="E27" s="30">
        <f t="shared" si="0"/>
        <v>-0.24844720496894901</v>
      </c>
      <c r="F27" s="30">
        <f t="shared" si="1"/>
        <v>6.3093812563447385E-2</v>
      </c>
      <c r="G27" s="38">
        <v>723</v>
      </c>
      <c r="H27" s="38">
        <v>-0.6</v>
      </c>
      <c r="I27" s="38">
        <v>13</v>
      </c>
      <c r="J27" s="38">
        <v>8.3000000000000007</v>
      </c>
      <c r="K27" s="38">
        <v>2</v>
      </c>
      <c r="L27" s="30" t="s">
        <v>138</v>
      </c>
      <c r="M27" s="38">
        <v>5</v>
      </c>
      <c r="N27" s="38">
        <v>-44.4</v>
      </c>
      <c r="O27" s="38">
        <v>60</v>
      </c>
      <c r="P27" s="38">
        <v>5.3</v>
      </c>
    </row>
    <row r="28" spans="1:16" x14ac:dyDescent="0.45">
      <c r="A28" s="8"/>
      <c r="B28" s="20" t="s">
        <v>30</v>
      </c>
      <c r="C28" s="38">
        <v>176</v>
      </c>
      <c r="D28" s="38">
        <v>184</v>
      </c>
      <c r="E28" s="30">
        <f t="shared" si="0"/>
        <v>-4.3478260869565188</v>
      </c>
      <c r="F28" s="30">
        <f t="shared" si="1"/>
        <v>1.3828780835824084E-2</v>
      </c>
      <c r="G28" s="38">
        <v>57</v>
      </c>
      <c r="H28" s="38">
        <v>-5</v>
      </c>
      <c r="I28" s="38">
        <v>44</v>
      </c>
      <c r="J28" s="38">
        <v>-2.2000000000000002</v>
      </c>
      <c r="K28" s="38">
        <v>1</v>
      </c>
      <c r="L28" s="38">
        <v>-90</v>
      </c>
      <c r="M28" s="38">
        <v>20</v>
      </c>
      <c r="N28" s="38">
        <v>-13</v>
      </c>
      <c r="O28" s="38">
        <v>54</v>
      </c>
      <c r="P28" s="38">
        <v>17.399999999999999</v>
      </c>
    </row>
    <row r="29" spans="1:16" x14ac:dyDescent="0.45">
      <c r="A29" s="8"/>
      <c r="B29" s="20" t="s">
        <v>31</v>
      </c>
      <c r="C29" s="39">
        <v>4808</v>
      </c>
      <c r="D29" s="39">
        <v>4554</v>
      </c>
      <c r="E29" s="30">
        <f t="shared" si="0"/>
        <v>5.5775142731664396</v>
      </c>
      <c r="F29" s="30">
        <f t="shared" si="1"/>
        <v>0.3777771491968307</v>
      </c>
      <c r="G29" s="39">
        <v>1566</v>
      </c>
      <c r="H29" s="38">
        <v>0.3</v>
      </c>
      <c r="I29" s="38">
        <v>352</v>
      </c>
      <c r="J29" s="38">
        <v>14.3</v>
      </c>
      <c r="K29" s="38">
        <v>80</v>
      </c>
      <c r="L29" s="38">
        <v>14.3</v>
      </c>
      <c r="M29" s="38">
        <v>290</v>
      </c>
      <c r="N29" s="38">
        <v>41.5</v>
      </c>
      <c r="O29" s="39">
        <v>2520</v>
      </c>
      <c r="P29" s="38">
        <v>4.5999999999999996</v>
      </c>
    </row>
    <row r="30" spans="1:16" x14ac:dyDescent="0.45">
      <c r="A30" s="9"/>
      <c r="B30" s="20" t="s">
        <v>32</v>
      </c>
      <c r="C30" s="39">
        <v>1081229</v>
      </c>
      <c r="D30" s="39">
        <v>916950</v>
      </c>
      <c r="E30" s="30">
        <f t="shared" si="0"/>
        <v>17.915807841212718</v>
      </c>
      <c r="F30" s="30">
        <f t="shared" si="1"/>
        <v>84.954993604188871</v>
      </c>
      <c r="G30" s="39">
        <v>906808</v>
      </c>
      <c r="H30" s="38">
        <v>18.5</v>
      </c>
      <c r="I30" s="39">
        <v>10490</v>
      </c>
      <c r="J30" s="38">
        <v>-3.2</v>
      </c>
      <c r="K30" s="39">
        <v>1420</v>
      </c>
      <c r="L30" s="38">
        <v>-0.2</v>
      </c>
      <c r="M30" s="39">
        <v>18495</v>
      </c>
      <c r="N30" s="38">
        <v>31.3</v>
      </c>
      <c r="O30" s="39">
        <v>144016</v>
      </c>
      <c r="P30" s="38">
        <v>14.7</v>
      </c>
    </row>
    <row r="31" spans="1:16" x14ac:dyDescent="0.45">
      <c r="A31" s="10" t="s">
        <v>33</v>
      </c>
      <c r="B31" s="20" t="s">
        <v>34</v>
      </c>
      <c r="C31" s="39">
        <v>67255</v>
      </c>
      <c r="D31" s="39">
        <v>62737</v>
      </c>
      <c r="E31" s="30">
        <f t="shared" si="0"/>
        <v>7.2014919425538393</v>
      </c>
      <c r="F31" s="30">
        <f t="shared" si="1"/>
        <v>5.2844014495076639</v>
      </c>
      <c r="G31" s="39">
        <v>43866</v>
      </c>
      <c r="H31" s="38">
        <v>2</v>
      </c>
      <c r="I31" s="38">
        <v>495</v>
      </c>
      <c r="J31" s="38">
        <v>18.399999999999999</v>
      </c>
      <c r="K31" s="39">
        <v>3712</v>
      </c>
      <c r="L31" s="38">
        <v>44</v>
      </c>
      <c r="M31" s="38">
        <v>286</v>
      </c>
      <c r="N31" s="38">
        <v>24.9</v>
      </c>
      <c r="O31" s="39">
        <v>18896</v>
      </c>
      <c r="P31" s="38">
        <v>14.4</v>
      </c>
    </row>
    <row r="32" spans="1:16" x14ac:dyDescent="0.45">
      <c r="A32" s="8"/>
      <c r="B32" s="20" t="s">
        <v>35</v>
      </c>
      <c r="C32" s="39">
        <v>13809</v>
      </c>
      <c r="D32" s="39">
        <v>12460</v>
      </c>
      <c r="E32" s="30">
        <f t="shared" si="0"/>
        <v>10.826645264847512</v>
      </c>
      <c r="F32" s="30">
        <f t="shared" si="1"/>
        <v>1.0850092872834931</v>
      </c>
      <c r="G32" s="39">
        <v>8793</v>
      </c>
      <c r="H32" s="38">
        <v>9.4</v>
      </c>
      <c r="I32" s="38">
        <v>52</v>
      </c>
      <c r="J32" s="38">
        <v>-8.8000000000000007</v>
      </c>
      <c r="K32" s="38">
        <v>33</v>
      </c>
      <c r="L32" s="38">
        <v>10</v>
      </c>
      <c r="M32" s="38">
        <v>41</v>
      </c>
      <c r="N32" s="38">
        <v>-4.7</v>
      </c>
      <c r="O32" s="39">
        <v>4890</v>
      </c>
      <c r="P32" s="38">
        <v>13.8</v>
      </c>
    </row>
    <row r="33" spans="1:16" x14ac:dyDescent="0.45">
      <c r="A33" s="8"/>
      <c r="B33" s="20" t="s">
        <v>36</v>
      </c>
      <c r="C33" s="39">
        <v>1801</v>
      </c>
      <c r="D33" s="39">
        <v>1605</v>
      </c>
      <c r="E33" s="30">
        <f t="shared" si="0"/>
        <v>12.211838006230536</v>
      </c>
      <c r="F33" s="30">
        <f t="shared" si="1"/>
        <v>0.14150928571204077</v>
      </c>
      <c r="G33" s="39">
        <v>1310</v>
      </c>
      <c r="H33" s="38">
        <v>15.3</v>
      </c>
      <c r="I33" s="38">
        <v>15</v>
      </c>
      <c r="J33" s="38">
        <v>-6.3</v>
      </c>
      <c r="K33" s="38">
        <v>13</v>
      </c>
      <c r="L33" s="38">
        <v>44.4</v>
      </c>
      <c r="M33" s="38">
        <v>35</v>
      </c>
      <c r="N33" s="38">
        <v>-14.6</v>
      </c>
      <c r="O33" s="38">
        <v>428</v>
      </c>
      <c r="P33" s="38">
        <v>6.2</v>
      </c>
    </row>
    <row r="34" spans="1:16" x14ac:dyDescent="0.45">
      <c r="A34" s="8"/>
      <c r="B34" s="20" t="s">
        <v>37</v>
      </c>
      <c r="C34" s="39">
        <v>2113</v>
      </c>
      <c r="D34" s="39">
        <v>1853</v>
      </c>
      <c r="E34" s="30">
        <f t="shared" si="0"/>
        <v>14.031300593631958</v>
      </c>
      <c r="F34" s="30">
        <f t="shared" si="1"/>
        <v>0.16602394264827439</v>
      </c>
      <c r="G34" s="39">
        <v>1478</v>
      </c>
      <c r="H34" s="38">
        <v>15.3</v>
      </c>
      <c r="I34" s="38">
        <v>7</v>
      </c>
      <c r="J34" s="38">
        <v>-36.4</v>
      </c>
      <c r="K34" s="38">
        <v>15</v>
      </c>
      <c r="L34" s="38">
        <v>114.3</v>
      </c>
      <c r="M34" s="38">
        <v>65</v>
      </c>
      <c r="N34" s="38">
        <v>71.099999999999994</v>
      </c>
      <c r="O34" s="38">
        <v>548</v>
      </c>
      <c r="P34" s="38">
        <v>6.4</v>
      </c>
    </row>
    <row r="35" spans="1:16" x14ac:dyDescent="0.45">
      <c r="A35" s="8"/>
      <c r="B35" s="20" t="s">
        <v>38</v>
      </c>
      <c r="C35" s="39">
        <v>2514</v>
      </c>
      <c r="D35" s="39">
        <v>2266</v>
      </c>
      <c r="E35" s="30">
        <f t="shared" si="0"/>
        <v>10.944395410414831</v>
      </c>
      <c r="F35" s="30">
        <f t="shared" si="1"/>
        <v>0.19753156262080543</v>
      </c>
      <c r="G35" s="39">
        <v>1890</v>
      </c>
      <c r="H35" s="38">
        <v>22.6</v>
      </c>
      <c r="I35" s="38">
        <v>11</v>
      </c>
      <c r="J35" s="38">
        <v>-54.2</v>
      </c>
      <c r="K35" s="38">
        <v>45</v>
      </c>
      <c r="L35" s="38">
        <v>36.4</v>
      </c>
      <c r="M35" s="38">
        <v>116</v>
      </c>
      <c r="N35" s="38">
        <v>-9.4</v>
      </c>
      <c r="O35" s="38">
        <v>452</v>
      </c>
      <c r="P35" s="38">
        <v>-16.3</v>
      </c>
    </row>
    <row r="36" spans="1:16" x14ac:dyDescent="0.45">
      <c r="A36" s="9"/>
      <c r="B36" s="20" t="s">
        <v>39</v>
      </c>
      <c r="C36" s="39">
        <v>87492</v>
      </c>
      <c r="D36" s="39">
        <v>80921</v>
      </c>
      <c r="E36" s="30">
        <f t="shared" si="0"/>
        <v>8.1202654440750912</v>
      </c>
      <c r="F36" s="30">
        <f t="shared" si="1"/>
        <v>6.8744755277722778</v>
      </c>
      <c r="G36" s="39">
        <v>57337</v>
      </c>
      <c r="H36" s="38">
        <v>4.3</v>
      </c>
      <c r="I36" s="38">
        <v>580</v>
      </c>
      <c r="J36" s="38">
        <v>10.3</v>
      </c>
      <c r="K36" s="39">
        <v>3818</v>
      </c>
      <c r="L36" s="38">
        <v>43.7</v>
      </c>
      <c r="M36" s="38">
        <v>543</v>
      </c>
      <c r="N36" s="38">
        <v>13.4</v>
      </c>
      <c r="O36" s="39">
        <v>25214</v>
      </c>
      <c r="P36" s="38">
        <v>13.2</v>
      </c>
    </row>
    <row r="37" spans="1:16" x14ac:dyDescent="0.45">
      <c r="A37" s="10" t="s">
        <v>40</v>
      </c>
      <c r="B37" s="20" t="s">
        <v>41</v>
      </c>
      <c r="C37" s="39">
        <v>28891</v>
      </c>
      <c r="D37" s="39">
        <v>25194</v>
      </c>
      <c r="E37" s="30">
        <f t="shared" si="0"/>
        <v>14.674128760816064</v>
      </c>
      <c r="F37" s="30">
        <f t="shared" si="1"/>
        <v>2.2700415177715549</v>
      </c>
      <c r="G37" s="39">
        <v>20746</v>
      </c>
      <c r="H37" s="38">
        <v>20.2</v>
      </c>
      <c r="I37" s="38">
        <v>192</v>
      </c>
      <c r="J37" s="38">
        <v>6.1</v>
      </c>
      <c r="K37" s="38">
        <v>42</v>
      </c>
      <c r="L37" s="38">
        <v>13.5</v>
      </c>
      <c r="M37" s="38">
        <v>139</v>
      </c>
      <c r="N37" s="38">
        <v>-27.2</v>
      </c>
      <c r="O37" s="39">
        <v>7772</v>
      </c>
      <c r="P37" s="38">
        <v>3.3</v>
      </c>
    </row>
    <row r="38" spans="1:16" x14ac:dyDescent="0.45">
      <c r="A38" s="8"/>
      <c r="B38" s="20" t="s">
        <v>42</v>
      </c>
      <c r="C38" s="39">
        <v>9117</v>
      </c>
      <c r="D38" s="39">
        <v>10148</v>
      </c>
      <c r="E38" s="30">
        <f t="shared" si="0"/>
        <v>-10.159637366968866</v>
      </c>
      <c r="F38" s="30">
        <f t="shared" si="1"/>
        <v>0.71634656181936474</v>
      </c>
      <c r="G38" s="39">
        <v>6811</v>
      </c>
      <c r="H38" s="38">
        <v>-14.7</v>
      </c>
      <c r="I38" s="38">
        <v>186</v>
      </c>
      <c r="J38" s="38">
        <v>6.3</v>
      </c>
      <c r="K38" s="38">
        <v>22</v>
      </c>
      <c r="L38" s="38">
        <v>29.4</v>
      </c>
      <c r="M38" s="38">
        <v>72</v>
      </c>
      <c r="N38" s="38">
        <v>75.599999999999994</v>
      </c>
      <c r="O38" s="39">
        <v>2026</v>
      </c>
      <c r="P38" s="38">
        <v>4.8</v>
      </c>
    </row>
    <row r="39" spans="1:16" x14ac:dyDescent="0.45">
      <c r="A39" s="8"/>
      <c r="B39" s="20" t="s">
        <v>43</v>
      </c>
      <c r="C39" s="39">
        <v>6617</v>
      </c>
      <c r="D39" s="39">
        <v>6850</v>
      </c>
      <c r="E39" s="30">
        <f t="shared" si="0"/>
        <v>-3.401459854014599</v>
      </c>
      <c r="F39" s="30">
        <f t="shared" si="1"/>
        <v>0.51991501585595434</v>
      </c>
      <c r="G39" s="39">
        <v>4648</v>
      </c>
      <c r="H39" s="38">
        <v>-5.6</v>
      </c>
      <c r="I39" s="38">
        <v>239</v>
      </c>
      <c r="J39" s="38">
        <v>-14</v>
      </c>
      <c r="K39" s="38">
        <v>34</v>
      </c>
      <c r="L39" s="38">
        <v>78.900000000000006</v>
      </c>
      <c r="M39" s="38">
        <v>205</v>
      </c>
      <c r="N39" s="38">
        <v>15.8</v>
      </c>
      <c r="O39" s="39">
        <v>1491</v>
      </c>
      <c r="P39" s="38">
        <v>2.8</v>
      </c>
    </row>
    <row r="40" spans="1:16" x14ac:dyDescent="0.45">
      <c r="A40" s="8"/>
      <c r="B40" s="20" t="s">
        <v>44</v>
      </c>
      <c r="C40" s="39">
        <v>5982</v>
      </c>
      <c r="D40" s="39">
        <v>5574</v>
      </c>
      <c r="E40" s="30">
        <f t="shared" si="0"/>
        <v>7.319698600645852</v>
      </c>
      <c r="F40" s="30">
        <f t="shared" si="1"/>
        <v>0.47002140318124819</v>
      </c>
      <c r="G40" s="39">
        <v>3951</v>
      </c>
      <c r="H40" s="38">
        <v>4.7</v>
      </c>
      <c r="I40" s="38">
        <v>303</v>
      </c>
      <c r="J40" s="38">
        <v>2</v>
      </c>
      <c r="K40" s="38">
        <v>53</v>
      </c>
      <c r="L40" s="38">
        <v>10.4</v>
      </c>
      <c r="M40" s="38">
        <v>392</v>
      </c>
      <c r="N40" s="38">
        <v>36.1</v>
      </c>
      <c r="O40" s="39">
        <v>1283</v>
      </c>
      <c r="P40" s="38">
        <v>9.8000000000000007</v>
      </c>
    </row>
    <row r="41" spans="1:16" x14ac:dyDescent="0.45">
      <c r="A41" s="8"/>
      <c r="B41" s="20" t="s">
        <v>45</v>
      </c>
      <c r="C41" s="39">
        <v>2880</v>
      </c>
      <c r="D41" s="39">
        <v>2731</v>
      </c>
      <c r="E41" s="30">
        <f t="shared" si="0"/>
        <v>5.455876968143536</v>
      </c>
      <c r="F41" s="30">
        <f t="shared" si="1"/>
        <v>0.22628914094984867</v>
      </c>
      <c r="G41" s="39">
        <v>2006</v>
      </c>
      <c r="H41" s="38">
        <v>1.9</v>
      </c>
      <c r="I41" s="38">
        <v>138</v>
      </c>
      <c r="J41" s="38">
        <v>66.3</v>
      </c>
      <c r="K41" s="38">
        <v>26</v>
      </c>
      <c r="L41" s="38">
        <v>52.9</v>
      </c>
      <c r="M41" s="38">
        <v>55</v>
      </c>
      <c r="N41" s="38">
        <v>37.5</v>
      </c>
      <c r="O41" s="38">
        <v>655</v>
      </c>
      <c r="P41" s="38">
        <v>5.0999999999999996</v>
      </c>
    </row>
    <row r="42" spans="1:16" x14ac:dyDescent="0.45">
      <c r="A42" s="8"/>
      <c r="B42" s="20" t="s">
        <v>46</v>
      </c>
      <c r="C42" s="39">
        <v>2556</v>
      </c>
      <c r="D42" s="39">
        <v>2269</v>
      </c>
      <c r="E42" s="30">
        <f t="shared" si="0"/>
        <v>12.648743940061703</v>
      </c>
      <c r="F42" s="30">
        <f t="shared" si="1"/>
        <v>0.2008316125929907</v>
      </c>
      <c r="G42" s="39">
        <v>1560</v>
      </c>
      <c r="H42" s="38">
        <v>-2</v>
      </c>
      <c r="I42" s="38">
        <v>30</v>
      </c>
      <c r="J42" s="38">
        <v>-36.200000000000003</v>
      </c>
      <c r="K42" s="38">
        <v>9</v>
      </c>
      <c r="L42" s="38">
        <v>-43.8</v>
      </c>
      <c r="M42" s="38">
        <v>69</v>
      </c>
      <c r="N42" s="38">
        <v>-10.4</v>
      </c>
      <c r="O42" s="38">
        <v>888</v>
      </c>
      <c r="P42" s="38">
        <v>65.400000000000006</v>
      </c>
    </row>
    <row r="43" spans="1:16" x14ac:dyDescent="0.45">
      <c r="A43" s="8"/>
      <c r="B43" s="20" t="s">
        <v>47</v>
      </c>
      <c r="C43" s="39">
        <v>1955</v>
      </c>
      <c r="D43" s="39">
        <v>2262</v>
      </c>
      <c r="E43" s="30">
        <f t="shared" si="0"/>
        <v>-13.572060123784258</v>
      </c>
      <c r="F43" s="30">
        <f t="shared" si="1"/>
        <v>0.15360946894338684</v>
      </c>
      <c r="G43" s="38">
        <v>493</v>
      </c>
      <c r="H43" s="38">
        <v>-16.899999999999999</v>
      </c>
      <c r="I43" s="38">
        <v>78</v>
      </c>
      <c r="J43" s="38">
        <v>34.5</v>
      </c>
      <c r="K43" s="38">
        <v>8</v>
      </c>
      <c r="L43" s="38">
        <v>166.7</v>
      </c>
      <c r="M43" s="38">
        <v>33</v>
      </c>
      <c r="N43" s="38">
        <v>17.899999999999999</v>
      </c>
      <c r="O43" s="39">
        <v>1343</v>
      </c>
      <c r="P43" s="38">
        <v>-15</v>
      </c>
    </row>
    <row r="44" spans="1:16" x14ac:dyDescent="0.45">
      <c r="A44" s="8"/>
      <c r="B44" s="20" t="s">
        <v>49</v>
      </c>
      <c r="C44" s="39">
        <v>1560</v>
      </c>
      <c r="D44" s="39">
        <v>1368</v>
      </c>
      <c r="E44" s="30">
        <f t="shared" si="0"/>
        <v>14.035087719298245</v>
      </c>
      <c r="F44" s="30">
        <f t="shared" si="1"/>
        <v>0.12257328468116803</v>
      </c>
      <c r="G44" s="39">
        <v>1121</v>
      </c>
      <c r="H44" s="38">
        <v>11</v>
      </c>
      <c r="I44" s="38">
        <v>42</v>
      </c>
      <c r="J44" s="38">
        <v>16.7</v>
      </c>
      <c r="K44" s="38">
        <v>26</v>
      </c>
      <c r="L44" s="38">
        <v>73.3</v>
      </c>
      <c r="M44" s="38">
        <v>65</v>
      </c>
      <c r="N44" s="38">
        <v>25</v>
      </c>
      <c r="O44" s="38">
        <v>306</v>
      </c>
      <c r="P44" s="38">
        <v>20</v>
      </c>
    </row>
    <row r="45" spans="1:16" x14ac:dyDescent="0.45">
      <c r="A45" s="8"/>
      <c r="B45" s="20" t="s">
        <v>54</v>
      </c>
      <c r="C45" s="38">
        <v>856</v>
      </c>
      <c r="D45" s="38">
        <v>872</v>
      </c>
      <c r="E45" s="30">
        <f t="shared" si="0"/>
        <v>-1.834862385321101</v>
      </c>
      <c r="F45" s="30">
        <f t="shared" si="1"/>
        <v>6.7258161337871686E-2</v>
      </c>
      <c r="G45" s="38">
        <v>372</v>
      </c>
      <c r="H45" s="38">
        <v>-9.6999999999999993</v>
      </c>
      <c r="I45" s="38">
        <v>17</v>
      </c>
      <c r="J45" s="38">
        <v>112.5</v>
      </c>
      <c r="K45" s="38">
        <v>7</v>
      </c>
      <c r="L45" s="38">
        <v>75</v>
      </c>
      <c r="M45" s="38">
        <v>10</v>
      </c>
      <c r="N45" s="38">
        <v>233.3</v>
      </c>
      <c r="O45" s="38">
        <v>450</v>
      </c>
      <c r="P45" s="38">
        <v>1.1000000000000001</v>
      </c>
    </row>
    <row r="46" spans="1:16" x14ac:dyDescent="0.45">
      <c r="A46" s="8"/>
      <c r="B46" s="20" t="s">
        <v>48</v>
      </c>
      <c r="C46" s="38">
        <v>543</v>
      </c>
      <c r="D46" s="38">
        <v>801</v>
      </c>
      <c r="E46" s="30">
        <f t="shared" si="0"/>
        <v>-32.209737827715358</v>
      </c>
      <c r="F46" s="30">
        <f t="shared" si="1"/>
        <v>4.2664931783252723E-2</v>
      </c>
      <c r="G46" s="38">
        <v>437</v>
      </c>
      <c r="H46" s="38">
        <v>-20.8</v>
      </c>
      <c r="I46" s="38">
        <v>29</v>
      </c>
      <c r="J46" s="38">
        <v>-56.1</v>
      </c>
      <c r="K46" s="38">
        <v>6</v>
      </c>
      <c r="L46" s="38">
        <v>50</v>
      </c>
      <c r="M46" s="38">
        <v>23</v>
      </c>
      <c r="N46" s="38">
        <v>-17.899999999999999</v>
      </c>
      <c r="O46" s="38">
        <v>48</v>
      </c>
      <c r="P46" s="38">
        <v>-68.2</v>
      </c>
    </row>
    <row r="47" spans="1:16" x14ac:dyDescent="0.45">
      <c r="A47" s="8"/>
      <c r="B47" s="20" t="s">
        <v>50</v>
      </c>
      <c r="C47" s="38">
        <v>847</v>
      </c>
      <c r="D47" s="38">
        <v>982</v>
      </c>
      <c r="E47" s="30">
        <f t="shared" si="0"/>
        <v>-13.74745417515275</v>
      </c>
      <c r="F47" s="30">
        <f t="shared" si="1"/>
        <v>6.6551007772403414E-2</v>
      </c>
      <c r="G47" s="38">
        <v>696</v>
      </c>
      <c r="H47" s="38">
        <v>-17.5</v>
      </c>
      <c r="I47" s="38">
        <v>33</v>
      </c>
      <c r="J47" s="38">
        <v>13.8</v>
      </c>
      <c r="K47" s="38">
        <v>5</v>
      </c>
      <c r="L47" s="38">
        <v>-16.7</v>
      </c>
      <c r="M47" s="38">
        <v>12</v>
      </c>
      <c r="N47" s="38">
        <v>-33.299999999999997</v>
      </c>
      <c r="O47" s="38">
        <v>101</v>
      </c>
      <c r="P47" s="38">
        <v>18.8</v>
      </c>
    </row>
    <row r="48" spans="1:16" x14ac:dyDescent="0.45">
      <c r="A48" s="8"/>
      <c r="B48" s="20" t="s">
        <v>51</v>
      </c>
      <c r="C48" s="39">
        <v>1558</v>
      </c>
      <c r="D48" s="39">
        <v>1324</v>
      </c>
      <c r="E48" s="30">
        <f t="shared" si="0"/>
        <v>17.673716012084583</v>
      </c>
      <c r="F48" s="30">
        <f t="shared" si="1"/>
        <v>0.1224161394443973</v>
      </c>
      <c r="G48" s="38">
        <v>734</v>
      </c>
      <c r="H48" s="38">
        <v>2.9</v>
      </c>
      <c r="I48" s="38">
        <v>18</v>
      </c>
      <c r="J48" s="38">
        <v>80</v>
      </c>
      <c r="K48" s="38">
        <v>4</v>
      </c>
      <c r="L48" s="30" t="s">
        <v>138</v>
      </c>
      <c r="M48" s="38">
        <v>23</v>
      </c>
      <c r="N48" s="38">
        <v>-14.8</v>
      </c>
      <c r="O48" s="38">
        <v>779</v>
      </c>
      <c r="P48" s="38">
        <v>35.700000000000003</v>
      </c>
    </row>
    <row r="49" spans="1:16" x14ac:dyDescent="0.45">
      <c r="A49" s="8"/>
      <c r="B49" s="20" t="s">
        <v>55</v>
      </c>
      <c r="C49" s="38">
        <v>762</v>
      </c>
      <c r="D49" s="38">
        <v>747</v>
      </c>
      <c r="E49" s="30">
        <f t="shared" si="0"/>
        <v>2.008032128514059</v>
      </c>
      <c r="F49" s="30">
        <f t="shared" si="1"/>
        <v>5.9872335209647458E-2</v>
      </c>
      <c r="G49" s="38">
        <v>614</v>
      </c>
      <c r="H49" s="38">
        <v>0.2</v>
      </c>
      <c r="I49" s="38">
        <v>25</v>
      </c>
      <c r="J49" s="38">
        <v>38.9</v>
      </c>
      <c r="K49" s="38">
        <v>4</v>
      </c>
      <c r="L49" s="30" t="s">
        <v>138</v>
      </c>
      <c r="M49" s="38">
        <v>20</v>
      </c>
      <c r="N49" s="38">
        <v>5.3</v>
      </c>
      <c r="O49" s="38">
        <v>99</v>
      </c>
      <c r="P49" s="38">
        <v>2.1</v>
      </c>
    </row>
    <row r="50" spans="1:16" x14ac:dyDescent="0.45">
      <c r="A50" s="8"/>
      <c r="B50" s="20" t="s">
        <v>60</v>
      </c>
      <c r="C50" s="38">
        <v>720</v>
      </c>
      <c r="D50" s="38">
        <v>564</v>
      </c>
      <c r="E50" s="30">
        <f t="shared" si="0"/>
        <v>27.659574468085111</v>
      </c>
      <c r="F50" s="30">
        <f t="shared" si="1"/>
        <v>5.6572285237462168E-2</v>
      </c>
      <c r="G50" s="38">
        <v>614</v>
      </c>
      <c r="H50" s="38">
        <v>47.6</v>
      </c>
      <c r="I50" s="38">
        <v>5</v>
      </c>
      <c r="J50" s="38">
        <v>-64.3</v>
      </c>
      <c r="K50" s="38">
        <v>0</v>
      </c>
      <c r="L50" s="30" t="s">
        <v>138</v>
      </c>
      <c r="M50" s="38">
        <v>10</v>
      </c>
      <c r="N50" s="38">
        <v>-23.1</v>
      </c>
      <c r="O50" s="38">
        <v>91</v>
      </c>
      <c r="P50" s="38">
        <v>-24.8</v>
      </c>
    </row>
    <row r="51" spans="1:16" x14ac:dyDescent="0.45">
      <c r="A51" s="8"/>
      <c r="B51" s="20" t="s">
        <v>56</v>
      </c>
      <c r="C51" s="38">
        <v>690</v>
      </c>
      <c r="D51" s="38">
        <v>776</v>
      </c>
      <c r="E51" s="30">
        <f t="shared" si="0"/>
        <v>-11.082474226804129</v>
      </c>
      <c r="F51" s="30">
        <f t="shared" si="1"/>
        <v>5.4215106685901238E-2</v>
      </c>
      <c r="G51" s="38">
        <v>457</v>
      </c>
      <c r="H51" s="38">
        <v>-16</v>
      </c>
      <c r="I51" s="38">
        <v>13</v>
      </c>
      <c r="J51" s="38">
        <v>62.5</v>
      </c>
      <c r="K51" s="38">
        <v>3</v>
      </c>
      <c r="L51" s="38">
        <v>50</v>
      </c>
      <c r="M51" s="38">
        <v>15</v>
      </c>
      <c r="N51" s="38">
        <v>15.4</v>
      </c>
      <c r="O51" s="38">
        <v>202</v>
      </c>
      <c r="P51" s="38">
        <v>-3.3</v>
      </c>
    </row>
    <row r="52" spans="1:16" x14ac:dyDescent="0.45">
      <c r="A52" s="8"/>
      <c r="B52" s="20" t="s">
        <v>53</v>
      </c>
      <c r="C52" s="38">
        <v>885</v>
      </c>
      <c r="D52" s="38">
        <v>859</v>
      </c>
      <c r="E52" s="30">
        <f t="shared" si="0"/>
        <v>3.0267753201397074</v>
      </c>
      <c r="F52" s="30">
        <f t="shared" si="1"/>
        <v>6.9536767271047253E-2</v>
      </c>
      <c r="G52" s="38">
        <v>465</v>
      </c>
      <c r="H52" s="38">
        <v>12.9</v>
      </c>
      <c r="I52" s="38">
        <v>11</v>
      </c>
      <c r="J52" s="38">
        <v>-52.2</v>
      </c>
      <c r="K52" s="38">
        <v>1</v>
      </c>
      <c r="L52" s="38">
        <v>0</v>
      </c>
      <c r="M52" s="38">
        <v>20</v>
      </c>
      <c r="N52" s="38">
        <v>11.1</v>
      </c>
      <c r="O52" s="38">
        <v>388</v>
      </c>
      <c r="P52" s="38">
        <v>-4.2</v>
      </c>
    </row>
    <row r="53" spans="1:16" x14ac:dyDescent="0.45">
      <c r="A53" s="8"/>
      <c r="B53" s="20" t="s">
        <v>59</v>
      </c>
      <c r="C53" s="38">
        <v>722</v>
      </c>
      <c r="D53" s="38">
        <v>709</v>
      </c>
      <c r="E53" s="30">
        <f t="shared" si="0"/>
        <v>1.833568406205921</v>
      </c>
      <c r="F53" s="30">
        <f t="shared" si="1"/>
        <v>5.67294304742329E-2</v>
      </c>
      <c r="G53" s="38">
        <v>471</v>
      </c>
      <c r="H53" s="38">
        <v>-3.9</v>
      </c>
      <c r="I53" s="38">
        <v>27</v>
      </c>
      <c r="J53" s="38">
        <v>12.5</v>
      </c>
      <c r="K53" s="38">
        <v>3</v>
      </c>
      <c r="L53" s="38">
        <v>-25</v>
      </c>
      <c r="M53" s="38">
        <v>23</v>
      </c>
      <c r="N53" s="38">
        <v>4.5</v>
      </c>
      <c r="O53" s="38">
        <v>198</v>
      </c>
      <c r="P53" s="38">
        <v>17.2</v>
      </c>
    </row>
    <row r="54" spans="1:16" x14ac:dyDescent="0.45">
      <c r="A54" s="8"/>
      <c r="B54" s="20" t="s">
        <v>62</v>
      </c>
      <c r="C54" s="38">
        <v>467</v>
      </c>
      <c r="D54" s="38">
        <v>491</v>
      </c>
      <c r="E54" s="30">
        <f t="shared" si="0"/>
        <v>-4.887983706720977</v>
      </c>
      <c r="F54" s="30">
        <f t="shared" si="1"/>
        <v>3.6693412785965045E-2</v>
      </c>
      <c r="G54" s="38">
        <v>223</v>
      </c>
      <c r="H54" s="38">
        <v>-1.3</v>
      </c>
      <c r="I54" s="38">
        <v>6</v>
      </c>
      <c r="J54" s="38">
        <v>-50</v>
      </c>
      <c r="K54" s="38">
        <v>3</v>
      </c>
      <c r="L54" s="30" t="s">
        <v>138</v>
      </c>
      <c r="M54" s="38">
        <v>2</v>
      </c>
      <c r="N54" s="38">
        <v>-33.299999999999997</v>
      </c>
      <c r="O54" s="38">
        <v>233</v>
      </c>
      <c r="P54" s="38">
        <v>-6.8</v>
      </c>
    </row>
    <row r="55" spans="1:16" x14ac:dyDescent="0.45">
      <c r="A55" s="8"/>
      <c r="B55" s="20" t="s">
        <v>58</v>
      </c>
      <c r="C55" s="38">
        <v>623</v>
      </c>
      <c r="D55" s="38">
        <v>775</v>
      </c>
      <c r="E55" s="30">
        <f t="shared" si="0"/>
        <v>-19.612903225806456</v>
      </c>
      <c r="F55" s="30">
        <f t="shared" si="1"/>
        <v>4.8950741254081845E-2</v>
      </c>
      <c r="G55" s="38">
        <v>379</v>
      </c>
      <c r="H55" s="38">
        <v>-21.2</v>
      </c>
      <c r="I55" s="38">
        <v>37</v>
      </c>
      <c r="J55" s="38">
        <v>117.6</v>
      </c>
      <c r="K55" s="38">
        <v>8</v>
      </c>
      <c r="L55" s="38">
        <v>100</v>
      </c>
      <c r="M55" s="38">
        <v>0</v>
      </c>
      <c r="N55" s="30" t="s">
        <v>138</v>
      </c>
      <c r="O55" s="38">
        <v>199</v>
      </c>
      <c r="P55" s="38">
        <v>-27.1</v>
      </c>
    </row>
    <row r="56" spans="1:16" x14ac:dyDescent="0.45">
      <c r="A56" s="8"/>
      <c r="B56" s="20" t="s">
        <v>61</v>
      </c>
      <c r="C56" s="38">
        <v>351</v>
      </c>
      <c r="D56" s="38">
        <v>431</v>
      </c>
      <c r="E56" s="30">
        <f t="shared" si="0"/>
        <v>-18.561484918793504</v>
      </c>
      <c r="F56" s="30">
        <f t="shared" si="1"/>
        <v>2.7578989053262809E-2</v>
      </c>
      <c r="G56" s="38">
        <v>132</v>
      </c>
      <c r="H56" s="38">
        <v>-14.3</v>
      </c>
      <c r="I56" s="38">
        <v>4</v>
      </c>
      <c r="J56" s="38">
        <v>300</v>
      </c>
      <c r="K56" s="38">
        <v>2</v>
      </c>
      <c r="L56" s="38">
        <v>100</v>
      </c>
      <c r="M56" s="38">
        <v>13</v>
      </c>
      <c r="N56" s="38">
        <v>30</v>
      </c>
      <c r="O56" s="38">
        <v>200</v>
      </c>
      <c r="P56" s="38">
        <v>-24.5</v>
      </c>
    </row>
    <row r="57" spans="1:16" x14ac:dyDescent="0.45">
      <c r="A57" s="8"/>
      <c r="B57" s="20" t="s">
        <v>52</v>
      </c>
      <c r="C57" s="38">
        <v>665</v>
      </c>
      <c r="D57" s="38">
        <v>751</v>
      </c>
      <c r="E57" s="30">
        <f t="shared" si="0"/>
        <v>-11.451398135818913</v>
      </c>
      <c r="F57" s="30">
        <f t="shared" si="1"/>
        <v>5.2250791226267142E-2</v>
      </c>
      <c r="G57" s="38">
        <v>484</v>
      </c>
      <c r="H57" s="38">
        <v>-6.9</v>
      </c>
      <c r="I57" s="38">
        <v>19</v>
      </c>
      <c r="J57" s="38">
        <v>-9.5</v>
      </c>
      <c r="K57" s="38">
        <v>18</v>
      </c>
      <c r="L57" s="38">
        <v>200</v>
      </c>
      <c r="M57" s="38">
        <v>15</v>
      </c>
      <c r="N57" s="38">
        <v>-6.3</v>
      </c>
      <c r="O57" s="38">
        <v>129</v>
      </c>
      <c r="P57" s="38">
        <v>-31.4</v>
      </c>
    </row>
    <row r="58" spans="1:16" x14ac:dyDescent="0.45">
      <c r="A58" s="8"/>
      <c r="B58" s="20" t="s">
        <v>57</v>
      </c>
      <c r="C58" s="38">
        <v>715</v>
      </c>
      <c r="D58" s="38">
        <v>595</v>
      </c>
      <c r="E58" s="30">
        <f t="shared" si="0"/>
        <v>20.168067226890752</v>
      </c>
      <c r="F58" s="30">
        <f t="shared" si="1"/>
        <v>5.617942214553534E-2</v>
      </c>
      <c r="G58" s="38">
        <v>471</v>
      </c>
      <c r="H58" s="38">
        <v>20.2</v>
      </c>
      <c r="I58" s="38">
        <v>10</v>
      </c>
      <c r="J58" s="38">
        <v>-33.299999999999997</v>
      </c>
      <c r="K58" s="38">
        <v>3</v>
      </c>
      <c r="L58" s="38">
        <v>200</v>
      </c>
      <c r="M58" s="38">
        <v>6</v>
      </c>
      <c r="N58" s="38">
        <v>200</v>
      </c>
      <c r="O58" s="38">
        <v>225</v>
      </c>
      <c r="P58" s="38">
        <v>21.6</v>
      </c>
    </row>
    <row r="59" spans="1:16" x14ac:dyDescent="0.45">
      <c r="A59" s="8"/>
      <c r="B59" s="20" t="s">
        <v>63</v>
      </c>
      <c r="C59" s="39">
        <v>3219</v>
      </c>
      <c r="D59" s="39">
        <v>2965</v>
      </c>
      <c r="E59" s="30">
        <f t="shared" si="0"/>
        <v>8.5666104553119737</v>
      </c>
      <c r="F59" s="30">
        <f t="shared" si="1"/>
        <v>0.2529252585824871</v>
      </c>
      <c r="G59" s="39">
        <v>1925</v>
      </c>
      <c r="H59" s="38">
        <v>6.4</v>
      </c>
      <c r="I59" s="38">
        <v>19</v>
      </c>
      <c r="J59" s="38">
        <v>-56.8</v>
      </c>
      <c r="K59" s="38">
        <v>14</v>
      </c>
      <c r="L59" s="38">
        <v>-44</v>
      </c>
      <c r="M59" s="38">
        <v>82</v>
      </c>
      <c r="N59" s="38">
        <v>-9.9</v>
      </c>
      <c r="O59" s="39">
        <v>1179</v>
      </c>
      <c r="P59" s="38">
        <v>18.399999999999999</v>
      </c>
    </row>
    <row r="60" spans="1:16" x14ac:dyDescent="0.45">
      <c r="A60" s="9"/>
      <c r="B60" s="20" t="s">
        <v>64</v>
      </c>
      <c r="C60" s="39">
        <v>73181</v>
      </c>
      <c r="D60" s="39">
        <v>70038</v>
      </c>
      <c r="E60" s="30">
        <f t="shared" si="0"/>
        <v>4.4875638938861817</v>
      </c>
      <c r="F60" s="30">
        <f t="shared" si="1"/>
        <v>5.7500227860593318</v>
      </c>
      <c r="G60" s="39">
        <v>49810</v>
      </c>
      <c r="H60" s="38">
        <v>4.5</v>
      </c>
      <c r="I60" s="39">
        <v>1481</v>
      </c>
      <c r="J60" s="38">
        <v>1.1000000000000001</v>
      </c>
      <c r="K60" s="38">
        <v>301</v>
      </c>
      <c r="L60" s="38">
        <v>30.9</v>
      </c>
      <c r="M60" s="39">
        <v>1304</v>
      </c>
      <c r="N60" s="38">
        <v>10.8</v>
      </c>
      <c r="O60" s="39">
        <v>20285</v>
      </c>
      <c r="P60" s="38">
        <v>4.0999999999999996</v>
      </c>
    </row>
    <row r="61" spans="1:16" x14ac:dyDescent="0.45">
      <c r="A61" s="10" t="s">
        <v>65</v>
      </c>
      <c r="B61" s="20" t="s">
        <v>66</v>
      </c>
      <c r="C61" s="39">
        <v>14039</v>
      </c>
      <c r="D61" s="39">
        <v>14285</v>
      </c>
      <c r="E61" s="30">
        <f t="shared" si="0"/>
        <v>-1.7220861043052205</v>
      </c>
      <c r="F61" s="30">
        <f t="shared" si="1"/>
        <v>1.103080989512127</v>
      </c>
      <c r="G61" s="39">
        <v>12320</v>
      </c>
      <c r="H61" s="38">
        <v>-3.7</v>
      </c>
      <c r="I61" s="38">
        <v>86</v>
      </c>
      <c r="J61" s="38">
        <v>-7.5</v>
      </c>
      <c r="K61" s="38">
        <v>19</v>
      </c>
      <c r="L61" s="38">
        <v>11.8</v>
      </c>
      <c r="M61" s="38">
        <v>26</v>
      </c>
      <c r="N61" s="38">
        <v>-23.5</v>
      </c>
      <c r="O61" s="39">
        <v>1588</v>
      </c>
      <c r="P61" s="38">
        <v>18</v>
      </c>
    </row>
    <row r="62" spans="1:16" x14ac:dyDescent="0.45">
      <c r="A62" s="8"/>
      <c r="B62" s="20" t="s">
        <v>67</v>
      </c>
      <c r="C62" s="39">
        <v>3553</v>
      </c>
      <c r="D62" s="39">
        <v>2725</v>
      </c>
      <c r="E62" s="30">
        <f t="shared" si="0"/>
        <v>30.38532110091743</v>
      </c>
      <c r="F62" s="30">
        <f t="shared" si="1"/>
        <v>0.27916851312319874</v>
      </c>
      <c r="G62" s="39">
        <v>2638</v>
      </c>
      <c r="H62" s="38">
        <v>30</v>
      </c>
      <c r="I62" s="38">
        <v>10</v>
      </c>
      <c r="J62" s="38">
        <v>-50</v>
      </c>
      <c r="K62" s="38">
        <v>15</v>
      </c>
      <c r="L62" s="38">
        <v>-11.8</v>
      </c>
      <c r="M62" s="38">
        <v>7</v>
      </c>
      <c r="N62" s="38">
        <v>40</v>
      </c>
      <c r="O62" s="38">
        <v>883</v>
      </c>
      <c r="P62" s="38">
        <v>35</v>
      </c>
    </row>
    <row r="63" spans="1:16" x14ac:dyDescent="0.45">
      <c r="A63" s="8"/>
      <c r="B63" s="20" t="s">
        <v>68</v>
      </c>
      <c r="C63" s="38">
        <v>163</v>
      </c>
      <c r="D63" s="38">
        <v>614</v>
      </c>
      <c r="E63" s="30">
        <f t="shared" si="0"/>
        <v>-73.45276872964169</v>
      </c>
      <c r="F63" s="30">
        <f t="shared" si="1"/>
        <v>1.2807336796814351E-2</v>
      </c>
      <c r="G63" s="38">
        <v>88</v>
      </c>
      <c r="H63" s="38">
        <v>-84.1</v>
      </c>
      <c r="I63" s="38">
        <v>0</v>
      </c>
      <c r="J63" s="38">
        <v>-100</v>
      </c>
      <c r="K63" s="38">
        <v>4</v>
      </c>
      <c r="L63" s="38">
        <v>0</v>
      </c>
      <c r="M63" s="38">
        <v>1</v>
      </c>
      <c r="N63" s="30" t="s">
        <v>138</v>
      </c>
      <c r="O63" s="38">
        <v>70</v>
      </c>
      <c r="P63" s="38">
        <v>34.6</v>
      </c>
    </row>
    <row r="64" spans="1:16" x14ac:dyDescent="0.45">
      <c r="A64" s="9"/>
      <c r="B64" s="20" t="s">
        <v>69</v>
      </c>
      <c r="C64" s="39">
        <v>17755</v>
      </c>
      <c r="D64" s="39">
        <v>17624</v>
      </c>
      <c r="E64" s="30">
        <f t="shared" si="0"/>
        <v>0.74330458465727833</v>
      </c>
      <c r="F64" s="30">
        <f t="shared" si="1"/>
        <v>1.3950568394321401</v>
      </c>
      <c r="G64" s="39">
        <v>15046</v>
      </c>
      <c r="H64" s="38">
        <v>-2.2000000000000002</v>
      </c>
      <c r="I64" s="38">
        <v>96</v>
      </c>
      <c r="J64" s="38">
        <v>-17.2</v>
      </c>
      <c r="K64" s="38">
        <v>38</v>
      </c>
      <c r="L64" s="38">
        <v>0</v>
      </c>
      <c r="M64" s="38">
        <v>34</v>
      </c>
      <c r="N64" s="38">
        <v>-12.8</v>
      </c>
      <c r="O64" s="39">
        <v>2541</v>
      </c>
      <c r="P64" s="38">
        <v>23.8</v>
      </c>
    </row>
    <row r="65" spans="1:16" x14ac:dyDescent="0.45">
      <c r="A65" s="10" t="s">
        <v>70</v>
      </c>
      <c r="B65" s="20" t="s">
        <v>71</v>
      </c>
      <c r="C65" s="39">
        <v>1272</v>
      </c>
      <c r="D65" s="39">
        <v>1000</v>
      </c>
      <c r="E65" s="30">
        <f t="shared" si="0"/>
        <v>27.200000000000003</v>
      </c>
      <c r="F65" s="30">
        <f t="shared" si="1"/>
        <v>9.9944370586183162E-2</v>
      </c>
      <c r="G65" s="38">
        <v>509</v>
      </c>
      <c r="H65" s="38">
        <v>38.299999999999997</v>
      </c>
      <c r="I65" s="38">
        <v>10</v>
      </c>
      <c r="J65" s="38">
        <v>11.1</v>
      </c>
      <c r="K65" s="38">
        <v>3</v>
      </c>
      <c r="L65" s="38">
        <v>200</v>
      </c>
      <c r="M65" s="38">
        <v>7</v>
      </c>
      <c r="N65" s="38">
        <v>16.7</v>
      </c>
      <c r="O65" s="38">
        <v>743</v>
      </c>
      <c r="P65" s="38">
        <v>20.6</v>
      </c>
    </row>
    <row r="66" spans="1:16" x14ac:dyDescent="0.45">
      <c r="A66" s="8"/>
      <c r="B66" s="20" t="s">
        <v>72</v>
      </c>
      <c r="C66" s="39">
        <v>2926</v>
      </c>
      <c r="D66" s="39">
        <v>2690</v>
      </c>
      <c r="E66" s="30">
        <f t="shared" si="0"/>
        <v>8.7732342007434951</v>
      </c>
      <c r="F66" s="30">
        <f t="shared" si="1"/>
        <v>0.2299034813955754</v>
      </c>
      <c r="G66" s="38">
        <v>944</v>
      </c>
      <c r="H66" s="38">
        <v>22.9</v>
      </c>
      <c r="I66" s="38">
        <v>492</v>
      </c>
      <c r="J66" s="38">
        <v>-31.5</v>
      </c>
      <c r="K66" s="38">
        <v>68</v>
      </c>
      <c r="L66" s="38">
        <v>-24.4</v>
      </c>
      <c r="M66" s="38">
        <v>209</v>
      </c>
      <c r="N66" s="38">
        <v>1.5</v>
      </c>
      <c r="O66" s="39">
        <v>1213</v>
      </c>
      <c r="P66" s="38">
        <v>33.6</v>
      </c>
    </row>
    <row r="67" spans="1:16" x14ac:dyDescent="0.45">
      <c r="A67" s="9"/>
      <c r="B67" s="20" t="s">
        <v>73</v>
      </c>
      <c r="C67" s="39">
        <v>4198</v>
      </c>
      <c r="D67" s="39">
        <v>3690</v>
      </c>
      <c r="E67" s="30">
        <f t="shared" si="0"/>
        <v>13.766937669376688</v>
      </c>
      <c r="F67" s="30">
        <f t="shared" si="1"/>
        <v>0.32984785198175859</v>
      </c>
      <c r="G67" s="39">
        <v>1453</v>
      </c>
      <c r="H67" s="38">
        <v>27.9</v>
      </c>
      <c r="I67" s="38">
        <v>502</v>
      </c>
      <c r="J67" s="38">
        <v>-30.9</v>
      </c>
      <c r="K67" s="38">
        <v>71</v>
      </c>
      <c r="L67" s="38">
        <v>-22</v>
      </c>
      <c r="M67" s="38">
        <v>216</v>
      </c>
      <c r="N67" s="38">
        <v>1.9</v>
      </c>
      <c r="O67" s="39">
        <v>1956</v>
      </c>
      <c r="P67" s="38">
        <v>28.3</v>
      </c>
    </row>
    <row r="68" spans="1:16" x14ac:dyDescent="0.45">
      <c r="A68" s="10" t="s">
        <v>74</v>
      </c>
      <c r="B68" s="20" t="s">
        <v>75</v>
      </c>
      <c r="C68" s="38">
        <v>61</v>
      </c>
      <c r="D68" s="38">
        <v>54</v>
      </c>
      <c r="E68" s="30">
        <f t="shared" si="0"/>
        <v>12.962962962962955</v>
      </c>
      <c r="F68" s="30">
        <f t="shared" si="1"/>
        <v>4.7929297215072112E-3</v>
      </c>
      <c r="G68" s="38">
        <v>43</v>
      </c>
      <c r="H68" s="38">
        <v>30.3</v>
      </c>
      <c r="I68" s="38">
        <v>0</v>
      </c>
      <c r="J68" s="38">
        <v>-100</v>
      </c>
      <c r="K68" s="38">
        <v>0</v>
      </c>
      <c r="L68" s="30" t="s">
        <v>138</v>
      </c>
      <c r="M68" s="38">
        <v>1</v>
      </c>
      <c r="N68" s="38">
        <v>0</v>
      </c>
      <c r="O68" s="38">
        <v>17</v>
      </c>
      <c r="P68" s="38">
        <v>6.3</v>
      </c>
    </row>
    <row r="69" spans="1:16" x14ac:dyDescent="0.45">
      <c r="A69" s="9"/>
      <c r="B69" s="20" t="s">
        <v>112</v>
      </c>
      <c r="C69" s="38">
        <v>61</v>
      </c>
      <c r="D69" s="38">
        <v>54</v>
      </c>
      <c r="E69" s="30">
        <f t="shared" si="0"/>
        <v>12.962962962962955</v>
      </c>
      <c r="F69" s="30">
        <f t="shared" si="1"/>
        <v>4.7929297215072112E-3</v>
      </c>
      <c r="G69" s="38">
        <v>43</v>
      </c>
      <c r="H69" s="38">
        <v>30.3</v>
      </c>
      <c r="I69" s="38">
        <v>0</v>
      </c>
      <c r="J69" s="38">
        <v>-100</v>
      </c>
      <c r="K69" s="38">
        <v>0</v>
      </c>
      <c r="L69" s="30" t="s">
        <v>138</v>
      </c>
      <c r="M69" s="38">
        <v>1</v>
      </c>
      <c r="N69" s="38">
        <v>0</v>
      </c>
      <c r="O69" s="38">
        <v>17</v>
      </c>
      <c r="P69" s="38">
        <v>6.3</v>
      </c>
    </row>
    <row r="70" spans="1:16" x14ac:dyDescent="0.45">
      <c r="A70" s="10" t="s">
        <v>76</v>
      </c>
      <c r="B70" s="20" t="s">
        <v>76</v>
      </c>
      <c r="C70" s="39">
        <v>8792</v>
      </c>
      <c r="D70" s="39">
        <v>15526</v>
      </c>
      <c r="E70" s="30">
        <f t="shared" si="0"/>
        <v>-43.372407574391346</v>
      </c>
      <c r="F70" s="30">
        <f t="shared" si="1"/>
        <v>0.69081046084412134</v>
      </c>
      <c r="G70" s="38">
        <v>0</v>
      </c>
      <c r="H70" s="30" t="s">
        <v>138</v>
      </c>
      <c r="I70" s="38">
        <v>0</v>
      </c>
      <c r="J70" s="30" t="s">
        <v>138</v>
      </c>
      <c r="K70" s="38">
        <v>0</v>
      </c>
      <c r="L70" s="30" t="s">
        <v>138</v>
      </c>
      <c r="M70" s="38">
        <v>0</v>
      </c>
      <c r="N70" s="30" t="s">
        <v>138</v>
      </c>
      <c r="O70" s="39">
        <v>8792</v>
      </c>
      <c r="P70" s="38">
        <v>-43.4</v>
      </c>
    </row>
    <row r="71" spans="1:16" x14ac:dyDescent="0.45">
      <c r="A71" s="9"/>
      <c r="B71" s="20" t="s">
        <v>113</v>
      </c>
      <c r="C71" s="39">
        <v>8792</v>
      </c>
      <c r="D71" s="39">
        <v>15526</v>
      </c>
      <c r="E71" s="30">
        <f t="shared" ref="E71" si="4">(C71/D71-1)*100</f>
        <v>-43.372407574391346</v>
      </c>
      <c r="F71" s="30">
        <f t="shared" ref="F71" si="5">(C71/$C$4)*100</f>
        <v>0.69081046084412134</v>
      </c>
      <c r="G71" s="38">
        <v>0</v>
      </c>
      <c r="H71" s="30" t="s">
        <v>138</v>
      </c>
      <c r="I71" s="38">
        <v>0</v>
      </c>
      <c r="J71" s="30" t="s">
        <v>138</v>
      </c>
      <c r="K71" s="38">
        <v>0</v>
      </c>
      <c r="L71" s="30" t="s">
        <v>138</v>
      </c>
      <c r="M71" s="38">
        <v>0</v>
      </c>
      <c r="N71" s="30" t="s">
        <v>138</v>
      </c>
      <c r="O71" s="39">
        <v>8792</v>
      </c>
      <c r="P71" s="38">
        <v>-43.4</v>
      </c>
    </row>
  </sheetData>
  <mergeCells count="10">
    <mergeCell ref="A4:B4"/>
    <mergeCell ref="A1:P1"/>
    <mergeCell ref="A2:A3"/>
    <mergeCell ref="B2:B3"/>
    <mergeCell ref="C2:F2"/>
    <mergeCell ref="G2:H2"/>
    <mergeCell ref="I2:J2"/>
    <mergeCell ref="K2:L2"/>
    <mergeCell ref="M2:N2"/>
    <mergeCell ref="O2:P2"/>
  </mergeCells>
  <phoneticPr fontId="15" type="noConversion"/>
  <pageMargins left="0.7" right="0.7" top="0.75" bottom="0.75" header="0.3" footer="0.3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1"/>
  <sheetViews>
    <sheetView showGridLines="0" zoomScaleNormal="100" workbookViewId="0">
      <selection sqref="A1:AB1"/>
    </sheetView>
  </sheetViews>
  <sheetFormatPr defaultColWidth="9.453125" defaultRowHeight="16" x14ac:dyDescent="0.45"/>
  <cols>
    <col min="1" max="1" width="8.54296875" style="3" bestFit="1" customWidth="1"/>
    <col min="2" max="2" width="16.1796875" style="3" bestFit="1" customWidth="1"/>
    <col min="3" max="4" width="10.7265625" style="3" customWidth="1"/>
    <col min="5" max="5" width="8.1796875" style="3" customWidth="1"/>
    <col min="6" max="6" width="7.26953125" style="3" customWidth="1"/>
    <col min="7" max="7" width="10.7265625" style="14" customWidth="1"/>
    <col min="8" max="8" width="8.1796875" style="14" customWidth="1"/>
    <col min="9" max="9" width="8.26953125" style="14" customWidth="1"/>
    <col min="10" max="10" width="7.453125" style="14" customWidth="1"/>
    <col min="11" max="11" width="8.26953125" style="14" customWidth="1"/>
    <col min="12" max="12" width="7.453125" style="14" customWidth="1"/>
    <col min="13" max="13" width="8.26953125" style="14" customWidth="1"/>
    <col min="14" max="14" width="8.1796875" style="14" customWidth="1"/>
    <col min="15" max="16" width="8.26953125" style="14" customWidth="1"/>
    <col min="17" max="17" width="10.7265625" style="14" customWidth="1"/>
    <col min="18" max="18" width="8.1796875" style="14" customWidth="1"/>
    <col min="19" max="21" width="8.26953125" style="14" customWidth="1"/>
    <col min="22" max="22" width="8.81640625" style="14" customWidth="1"/>
    <col min="23" max="23" width="9.26953125" style="14" customWidth="1"/>
    <col min="24" max="24" width="7.7265625" style="14" customWidth="1"/>
    <col min="25" max="26" width="8.26953125" style="14" customWidth="1"/>
    <col min="27" max="27" width="9.26953125" style="14" customWidth="1"/>
    <col min="28" max="28" width="8.26953125" style="14" customWidth="1"/>
    <col min="29" max="16384" width="9.453125" style="3"/>
  </cols>
  <sheetData>
    <row r="1" spans="1:28" ht="26" x14ac:dyDescent="0.45">
      <c r="A1" s="53" t="s">
        <v>137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</row>
    <row r="2" spans="1:28" x14ac:dyDescent="0.45">
      <c r="A2" s="46" t="s">
        <v>1</v>
      </c>
      <c r="B2" s="46" t="s">
        <v>2</v>
      </c>
      <c r="C2" s="54" t="s">
        <v>3</v>
      </c>
      <c r="D2" s="55"/>
      <c r="E2" s="55"/>
      <c r="F2" s="56"/>
      <c r="G2" s="54" t="s">
        <v>91</v>
      </c>
      <c r="H2" s="56"/>
      <c r="I2" s="54" t="s">
        <v>92</v>
      </c>
      <c r="J2" s="56"/>
      <c r="K2" s="54" t="s">
        <v>93</v>
      </c>
      <c r="L2" s="56"/>
      <c r="M2" s="54" t="s">
        <v>94</v>
      </c>
      <c r="N2" s="56"/>
      <c r="O2" s="54" t="s">
        <v>95</v>
      </c>
      <c r="P2" s="56"/>
      <c r="Q2" s="54" t="s">
        <v>96</v>
      </c>
      <c r="R2" s="56"/>
      <c r="S2" s="54" t="s">
        <v>97</v>
      </c>
      <c r="T2" s="56"/>
      <c r="U2" s="54" t="s">
        <v>98</v>
      </c>
      <c r="V2" s="56"/>
      <c r="W2" s="54" t="s">
        <v>99</v>
      </c>
      <c r="X2" s="56"/>
      <c r="Y2" s="54" t="s">
        <v>100</v>
      </c>
      <c r="Z2" s="56"/>
      <c r="AA2" s="54" t="s">
        <v>101</v>
      </c>
      <c r="AB2" s="56"/>
    </row>
    <row r="3" spans="1:28" ht="29" x14ac:dyDescent="0.45">
      <c r="A3" s="47"/>
      <c r="B3" s="47"/>
      <c r="C3" s="6" t="s">
        <v>78</v>
      </c>
      <c r="D3" s="6" t="s">
        <v>79</v>
      </c>
      <c r="E3" s="11" t="s">
        <v>80</v>
      </c>
      <c r="F3" s="11" t="s">
        <v>81</v>
      </c>
      <c r="G3" s="6" t="s">
        <v>78</v>
      </c>
      <c r="H3" s="11" t="s">
        <v>80</v>
      </c>
      <c r="I3" s="6" t="s">
        <v>78</v>
      </c>
      <c r="J3" s="11" t="s">
        <v>80</v>
      </c>
      <c r="K3" s="6" t="s">
        <v>78</v>
      </c>
      <c r="L3" s="11" t="s">
        <v>80</v>
      </c>
      <c r="M3" s="6" t="s">
        <v>78</v>
      </c>
      <c r="N3" s="11" t="s">
        <v>80</v>
      </c>
      <c r="O3" s="6" t="s">
        <v>78</v>
      </c>
      <c r="P3" s="11" t="s">
        <v>80</v>
      </c>
      <c r="Q3" s="6" t="s">
        <v>78</v>
      </c>
      <c r="R3" s="11" t="s">
        <v>80</v>
      </c>
      <c r="S3" s="6" t="s">
        <v>78</v>
      </c>
      <c r="T3" s="11" t="s">
        <v>80</v>
      </c>
      <c r="U3" s="6" t="s">
        <v>78</v>
      </c>
      <c r="V3" s="11" t="s">
        <v>80</v>
      </c>
      <c r="W3" s="6" t="s">
        <v>78</v>
      </c>
      <c r="X3" s="11" t="s">
        <v>80</v>
      </c>
      <c r="Y3" s="6" t="s">
        <v>78</v>
      </c>
      <c r="Z3" s="11" t="s">
        <v>80</v>
      </c>
      <c r="AA3" s="6" t="s">
        <v>78</v>
      </c>
      <c r="AB3" s="11" t="s">
        <v>80</v>
      </c>
    </row>
    <row r="4" spans="1:28" x14ac:dyDescent="0.45">
      <c r="A4" s="51" t="s">
        <v>115</v>
      </c>
      <c r="B4" s="44"/>
      <c r="C4" s="28">
        <v>1272708</v>
      </c>
      <c r="D4" s="28">
        <v>1104803</v>
      </c>
      <c r="E4" s="29">
        <f>(C4/D4-1)*100</f>
        <v>15.197732084362547</v>
      </c>
      <c r="F4" s="29">
        <v>100</v>
      </c>
      <c r="G4" s="34">
        <v>894553</v>
      </c>
      <c r="H4" s="37">
        <v>20.9</v>
      </c>
      <c r="I4" s="34">
        <v>86946</v>
      </c>
      <c r="J4" s="37">
        <v>9.4</v>
      </c>
      <c r="K4" s="34">
        <v>82136</v>
      </c>
      <c r="L4" s="37">
        <v>1.4</v>
      </c>
      <c r="M4" s="34">
        <v>102302</v>
      </c>
      <c r="N4" s="37">
        <v>45.9</v>
      </c>
      <c r="O4" s="34">
        <v>21599</v>
      </c>
      <c r="P4" s="37">
        <v>30.3</v>
      </c>
      <c r="Q4" s="34">
        <v>1187536</v>
      </c>
      <c r="R4" s="37">
        <v>20.3</v>
      </c>
      <c r="S4" s="34">
        <v>17041</v>
      </c>
      <c r="T4" s="37">
        <v>-29.6</v>
      </c>
      <c r="U4" s="34">
        <v>22203</v>
      </c>
      <c r="V4" s="37">
        <v>-35.700000000000003</v>
      </c>
      <c r="W4" s="37">
        <v>1</v>
      </c>
      <c r="X4" s="37">
        <v>-92.9</v>
      </c>
      <c r="Y4" s="34">
        <v>45927</v>
      </c>
      <c r="Z4" s="37">
        <v>-21.9</v>
      </c>
      <c r="AA4" s="34">
        <v>85172</v>
      </c>
      <c r="AB4" s="37">
        <v>-27.6</v>
      </c>
    </row>
    <row r="5" spans="1:28" x14ac:dyDescent="0.45">
      <c r="A5" s="7" t="s">
        <v>8</v>
      </c>
      <c r="B5" s="21" t="s">
        <v>9</v>
      </c>
      <c r="C5" s="39">
        <v>481681</v>
      </c>
      <c r="D5" s="39">
        <v>392814</v>
      </c>
      <c r="E5" s="30">
        <f>(C5/D5-1)*100</f>
        <v>22.623175345074252</v>
      </c>
      <c r="F5" s="30">
        <f>(C5/$C$4)*100</f>
        <v>37.84693739648057</v>
      </c>
      <c r="G5" s="39">
        <v>309464</v>
      </c>
      <c r="H5" s="38">
        <v>35</v>
      </c>
      <c r="I5" s="39">
        <v>13091</v>
      </c>
      <c r="J5" s="38">
        <v>6.7</v>
      </c>
      <c r="K5" s="39">
        <v>22348</v>
      </c>
      <c r="L5" s="38">
        <v>14.6</v>
      </c>
      <c r="M5" s="39">
        <v>79672</v>
      </c>
      <c r="N5" s="38">
        <v>47.9</v>
      </c>
      <c r="O5" s="39">
        <v>6823</v>
      </c>
      <c r="P5" s="38">
        <v>22.3</v>
      </c>
      <c r="Q5" s="39">
        <v>431398</v>
      </c>
      <c r="R5" s="38">
        <v>34.6</v>
      </c>
      <c r="S5" s="39">
        <v>1374</v>
      </c>
      <c r="T5" s="38">
        <v>-3.5</v>
      </c>
      <c r="U5" s="39">
        <v>20473</v>
      </c>
      <c r="V5" s="38">
        <v>-37</v>
      </c>
      <c r="W5" s="38">
        <v>0</v>
      </c>
      <c r="X5" s="38">
        <v>-100</v>
      </c>
      <c r="Y5" s="39">
        <v>28436</v>
      </c>
      <c r="Z5" s="38">
        <v>-25.9</v>
      </c>
      <c r="AA5" s="39">
        <v>50283</v>
      </c>
      <c r="AB5" s="38">
        <v>-30.4</v>
      </c>
    </row>
    <row r="6" spans="1:28" x14ac:dyDescent="0.45">
      <c r="A6" s="8"/>
      <c r="B6" s="22" t="s">
        <v>10</v>
      </c>
      <c r="C6" s="39">
        <v>203969</v>
      </c>
      <c r="D6" s="39">
        <v>206526</v>
      </c>
      <c r="E6" s="30">
        <f t="shared" ref="E6:E70" si="0">(C6/D6-1)*100</f>
        <v>-1.2381007718156534</v>
      </c>
      <c r="F6" s="30">
        <f t="shared" ref="F6:F70" si="1">(C6/$C$4)*100</f>
        <v>16.026378399444337</v>
      </c>
      <c r="G6" s="39">
        <v>126453</v>
      </c>
      <c r="H6" s="38">
        <v>4.0999999999999996</v>
      </c>
      <c r="I6" s="39">
        <v>23124</v>
      </c>
      <c r="J6" s="38">
        <v>-16</v>
      </c>
      <c r="K6" s="39">
        <v>47654</v>
      </c>
      <c r="L6" s="38">
        <v>-0.4</v>
      </c>
      <c r="M6" s="39">
        <v>1261</v>
      </c>
      <c r="N6" s="38">
        <v>-39.299999999999997</v>
      </c>
      <c r="O6" s="39">
        <v>1366</v>
      </c>
      <c r="P6" s="38">
        <v>-44.2</v>
      </c>
      <c r="Q6" s="39">
        <v>199858</v>
      </c>
      <c r="R6" s="38">
        <v>-0.8</v>
      </c>
      <c r="S6" s="39">
        <v>4059</v>
      </c>
      <c r="T6" s="38">
        <v>-19.8</v>
      </c>
      <c r="U6" s="38">
        <v>2</v>
      </c>
      <c r="V6" s="38">
        <v>-50</v>
      </c>
      <c r="W6" s="38">
        <v>0</v>
      </c>
      <c r="X6" s="30" t="s">
        <v>138</v>
      </c>
      <c r="Y6" s="38">
        <v>50</v>
      </c>
      <c r="Z6" s="38">
        <v>-28.6</v>
      </c>
      <c r="AA6" s="39">
        <v>4111</v>
      </c>
      <c r="AB6" s="38">
        <v>-19.899999999999999</v>
      </c>
    </row>
    <row r="7" spans="1:28" x14ac:dyDescent="0.45">
      <c r="A7" s="8"/>
      <c r="B7" s="22" t="s">
        <v>11</v>
      </c>
      <c r="C7" s="39">
        <v>110354</v>
      </c>
      <c r="D7" s="39">
        <v>87954</v>
      </c>
      <c r="E7" s="30">
        <f t="shared" si="0"/>
        <v>25.467858198603821</v>
      </c>
      <c r="F7" s="30">
        <f t="shared" si="1"/>
        <v>8.6708027292984724</v>
      </c>
      <c r="G7" s="39">
        <v>71475</v>
      </c>
      <c r="H7" s="38">
        <v>19.399999999999999</v>
      </c>
      <c r="I7" s="39">
        <v>18869</v>
      </c>
      <c r="J7" s="38">
        <v>41</v>
      </c>
      <c r="K7" s="39">
        <v>4200</v>
      </c>
      <c r="L7" s="38">
        <v>-10.199999999999999</v>
      </c>
      <c r="M7" s="39">
        <v>4937</v>
      </c>
      <c r="N7" s="38">
        <v>20.9</v>
      </c>
      <c r="O7" s="39">
        <v>10670</v>
      </c>
      <c r="P7" s="38">
        <v>86.7</v>
      </c>
      <c r="Q7" s="39">
        <v>110151</v>
      </c>
      <c r="R7" s="38">
        <v>25.6</v>
      </c>
      <c r="S7" s="38">
        <v>195</v>
      </c>
      <c r="T7" s="38">
        <v>-14.1</v>
      </c>
      <c r="U7" s="38">
        <v>3</v>
      </c>
      <c r="V7" s="38">
        <v>-76.900000000000006</v>
      </c>
      <c r="W7" s="38">
        <v>0</v>
      </c>
      <c r="X7" s="30" t="s">
        <v>138</v>
      </c>
      <c r="Y7" s="38">
        <v>5</v>
      </c>
      <c r="Z7" s="38">
        <v>-70.599999999999994</v>
      </c>
      <c r="AA7" s="38">
        <v>203</v>
      </c>
      <c r="AB7" s="38">
        <v>-21</v>
      </c>
    </row>
    <row r="8" spans="1:28" x14ac:dyDescent="0.45">
      <c r="A8" s="8"/>
      <c r="B8" s="22" t="s">
        <v>13</v>
      </c>
      <c r="C8" s="39">
        <v>66962</v>
      </c>
      <c r="D8" s="39">
        <v>35896</v>
      </c>
      <c r="E8" s="30">
        <f t="shared" si="0"/>
        <v>86.544461778471145</v>
      </c>
      <c r="F8" s="30">
        <f t="shared" si="1"/>
        <v>5.2613796723207527</v>
      </c>
      <c r="G8" s="39">
        <v>57954</v>
      </c>
      <c r="H8" s="38">
        <v>76.7</v>
      </c>
      <c r="I8" s="39">
        <v>4075</v>
      </c>
      <c r="J8" s="38">
        <v>136.1</v>
      </c>
      <c r="K8" s="38">
        <v>271</v>
      </c>
      <c r="L8" s="38">
        <v>46.5</v>
      </c>
      <c r="M8" s="39">
        <v>4619</v>
      </c>
      <c r="N8" s="38">
        <v>308.39999999999998</v>
      </c>
      <c r="O8" s="38">
        <v>17</v>
      </c>
      <c r="P8" s="38">
        <v>21.4</v>
      </c>
      <c r="Q8" s="39">
        <v>66936</v>
      </c>
      <c r="R8" s="38">
        <v>86.7</v>
      </c>
      <c r="S8" s="38">
        <v>24</v>
      </c>
      <c r="T8" s="38">
        <v>-14.3</v>
      </c>
      <c r="U8" s="38">
        <v>1</v>
      </c>
      <c r="V8" s="38">
        <v>-50</v>
      </c>
      <c r="W8" s="38">
        <v>0</v>
      </c>
      <c r="X8" s="30" t="s">
        <v>138</v>
      </c>
      <c r="Y8" s="38">
        <v>1</v>
      </c>
      <c r="Z8" s="38">
        <v>-83.3</v>
      </c>
      <c r="AA8" s="38">
        <v>26</v>
      </c>
      <c r="AB8" s="38">
        <v>-27.8</v>
      </c>
    </row>
    <row r="9" spans="1:28" x14ac:dyDescent="0.45">
      <c r="A9" s="8"/>
      <c r="B9" s="23" t="s">
        <v>128</v>
      </c>
      <c r="C9" s="39">
        <v>5347</v>
      </c>
      <c r="D9" s="39">
        <v>2570</v>
      </c>
      <c r="E9" s="30">
        <f t="shared" ref="E9" si="2">(C9/D9-1)*100</f>
        <v>108.05447470817123</v>
      </c>
      <c r="F9" s="30">
        <f t="shared" ref="F9" si="3">(C9/$C$4)*100</f>
        <v>0.42012779050654198</v>
      </c>
      <c r="G9" s="39">
        <v>4455</v>
      </c>
      <c r="H9" s="38">
        <v>93.7</v>
      </c>
      <c r="I9" s="38">
        <v>431</v>
      </c>
      <c r="J9" s="38">
        <v>119.9</v>
      </c>
      <c r="K9" s="38">
        <v>16</v>
      </c>
      <c r="L9" s="38">
        <v>14.3</v>
      </c>
      <c r="M9" s="38">
        <v>441</v>
      </c>
      <c r="N9" s="38">
        <v>800</v>
      </c>
      <c r="O9" s="38">
        <v>4</v>
      </c>
      <c r="P9" s="38">
        <v>-63.6</v>
      </c>
      <c r="Q9" s="39">
        <v>5347</v>
      </c>
      <c r="R9" s="38">
        <v>108.1</v>
      </c>
      <c r="S9" s="38">
        <v>0</v>
      </c>
      <c r="T9" s="30" t="s">
        <v>138</v>
      </c>
      <c r="U9" s="38">
        <v>0</v>
      </c>
      <c r="V9" s="30" t="s">
        <v>138</v>
      </c>
      <c r="W9" s="38">
        <v>0</v>
      </c>
      <c r="X9" s="30" t="s">
        <v>138</v>
      </c>
      <c r="Y9" s="38">
        <v>0</v>
      </c>
      <c r="Z9" s="30" t="s">
        <v>138</v>
      </c>
      <c r="AA9" s="38">
        <v>0</v>
      </c>
      <c r="AB9" s="30" t="s">
        <v>138</v>
      </c>
    </row>
    <row r="10" spans="1:28" x14ac:dyDescent="0.45">
      <c r="A10" s="8"/>
      <c r="B10" s="22" t="s">
        <v>14</v>
      </c>
      <c r="C10" s="39">
        <v>30702</v>
      </c>
      <c r="D10" s="39">
        <v>30473</v>
      </c>
      <c r="E10" s="30">
        <f t="shared" si="0"/>
        <v>0.75148492107768305</v>
      </c>
      <c r="F10" s="30">
        <f t="shared" si="1"/>
        <v>2.4123365296674493</v>
      </c>
      <c r="G10" s="39">
        <v>17287</v>
      </c>
      <c r="H10" s="38">
        <v>8.8000000000000007</v>
      </c>
      <c r="I10" s="39">
        <v>1773</v>
      </c>
      <c r="J10" s="38">
        <v>-6.9</v>
      </c>
      <c r="K10" s="38">
        <v>68</v>
      </c>
      <c r="L10" s="38">
        <v>0</v>
      </c>
      <c r="M10" s="38">
        <v>579</v>
      </c>
      <c r="N10" s="38">
        <v>169.3</v>
      </c>
      <c r="O10" s="38">
        <v>60</v>
      </c>
      <c r="P10" s="38">
        <v>57.9</v>
      </c>
      <c r="Q10" s="39">
        <v>19767</v>
      </c>
      <c r="R10" s="38">
        <v>9.1</v>
      </c>
      <c r="S10" s="39">
        <v>4301</v>
      </c>
      <c r="T10" s="38">
        <v>-2.2999999999999998</v>
      </c>
      <c r="U10" s="38">
        <v>762</v>
      </c>
      <c r="V10" s="38">
        <v>-22.6</v>
      </c>
      <c r="W10" s="38">
        <v>0</v>
      </c>
      <c r="X10" s="30" t="s">
        <v>138</v>
      </c>
      <c r="Y10" s="39">
        <v>5872</v>
      </c>
      <c r="Z10" s="38">
        <v>-15.8</v>
      </c>
      <c r="AA10" s="39">
        <v>10935</v>
      </c>
      <c r="AB10" s="38">
        <v>-11.5</v>
      </c>
    </row>
    <row r="11" spans="1:28" x14ac:dyDescent="0.45">
      <c r="A11" s="8"/>
      <c r="B11" s="22" t="s">
        <v>16</v>
      </c>
      <c r="C11" s="39">
        <v>19443</v>
      </c>
      <c r="D11" s="39">
        <v>18842</v>
      </c>
      <c r="E11" s="30">
        <f t="shared" si="0"/>
        <v>3.1896826239252718</v>
      </c>
      <c r="F11" s="30">
        <f t="shared" si="1"/>
        <v>1.5276874192666345</v>
      </c>
      <c r="G11" s="39">
        <v>15370</v>
      </c>
      <c r="H11" s="38">
        <v>3.9</v>
      </c>
      <c r="I11" s="38">
        <v>926</v>
      </c>
      <c r="J11" s="38">
        <v>16.3</v>
      </c>
      <c r="K11" s="38">
        <v>61</v>
      </c>
      <c r="L11" s="38">
        <v>5.2</v>
      </c>
      <c r="M11" s="38">
        <v>630</v>
      </c>
      <c r="N11" s="38">
        <v>23.8</v>
      </c>
      <c r="O11" s="38">
        <v>27</v>
      </c>
      <c r="P11" s="38">
        <v>35</v>
      </c>
      <c r="Q11" s="39">
        <v>17014</v>
      </c>
      <c r="R11" s="38">
        <v>5.2</v>
      </c>
      <c r="S11" s="38">
        <v>453</v>
      </c>
      <c r="T11" s="38">
        <v>-23.9</v>
      </c>
      <c r="U11" s="38">
        <v>110</v>
      </c>
      <c r="V11" s="38">
        <v>15.8</v>
      </c>
      <c r="W11" s="38">
        <v>0</v>
      </c>
      <c r="X11" s="38">
        <v>-100</v>
      </c>
      <c r="Y11" s="39">
        <v>1866</v>
      </c>
      <c r="Z11" s="38">
        <v>-5.4</v>
      </c>
      <c r="AA11" s="39">
        <v>2429</v>
      </c>
      <c r="AB11" s="38">
        <v>-8.8000000000000007</v>
      </c>
    </row>
    <row r="12" spans="1:28" x14ac:dyDescent="0.45">
      <c r="A12" s="8"/>
      <c r="B12" s="22" t="s">
        <v>12</v>
      </c>
      <c r="C12" s="39">
        <v>38466</v>
      </c>
      <c r="D12" s="39">
        <v>41334</v>
      </c>
      <c r="E12" s="30">
        <f t="shared" si="0"/>
        <v>-6.9385977645521901</v>
      </c>
      <c r="F12" s="30">
        <f t="shared" si="1"/>
        <v>3.0223743388114164</v>
      </c>
      <c r="G12" s="39">
        <v>31517</v>
      </c>
      <c r="H12" s="38">
        <v>-9.8000000000000007</v>
      </c>
      <c r="I12" s="39">
        <v>2068</v>
      </c>
      <c r="J12" s="38">
        <v>-11.8</v>
      </c>
      <c r="K12" s="38">
        <v>101</v>
      </c>
      <c r="L12" s="38">
        <v>42.3</v>
      </c>
      <c r="M12" s="39">
        <v>4231</v>
      </c>
      <c r="N12" s="38">
        <v>22.4</v>
      </c>
      <c r="O12" s="38">
        <v>240</v>
      </c>
      <c r="P12" s="38">
        <v>67.8</v>
      </c>
      <c r="Q12" s="39">
        <v>38157</v>
      </c>
      <c r="R12" s="38">
        <v>-6.8</v>
      </c>
      <c r="S12" s="38">
        <v>284</v>
      </c>
      <c r="T12" s="38">
        <v>39.200000000000003</v>
      </c>
      <c r="U12" s="38">
        <v>0</v>
      </c>
      <c r="V12" s="38">
        <v>-100</v>
      </c>
      <c r="W12" s="38">
        <v>0</v>
      </c>
      <c r="X12" s="30" t="s">
        <v>138</v>
      </c>
      <c r="Y12" s="38">
        <v>25</v>
      </c>
      <c r="Z12" s="38">
        <v>-80.599999999999994</v>
      </c>
      <c r="AA12" s="38">
        <v>309</v>
      </c>
      <c r="AB12" s="38">
        <v>-21.4</v>
      </c>
    </row>
    <row r="13" spans="1:28" x14ac:dyDescent="0.45">
      <c r="A13" s="8"/>
      <c r="B13" s="22" t="s">
        <v>18</v>
      </c>
      <c r="C13" s="39">
        <v>30232</v>
      </c>
      <c r="D13" s="39">
        <v>20183</v>
      </c>
      <c r="E13" s="30">
        <f t="shared" si="0"/>
        <v>49.789426745280686</v>
      </c>
      <c r="F13" s="30">
        <f t="shared" si="1"/>
        <v>2.375407399026328</v>
      </c>
      <c r="G13" s="39">
        <v>24492</v>
      </c>
      <c r="H13" s="38">
        <v>52.1</v>
      </c>
      <c r="I13" s="39">
        <v>3521</v>
      </c>
      <c r="J13" s="38">
        <v>28.6</v>
      </c>
      <c r="K13" s="38">
        <v>44</v>
      </c>
      <c r="L13" s="38">
        <v>-39.700000000000003</v>
      </c>
      <c r="M13" s="38">
        <v>443</v>
      </c>
      <c r="N13" s="38">
        <v>73.7</v>
      </c>
      <c r="O13" s="38">
        <v>803</v>
      </c>
      <c r="P13" s="38">
        <v>139</v>
      </c>
      <c r="Q13" s="39">
        <v>29303</v>
      </c>
      <c r="R13" s="38">
        <v>50.2</v>
      </c>
      <c r="S13" s="38">
        <v>56</v>
      </c>
      <c r="T13" s="38">
        <v>124</v>
      </c>
      <c r="U13" s="38">
        <v>85</v>
      </c>
      <c r="V13" s="38">
        <v>70</v>
      </c>
      <c r="W13" s="38">
        <v>0</v>
      </c>
      <c r="X13" s="30" t="s">
        <v>138</v>
      </c>
      <c r="Y13" s="38">
        <v>788</v>
      </c>
      <c r="Z13" s="38">
        <v>30.5</v>
      </c>
      <c r="AA13" s="38">
        <v>929</v>
      </c>
      <c r="AB13" s="38">
        <v>36.799999999999997</v>
      </c>
    </row>
    <row r="14" spans="1:28" x14ac:dyDescent="0.45">
      <c r="A14" s="8"/>
      <c r="B14" s="22" t="s">
        <v>19</v>
      </c>
      <c r="C14" s="39">
        <v>9249</v>
      </c>
      <c r="D14" s="39">
        <v>8671</v>
      </c>
      <c r="E14" s="30">
        <f t="shared" si="0"/>
        <v>6.6658978203206098</v>
      </c>
      <c r="F14" s="30">
        <f t="shared" si="1"/>
        <v>0.72671814744623275</v>
      </c>
      <c r="G14" s="39">
        <v>5099</v>
      </c>
      <c r="H14" s="38">
        <v>0</v>
      </c>
      <c r="I14" s="38">
        <v>614</v>
      </c>
      <c r="J14" s="38">
        <v>19.899999999999999</v>
      </c>
      <c r="K14" s="38">
        <v>118</v>
      </c>
      <c r="L14" s="38">
        <v>25.5</v>
      </c>
      <c r="M14" s="38">
        <v>59</v>
      </c>
      <c r="N14" s="38">
        <v>31.1</v>
      </c>
      <c r="O14" s="38">
        <v>14</v>
      </c>
      <c r="P14" s="38">
        <v>-33.299999999999997</v>
      </c>
      <c r="Q14" s="39">
        <v>5904</v>
      </c>
      <c r="R14" s="38">
        <v>2.2999999999999998</v>
      </c>
      <c r="S14" s="39">
        <v>1853</v>
      </c>
      <c r="T14" s="38">
        <v>41.5</v>
      </c>
      <c r="U14" s="38">
        <v>233</v>
      </c>
      <c r="V14" s="38">
        <v>94.2</v>
      </c>
      <c r="W14" s="38">
        <v>1</v>
      </c>
      <c r="X14" s="30" t="s">
        <v>138</v>
      </c>
      <c r="Y14" s="39">
        <v>1258</v>
      </c>
      <c r="Z14" s="38">
        <v>-14.4</v>
      </c>
      <c r="AA14" s="39">
        <v>3345</v>
      </c>
      <c r="AB14" s="38">
        <v>15.3</v>
      </c>
    </row>
    <row r="15" spans="1:28" x14ac:dyDescent="0.45">
      <c r="A15" s="8"/>
      <c r="B15" s="22" t="s">
        <v>15</v>
      </c>
      <c r="C15" s="39">
        <v>27549</v>
      </c>
      <c r="D15" s="39">
        <v>22065</v>
      </c>
      <c r="E15" s="30">
        <f t="shared" si="0"/>
        <v>24.853840924541124</v>
      </c>
      <c r="F15" s="30">
        <f t="shared" si="1"/>
        <v>2.1645970638983965</v>
      </c>
      <c r="G15" s="39">
        <v>21178</v>
      </c>
      <c r="H15" s="38">
        <v>17.2</v>
      </c>
      <c r="I15" s="39">
        <v>3009</v>
      </c>
      <c r="J15" s="38">
        <v>107.8</v>
      </c>
      <c r="K15" s="38">
        <v>102</v>
      </c>
      <c r="L15" s="38">
        <v>0</v>
      </c>
      <c r="M15" s="39">
        <v>3211</v>
      </c>
      <c r="N15" s="38">
        <v>36.9</v>
      </c>
      <c r="O15" s="38">
        <v>13</v>
      </c>
      <c r="P15" s="38">
        <v>-40.9</v>
      </c>
      <c r="Q15" s="39">
        <v>27513</v>
      </c>
      <c r="R15" s="38">
        <v>25.1</v>
      </c>
      <c r="S15" s="38">
        <v>18</v>
      </c>
      <c r="T15" s="38">
        <v>-53.8</v>
      </c>
      <c r="U15" s="38">
        <v>8</v>
      </c>
      <c r="V15" s="38">
        <v>300</v>
      </c>
      <c r="W15" s="38">
        <v>0</v>
      </c>
      <c r="X15" s="30" t="s">
        <v>138</v>
      </c>
      <c r="Y15" s="38">
        <v>10</v>
      </c>
      <c r="Z15" s="38">
        <v>-65.5</v>
      </c>
      <c r="AA15" s="38">
        <v>36</v>
      </c>
      <c r="AB15" s="38">
        <v>-48.6</v>
      </c>
    </row>
    <row r="16" spans="1:28" x14ac:dyDescent="0.45">
      <c r="A16" s="8"/>
      <c r="B16" s="22" t="s">
        <v>17</v>
      </c>
      <c r="C16" s="39">
        <v>10738</v>
      </c>
      <c r="D16" s="39">
        <v>9855</v>
      </c>
      <c r="E16" s="30">
        <f t="shared" si="0"/>
        <v>8.9599188229325222</v>
      </c>
      <c r="F16" s="30">
        <f t="shared" si="1"/>
        <v>0.84371277622203988</v>
      </c>
      <c r="G16" s="39">
        <v>9577</v>
      </c>
      <c r="H16" s="38">
        <v>3.6</v>
      </c>
      <c r="I16" s="38">
        <v>864</v>
      </c>
      <c r="J16" s="38">
        <v>278.89999999999998</v>
      </c>
      <c r="K16" s="38">
        <v>164</v>
      </c>
      <c r="L16" s="38">
        <v>-18.399999999999999</v>
      </c>
      <c r="M16" s="38">
        <v>100</v>
      </c>
      <c r="N16" s="38">
        <v>-19.399999999999999</v>
      </c>
      <c r="O16" s="38">
        <v>6</v>
      </c>
      <c r="P16" s="38">
        <v>-40</v>
      </c>
      <c r="Q16" s="39">
        <v>10711</v>
      </c>
      <c r="R16" s="38">
        <v>9.1999999999999993</v>
      </c>
      <c r="S16" s="38">
        <v>16</v>
      </c>
      <c r="T16" s="38">
        <v>-59</v>
      </c>
      <c r="U16" s="38">
        <v>0</v>
      </c>
      <c r="V16" s="38">
        <v>-100</v>
      </c>
      <c r="W16" s="38">
        <v>0</v>
      </c>
      <c r="X16" s="30" t="s">
        <v>138</v>
      </c>
      <c r="Y16" s="38">
        <v>11</v>
      </c>
      <c r="Z16" s="38">
        <v>83.3</v>
      </c>
      <c r="AA16" s="38">
        <v>27</v>
      </c>
      <c r="AB16" s="38">
        <v>-43.8</v>
      </c>
    </row>
    <row r="17" spans="1:28" x14ac:dyDescent="0.45">
      <c r="A17" s="8"/>
      <c r="B17" s="22" t="s">
        <v>20</v>
      </c>
      <c r="C17" s="39">
        <v>12323</v>
      </c>
      <c r="D17" s="39">
        <v>9785</v>
      </c>
      <c r="E17" s="30">
        <f t="shared" si="0"/>
        <v>25.937659683188553</v>
      </c>
      <c r="F17" s="30">
        <f t="shared" si="1"/>
        <v>0.96825037636284217</v>
      </c>
      <c r="G17" s="39">
        <v>10771</v>
      </c>
      <c r="H17" s="38">
        <v>25.4</v>
      </c>
      <c r="I17" s="39">
        <v>1389</v>
      </c>
      <c r="J17" s="40">
        <v>32.799999999999997</v>
      </c>
      <c r="K17" s="38">
        <v>41</v>
      </c>
      <c r="L17" s="38">
        <v>5.0999999999999996</v>
      </c>
      <c r="M17" s="38">
        <v>103</v>
      </c>
      <c r="N17" s="38">
        <v>10.8</v>
      </c>
      <c r="O17" s="38">
        <v>6</v>
      </c>
      <c r="P17" s="38">
        <v>-50</v>
      </c>
      <c r="Q17" s="39">
        <v>12310</v>
      </c>
      <c r="R17" s="38">
        <v>25.9</v>
      </c>
      <c r="S17" s="38">
        <v>12</v>
      </c>
      <c r="T17" s="38">
        <v>140</v>
      </c>
      <c r="U17" s="38">
        <v>1</v>
      </c>
      <c r="V17" s="30" t="s">
        <v>138</v>
      </c>
      <c r="W17" s="38">
        <v>0</v>
      </c>
      <c r="X17" s="30" t="s">
        <v>138</v>
      </c>
      <c r="Y17" s="38">
        <v>0</v>
      </c>
      <c r="Z17" s="30" t="s">
        <v>138</v>
      </c>
      <c r="AA17" s="38">
        <v>13</v>
      </c>
      <c r="AB17" s="38">
        <v>160</v>
      </c>
    </row>
    <row r="18" spans="1:28" x14ac:dyDescent="0.45">
      <c r="A18" s="8"/>
      <c r="B18" s="22" t="s">
        <v>22</v>
      </c>
      <c r="C18" s="39">
        <v>6135</v>
      </c>
      <c r="D18" s="39">
        <v>5754</v>
      </c>
      <c r="E18" s="30">
        <f t="shared" si="0"/>
        <v>6.6214807090719585</v>
      </c>
      <c r="F18" s="30">
        <f t="shared" si="1"/>
        <v>0.48204301379420889</v>
      </c>
      <c r="G18" s="39">
        <v>5897</v>
      </c>
      <c r="H18" s="38">
        <v>6</v>
      </c>
      <c r="I18" s="38">
        <v>220</v>
      </c>
      <c r="J18" s="38">
        <v>34.1</v>
      </c>
      <c r="K18" s="38">
        <v>4</v>
      </c>
      <c r="L18" s="38">
        <v>-20</v>
      </c>
      <c r="M18" s="38">
        <v>1</v>
      </c>
      <c r="N18" s="38">
        <v>0</v>
      </c>
      <c r="O18" s="38">
        <v>13</v>
      </c>
      <c r="P18" s="38">
        <v>-40.9</v>
      </c>
      <c r="Q18" s="39">
        <v>6135</v>
      </c>
      <c r="R18" s="38">
        <v>6.6</v>
      </c>
      <c r="S18" s="38">
        <v>0</v>
      </c>
      <c r="T18" s="38">
        <v>-100</v>
      </c>
      <c r="U18" s="38">
        <v>0</v>
      </c>
      <c r="V18" s="30" t="s">
        <v>138</v>
      </c>
      <c r="W18" s="38">
        <v>0</v>
      </c>
      <c r="X18" s="30" t="s">
        <v>138</v>
      </c>
      <c r="Y18" s="38">
        <v>0</v>
      </c>
      <c r="Z18" s="30" t="s">
        <v>138</v>
      </c>
      <c r="AA18" s="38">
        <v>0</v>
      </c>
      <c r="AB18" s="38">
        <v>-100</v>
      </c>
    </row>
    <row r="19" spans="1:28" x14ac:dyDescent="0.45">
      <c r="A19" s="8"/>
      <c r="B19" s="22" t="s">
        <v>21</v>
      </c>
      <c r="C19" s="39">
        <v>5654</v>
      </c>
      <c r="D19" s="39">
        <v>5289</v>
      </c>
      <c r="E19" s="30">
        <f t="shared" si="0"/>
        <v>6.9011155227831411</v>
      </c>
      <c r="F19" s="30">
        <f t="shared" si="1"/>
        <v>0.44424958435084871</v>
      </c>
      <c r="G19" s="39">
        <v>1905</v>
      </c>
      <c r="H19" s="38">
        <v>35.6</v>
      </c>
      <c r="I19" s="38">
        <v>649</v>
      </c>
      <c r="J19" s="38">
        <v>9.6</v>
      </c>
      <c r="K19" s="38">
        <v>5</v>
      </c>
      <c r="L19" s="38">
        <v>0</v>
      </c>
      <c r="M19" s="38">
        <v>1</v>
      </c>
      <c r="N19" s="38">
        <v>-90</v>
      </c>
      <c r="O19" s="38">
        <v>2</v>
      </c>
      <c r="P19" s="38">
        <v>-33.299999999999997</v>
      </c>
      <c r="Q19" s="39">
        <v>2562</v>
      </c>
      <c r="R19" s="38">
        <v>27.1</v>
      </c>
      <c r="S19" s="38">
        <v>810</v>
      </c>
      <c r="T19" s="38">
        <v>-0.4</v>
      </c>
      <c r="U19" s="38">
        <v>145</v>
      </c>
      <c r="V19" s="38">
        <v>-8.8000000000000007</v>
      </c>
      <c r="W19" s="38">
        <v>0</v>
      </c>
      <c r="X19" s="38">
        <v>-100</v>
      </c>
      <c r="Y19" s="39">
        <v>2137</v>
      </c>
      <c r="Z19" s="38">
        <v>-7.1</v>
      </c>
      <c r="AA19" s="39">
        <v>3092</v>
      </c>
      <c r="AB19" s="38">
        <v>-5.6</v>
      </c>
    </row>
    <row r="20" spans="1:28" x14ac:dyDescent="0.45">
      <c r="A20" s="8"/>
      <c r="B20" s="22" t="s">
        <v>24</v>
      </c>
      <c r="C20" s="39">
        <v>2158</v>
      </c>
      <c r="D20" s="39">
        <v>1776</v>
      </c>
      <c r="E20" s="30">
        <f t="shared" si="0"/>
        <v>21.509009009009006</v>
      </c>
      <c r="F20" s="30">
        <f t="shared" si="1"/>
        <v>0.16955971047561577</v>
      </c>
      <c r="G20" s="39">
        <v>2054</v>
      </c>
      <c r="H20" s="38">
        <v>25.1</v>
      </c>
      <c r="I20" s="38">
        <v>20</v>
      </c>
      <c r="J20" s="38">
        <v>-9.1</v>
      </c>
      <c r="K20" s="38">
        <v>62</v>
      </c>
      <c r="L20" s="38">
        <v>82.4</v>
      </c>
      <c r="M20" s="38">
        <v>2</v>
      </c>
      <c r="N20" s="38">
        <v>-60</v>
      </c>
      <c r="O20" s="38">
        <v>0</v>
      </c>
      <c r="P20" s="38">
        <v>-100</v>
      </c>
      <c r="Q20" s="39">
        <v>2138</v>
      </c>
      <c r="R20" s="38">
        <v>20.7</v>
      </c>
      <c r="S20" s="38">
        <v>0</v>
      </c>
      <c r="T20" s="30" t="s">
        <v>138</v>
      </c>
      <c r="U20" s="38">
        <v>1</v>
      </c>
      <c r="V20" s="30" t="s">
        <v>138</v>
      </c>
      <c r="W20" s="38">
        <v>0</v>
      </c>
      <c r="X20" s="30" t="s">
        <v>138</v>
      </c>
      <c r="Y20" s="38">
        <v>19</v>
      </c>
      <c r="Z20" s="38">
        <v>280</v>
      </c>
      <c r="AA20" s="38">
        <v>20</v>
      </c>
      <c r="AB20" s="38">
        <v>300</v>
      </c>
    </row>
    <row r="21" spans="1:28" x14ac:dyDescent="0.45">
      <c r="A21" s="8"/>
      <c r="B21" s="22" t="s">
        <v>23</v>
      </c>
      <c r="C21" s="39">
        <v>4325</v>
      </c>
      <c r="D21" s="39">
        <v>3574</v>
      </c>
      <c r="E21" s="30">
        <f t="shared" si="0"/>
        <v>21.012870733072187</v>
      </c>
      <c r="F21" s="30">
        <f t="shared" si="1"/>
        <v>0.33982657451669979</v>
      </c>
      <c r="G21" s="39">
        <v>4192</v>
      </c>
      <c r="H21" s="38">
        <v>19.600000000000001</v>
      </c>
      <c r="I21" s="38">
        <v>82</v>
      </c>
      <c r="J21" s="38">
        <v>127.8</v>
      </c>
      <c r="K21" s="38">
        <v>32</v>
      </c>
      <c r="L21" s="38">
        <v>100</v>
      </c>
      <c r="M21" s="38">
        <v>9</v>
      </c>
      <c r="N21" s="38">
        <v>125</v>
      </c>
      <c r="O21" s="38">
        <v>2</v>
      </c>
      <c r="P21" s="38">
        <v>-33.299999999999997</v>
      </c>
      <c r="Q21" s="39">
        <v>4317</v>
      </c>
      <c r="R21" s="38">
        <v>21.2</v>
      </c>
      <c r="S21" s="38">
        <v>0</v>
      </c>
      <c r="T21" s="38">
        <v>-100</v>
      </c>
      <c r="U21" s="38">
        <v>0</v>
      </c>
      <c r="V21" s="30" t="s">
        <v>138</v>
      </c>
      <c r="W21" s="38">
        <v>0</v>
      </c>
      <c r="X21" s="30" t="s">
        <v>138</v>
      </c>
      <c r="Y21" s="38">
        <v>8</v>
      </c>
      <c r="Z21" s="30" t="s">
        <v>138</v>
      </c>
      <c r="AA21" s="38">
        <v>8</v>
      </c>
      <c r="AB21" s="38">
        <v>-27.3</v>
      </c>
    </row>
    <row r="22" spans="1:28" x14ac:dyDescent="0.45">
      <c r="A22" s="8"/>
      <c r="B22" s="22" t="s">
        <v>25</v>
      </c>
      <c r="C22" s="39">
        <v>2208</v>
      </c>
      <c r="D22" s="39">
        <v>1785</v>
      </c>
      <c r="E22" s="30">
        <f t="shared" si="0"/>
        <v>23.697478991596643</v>
      </c>
      <c r="F22" s="30">
        <f t="shared" si="1"/>
        <v>0.17348834139488398</v>
      </c>
      <c r="G22" s="39">
        <v>1859</v>
      </c>
      <c r="H22" s="38">
        <v>13.4</v>
      </c>
      <c r="I22" s="38">
        <v>43</v>
      </c>
      <c r="J22" s="38">
        <v>34.4</v>
      </c>
      <c r="K22" s="38">
        <v>19</v>
      </c>
      <c r="L22" s="38">
        <v>18.8</v>
      </c>
      <c r="M22" s="38">
        <v>6</v>
      </c>
      <c r="N22" s="38">
        <v>500</v>
      </c>
      <c r="O22" s="38">
        <v>2</v>
      </c>
      <c r="P22" s="38">
        <v>-80</v>
      </c>
      <c r="Q22" s="39">
        <v>1929</v>
      </c>
      <c r="R22" s="38">
        <v>13.5</v>
      </c>
      <c r="S22" s="38">
        <v>76</v>
      </c>
      <c r="T22" s="38">
        <v>261.89999999999998</v>
      </c>
      <c r="U22" s="38">
        <v>37</v>
      </c>
      <c r="V22" s="30" t="s">
        <v>138</v>
      </c>
      <c r="W22" s="38">
        <v>0</v>
      </c>
      <c r="X22" s="30" t="s">
        <v>138</v>
      </c>
      <c r="Y22" s="38">
        <v>166</v>
      </c>
      <c r="Z22" s="38">
        <v>155.4</v>
      </c>
      <c r="AA22" s="38">
        <v>279</v>
      </c>
      <c r="AB22" s="38">
        <v>224.4</v>
      </c>
    </row>
    <row r="23" spans="1:28" x14ac:dyDescent="0.45">
      <c r="A23" s="8"/>
      <c r="B23" s="22" t="s">
        <v>116</v>
      </c>
      <c r="C23" s="39">
        <v>4257</v>
      </c>
      <c r="D23" s="39">
        <v>2695</v>
      </c>
      <c r="E23" s="30">
        <f t="shared" si="0"/>
        <v>57.959183673469397</v>
      </c>
      <c r="F23" s="30">
        <f t="shared" si="1"/>
        <v>0.33448363646649504</v>
      </c>
      <c r="G23" s="39">
        <v>4104</v>
      </c>
      <c r="H23" s="38">
        <v>59.9</v>
      </c>
      <c r="I23" s="38">
        <v>134</v>
      </c>
      <c r="J23" s="38">
        <v>36.700000000000003</v>
      </c>
      <c r="K23" s="38">
        <v>2</v>
      </c>
      <c r="L23" s="38">
        <v>-50</v>
      </c>
      <c r="M23" s="38">
        <v>14</v>
      </c>
      <c r="N23" s="38">
        <v>-44</v>
      </c>
      <c r="O23" s="38">
        <v>3</v>
      </c>
      <c r="P23" s="38">
        <v>200</v>
      </c>
      <c r="Q23" s="39">
        <v>4257</v>
      </c>
      <c r="R23" s="38">
        <v>58</v>
      </c>
      <c r="S23" s="38">
        <v>0</v>
      </c>
      <c r="T23" s="30" t="s">
        <v>138</v>
      </c>
      <c r="U23" s="38">
        <v>0</v>
      </c>
      <c r="V23" s="30" t="s">
        <v>138</v>
      </c>
      <c r="W23" s="38">
        <v>0</v>
      </c>
      <c r="X23" s="30" t="s">
        <v>138</v>
      </c>
      <c r="Y23" s="38">
        <v>0</v>
      </c>
      <c r="Z23" s="30" t="s">
        <v>138</v>
      </c>
      <c r="AA23" s="38">
        <v>0</v>
      </c>
      <c r="AB23" s="30" t="s">
        <v>138</v>
      </c>
    </row>
    <row r="24" spans="1:28" x14ac:dyDescent="0.45">
      <c r="A24" s="8"/>
      <c r="B24" s="22" t="s">
        <v>26</v>
      </c>
      <c r="C24" s="39">
        <v>1377</v>
      </c>
      <c r="D24" s="39">
        <v>1287</v>
      </c>
      <c r="E24" s="30">
        <f t="shared" si="0"/>
        <v>6.9930069930070005</v>
      </c>
      <c r="F24" s="30">
        <f t="shared" si="1"/>
        <v>0.10819449551664639</v>
      </c>
      <c r="G24" s="39">
        <v>1091</v>
      </c>
      <c r="H24" s="38">
        <v>4.3</v>
      </c>
      <c r="I24" s="38">
        <v>79</v>
      </c>
      <c r="J24" s="38">
        <v>8.1999999999999993</v>
      </c>
      <c r="K24" s="38">
        <v>0</v>
      </c>
      <c r="L24" s="38">
        <v>-100</v>
      </c>
      <c r="M24" s="38">
        <v>2</v>
      </c>
      <c r="N24" s="38">
        <v>-86.7</v>
      </c>
      <c r="O24" s="38">
        <v>1</v>
      </c>
      <c r="P24" s="30" t="s">
        <v>138</v>
      </c>
      <c r="Q24" s="39">
        <v>1173</v>
      </c>
      <c r="R24" s="38">
        <v>3.3</v>
      </c>
      <c r="S24" s="38">
        <v>159</v>
      </c>
      <c r="T24" s="38">
        <v>42</v>
      </c>
      <c r="U24" s="38">
        <v>3</v>
      </c>
      <c r="V24" s="38">
        <v>-80</v>
      </c>
      <c r="W24" s="38">
        <v>0</v>
      </c>
      <c r="X24" s="30" t="s">
        <v>138</v>
      </c>
      <c r="Y24" s="38">
        <v>42</v>
      </c>
      <c r="Z24" s="38">
        <v>75</v>
      </c>
      <c r="AA24" s="38">
        <v>204</v>
      </c>
      <c r="AB24" s="38">
        <v>35.1</v>
      </c>
    </row>
    <row r="25" spans="1:28" x14ac:dyDescent="0.45">
      <c r="A25" s="8"/>
      <c r="B25" s="22" t="s">
        <v>29</v>
      </c>
      <c r="C25" s="39">
        <v>1299</v>
      </c>
      <c r="D25" s="39">
        <v>1247</v>
      </c>
      <c r="E25" s="30">
        <f t="shared" si="0"/>
        <v>4.1700080192461852</v>
      </c>
      <c r="F25" s="30">
        <f t="shared" si="1"/>
        <v>0.102065831282588</v>
      </c>
      <c r="G25" s="38">
        <v>931</v>
      </c>
      <c r="H25" s="38">
        <v>12</v>
      </c>
      <c r="I25" s="38">
        <v>125</v>
      </c>
      <c r="J25" s="38">
        <v>38.9</v>
      </c>
      <c r="K25" s="38">
        <v>16</v>
      </c>
      <c r="L25" s="38">
        <v>33.299999999999997</v>
      </c>
      <c r="M25" s="38">
        <v>9</v>
      </c>
      <c r="N25" s="38">
        <v>800</v>
      </c>
      <c r="O25" s="38">
        <v>4</v>
      </c>
      <c r="P25" s="38">
        <v>100</v>
      </c>
      <c r="Q25" s="39">
        <v>1085</v>
      </c>
      <c r="R25" s="38">
        <v>15.9</v>
      </c>
      <c r="S25" s="38">
        <v>137</v>
      </c>
      <c r="T25" s="38">
        <v>44.2</v>
      </c>
      <c r="U25" s="38">
        <v>6</v>
      </c>
      <c r="V25" s="38">
        <v>-84.6</v>
      </c>
      <c r="W25" s="38">
        <v>0</v>
      </c>
      <c r="X25" s="30" t="s">
        <v>138</v>
      </c>
      <c r="Y25" s="38">
        <v>71</v>
      </c>
      <c r="Z25" s="38">
        <v>-59.9</v>
      </c>
      <c r="AA25" s="38">
        <v>214</v>
      </c>
      <c r="AB25" s="38">
        <v>-31.2</v>
      </c>
    </row>
    <row r="26" spans="1:28" x14ac:dyDescent="0.45">
      <c r="A26" s="8"/>
      <c r="B26" s="22" t="s">
        <v>28</v>
      </c>
      <c r="C26" s="39">
        <v>1014</v>
      </c>
      <c r="D26" s="39">
        <v>1032</v>
      </c>
      <c r="E26" s="30">
        <f t="shared" si="0"/>
        <v>-1.744186046511631</v>
      </c>
      <c r="F26" s="30">
        <f t="shared" si="1"/>
        <v>7.9672635042759218E-2</v>
      </c>
      <c r="G26" s="38">
        <v>889</v>
      </c>
      <c r="H26" s="38">
        <v>-6.8</v>
      </c>
      <c r="I26" s="38">
        <v>48</v>
      </c>
      <c r="J26" s="38">
        <v>108.7</v>
      </c>
      <c r="K26" s="38">
        <v>32</v>
      </c>
      <c r="L26" s="38">
        <v>146.19999999999999</v>
      </c>
      <c r="M26" s="38">
        <v>3</v>
      </c>
      <c r="N26" s="38">
        <v>-66.7</v>
      </c>
      <c r="O26" s="38">
        <v>13</v>
      </c>
      <c r="P26" s="38">
        <v>225</v>
      </c>
      <c r="Q26" s="38">
        <v>985</v>
      </c>
      <c r="R26" s="38">
        <v>-1.8</v>
      </c>
      <c r="S26" s="38">
        <v>12</v>
      </c>
      <c r="T26" s="38">
        <v>20</v>
      </c>
      <c r="U26" s="38">
        <v>8</v>
      </c>
      <c r="V26" s="38">
        <v>166.7</v>
      </c>
      <c r="W26" s="38">
        <v>0</v>
      </c>
      <c r="X26" s="30" t="s">
        <v>138</v>
      </c>
      <c r="Y26" s="38">
        <v>9</v>
      </c>
      <c r="Z26" s="38">
        <v>-43.8</v>
      </c>
      <c r="AA26" s="38">
        <v>29</v>
      </c>
      <c r="AB26" s="38">
        <v>0</v>
      </c>
    </row>
    <row r="27" spans="1:28" x14ac:dyDescent="0.45">
      <c r="A27" s="8"/>
      <c r="B27" s="22" t="s">
        <v>27</v>
      </c>
      <c r="C27" s="38">
        <v>803</v>
      </c>
      <c r="D27" s="38">
        <v>805</v>
      </c>
      <c r="E27" s="30">
        <f t="shared" si="0"/>
        <v>-0.24844720496894901</v>
      </c>
      <c r="F27" s="30">
        <f t="shared" si="1"/>
        <v>6.3093812563447385E-2</v>
      </c>
      <c r="G27" s="38">
        <v>755</v>
      </c>
      <c r="H27" s="38">
        <v>8.5</v>
      </c>
      <c r="I27" s="38">
        <v>17</v>
      </c>
      <c r="J27" s="38">
        <v>-46.9</v>
      </c>
      <c r="K27" s="38">
        <v>12</v>
      </c>
      <c r="L27" s="38">
        <v>-47.8</v>
      </c>
      <c r="M27" s="38">
        <v>1</v>
      </c>
      <c r="N27" s="38">
        <v>-50</v>
      </c>
      <c r="O27" s="38">
        <v>0</v>
      </c>
      <c r="P27" s="30" t="s">
        <v>138</v>
      </c>
      <c r="Q27" s="38">
        <v>785</v>
      </c>
      <c r="R27" s="38">
        <v>4.2</v>
      </c>
      <c r="S27" s="38">
        <v>17</v>
      </c>
      <c r="T27" s="38">
        <v>-67.3</v>
      </c>
      <c r="U27" s="38">
        <v>1</v>
      </c>
      <c r="V27" s="30" t="s">
        <v>138</v>
      </c>
      <c r="W27" s="38">
        <v>0</v>
      </c>
      <c r="X27" s="30" t="s">
        <v>138</v>
      </c>
      <c r="Y27" s="38">
        <v>0</v>
      </c>
      <c r="Z27" s="30" t="s">
        <v>138</v>
      </c>
      <c r="AA27" s="38">
        <v>18</v>
      </c>
      <c r="AB27" s="38">
        <v>-65.400000000000006</v>
      </c>
    </row>
    <row r="28" spans="1:28" x14ac:dyDescent="0.45">
      <c r="A28" s="8"/>
      <c r="B28" s="22" t="s">
        <v>30</v>
      </c>
      <c r="C28" s="38">
        <v>176</v>
      </c>
      <c r="D28" s="38">
        <v>184</v>
      </c>
      <c r="E28" s="30">
        <f t="shared" si="0"/>
        <v>-4.3478260869565188</v>
      </c>
      <c r="F28" s="30">
        <f t="shared" si="1"/>
        <v>1.3828780835824084E-2</v>
      </c>
      <c r="G28" s="38">
        <v>154</v>
      </c>
      <c r="H28" s="38">
        <v>-4.3</v>
      </c>
      <c r="I28" s="38">
        <v>15</v>
      </c>
      <c r="J28" s="38">
        <v>-21.1</v>
      </c>
      <c r="K28" s="38">
        <v>3</v>
      </c>
      <c r="L28" s="38">
        <v>200</v>
      </c>
      <c r="M28" s="38">
        <v>4</v>
      </c>
      <c r="N28" s="38">
        <v>100</v>
      </c>
      <c r="O28" s="38">
        <v>0</v>
      </c>
      <c r="P28" s="38">
        <v>-100</v>
      </c>
      <c r="Q28" s="38">
        <v>176</v>
      </c>
      <c r="R28" s="38">
        <v>-4.3</v>
      </c>
      <c r="S28" s="38">
        <v>0</v>
      </c>
      <c r="T28" s="30" t="s">
        <v>138</v>
      </c>
      <c r="U28" s="38">
        <v>0</v>
      </c>
      <c r="V28" s="30" t="s">
        <v>138</v>
      </c>
      <c r="W28" s="38">
        <v>0</v>
      </c>
      <c r="X28" s="30" t="s">
        <v>138</v>
      </c>
      <c r="Y28" s="38">
        <v>0</v>
      </c>
      <c r="Z28" s="30" t="s">
        <v>138</v>
      </c>
      <c r="AA28" s="38">
        <v>0</v>
      </c>
      <c r="AB28" s="30" t="s">
        <v>138</v>
      </c>
    </row>
    <row r="29" spans="1:28" x14ac:dyDescent="0.45">
      <c r="A29" s="8"/>
      <c r="B29" s="22" t="s">
        <v>31</v>
      </c>
      <c r="C29" s="39">
        <v>4808</v>
      </c>
      <c r="D29" s="39">
        <v>4554</v>
      </c>
      <c r="E29" s="30">
        <f t="shared" si="0"/>
        <v>5.5775142731664396</v>
      </c>
      <c r="F29" s="30">
        <f t="shared" si="1"/>
        <v>0.3777771491968307</v>
      </c>
      <c r="G29" s="39">
        <v>4561</v>
      </c>
      <c r="H29" s="38">
        <v>11.3</v>
      </c>
      <c r="I29" s="38">
        <v>152</v>
      </c>
      <c r="J29" s="38">
        <v>-36.1</v>
      </c>
      <c r="K29" s="38">
        <v>21</v>
      </c>
      <c r="L29" s="38">
        <v>-36.4</v>
      </c>
      <c r="M29" s="38">
        <v>42</v>
      </c>
      <c r="N29" s="38">
        <v>-55.3</v>
      </c>
      <c r="O29" s="38">
        <v>6</v>
      </c>
      <c r="P29" s="38">
        <v>-45.5</v>
      </c>
      <c r="Q29" s="39">
        <v>4782</v>
      </c>
      <c r="R29" s="38">
        <v>6.9</v>
      </c>
      <c r="S29" s="38">
        <v>18</v>
      </c>
      <c r="T29" s="38">
        <v>-55</v>
      </c>
      <c r="U29" s="38">
        <v>3</v>
      </c>
      <c r="V29" s="38">
        <v>200</v>
      </c>
      <c r="W29" s="38">
        <v>0</v>
      </c>
      <c r="X29" s="30" t="s">
        <v>138</v>
      </c>
      <c r="Y29" s="38">
        <v>5</v>
      </c>
      <c r="Z29" s="38">
        <v>-87.2</v>
      </c>
      <c r="AA29" s="38">
        <v>26</v>
      </c>
      <c r="AB29" s="38">
        <v>-67.5</v>
      </c>
    </row>
    <row r="30" spans="1:28" x14ac:dyDescent="0.45">
      <c r="A30" s="9"/>
      <c r="B30" s="22" t="s">
        <v>32</v>
      </c>
      <c r="C30" s="39">
        <v>1081229</v>
      </c>
      <c r="D30" s="39">
        <v>916950</v>
      </c>
      <c r="E30" s="30">
        <f t="shared" si="0"/>
        <v>17.915807841212718</v>
      </c>
      <c r="F30" s="30">
        <f t="shared" si="1"/>
        <v>84.954993604188871</v>
      </c>
      <c r="G30" s="39">
        <v>733484</v>
      </c>
      <c r="H30" s="38">
        <v>23.8</v>
      </c>
      <c r="I30" s="39">
        <v>75338</v>
      </c>
      <c r="J30" s="38">
        <v>11.6</v>
      </c>
      <c r="K30" s="39">
        <v>75396</v>
      </c>
      <c r="L30" s="38">
        <v>3.2</v>
      </c>
      <c r="M30" s="39">
        <v>100380</v>
      </c>
      <c r="N30" s="38">
        <v>46.7</v>
      </c>
      <c r="O30" s="39">
        <v>20095</v>
      </c>
      <c r="P30" s="38">
        <v>38.700000000000003</v>
      </c>
      <c r="Q30" s="39">
        <v>1004693</v>
      </c>
      <c r="R30" s="38">
        <v>23.1</v>
      </c>
      <c r="S30" s="39">
        <v>13874</v>
      </c>
      <c r="T30" s="38">
        <v>-4.4000000000000004</v>
      </c>
      <c r="U30" s="39">
        <v>21882</v>
      </c>
      <c r="V30" s="38">
        <v>-35.700000000000003</v>
      </c>
      <c r="W30" s="38">
        <v>1</v>
      </c>
      <c r="X30" s="38">
        <v>-92.9</v>
      </c>
      <c r="Y30" s="39">
        <v>40779</v>
      </c>
      <c r="Z30" s="38">
        <v>-22</v>
      </c>
      <c r="AA30" s="39">
        <v>76536</v>
      </c>
      <c r="AB30" s="38">
        <v>-24.1</v>
      </c>
    </row>
    <row r="31" spans="1:28" x14ac:dyDescent="0.45">
      <c r="A31" s="10" t="s">
        <v>33</v>
      </c>
      <c r="B31" s="22" t="s">
        <v>34</v>
      </c>
      <c r="C31" s="39">
        <v>67255</v>
      </c>
      <c r="D31" s="39">
        <v>62737</v>
      </c>
      <c r="E31" s="30">
        <f t="shared" si="0"/>
        <v>7.2014919425538393</v>
      </c>
      <c r="F31" s="30">
        <f t="shared" si="1"/>
        <v>5.2844014495076639</v>
      </c>
      <c r="G31" s="39">
        <v>59740</v>
      </c>
      <c r="H31" s="38">
        <v>11.5</v>
      </c>
      <c r="I31" s="39">
        <v>2875</v>
      </c>
      <c r="J31" s="38">
        <v>9</v>
      </c>
      <c r="K31" s="39">
        <v>2283</v>
      </c>
      <c r="L31" s="38">
        <v>-5.7</v>
      </c>
      <c r="M31" s="38">
        <v>675</v>
      </c>
      <c r="N31" s="38">
        <v>41.2</v>
      </c>
      <c r="O31" s="38">
        <v>968</v>
      </c>
      <c r="P31" s="38">
        <v>-19.3</v>
      </c>
      <c r="Q31" s="39">
        <v>66541</v>
      </c>
      <c r="R31" s="38">
        <v>10.3</v>
      </c>
      <c r="S31" s="38">
        <v>534</v>
      </c>
      <c r="T31" s="38">
        <v>-75.3</v>
      </c>
      <c r="U31" s="38">
        <v>7</v>
      </c>
      <c r="V31" s="38">
        <v>-87.3</v>
      </c>
      <c r="W31" s="38">
        <v>0</v>
      </c>
      <c r="X31" s="30" t="s">
        <v>138</v>
      </c>
      <c r="Y31" s="38">
        <v>173</v>
      </c>
      <c r="Z31" s="38">
        <v>-12.6</v>
      </c>
      <c r="AA31" s="38">
        <v>714</v>
      </c>
      <c r="AB31" s="38">
        <v>-70.5</v>
      </c>
    </row>
    <row r="32" spans="1:28" x14ac:dyDescent="0.45">
      <c r="A32" s="8"/>
      <c r="B32" s="22" t="s">
        <v>35</v>
      </c>
      <c r="C32" s="39">
        <v>13809</v>
      </c>
      <c r="D32" s="39">
        <v>12460</v>
      </c>
      <c r="E32" s="30">
        <f t="shared" si="0"/>
        <v>10.826645264847512</v>
      </c>
      <c r="F32" s="30">
        <f t="shared" si="1"/>
        <v>1.0850092872834931</v>
      </c>
      <c r="G32" s="39">
        <v>12367</v>
      </c>
      <c r="H32" s="38">
        <v>13.8</v>
      </c>
      <c r="I32" s="38">
        <v>561</v>
      </c>
      <c r="J32" s="38">
        <v>9.8000000000000007</v>
      </c>
      <c r="K32" s="38">
        <v>502</v>
      </c>
      <c r="L32" s="38">
        <v>13.8</v>
      </c>
      <c r="M32" s="38">
        <v>222</v>
      </c>
      <c r="N32" s="38">
        <v>47</v>
      </c>
      <c r="O32" s="38">
        <v>128</v>
      </c>
      <c r="P32" s="38">
        <v>-1.5</v>
      </c>
      <c r="Q32" s="39">
        <v>13780</v>
      </c>
      <c r="R32" s="38">
        <v>13.9</v>
      </c>
      <c r="S32" s="38">
        <v>22</v>
      </c>
      <c r="T32" s="38">
        <v>-93.8</v>
      </c>
      <c r="U32" s="38">
        <v>6</v>
      </c>
      <c r="V32" s="38">
        <v>-14.3</v>
      </c>
      <c r="W32" s="38">
        <v>0</v>
      </c>
      <c r="X32" s="30" t="s">
        <v>138</v>
      </c>
      <c r="Y32" s="38">
        <v>1</v>
      </c>
      <c r="Z32" s="30" t="s">
        <v>138</v>
      </c>
      <c r="AA32" s="38">
        <v>29</v>
      </c>
      <c r="AB32" s="38">
        <v>-91.9</v>
      </c>
    </row>
    <row r="33" spans="1:28" x14ac:dyDescent="0.45">
      <c r="A33" s="8"/>
      <c r="B33" s="22" t="s">
        <v>36</v>
      </c>
      <c r="C33" s="39">
        <v>1801</v>
      </c>
      <c r="D33" s="39">
        <v>1605</v>
      </c>
      <c r="E33" s="30">
        <f t="shared" si="0"/>
        <v>12.211838006230536</v>
      </c>
      <c r="F33" s="30">
        <f t="shared" si="1"/>
        <v>0.14150928571204077</v>
      </c>
      <c r="G33" s="39">
        <v>1607</v>
      </c>
      <c r="H33" s="38">
        <v>14.8</v>
      </c>
      <c r="I33" s="38">
        <v>78</v>
      </c>
      <c r="J33" s="38">
        <v>39.299999999999997</v>
      </c>
      <c r="K33" s="38">
        <v>76</v>
      </c>
      <c r="L33" s="38">
        <v>-5</v>
      </c>
      <c r="M33" s="38">
        <v>22</v>
      </c>
      <c r="N33" s="38">
        <v>83.3</v>
      </c>
      <c r="O33" s="38">
        <v>17</v>
      </c>
      <c r="P33" s="38">
        <v>-15</v>
      </c>
      <c r="Q33" s="39">
        <v>1800</v>
      </c>
      <c r="R33" s="38">
        <v>14.8</v>
      </c>
      <c r="S33" s="38">
        <v>1</v>
      </c>
      <c r="T33" s="38">
        <v>-97.2</v>
      </c>
      <c r="U33" s="38">
        <v>0</v>
      </c>
      <c r="V33" s="30" t="s">
        <v>138</v>
      </c>
      <c r="W33" s="38">
        <v>0</v>
      </c>
      <c r="X33" s="30" t="s">
        <v>138</v>
      </c>
      <c r="Y33" s="38">
        <v>0</v>
      </c>
      <c r="Z33" s="38">
        <v>-100</v>
      </c>
      <c r="AA33" s="38">
        <v>1</v>
      </c>
      <c r="AB33" s="38">
        <v>-97.3</v>
      </c>
    </row>
    <row r="34" spans="1:28" x14ac:dyDescent="0.45">
      <c r="A34" s="8"/>
      <c r="B34" s="22" t="s">
        <v>37</v>
      </c>
      <c r="C34" s="39">
        <v>2113</v>
      </c>
      <c r="D34" s="39">
        <v>1853</v>
      </c>
      <c r="E34" s="30">
        <f t="shared" si="0"/>
        <v>14.031300593631958</v>
      </c>
      <c r="F34" s="30">
        <f t="shared" si="1"/>
        <v>0.16602394264827439</v>
      </c>
      <c r="G34" s="39">
        <v>1977</v>
      </c>
      <c r="H34" s="38">
        <v>40.6</v>
      </c>
      <c r="I34" s="38">
        <v>57</v>
      </c>
      <c r="J34" s="38">
        <v>35.700000000000003</v>
      </c>
      <c r="K34" s="38">
        <v>45</v>
      </c>
      <c r="L34" s="38">
        <v>-6.3</v>
      </c>
      <c r="M34" s="38">
        <v>16</v>
      </c>
      <c r="N34" s="38">
        <v>33.299999999999997</v>
      </c>
      <c r="O34" s="38">
        <v>10</v>
      </c>
      <c r="P34" s="38">
        <v>11.1</v>
      </c>
      <c r="Q34" s="39">
        <v>2105</v>
      </c>
      <c r="R34" s="38">
        <v>38.799999999999997</v>
      </c>
      <c r="S34" s="38">
        <v>8</v>
      </c>
      <c r="T34" s="38">
        <v>-97.6</v>
      </c>
      <c r="U34" s="38">
        <v>0</v>
      </c>
      <c r="V34" s="30" t="s">
        <v>138</v>
      </c>
      <c r="W34" s="38">
        <v>0</v>
      </c>
      <c r="X34" s="30" t="s">
        <v>138</v>
      </c>
      <c r="Y34" s="38">
        <v>0</v>
      </c>
      <c r="Z34" s="38">
        <v>-100</v>
      </c>
      <c r="AA34" s="38">
        <v>8</v>
      </c>
      <c r="AB34" s="38">
        <v>-97.6</v>
      </c>
    </row>
    <row r="35" spans="1:28" x14ac:dyDescent="0.45">
      <c r="A35" s="8"/>
      <c r="B35" s="22" t="s">
        <v>38</v>
      </c>
      <c r="C35" s="39">
        <v>2514</v>
      </c>
      <c r="D35" s="39">
        <v>2266</v>
      </c>
      <c r="E35" s="30">
        <f t="shared" si="0"/>
        <v>10.944395410414831</v>
      </c>
      <c r="F35" s="30">
        <f t="shared" si="1"/>
        <v>0.19753156262080543</v>
      </c>
      <c r="G35" s="39">
        <v>2226</v>
      </c>
      <c r="H35" s="38">
        <v>21.6</v>
      </c>
      <c r="I35" s="38">
        <v>103</v>
      </c>
      <c r="J35" s="38">
        <v>-9.6</v>
      </c>
      <c r="K35" s="38">
        <v>124</v>
      </c>
      <c r="L35" s="38">
        <v>49.4</v>
      </c>
      <c r="M35" s="38">
        <v>12</v>
      </c>
      <c r="N35" s="38">
        <v>-33.299999999999997</v>
      </c>
      <c r="O35" s="38">
        <v>14</v>
      </c>
      <c r="P35" s="38">
        <v>7.7</v>
      </c>
      <c r="Q35" s="39">
        <v>2479</v>
      </c>
      <c r="R35" s="38">
        <v>20.5</v>
      </c>
      <c r="S35" s="38">
        <v>25</v>
      </c>
      <c r="T35" s="38">
        <v>-87</v>
      </c>
      <c r="U35" s="38">
        <v>1</v>
      </c>
      <c r="V35" s="38">
        <v>-50</v>
      </c>
      <c r="W35" s="38">
        <v>0</v>
      </c>
      <c r="X35" s="30" t="s">
        <v>138</v>
      </c>
      <c r="Y35" s="38">
        <v>9</v>
      </c>
      <c r="Z35" s="38">
        <v>-30.8</v>
      </c>
      <c r="AA35" s="38">
        <v>35</v>
      </c>
      <c r="AB35" s="38">
        <v>-83.2</v>
      </c>
    </row>
    <row r="36" spans="1:28" x14ac:dyDescent="0.45">
      <c r="A36" s="9"/>
      <c r="B36" s="22" t="s">
        <v>39</v>
      </c>
      <c r="C36" s="39">
        <v>87492</v>
      </c>
      <c r="D36" s="39">
        <v>80921</v>
      </c>
      <c r="E36" s="30">
        <f t="shared" si="0"/>
        <v>8.1202654440750912</v>
      </c>
      <c r="F36" s="30">
        <f t="shared" si="1"/>
        <v>6.8744755277722778</v>
      </c>
      <c r="G36" s="39">
        <v>77917</v>
      </c>
      <c r="H36" s="38">
        <v>12.8</v>
      </c>
      <c r="I36" s="39">
        <v>3674</v>
      </c>
      <c r="J36" s="38">
        <v>9.3000000000000007</v>
      </c>
      <c r="K36" s="39">
        <v>3030</v>
      </c>
      <c r="L36" s="38">
        <v>-1.4</v>
      </c>
      <c r="M36" s="38">
        <v>947</v>
      </c>
      <c r="N36" s="38">
        <v>41.1</v>
      </c>
      <c r="O36" s="39">
        <v>1137</v>
      </c>
      <c r="P36" s="38">
        <v>-17.100000000000001</v>
      </c>
      <c r="Q36" s="39">
        <v>86705</v>
      </c>
      <c r="R36" s="38">
        <v>11.8</v>
      </c>
      <c r="S36" s="38">
        <v>590</v>
      </c>
      <c r="T36" s="38">
        <v>-80.8</v>
      </c>
      <c r="U36" s="38">
        <v>14</v>
      </c>
      <c r="V36" s="38">
        <v>-78.099999999999994</v>
      </c>
      <c r="W36" s="38">
        <v>0</v>
      </c>
      <c r="X36" s="30" t="s">
        <v>138</v>
      </c>
      <c r="Y36" s="38">
        <v>183</v>
      </c>
      <c r="Z36" s="38">
        <v>-15.3</v>
      </c>
      <c r="AA36" s="38">
        <v>787</v>
      </c>
      <c r="AB36" s="38">
        <v>-76.599999999999994</v>
      </c>
    </row>
    <row r="37" spans="1:28" x14ac:dyDescent="0.45">
      <c r="A37" s="10" t="s">
        <v>40</v>
      </c>
      <c r="B37" s="22" t="s">
        <v>41</v>
      </c>
      <c r="C37" s="39">
        <v>28891</v>
      </c>
      <c r="D37" s="39">
        <v>25194</v>
      </c>
      <c r="E37" s="30">
        <f t="shared" si="0"/>
        <v>14.674128760816064</v>
      </c>
      <c r="F37" s="30">
        <f t="shared" si="1"/>
        <v>2.2700415177715549</v>
      </c>
      <c r="G37" s="39">
        <v>20480</v>
      </c>
      <c r="H37" s="38">
        <v>28.3</v>
      </c>
      <c r="I37" s="39">
        <v>3609</v>
      </c>
      <c r="J37" s="38">
        <v>9.1999999999999993</v>
      </c>
      <c r="K37" s="38">
        <v>105</v>
      </c>
      <c r="L37" s="38">
        <v>28</v>
      </c>
      <c r="M37" s="38">
        <v>80</v>
      </c>
      <c r="N37" s="38">
        <v>6.7</v>
      </c>
      <c r="O37" s="38">
        <v>27</v>
      </c>
      <c r="P37" s="38">
        <v>-77.5</v>
      </c>
      <c r="Q37" s="39">
        <v>24301</v>
      </c>
      <c r="R37" s="38">
        <v>24.3</v>
      </c>
      <c r="S37" s="38">
        <v>869</v>
      </c>
      <c r="T37" s="38">
        <v>-8.1</v>
      </c>
      <c r="U37" s="38">
        <v>65</v>
      </c>
      <c r="V37" s="38">
        <v>25</v>
      </c>
      <c r="W37" s="38">
        <v>0</v>
      </c>
      <c r="X37" s="30" t="s">
        <v>138</v>
      </c>
      <c r="Y37" s="39">
        <v>3656</v>
      </c>
      <c r="Z37" s="38">
        <v>-21.3</v>
      </c>
      <c r="AA37" s="39">
        <v>4590</v>
      </c>
      <c r="AB37" s="38">
        <v>-18.7</v>
      </c>
    </row>
    <row r="38" spans="1:28" x14ac:dyDescent="0.45">
      <c r="A38" s="8"/>
      <c r="B38" s="22" t="s">
        <v>42</v>
      </c>
      <c r="C38" s="39">
        <v>9117</v>
      </c>
      <c r="D38" s="39">
        <v>10148</v>
      </c>
      <c r="E38" s="30">
        <f t="shared" si="0"/>
        <v>-10.159637366968866</v>
      </c>
      <c r="F38" s="30">
        <f t="shared" si="1"/>
        <v>0.71634656181936474</v>
      </c>
      <c r="G38" s="39">
        <v>7980</v>
      </c>
      <c r="H38" s="38">
        <v>1.4</v>
      </c>
      <c r="I38" s="38">
        <v>517</v>
      </c>
      <c r="J38" s="38">
        <v>1</v>
      </c>
      <c r="K38" s="38">
        <v>335</v>
      </c>
      <c r="L38" s="38">
        <v>2.8</v>
      </c>
      <c r="M38" s="38">
        <v>195</v>
      </c>
      <c r="N38" s="38">
        <v>47.7</v>
      </c>
      <c r="O38" s="38">
        <v>30</v>
      </c>
      <c r="P38" s="38">
        <v>-38.799999999999997</v>
      </c>
      <c r="Q38" s="39">
        <v>9057</v>
      </c>
      <c r="R38" s="38">
        <v>1.9</v>
      </c>
      <c r="S38" s="38">
        <v>25</v>
      </c>
      <c r="T38" s="38">
        <v>-97.9</v>
      </c>
      <c r="U38" s="38">
        <v>4</v>
      </c>
      <c r="V38" s="38">
        <v>300</v>
      </c>
      <c r="W38" s="38">
        <v>0</v>
      </c>
      <c r="X38" s="30" t="s">
        <v>138</v>
      </c>
      <c r="Y38" s="38">
        <v>31</v>
      </c>
      <c r="Z38" s="38">
        <v>-40.4</v>
      </c>
      <c r="AA38" s="38">
        <v>60</v>
      </c>
      <c r="AB38" s="38">
        <v>-95.2</v>
      </c>
    </row>
    <row r="39" spans="1:28" x14ac:dyDescent="0.45">
      <c r="A39" s="8"/>
      <c r="B39" s="22" t="s">
        <v>43</v>
      </c>
      <c r="C39" s="39">
        <v>6617</v>
      </c>
      <c r="D39" s="39">
        <v>6850</v>
      </c>
      <c r="E39" s="30">
        <f t="shared" si="0"/>
        <v>-3.401459854014599</v>
      </c>
      <c r="F39" s="30">
        <f t="shared" si="1"/>
        <v>0.51991501585595434</v>
      </c>
      <c r="G39" s="39">
        <v>5961</v>
      </c>
      <c r="H39" s="38">
        <v>0.9</v>
      </c>
      <c r="I39" s="38">
        <v>246</v>
      </c>
      <c r="J39" s="38">
        <v>-17.2</v>
      </c>
      <c r="K39" s="38">
        <v>256</v>
      </c>
      <c r="L39" s="38">
        <v>-24.5</v>
      </c>
      <c r="M39" s="38">
        <v>35</v>
      </c>
      <c r="N39" s="38">
        <v>34.6</v>
      </c>
      <c r="O39" s="38">
        <v>19</v>
      </c>
      <c r="P39" s="38">
        <v>-5</v>
      </c>
      <c r="Q39" s="39">
        <v>6517</v>
      </c>
      <c r="R39" s="38">
        <v>-1.1000000000000001</v>
      </c>
      <c r="S39" s="38">
        <v>63</v>
      </c>
      <c r="T39" s="38">
        <v>-72.599999999999994</v>
      </c>
      <c r="U39" s="38">
        <v>0</v>
      </c>
      <c r="V39" s="38">
        <v>-100</v>
      </c>
      <c r="W39" s="38">
        <v>0</v>
      </c>
      <c r="X39" s="30" t="s">
        <v>138</v>
      </c>
      <c r="Y39" s="38">
        <v>37</v>
      </c>
      <c r="Z39" s="38">
        <v>54.2</v>
      </c>
      <c r="AA39" s="38">
        <v>100</v>
      </c>
      <c r="AB39" s="38">
        <v>-61.8</v>
      </c>
    </row>
    <row r="40" spans="1:28" x14ac:dyDescent="0.45">
      <c r="A40" s="8"/>
      <c r="B40" s="22" t="s">
        <v>44</v>
      </c>
      <c r="C40" s="39">
        <v>5982</v>
      </c>
      <c r="D40" s="39">
        <v>5574</v>
      </c>
      <c r="E40" s="30">
        <f t="shared" si="0"/>
        <v>7.319698600645852</v>
      </c>
      <c r="F40" s="30">
        <f t="shared" si="1"/>
        <v>0.47002140318124819</v>
      </c>
      <c r="G40" s="39">
        <v>5184</v>
      </c>
      <c r="H40" s="38">
        <v>8.4</v>
      </c>
      <c r="I40" s="38">
        <v>347</v>
      </c>
      <c r="J40" s="38">
        <v>21.8</v>
      </c>
      <c r="K40" s="38">
        <v>301</v>
      </c>
      <c r="L40" s="38">
        <v>-14.7</v>
      </c>
      <c r="M40" s="38">
        <v>51</v>
      </c>
      <c r="N40" s="38">
        <v>34.200000000000003</v>
      </c>
      <c r="O40" s="38">
        <v>38</v>
      </c>
      <c r="P40" s="38">
        <v>-5</v>
      </c>
      <c r="Q40" s="39">
        <v>5921</v>
      </c>
      <c r="R40" s="38">
        <v>7.7</v>
      </c>
      <c r="S40" s="38">
        <v>55</v>
      </c>
      <c r="T40" s="38">
        <v>-22.5</v>
      </c>
      <c r="U40" s="38">
        <v>6</v>
      </c>
      <c r="V40" s="30" t="s">
        <v>138</v>
      </c>
      <c r="W40" s="38">
        <v>0</v>
      </c>
      <c r="X40" s="30" t="s">
        <v>138</v>
      </c>
      <c r="Y40" s="38">
        <v>0</v>
      </c>
      <c r="Z40" s="38">
        <v>-100</v>
      </c>
      <c r="AA40" s="38">
        <v>61</v>
      </c>
      <c r="AB40" s="38">
        <v>-19.7</v>
      </c>
    </row>
    <row r="41" spans="1:28" x14ac:dyDescent="0.45">
      <c r="A41" s="8"/>
      <c r="B41" s="22" t="s">
        <v>45</v>
      </c>
      <c r="C41" s="39">
        <v>2880</v>
      </c>
      <c r="D41" s="39">
        <v>2731</v>
      </c>
      <c r="E41" s="30">
        <f t="shared" si="0"/>
        <v>5.455876968143536</v>
      </c>
      <c r="F41" s="30">
        <f t="shared" si="1"/>
        <v>0.22628914094984867</v>
      </c>
      <c r="G41" s="39">
        <v>2523</v>
      </c>
      <c r="H41" s="38">
        <v>8.1999999999999993</v>
      </c>
      <c r="I41" s="38">
        <v>194</v>
      </c>
      <c r="J41" s="38">
        <v>31.1</v>
      </c>
      <c r="K41" s="38">
        <v>99</v>
      </c>
      <c r="L41" s="38">
        <v>-7.5</v>
      </c>
      <c r="M41" s="38">
        <v>22</v>
      </c>
      <c r="N41" s="38">
        <v>37.5</v>
      </c>
      <c r="O41" s="38">
        <v>17</v>
      </c>
      <c r="P41" s="38">
        <v>70</v>
      </c>
      <c r="Q41" s="39">
        <v>2855</v>
      </c>
      <c r="R41" s="38">
        <v>9.3000000000000007</v>
      </c>
      <c r="S41" s="38">
        <v>10</v>
      </c>
      <c r="T41" s="38">
        <v>-90.4</v>
      </c>
      <c r="U41" s="38">
        <v>0</v>
      </c>
      <c r="V41" s="30" t="s">
        <v>138</v>
      </c>
      <c r="W41" s="38">
        <v>0</v>
      </c>
      <c r="X41" s="30" t="s">
        <v>138</v>
      </c>
      <c r="Y41" s="38">
        <v>15</v>
      </c>
      <c r="Z41" s="38">
        <v>0</v>
      </c>
      <c r="AA41" s="38">
        <v>25</v>
      </c>
      <c r="AB41" s="38">
        <v>-79</v>
      </c>
    </row>
    <row r="42" spans="1:28" x14ac:dyDescent="0.45">
      <c r="A42" s="8"/>
      <c r="B42" s="22" t="s">
        <v>46</v>
      </c>
      <c r="C42" s="39">
        <v>2556</v>
      </c>
      <c r="D42" s="39">
        <v>2269</v>
      </c>
      <c r="E42" s="30">
        <f t="shared" si="0"/>
        <v>12.648743940061703</v>
      </c>
      <c r="F42" s="30">
        <f t="shared" si="1"/>
        <v>0.2008316125929907</v>
      </c>
      <c r="G42" s="39">
        <v>2356</v>
      </c>
      <c r="H42" s="38">
        <v>17.3</v>
      </c>
      <c r="I42" s="38">
        <v>97</v>
      </c>
      <c r="J42" s="38">
        <v>-20.5</v>
      </c>
      <c r="K42" s="38">
        <v>59</v>
      </c>
      <c r="L42" s="38">
        <v>-22.4</v>
      </c>
      <c r="M42" s="38">
        <v>13</v>
      </c>
      <c r="N42" s="38">
        <v>-7.1</v>
      </c>
      <c r="O42" s="38">
        <v>14</v>
      </c>
      <c r="P42" s="38">
        <v>55.6</v>
      </c>
      <c r="Q42" s="39">
        <v>2539</v>
      </c>
      <c r="R42" s="38">
        <v>13.9</v>
      </c>
      <c r="S42" s="38">
        <v>4</v>
      </c>
      <c r="T42" s="38">
        <v>-81</v>
      </c>
      <c r="U42" s="38">
        <v>0</v>
      </c>
      <c r="V42" s="30" t="s">
        <v>138</v>
      </c>
      <c r="W42" s="38">
        <v>0</v>
      </c>
      <c r="X42" s="30" t="s">
        <v>138</v>
      </c>
      <c r="Y42" s="38">
        <v>13</v>
      </c>
      <c r="Z42" s="38">
        <v>-31.6</v>
      </c>
      <c r="AA42" s="38">
        <v>17</v>
      </c>
      <c r="AB42" s="38">
        <v>-57.5</v>
      </c>
    </row>
    <row r="43" spans="1:28" x14ac:dyDescent="0.45">
      <c r="A43" s="8"/>
      <c r="B43" s="22" t="s">
        <v>47</v>
      </c>
      <c r="C43" s="39">
        <v>1955</v>
      </c>
      <c r="D43" s="39">
        <v>2262</v>
      </c>
      <c r="E43" s="30">
        <f t="shared" si="0"/>
        <v>-13.572060123784258</v>
      </c>
      <c r="F43" s="30">
        <f t="shared" si="1"/>
        <v>0.15360946894338684</v>
      </c>
      <c r="G43" s="38">
        <v>634</v>
      </c>
      <c r="H43" s="38">
        <v>5</v>
      </c>
      <c r="I43" s="38">
        <v>77</v>
      </c>
      <c r="J43" s="38">
        <v>24.2</v>
      </c>
      <c r="K43" s="38">
        <v>0</v>
      </c>
      <c r="L43" s="38">
        <v>-100</v>
      </c>
      <c r="M43" s="38">
        <v>16</v>
      </c>
      <c r="N43" s="38">
        <v>-42.9</v>
      </c>
      <c r="O43" s="38">
        <v>1</v>
      </c>
      <c r="P43" s="38">
        <v>-83.3</v>
      </c>
      <c r="Q43" s="38">
        <v>728</v>
      </c>
      <c r="R43" s="38">
        <v>3.3</v>
      </c>
      <c r="S43" s="38">
        <v>584</v>
      </c>
      <c r="T43" s="38">
        <v>-16.8</v>
      </c>
      <c r="U43" s="38">
        <v>104</v>
      </c>
      <c r="V43" s="38">
        <v>-46.9</v>
      </c>
      <c r="W43" s="38">
        <v>0</v>
      </c>
      <c r="X43" s="30" t="s">
        <v>138</v>
      </c>
      <c r="Y43" s="38">
        <v>539</v>
      </c>
      <c r="Z43" s="38">
        <v>-18.2</v>
      </c>
      <c r="AA43" s="39">
        <v>1227</v>
      </c>
      <c r="AB43" s="38">
        <v>-21.2</v>
      </c>
    </row>
    <row r="44" spans="1:28" x14ac:dyDescent="0.45">
      <c r="A44" s="8"/>
      <c r="B44" s="22" t="s">
        <v>49</v>
      </c>
      <c r="C44" s="39">
        <v>1560</v>
      </c>
      <c r="D44" s="39">
        <v>1368</v>
      </c>
      <c r="E44" s="30">
        <f t="shared" si="0"/>
        <v>14.035087719298245</v>
      </c>
      <c r="F44" s="30">
        <f t="shared" si="1"/>
        <v>0.12257328468116803</v>
      </c>
      <c r="G44" s="39">
        <v>1395</v>
      </c>
      <c r="H44" s="38">
        <v>19.7</v>
      </c>
      <c r="I44" s="38">
        <v>68</v>
      </c>
      <c r="J44" s="38">
        <v>-19</v>
      </c>
      <c r="K44" s="38">
        <v>66</v>
      </c>
      <c r="L44" s="38">
        <v>-5.7</v>
      </c>
      <c r="M44" s="38">
        <v>23</v>
      </c>
      <c r="N44" s="38">
        <v>130</v>
      </c>
      <c r="O44" s="38">
        <v>2</v>
      </c>
      <c r="P44" s="38">
        <v>-80</v>
      </c>
      <c r="Q44" s="39">
        <v>1554</v>
      </c>
      <c r="R44" s="38">
        <v>16.100000000000001</v>
      </c>
      <c r="S44" s="38">
        <v>5</v>
      </c>
      <c r="T44" s="38">
        <v>-73.7</v>
      </c>
      <c r="U44" s="38">
        <v>0</v>
      </c>
      <c r="V44" s="30" t="s">
        <v>138</v>
      </c>
      <c r="W44" s="38">
        <v>0</v>
      </c>
      <c r="X44" s="30" t="s">
        <v>138</v>
      </c>
      <c r="Y44" s="38">
        <v>1</v>
      </c>
      <c r="Z44" s="38">
        <v>-90</v>
      </c>
      <c r="AA44" s="38">
        <v>6</v>
      </c>
      <c r="AB44" s="38">
        <v>-79.3</v>
      </c>
    </row>
    <row r="45" spans="1:28" x14ac:dyDescent="0.45">
      <c r="A45" s="8"/>
      <c r="B45" s="22" t="s">
        <v>54</v>
      </c>
      <c r="C45" s="38">
        <v>856</v>
      </c>
      <c r="D45" s="38">
        <v>872</v>
      </c>
      <c r="E45" s="30">
        <f t="shared" si="0"/>
        <v>-1.834862385321101</v>
      </c>
      <c r="F45" s="30">
        <f t="shared" si="1"/>
        <v>6.7258161337871686E-2</v>
      </c>
      <c r="G45" s="38">
        <v>466</v>
      </c>
      <c r="H45" s="38">
        <v>30.5</v>
      </c>
      <c r="I45" s="38">
        <v>55</v>
      </c>
      <c r="J45" s="38">
        <v>-6.8</v>
      </c>
      <c r="K45" s="38">
        <v>5</v>
      </c>
      <c r="L45" s="38">
        <v>-54.5</v>
      </c>
      <c r="M45" s="38">
        <v>3</v>
      </c>
      <c r="N45" s="38">
        <v>50</v>
      </c>
      <c r="O45" s="38">
        <v>2</v>
      </c>
      <c r="P45" s="38">
        <v>-80</v>
      </c>
      <c r="Q45" s="38">
        <v>531</v>
      </c>
      <c r="R45" s="38">
        <v>21</v>
      </c>
      <c r="S45" s="38">
        <v>217</v>
      </c>
      <c r="T45" s="38">
        <v>-35.4</v>
      </c>
      <c r="U45" s="38">
        <v>2</v>
      </c>
      <c r="V45" s="38">
        <v>-50</v>
      </c>
      <c r="W45" s="38">
        <v>0</v>
      </c>
      <c r="X45" s="30" t="s">
        <v>138</v>
      </c>
      <c r="Y45" s="38">
        <v>106</v>
      </c>
      <c r="Z45" s="38">
        <v>14</v>
      </c>
      <c r="AA45" s="38">
        <v>325</v>
      </c>
      <c r="AB45" s="38">
        <v>-24.9</v>
      </c>
    </row>
    <row r="46" spans="1:28" x14ac:dyDescent="0.45">
      <c r="A46" s="8"/>
      <c r="B46" s="22" t="s">
        <v>48</v>
      </c>
      <c r="C46" s="38">
        <v>543</v>
      </c>
      <c r="D46" s="38">
        <v>801</v>
      </c>
      <c r="E46" s="30">
        <f t="shared" si="0"/>
        <v>-32.209737827715358</v>
      </c>
      <c r="F46" s="30">
        <f t="shared" si="1"/>
        <v>4.2664931783252723E-2</v>
      </c>
      <c r="G46" s="38">
        <v>359</v>
      </c>
      <c r="H46" s="38">
        <v>-19.3</v>
      </c>
      <c r="I46" s="38">
        <v>158</v>
      </c>
      <c r="J46" s="38">
        <v>-31.6</v>
      </c>
      <c r="K46" s="38">
        <v>12</v>
      </c>
      <c r="L46" s="38">
        <v>-47.8</v>
      </c>
      <c r="M46" s="38">
        <v>1</v>
      </c>
      <c r="N46" s="38">
        <v>0</v>
      </c>
      <c r="O46" s="38">
        <v>1</v>
      </c>
      <c r="P46" s="38">
        <v>0</v>
      </c>
      <c r="Q46" s="38">
        <v>531</v>
      </c>
      <c r="R46" s="38">
        <v>-24.3</v>
      </c>
      <c r="S46" s="38">
        <v>2</v>
      </c>
      <c r="T46" s="38">
        <v>-97.3</v>
      </c>
      <c r="U46" s="38">
        <v>0</v>
      </c>
      <c r="V46" s="30" t="s">
        <v>138</v>
      </c>
      <c r="W46" s="38">
        <v>0</v>
      </c>
      <c r="X46" s="30" t="s">
        <v>138</v>
      </c>
      <c r="Y46" s="38">
        <v>10</v>
      </c>
      <c r="Z46" s="38">
        <v>-63</v>
      </c>
      <c r="AA46" s="38">
        <v>12</v>
      </c>
      <c r="AB46" s="38">
        <v>-88</v>
      </c>
    </row>
    <row r="47" spans="1:28" x14ac:dyDescent="0.45">
      <c r="A47" s="8"/>
      <c r="B47" s="22" t="s">
        <v>50</v>
      </c>
      <c r="C47" s="38">
        <v>847</v>
      </c>
      <c r="D47" s="38">
        <v>982</v>
      </c>
      <c r="E47" s="30">
        <f t="shared" si="0"/>
        <v>-13.74745417515275</v>
      </c>
      <c r="F47" s="30">
        <f t="shared" si="1"/>
        <v>6.6551007772403414E-2</v>
      </c>
      <c r="G47" s="38">
        <v>722</v>
      </c>
      <c r="H47" s="38">
        <v>-8.8000000000000007</v>
      </c>
      <c r="I47" s="38">
        <v>56</v>
      </c>
      <c r="J47" s="38">
        <v>-26.3</v>
      </c>
      <c r="K47" s="38">
        <v>59</v>
      </c>
      <c r="L47" s="38">
        <v>1.7</v>
      </c>
      <c r="M47" s="38">
        <v>2</v>
      </c>
      <c r="N47" s="38">
        <v>-50</v>
      </c>
      <c r="O47" s="38">
        <v>3</v>
      </c>
      <c r="P47" s="30" t="s">
        <v>138</v>
      </c>
      <c r="Q47" s="38">
        <v>842</v>
      </c>
      <c r="R47" s="38">
        <v>-9.5</v>
      </c>
      <c r="S47" s="38">
        <v>0</v>
      </c>
      <c r="T47" s="38">
        <v>-100</v>
      </c>
      <c r="U47" s="38">
        <v>1</v>
      </c>
      <c r="V47" s="38">
        <v>-87.5</v>
      </c>
      <c r="W47" s="38">
        <v>0</v>
      </c>
      <c r="X47" s="30" t="s">
        <v>138</v>
      </c>
      <c r="Y47" s="38">
        <v>4</v>
      </c>
      <c r="Z47" s="38">
        <v>-84.6</v>
      </c>
      <c r="AA47" s="38">
        <v>5</v>
      </c>
      <c r="AB47" s="38">
        <v>-90.4</v>
      </c>
    </row>
    <row r="48" spans="1:28" x14ac:dyDescent="0.45">
      <c r="A48" s="8"/>
      <c r="B48" s="22" t="s">
        <v>51</v>
      </c>
      <c r="C48" s="39">
        <v>1558</v>
      </c>
      <c r="D48" s="39">
        <v>1324</v>
      </c>
      <c r="E48" s="30">
        <f t="shared" si="0"/>
        <v>17.673716012084583</v>
      </c>
      <c r="F48" s="30">
        <f t="shared" si="1"/>
        <v>0.1224161394443973</v>
      </c>
      <c r="G48" s="39">
        <v>1237</v>
      </c>
      <c r="H48" s="38">
        <v>21.4</v>
      </c>
      <c r="I48" s="38">
        <v>73</v>
      </c>
      <c r="J48" s="38">
        <v>-5.2</v>
      </c>
      <c r="K48" s="38">
        <v>18</v>
      </c>
      <c r="L48" s="38">
        <v>20</v>
      </c>
      <c r="M48" s="38">
        <v>10</v>
      </c>
      <c r="N48" s="38">
        <v>150</v>
      </c>
      <c r="O48" s="38">
        <v>3</v>
      </c>
      <c r="P48" s="38">
        <v>0</v>
      </c>
      <c r="Q48" s="39">
        <v>1341</v>
      </c>
      <c r="R48" s="38">
        <v>19.899999999999999</v>
      </c>
      <c r="S48" s="38">
        <v>132</v>
      </c>
      <c r="T48" s="38">
        <v>-8.3000000000000007</v>
      </c>
      <c r="U48" s="38">
        <v>15</v>
      </c>
      <c r="V48" s="41">
        <v>1400</v>
      </c>
      <c r="W48" s="38">
        <v>0</v>
      </c>
      <c r="X48" s="30" t="s">
        <v>138</v>
      </c>
      <c r="Y48" s="38">
        <v>70</v>
      </c>
      <c r="Z48" s="38">
        <v>14.8</v>
      </c>
      <c r="AA48" s="38">
        <v>217</v>
      </c>
      <c r="AB48" s="38">
        <v>5.3</v>
      </c>
    </row>
    <row r="49" spans="1:28" x14ac:dyDescent="0.45">
      <c r="A49" s="8"/>
      <c r="B49" s="22" t="s">
        <v>55</v>
      </c>
      <c r="C49" s="38">
        <v>762</v>
      </c>
      <c r="D49" s="38">
        <v>747</v>
      </c>
      <c r="E49" s="30">
        <f t="shared" si="0"/>
        <v>2.008032128514059</v>
      </c>
      <c r="F49" s="30">
        <f t="shared" si="1"/>
        <v>5.9872335209647458E-2</v>
      </c>
      <c r="G49" s="38">
        <v>677</v>
      </c>
      <c r="H49" s="38">
        <v>8</v>
      </c>
      <c r="I49" s="38">
        <v>37</v>
      </c>
      <c r="J49" s="38">
        <v>12.1</v>
      </c>
      <c r="K49" s="38">
        <v>40</v>
      </c>
      <c r="L49" s="38">
        <v>-11.1</v>
      </c>
      <c r="M49" s="38">
        <v>7</v>
      </c>
      <c r="N49" s="38">
        <v>40</v>
      </c>
      <c r="O49" s="38">
        <v>1</v>
      </c>
      <c r="P49" s="38">
        <v>-66.7</v>
      </c>
      <c r="Q49" s="38">
        <v>762</v>
      </c>
      <c r="R49" s="38">
        <v>6.9</v>
      </c>
      <c r="S49" s="38">
        <v>0</v>
      </c>
      <c r="T49" s="38">
        <v>-100</v>
      </c>
      <c r="U49" s="38">
        <v>0</v>
      </c>
      <c r="V49" s="30" t="s">
        <v>138</v>
      </c>
      <c r="W49" s="38">
        <v>0</v>
      </c>
      <c r="X49" s="30" t="s">
        <v>138</v>
      </c>
      <c r="Y49" s="38">
        <v>0</v>
      </c>
      <c r="Z49" s="38">
        <v>-100</v>
      </c>
      <c r="AA49" s="38">
        <v>0</v>
      </c>
      <c r="AB49" s="38">
        <v>-100</v>
      </c>
    </row>
    <row r="50" spans="1:28" x14ac:dyDescent="0.45">
      <c r="A50" s="8"/>
      <c r="B50" s="22" t="s">
        <v>60</v>
      </c>
      <c r="C50" s="38">
        <v>720</v>
      </c>
      <c r="D50" s="38">
        <v>564</v>
      </c>
      <c r="E50" s="30">
        <f t="shared" si="0"/>
        <v>27.659574468085111</v>
      </c>
      <c r="F50" s="30">
        <f t="shared" si="1"/>
        <v>5.6572285237462168E-2</v>
      </c>
      <c r="G50" s="38">
        <v>633</v>
      </c>
      <c r="H50" s="38">
        <v>36.1</v>
      </c>
      <c r="I50" s="38">
        <v>43</v>
      </c>
      <c r="J50" s="38">
        <v>59.3</v>
      </c>
      <c r="K50" s="38">
        <v>12</v>
      </c>
      <c r="L50" s="38">
        <v>-36.799999999999997</v>
      </c>
      <c r="M50" s="38">
        <v>25</v>
      </c>
      <c r="N50" s="38">
        <v>108.3</v>
      </c>
      <c r="O50" s="38">
        <v>4</v>
      </c>
      <c r="P50" s="38">
        <v>300</v>
      </c>
      <c r="Q50" s="38">
        <v>717</v>
      </c>
      <c r="R50" s="38">
        <v>36.799999999999997</v>
      </c>
      <c r="S50" s="38">
        <v>3</v>
      </c>
      <c r="T50" s="38">
        <v>-92.5</v>
      </c>
      <c r="U50" s="38">
        <v>0</v>
      </c>
      <c r="V50" s="30" t="s">
        <v>138</v>
      </c>
      <c r="W50" s="38">
        <v>0</v>
      </c>
      <c r="X50" s="30" t="s">
        <v>138</v>
      </c>
      <c r="Y50" s="38">
        <v>0</v>
      </c>
      <c r="Z50" s="30" t="s">
        <v>138</v>
      </c>
      <c r="AA50" s="38">
        <v>3</v>
      </c>
      <c r="AB50" s="38">
        <v>-92.5</v>
      </c>
    </row>
    <row r="51" spans="1:28" x14ac:dyDescent="0.45">
      <c r="A51" s="8"/>
      <c r="B51" s="22" t="s">
        <v>56</v>
      </c>
      <c r="C51" s="38">
        <v>690</v>
      </c>
      <c r="D51" s="38">
        <v>776</v>
      </c>
      <c r="E51" s="30">
        <f t="shared" si="0"/>
        <v>-11.082474226804129</v>
      </c>
      <c r="F51" s="30">
        <f t="shared" si="1"/>
        <v>5.4215106685901238E-2</v>
      </c>
      <c r="G51" s="38">
        <v>630</v>
      </c>
      <c r="H51" s="38">
        <v>-5.5</v>
      </c>
      <c r="I51" s="38">
        <v>28</v>
      </c>
      <c r="J51" s="38">
        <v>33.299999999999997</v>
      </c>
      <c r="K51" s="38">
        <v>29</v>
      </c>
      <c r="L51" s="38">
        <v>-34.1</v>
      </c>
      <c r="M51" s="38">
        <v>1</v>
      </c>
      <c r="N51" s="38">
        <v>0</v>
      </c>
      <c r="O51" s="38">
        <v>0</v>
      </c>
      <c r="P51" s="38">
        <v>-100</v>
      </c>
      <c r="Q51" s="38">
        <v>688</v>
      </c>
      <c r="R51" s="38">
        <v>-6.5</v>
      </c>
      <c r="S51" s="38">
        <v>2</v>
      </c>
      <c r="T51" s="38">
        <v>-95</v>
      </c>
      <c r="U51" s="38">
        <v>0</v>
      </c>
      <c r="V51" s="30" t="s">
        <v>138</v>
      </c>
      <c r="W51" s="38">
        <v>0</v>
      </c>
      <c r="X51" s="30" t="s">
        <v>138</v>
      </c>
      <c r="Y51" s="38">
        <v>0</v>
      </c>
      <c r="Z51" s="30" t="s">
        <v>138</v>
      </c>
      <c r="AA51" s="38">
        <v>2</v>
      </c>
      <c r="AB51" s="38">
        <v>-95</v>
      </c>
    </row>
    <row r="52" spans="1:28" x14ac:dyDescent="0.45">
      <c r="A52" s="8"/>
      <c r="B52" s="22" t="s">
        <v>53</v>
      </c>
      <c r="C52" s="38">
        <v>885</v>
      </c>
      <c r="D52" s="38">
        <v>859</v>
      </c>
      <c r="E52" s="30">
        <f t="shared" si="0"/>
        <v>3.0267753201397074</v>
      </c>
      <c r="F52" s="30">
        <f t="shared" si="1"/>
        <v>6.9536767271047253E-2</v>
      </c>
      <c r="G52" s="38">
        <v>823</v>
      </c>
      <c r="H52" s="38">
        <v>2.9</v>
      </c>
      <c r="I52" s="38">
        <v>38</v>
      </c>
      <c r="J52" s="38">
        <v>15.2</v>
      </c>
      <c r="K52" s="38">
        <v>10</v>
      </c>
      <c r="L52" s="38">
        <v>-50</v>
      </c>
      <c r="M52" s="38">
        <v>7</v>
      </c>
      <c r="N52" s="38">
        <v>600</v>
      </c>
      <c r="O52" s="38">
        <v>2</v>
      </c>
      <c r="P52" s="30" t="s">
        <v>138</v>
      </c>
      <c r="Q52" s="38">
        <v>880</v>
      </c>
      <c r="R52" s="38">
        <v>3</v>
      </c>
      <c r="S52" s="38">
        <v>1</v>
      </c>
      <c r="T52" s="38">
        <v>-66.7</v>
      </c>
      <c r="U52" s="38">
        <v>2</v>
      </c>
      <c r="V52" s="30" t="s">
        <v>138</v>
      </c>
      <c r="W52" s="38">
        <v>0</v>
      </c>
      <c r="X52" s="30" t="s">
        <v>138</v>
      </c>
      <c r="Y52" s="38">
        <v>2</v>
      </c>
      <c r="Z52" s="38">
        <v>0</v>
      </c>
      <c r="AA52" s="38">
        <v>5</v>
      </c>
      <c r="AB52" s="38">
        <v>0</v>
      </c>
    </row>
    <row r="53" spans="1:28" x14ac:dyDescent="0.45">
      <c r="A53" s="8"/>
      <c r="B53" s="22" t="s">
        <v>59</v>
      </c>
      <c r="C53" s="38">
        <v>722</v>
      </c>
      <c r="D53" s="38">
        <v>709</v>
      </c>
      <c r="E53" s="30">
        <f t="shared" si="0"/>
        <v>1.833568406205921</v>
      </c>
      <c r="F53" s="30">
        <f t="shared" si="1"/>
        <v>5.67294304742329E-2</v>
      </c>
      <c r="G53" s="38">
        <v>653</v>
      </c>
      <c r="H53" s="38">
        <v>6.2</v>
      </c>
      <c r="I53" s="38">
        <v>31</v>
      </c>
      <c r="J53" s="38">
        <v>-20.5</v>
      </c>
      <c r="K53" s="38">
        <v>26</v>
      </c>
      <c r="L53" s="38">
        <v>-35</v>
      </c>
      <c r="M53" s="38">
        <v>4</v>
      </c>
      <c r="N53" s="38">
        <v>0</v>
      </c>
      <c r="O53" s="38">
        <v>2</v>
      </c>
      <c r="P53" s="38">
        <v>-50</v>
      </c>
      <c r="Q53" s="38">
        <v>716</v>
      </c>
      <c r="R53" s="38">
        <v>2</v>
      </c>
      <c r="S53" s="38">
        <v>0</v>
      </c>
      <c r="T53" s="38">
        <v>-100</v>
      </c>
      <c r="U53" s="38">
        <v>0</v>
      </c>
      <c r="V53" s="30" t="s">
        <v>138</v>
      </c>
      <c r="W53" s="38">
        <v>0</v>
      </c>
      <c r="X53" s="30" t="s">
        <v>138</v>
      </c>
      <c r="Y53" s="38">
        <v>6</v>
      </c>
      <c r="Z53" s="30" t="s">
        <v>138</v>
      </c>
      <c r="AA53" s="38">
        <v>6</v>
      </c>
      <c r="AB53" s="38">
        <v>-14.3</v>
      </c>
    </row>
    <row r="54" spans="1:28" x14ac:dyDescent="0.45">
      <c r="A54" s="8"/>
      <c r="B54" s="22" t="s">
        <v>62</v>
      </c>
      <c r="C54" s="38">
        <v>467</v>
      </c>
      <c r="D54" s="38">
        <v>491</v>
      </c>
      <c r="E54" s="30">
        <f t="shared" si="0"/>
        <v>-4.887983706720977</v>
      </c>
      <c r="F54" s="30">
        <f t="shared" si="1"/>
        <v>3.6693412785965045E-2</v>
      </c>
      <c r="G54" s="38">
        <v>201</v>
      </c>
      <c r="H54" s="38">
        <v>3.1</v>
      </c>
      <c r="I54" s="38">
        <v>26</v>
      </c>
      <c r="J54" s="38">
        <v>8.3000000000000007</v>
      </c>
      <c r="K54" s="38">
        <v>5</v>
      </c>
      <c r="L54" s="38">
        <v>150</v>
      </c>
      <c r="M54" s="38">
        <v>4</v>
      </c>
      <c r="N54" s="38">
        <v>300</v>
      </c>
      <c r="O54" s="38">
        <v>0</v>
      </c>
      <c r="P54" s="38">
        <v>-100</v>
      </c>
      <c r="Q54" s="38">
        <v>236</v>
      </c>
      <c r="R54" s="38">
        <v>5.8</v>
      </c>
      <c r="S54" s="38">
        <v>88</v>
      </c>
      <c r="T54" s="38">
        <v>1.1000000000000001</v>
      </c>
      <c r="U54" s="38">
        <v>45</v>
      </c>
      <c r="V54" s="38">
        <v>-21.1</v>
      </c>
      <c r="W54" s="38">
        <v>0</v>
      </c>
      <c r="X54" s="30" t="s">
        <v>138</v>
      </c>
      <c r="Y54" s="38">
        <v>98</v>
      </c>
      <c r="Z54" s="38">
        <v>-21</v>
      </c>
      <c r="AA54" s="38">
        <v>231</v>
      </c>
      <c r="AB54" s="38">
        <v>-13.8</v>
      </c>
    </row>
    <row r="55" spans="1:28" x14ac:dyDescent="0.45">
      <c r="A55" s="8"/>
      <c r="B55" s="22" t="s">
        <v>58</v>
      </c>
      <c r="C55" s="38">
        <v>623</v>
      </c>
      <c r="D55" s="38">
        <v>775</v>
      </c>
      <c r="E55" s="30">
        <f t="shared" si="0"/>
        <v>-19.612903225806456</v>
      </c>
      <c r="F55" s="30">
        <f t="shared" si="1"/>
        <v>4.8950741254081845E-2</v>
      </c>
      <c r="G55" s="38">
        <v>362</v>
      </c>
      <c r="H55" s="38">
        <v>-3.2</v>
      </c>
      <c r="I55" s="38">
        <v>96</v>
      </c>
      <c r="J55" s="38">
        <v>5.5</v>
      </c>
      <c r="K55" s="38">
        <v>6</v>
      </c>
      <c r="L55" s="38">
        <v>-45.5</v>
      </c>
      <c r="M55" s="38">
        <v>0</v>
      </c>
      <c r="N55" s="38">
        <v>-100</v>
      </c>
      <c r="O55" s="38">
        <v>0</v>
      </c>
      <c r="P55" s="38">
        <v>-100</v>
      </c>
      <c r="Q55" s="38">
        <v>464</v>
      </c>
      <c r="R55" s="38">
        <v>-3.9</v>
      </c>
      <c r="S55" s="38">
        <v>47</v>
      </c>
      <c r="T55" s="38">
        <v>20.5</v>
      </c>
      <c r="U55" s="38">
        <v>8</v>
      </c>
      <c r="V55" s="38">
        <v>-83.7</v>
      </c>
      <c r="W55" s="38">
        <v>0</v>
      </c>
      <c r="X55" s="30" t="s">
        <v>138</v>
      </c>
      <c r="Y55" s="38">
        <v>104</v>
      </c>
      <c r="Z55" s="38">
        <v>-49</v>
      </c>
      <c r="AA55" s="38">
        <v>159</v>
      </c>
      <c r="AB55" s="38">
        <v>-45.5</v>
      </c>
    </row>
    <row r="56" spans="1:28" x14ac:dyDescent="0.45">
      <c r="A56" s="8"/>
      <c r="B56" s="22" t="s">
        <v>61</v>
      </c>
      <c r="C56" s="38">
        <v>351</v>
      </c>
      <c r="D56" s="38">
        <v>431</v>
      </c>
      <c r="E56" s="30">
        <f t="shared" si="0"/>
        <v>-18.561484918793504</v>
      </c>
      <c r="F56" s="30">
        <f t="shared" si="1"/>
        <v>2.7578989053262809E-2</v>
      </c>
      <c r="G56" s="38">
        <v>182</v>
      </c>
      <c r="H56" s="38">
        <v>-2.2000000000000002</v>
      </c>
      <c r="I56" s="38">
        <v>12</v>
      </c>
      <c r="J56" s="38">
        <v>0</v>
      </c>
      <c r="K56" s="38">
        <v>7</v>
      </c>
      <c r="L56" s="30" t="s">
        <v>138</v>
      </c>
      <c r="M56" s="38">
        <v>1</v>
      </c>
      <c r="N56" s="38">
        <v>0</v>
      </c>
      <c r="O56" s="38">
        <v>0</v>
      </c>
      <c r="P56" s="30" t="s">
        <v>138</v>
      </c>
      <c r="Q56" s="38">
        <v>202</v>
      </c>
      <c r="R56" s="38">
        <v>1.5</v>
      </c>
      <c r="S56" s="38">
        <v>57</v>
      </c>
      <c r="T56" s="38">
        <v>-35.200000000000003</v>
      </c>
      <c r="U56" s="38">
        <v>33</v>
      </c>
      <c r="V56" s="38">
        <v>-8.3000000000000007</v>
      </c>
      <c r="W56" s="38">
        <v>0</v>
      </c>
      <c r="X56" s="30" t="s">
        <v>138</v>
      </c>
      <c r="Y56" s="38">
        <v>59</v>
      </c>
      <c r="Z56" s="38">
        <v>-45.4</v>
      </c>
      <c r="AA56" s="38">
        <v>149</v>
      </c>
      <c r="AB56" s="38">
        <v>-35.799999999999997</v>
      </c>
    </row>
    <row r="57" spans="1:28" x14ac:dyDescent="0.45">
      <c r="A57" s="8"/>
      <c r="B57" s="22" t="s">
        <v>52</v>
      </c>
      <c r="C57" s="38">
        <v>665</v>
      </c>
      <c r="D57" s="38">
        <v>751</v>
      </c>
      <c r="E57" s="30">
        <f t="shared" si="0"/>
        <v>-11.451398135818913</v>
      </c>
      <c r="F57" s="30">
        <f t="shared" si="1"/>
        <v>5.2250791226267142E-2</v>
      </c>
      <c r="G57" s="38">
        <v>477</v>
      </c>
      <c r="H57" s="38">
        <v>-5</v>
      </c>
      <c r="I57" s="38">
        <v>93</v>
      </c>
      <c r="J57" s="38">
        <v>12</v>
      </c>
      <c r="K57" s="38">
        <v>30</v>
      </c>
      <c r="L57" s="38">
        <v>3.4</v>
      </c>
      <c r="M57" s="38">
        <v>5</v>
      </c>
      <c r="N57" s="38">
        <v>25</v>
      </c>
      <c r="O57" s="38">
        <v>2</v>
      </c>
      <c r="P57" s="38">
        <v>100</v>
      </c>
      <c r="Q57" s="38">
        <v>607</v>
      </c>
      <c r="R57" s="38">
        <v>-1.9</v>
      </c>
      <c r="S57" s="38">
        <v>47</v>
      </c>
      <c r="T57" s="38">
        <v>-51.5</v>
      </c>
      <c r="U57" s="38">
        <v>0</v>
      </c>
      <c r="V57" s="30" t="s">
        <v>138</v>
      </c>
      <c r="W57" s="38">
        <v>0</v>
      </c>
      <c r="X57" s="30" t="s">
        <v>138</v>
      </c>
      <c r="Y57" s="38">
        <v>11</v>
      </c>
      <c r="Z57" s="38">
        <v>-68.599999999999994</v>
      </c>
      <c r="AA57" s="38">
        <v>58</v>
      </c>
      <c r="AB57" s="38">
        <v>-56.1</v>
      </c>
    </row>
    <row r="58" spans="1:28" x14ac:dyDescent="0.45">
      <c r="A58" s="8"/>
      <c r="B58" s="22" t="s">
        <v>57</v>
      </c>
      <c r="C58" s="38">
        <v>715</v>
      </c>
      <c r="D58" s="38">
        <v>595</v>
      </c>
      <c r="E58" s="30">
        <f t="shared" si="0"/>
        <v>20.168067226890752</v>
      </c>
      <c r="F58" s="30">
        <f t="shared" si="1"/>
        <v>5.617942214553534E-2</v>
      </c>
      <c r="G58" s="38">
        <v>623</v>
      </c>
      <c r="H58" s="38">
        <v>32.299999999999997</v>
      </c>
      <c r="I58" s="38">
        <v>36</v>
      </c>
      <c r="J58" s="38">
        <v>-2.7</v>
      </c>
      <c r="K58" s="38">
        <v>31</v>
      </c>
      <c r="L58" s="38">
        <v>-8.8000000000000007</v>
      </c>
      <c r="M58" s="38">
        <v>9</v>
      </c>
      <c r="N58" s="38">
        <v>-10</v>
      </c>
      <c r="O58" s="38">
        <v>7</v>
      </c>
      <c r="P58" s="38">
        <v>0</v>
      </c>
      <c r="Q58" s="38">
        <v>706</v>
      </c>
      <c r="R58" s="38">
        <v>26.3</v>
      </c>
      <c r="S58" s="38">
        <v>4</v>
      </c>
      <c r="T58" s="38">
        <v>-87.1</v>
      </c>
      <c r="U58" s="38">
        <v>0</v>
      </c>
      <c r="V58" s="30" t="s">
        <v>138</v>
      </c>
      <c r="W58" s="38">
        <v>0</v>
      </c>
      <c r="X58" s="30" t="s">
        <v>138</v>
      </c>
      <c r="Y58" s="38">
        <v>5</v>
      </c>
      <c r="Z58" s="38">
        <v>0</v>
      </c>
      <c r="AA58" s="38">
        <v>9</v>
      </c>
      <c r="AB58" s="38">
        <v>-75</v>
      </c>
    </row>
    <row r="59" spans="1:28" x14ac:dyDescent="0.45">
      <c r="A59" s="8"/>
      <c r="B59" s="22" t="s">
        <v>63</v>
      </c>
      <c r="C59" s="39">
        <v>3219</v>
      </c>
      <c r="D59" s="39">
        <v>2965</v>
      </c>
      <c r="E59" s="30">
        <f t="shared" si="0"/>
        <v>8.5666104553119737</v>
      </c>
      <c r="F59" s="30">
        <f t="shared" si="1"/>
        <v>0.2529252585824871</v>
      </c>
      <c r="G59" s="39">
        <v>2811</v>
      </c>
      <c r="H59" s="38">
        <v>14.5</v>
      </c>
      <c r="I59" s="38">
        <v>53</v>
      </c>
      <c r="J59" s="38">
        <v>-32.1</v>
      </c>
      <c r="K59" s="38">
        <v>62</v>
      </c>
      <c r="L59" s="38">
        <v>59</v>
      </c>
      <c r="M59" s="38">
        <v>29</v>
      </c>
      <c r="N59" s="38">
        <v>-29.3</v>
      </c>
      <c r="O59" s="38">
        <v>4</v>
      </c>
      <c r="P59" s="38">
        <v>-55.6</v>
      </c>
      <c r="Q59" s="39">
        <v>2959</v>
      </c>
      <c r="R59" s="38">
        <v>12.9</v>
      </c>
      <c r="S59" s="38">
        <v>130</v>
      </c>
      <c r="T59" s="38">
        <v>-41.2</v>
      </c>
      <c r="U59" s="38">
        <v>10</v>
      </c>
      <c r="V59" s="38">
        <v>-37.5</v>
      </c>
      <c r="W59" s="38">
        <v>0</v>
      </c>
      <c r="X59" s="30" t="s">
        <v>138</v>
      </c>
      <c r="Y59" s="38">
        <v>120</v>
      </c>
      <c r="Z59" s="38">
        <v>12.1</v>
      </c>
      <c r="AA59" s="38">
        <v>260</v>
      </c>
      <c r="AB59" s="38">
        <v>-24.4</v>
      </c>
    </row>
    <row r="60" spans="1:28" x14ac:dyDescent="0.45">
      <c r="A60" s="9"/>
      <c r="B60" s="22" t="s">
        <v>64</v>
      </c>
      <c r="C60" s="39">
        <v>73181</v>
      </c>
      <c r="D60" s="39">
        <v>70038</v>
      </c>
      <c r="E60" s="30">
        <f t="shared" si="0"/>
        <v>4.4875638938861817</v>
      </c>
      <c r="F60" s="30">
        <f t="shared" si="1"/>
        <v>5.7500227860593318</v>
      </c>
      <c r="G60" s="39">
        <v>57369</v>
      </c>
      <c r="H60" s="38">
        <v>13.4</v>
      </c>
      <c r="I60" s="39">
        <v>5990</v>
      </c>
      <c r="J60" s="38">
        <v>4.4000000000000004</v>
      </c>
      <c r="K60" s="39">
        <v>1573</v>
      </c>
      <c r="L60" s="38">
        <v>-10</v>
      </c>
      <c r="M60" s="38">
        <v>543</v>
      </c>
      <c r="N60" s="38">
        <v>26</v>
      </c>
      <c r="O60" s="38">
        <v>179</v>
      </c>
      <c r="P60" s="38">
        <v>-42.8</v>
      </c>
      <c r="Q60" s="39">
        <v>65654</v>
      </c>
      <c r="R60" s="38">
        <v>11.6</v>
      </c>
      <c r="S60" s="39">
        <v>2345</v>
      </c>
      <c r="T60" s="38">
        <v>-48.5</v>
      </c>
      <c r="U60" s="38">
        <v>295</v>
      </c>
      <c r="V60" s="38">
        <v>-31.1</v>
      </c>
      <c r="W60" s="38">
        <v>0</v>
      </c>
      <c r="X60" s="30" t="s">
        <v>138</v>
      </c>
      <c r="Y60" s="39">
        <v>4887</v>
      </c>
      <c r="Z60" s="38">
        <v>-21.5</v>
      </c>
      <c r="AA60" s="39">
        <v>7527</v>
      </c>
      <c r="AB60" s="38">
        <v>-32.799999999999997</v>
      </c>
    </row>
    <row r="61" spans="1:28" x14ac:dyDescent="0.45">
      <c r="A61" s="10" t="s">
        <v>65</v>
      </c>
      <c r="B61" s="22" t="s">
        <v>66</v>
      </c>
      <c r="C61" s="39">
        <v>14039</v>
      </c>
      <c r="D61" s="39">
        <v>14285</v>
      </c>
      <c r="E61" s="30">
        <f t="shared" si="0"/>
        <v>-1.7220861043052205</v>
      </c>
      <c r="F61" s="30">
        <f t="shared" si="1"/>
        <v>1.103080989512127</v>
      </c>
      <c r="G61" s="39">
        <v>12764</v>
      </c>
      <c r="H61" s="38">
        <v>9</v>
      </c>
      <c r="I61" s="38">
        <v>563</v>
      </c>
      <c r="J61" s="38">
        <v>0.5</v>
      </c>
      <c r="K61" s="38">
        <v>496</v>
      </c>
      <c r="L61" s="38">
        <v>7.1</v>
      </c>
      <c r="M61" s="38">
        <v>150</v>
      </c>
      <c r="N61" s="38">
        <v>47.1</v>
      </c>
      <c r="O61" s="38">
        <v>41</v>
      </c>
      <c r="P61" s="38">
        <v>-44.6</v>
      </c>
      <c r="Q61" s="39">
        <v>14014</v>
      </c>
      <c r="R61" s="38">
        <v>8.5</v>
      </c>
      <c r="S61" s="38">
        <v>24</v>
      </c>
      <c r="T61" s="38">
        <v>-98.2</v>
      </c>
      <c r="U61" s="38">
        <v>1</v>
      </c>
      <c r="V61" s="38">
        <v>-66.7</v>
      </c>
      <c r="W61" s="38">
        <v>0</v>
      </c>
      <c r="X61" s="30" t="s">
        <v>138</v>
      </c>
      <c r="Y61" s="38">
        <v>0</v>
      </c>
      <c r="Z61" s="38">
        <v>-100</v>
      </c>
      <c r="AA61" s="38">
        <v>25</v>
      </c>
      <c r="AB61" s="38">
        <v>-98.2</v>
      </c>
    </row>
    <row r="62" spans="1:28" x14ac:dyDescent="0.45">
      <c r="A62" s="8"/>
      <c r="B62" s="22" t="s">
        <v>67</v>
      </c>
      <c r="C62" s="39">
        <v>3553</v>
      </c>
      <c r="D62" s="39">
        <v>2725</v>
      </c>
      <c r="E62" s="30">
        <f t="shared" si="0"/>
        <v>30.38532110091743</v>
      </c>
      <c r="F62" s="30">
        <f t="shared" si="1"/>
        <v>0.27916851312319874</v>
      </c>
      <c r="G62" s="39">
        <v>3285</v>
      </c>
      <c r="H62" s="38">
        <v>49.3</v>
      </c>
      <c r="I62" s="38">
        <v>112</v>
      </c>
      <c r="J62" s="38">
        <v>0</v>
      </c>
      <c r="K62" s="38">
        <v>102</v>
      </c>
      <c r="L62" s="38">
        <v>-7.3</v>
      </c>
      <c r="M62" s="38">
        <v>24</v>
      </c>
      <c r="N62" s="38">
        <v>-11.1</v>
      </c>
      <c r="O62" s="38">
        <v>20</v>
      </c>
      <c r="P62" s="38">
        <v>-16.7</v>
      </c>
      <c r="Q62" s="39">
        <v>3543</v>
      </c>
      <c r="R62" s="38">
        <v>43.2</v>
      </c>
      <c r="S62" s="38">
        <v>2</v>
      </c>
      <c r="T62" s="38">
        <v>-99.1</v>
      </c>
      <c r="U62" s="38">
        <v>5</v>
      </c>
      <c r="V62" s="38">
        <v>-16.7</v>
      </c>
      <c r="W62" s="38">
        <v>0</v>
      </c>
      <c r="X62" s="30" t="s">
        <v>138</v>
      </c>
      <c r="Y62" s="38">
        <v>3</v>
      </c>
      <c r="Z62" s="38">
        <v>-70</v>
      </c>
      <c r="AA62" s="38">
        <v>10</v>
      </c>
      <c r="AB62" s="38">
        <v>-96</v>
      </c>
    </row>
    <row r="63" spans="1:28" x14ac:dyDescent="0.45">
      <c r="A63" s="8"/>
      <c r="B63" s="22" t="s">
        <v>68</v>
      </c>
      <c r="C63" s="38">
        <v>163</v>
      </c>
      <c r="D63" s="38">
        <v>614</v>
      </c>
      <c r="E63" s="30">
        <f t="shared" si="0"/>
        <v>-73.45276872964169</v>
      </c>
      <c r="F63" s="30">
        <f t="shared" si="1"/>
        <v>1.2807336796814351E-2</v>
      </c>
      <c r="G63" s="38">
        <v>85</v>
      </c>
      <c r="H63" s="38">
        <v>-84.3</v>
      </c>
      <c r="I63" s="38">
        <v>9</v>
      </c>
      <c r="J63" s="38">
        <v>-62.5</v>
      </c>
      <c r="K63" s="38">
        <v>1</v>
      </c>
      <c r="L63" s="38">
        <v>-66.7</v>
      </c>
      <c r="M63" s="38">
        <v>4</v>
      </c>
      <c r="N63" s="38">
        <v>0</v>
      </c>
      <c r="O63" s="38">
        <v>0</v>
      </c>
      <c r="P63" s="30" t="s">
        <v>138</v>
      </c>
      <c r="Q63" s="38">
        <v>99</v>
      </c>
      <c r="R63" s="38">
        <v>-82.7</v>
      </c>
      <c r="S63" s="38">
        <v>33</v>
      </c>
      <c r="T63" s="38">
        <v>230</v>
      </c>
      <c r="U63" s="38">
        <v>1</v>
      </c>
      <c r="V63" s="30" t="s">
        <v>138</v>
      </c>
      <c r="W63" s="38">
        <v>0</v>
      </c>
      <c r="X63" s="30" t="s">
        <v>138</v>
      </c>
      <c r="Y63" s="38">
        <v>30</v>
      </c>
      <c r="Z63" s="38">
        <v>-9.1</v>
      </c>
      <c r="AA63" s="38">
        <v>64</v>
      </c>
      <c r="AB63" s="38">
        <v>48.8</v>
      </c>
    </row>
    <row r="64" spans="1:28" x14ac:dyDescent="0.45">
      <c r="A64" s="9"/>
      <c r="B64" s="22" t="s">
        <v>69</v>
      </c>
      <c r="C64" s="39">
        <v>17755</v>
      </c>
      <c r="D64" s="39">
        <v>17624</v>
      </c>
      <c r="E64" s="30">
        <f t="shared" si="0"/>
        <v>0.74330458465727833</v>
      </c>
      <c r="F64" s="30">
        <f t="shared" si="1"/>
        <v>1.3950568394321401</v>
      </c>
      <c r="G64" s="39">
        <v>16134</v>
      </c>
      <c r="H64" s="38">
        <v>11.6</v>
      </c>
      <c r="I64" s="38">
        <v>684</v>
      </c>
      <c r="J64" s="38">
        <v>-1.7</v>
      </c>
      <c r="K64" s="38">
        <v>599</v>
      </c>
      <c r="L64" s="38">
        <v>4</v>
      </c>
      <c r="M64" s="38">
        <v>178</v>
      </c>
      <c r="N64" s="38">
        <v>33.799999999999997</v>
      </c>
      <c r="O64" s="38">
        <v>61</v>
      </c>
      <c r="P64" s="38">
        <v>-37.799999999999997</v>
      </c>
      <c r="Q64" s="39">
        <v>17656</v>
      </c>
      <c r="R64" s="38">
        <v>10.7</v>
      </c>
      <c r="S64" s="38">
        <v>59</v>
      </c>
      <c r="T64" s="38">
        <v>-96.3</v>
      </c>
      <c r="U64" s="38">
        <v>7</v>
      </c>
      <c r="V64" s="38">
        <v>-22.2</v>
      </c>
      <c r="W64" s="38">
        <v>0</v>
      </c>
      <c r="X64" s="30" t="s">
        <v>138</v>
      </c>
      <c r="Y64" s="38">
        <v>33</v>
      </c>
      <c r="Z64" s="38">
        <v>-26.7</v>
      </c>
      <c r="AA64" s="38">
        <v>99</v>
      </c>
      <c r="AB64" s="38">
        <v>-94.1</v>
      </c>
    </row>
    <row r="65" spans="1:28" x14ac:dyDescent="0.45">
      <c r="A65" s="10" t="s">
        <v>70</v>
      </c>
      <c r="B65" s="22" t="s">
        <v>71</v>
      </c>
      <c r="C65" s="39">
        <v>1272</v>
      </c>
      <c r="D65" s="39">
        <v>1000</v>
      </c>
      <c r="E65" s="30">
        <f t="shared" si="0"/>
        <v>27.200000000000003</v>
      </c>
      <c r="F65" s="30">
        <f t="shared" si="1"/>
        <v>9.9944370586183162E-2</v>
      </c>
      <c r="G65" s="39">
        <v>1050</v>
      </c>
      <c r="H65" s="38">
        <v>41.9</v>
      </c>
      <c r="I65" s="38">
        <v>162</v>
      </c>
      <c r="J65" s="38">
        <v>42.1</v>
      </c>
      <c r="K65" s="38">
        <v>13</v>
      </c>
      <c r="L65" s="38">
        <v>-31.6</v>
      </c>
      <c r="M65" s="38">
        <v>25</v>
      </c>
      <c r="N65" s="38">
        <v>66.7</v>
      </c>
      <c r="O65" s="38">
        <v>10</v>
      </c>
      <c r="P65" s="38">
        <v>11.1</v>
      </c>
      <c r="Q65" s="39">
        <v>1260</v>
      </c>
      <c r="R65" s="38">
        <v>40.5</v>
      </c>
      <c r="S65" s="38">
        <v>7</v>
      </c>
      <c r="T65" s="38">
        <v>-92.4</v>
      </c>
      <c r="U65" s="38">
        <v>0</v>
      </c>
      <c r="V65" s="30" t="s">
        <v>138</v>
      </c>
      <c r="W65" s="38">
        <v>0</v>
      </c>
      <c r="X65" s="30" t="s">
        <v>138</v>
      </c>
      <c r="Y65" s="38">
        <v>5</v>
      </c>
      <c r="Z65" s="38">
        <v>-54.5</v>
      </c>
      <c r="AA65" s="38">
        <v>12</v>
      </c>
      <c r="AB65" s="38">
        <v>-88.3</v>
      </c>
    </row>
    <row r="66" spans="1:28" x14ac:dyDescent="0.45">
      <c r="A66" s="8"/>
      <c r="B66" s="22" t="s">
        <v>72</v>
      </c>
      <c r="C66" s="39">
        <v>2926</v>
      </c>
      <c r="D66" s="39">
        <v>2690</v>
      </c>
      <c r="E66" s="30">
        <f t="shared" si="0"/>
        <v>8.7732342007434951</v>
      </c>
      <c r="F66" s="30">
        <f t="shared" si="1"/>
        <v>0.2299034813955754</v>
      </c>
      <c r="G66" s="39">
        <v>2721</v>
      </c>
      <c r="H66" s="38">
        <v>11.2</v>
      </c>
      <c r="I66" s="38">
        <v>76</v>
      </c>
      <c r="J66" s="38">
        <v>11.8</v>
      </c>
      <c r="K66" s="38">
        <v>26</v>
      </c>
      <c r="L66" s="38">
        <v>-7.1</v>
      </c>
      <c r="M66" s="38">
        <v>11</v>
      </c>
      <c r="N66" s="38">
        <v>-15.4</v>
      </c>
      <c r="O66" s="38">
        <v>6</v>
      </c>
      <c r="P66" s="38">
        <v>-14.3</v>
      </c>
      <c r="Q66" s="39">
        <v>2840</v>
      </c>
      <c r="R66" s="38">
        <v>10.8</v>
      </c>
      <c r="S66" s="38">
        <v>70</v>
      </c>
      <c r="T66" s="38">
        <v>-23.1</v>
      </c>
      <c r="U66" s="38">
        <v>3</v>
      </c>
      <c r="V66" s="38">
        <v>50</v>
      </c>
      <c r="W66" s="38">
        <v>0</v>
      </c>
      <c r="X66" s="30" t="s">
        <v>138</v>
      </c>
      <c r="Y66" s="38">
        <v>13</v>
      </c>
      <c r="Z66" s="38">
        <v>-61.8</v>
      </c>
      <c r="AA66" s="38">
        <v>86</v>
      </c>
      <c r="AB66" s="38">
        <v>-32.299999999999997</v>
      </c>
    </row>
    <row r="67" spans="1:28" x14ac:dyDescent="0.45">
      <c r="A67" s="9"/>
      <c r="B67" s="22" t="s">
        <v>73</v>
      </c>
      <c r="C67" s="39">
        <v>4198</v>
      </c>
      <c r="D67" s="39">
        <v>3690</v>
      </c>
      <c r="E67" s="30">
        <f t="shared" si="0"/>
        <v>13.766937669376688</v>
      </c>
      <c r="F67" s="30">
        <f t="shared" si="1"/>
        <v>0.32984785198175859</v>
      </c>
      <c r="G67" s="39">
        <v>3771</v>
      </c>
      <c r="H67" s="38">
        <v>18.3</v>
      </c>
      <c r="I67" s="38">
        <v>238</v>
      </c>
      <c r="J67" s="38">
        <v>30.8</v>
      </c>
      <c r="K67" s="38">
        <v>39</v>
      </c>
      <c r="L67" s="38">
        <v>-17</v>
      </c>
      <c r="M67" s="38">
        <v>36</v>
      </c>
      <c r="N67" s="38">
        <v>28.6</v>
      </c>
      <c r="O67" s="38">
        <v>16</v>
      </c>
      <c r="P67" s="38">
        <v>0</v>
      </c>
      <c r="Q67" s="39">
        <v>4100</v>
      </c>
      <c r="R67" s="38">
        <v>18.5</v>
      </c>
      <c r="S67" s="38">
        <v>77</v>
      </c>
      <c r="T67" s="38">
        <v>-57.9</v>
      </c>
      <c r="U67" s="38">
        <v>3</v>
      </c>
      <c r="V67" s="38">
        <v>50</v>
      </c>
      <c r="W67" s="38">
        <v>0</v>
      </c>
      <c r="X67" s="30" t="s">
        <v>138</v>
      </c>
      <c r="Y67" s="38">
        <v>18</v>
      </c>
      <c r="Z67" s="38">
        <v>-60</v>
      </c>
      <c r="AA67" s="38">
        <v>98</v>
      </c>
      <c r="AB67" s="38">
        <v>-57.4</v>
      </c>
    </row>
    <row r="68" spans="1:28" x14ac:dyDescent="0.45">
      <c r="A68" s="10" t="s">
        <v>74</v>
      </c>
      <c r="B68" s="22" t="s">
        <v>75</v>
      </c>
      <c r="C68" s="38">
        <v>61</v>
      </c>
      <c r="D68" s="38">
        <v>54</v>
      </c>
      <c r="E68" s="30">
        <f t="shared" si="0"/>
        <v>12.962962962962955</v>
      </c>
      <c r="F68" s="30">
        <f t="shared" si="1"/>
        <v>4.7929297215072112E-3</v>
      </c>
      <c r="G68" s="38">
        <v>30</v>
      </c>
      <c r="H68" s="38">
        <v>-6.3</v>
      </c>
      <c r="I68" s="38">
        <v>2</v>
      </c>
      <c r="J68" s="30" t="s">
        <v>138</v>
      </c>
      <c r="K68" s="38">
        <v>0</v>
      </c>
      <c r="L68" s="30" t="s">
        <v>138</v>
      </c>
      <c r="M68" s="38">
        <v>0</v>
      </c>
      <c r="N68" s="38">
        <v>-100</v>
      </c>
      <c r="O68" s="38">
        <v>0</v>
      </c>
      <c r="P68" s="30" t="s">
        <v>138</v>
      </c>
      <c r="Q68" s="38">
        <v>32</v>
      </c>
      <c r="R68" s="38">
        <v>-3</v>
      </c>
      <c r="S68" s="38">
        <v>0</v>
      </c>
      <c r="T68" s="38">
        <v>-100</v>
      </c>
      <c r="U68" s="38">
        <v>2</v>
      </c>
      <c r="V68" s="38">
        <v>0</v>
      </c>
      <c r="W68" s="38">
        <v>0</v>
      </c>
      <c r="X68" s="30" t="s">
        <v>138</v>
      </c>
      <c r="Y68" s="38">
        <v>27</v>
      </c>
      <c r="Z68" s="38">
        <v>50</v>
      </c>
      <c r="AA68" s="38">
        <v>29</v>
      </c>
      <c r="AB68" s="38">
        <v>38.1</v>
      </c>
    </row>
    <row r="69" spans="1:28" x14ac:dyDescent="0.45">
      <c r="A69" s="9"/>
      <c r="B69" s="22" t="s">
        <v>112</v>
      </c>
      <c r="C69" s="38">
        <v>61</v>
      </c>
      <c r="D69" s="38">
        <v>54</v>
      </c>
      <c r="E69" s="30">
        <f t="shared" si="0"/>
        <v>12.962962962962955</v>
      </c>
      <c r="F69" s="30">
        <f t="shared" si="1"/>
        <v>4.7929297215072112E-3</v>
      </c>
      <c r="G69" s="38">
        <v>30</v>
      </c>
      <c r="H69" s="38">
        <v>-6.3</v>
      </c>
      <c r="I69" s="38">
        <v>2</v>
      </c>
      <c r="J69" s="30" t="s">
        <v>138</v>
      </c>
      <c r="K69" s="38">
        <v>0</v>
      </c>
      <c r="L69" s="30" t="s">
        <v>138</v>
      </c>
      <c r="M69" s="38">
        <v>0</v>
      </c>
      <c r="N69" s="38">
        <v>-100</v>
      </c>
      <c r="O69" s="38">
        <v>0</v>
      </c>
      <c r="P69" s="30" t="s">
        <v>138</v>
      </c>
      <c r="Q69" s="38">
        <v>32</v>
      </c>
      <c r="R69" s="38">
        <v>-3</v>
      </c>
      <c r="S69" s="38">
        <v>0</v>
      </c>
      <c r="T69" s="38">
        <v>-100</v>
      </c>
      <c r="U69" s="38">
        <v>2</v>
      </c>
      <c r="V69" s="38">
        <v>0</v>
      </c>
      <c r="W69" s="38">
        <v>0</v>
      </c>
      <c r="X69" s="30" t="s">
        <v>138</v>
      </c>
      <c r="Y69" s="38">
        <v>27</v>
      </c>
      <c r="Z69" s="38">
        <v>50</v>
      </c>
      <c r="AA69" s="38">
        <v>29</v>
      </c>
      <c r="AB69" s="38">
        <v>38.1</v>
      </c>
    </row>
    <row r="70" spans="1:28" x14ac:dyDescent="0.45">
      <c r="A70" s="10" t="s">
        <v>76</v>
      </c>
      <c r="B70" s="22" t="s">
        <v>76</v>
      </c>
      <c r="C70" s="39">
        <v>8792</v>
      </c>
      <c r="D70" s="39">
        <v>15526</v>
      </c>
      <c r="E70" s="30">
        <f t="shared" si="0"/>
        <v>-43.372407574391346</v>
      </c>
      <c r="F70" s="30">
        <f t="shared" si="1"/>
        <v>0.69081046084412134</v>
      </c>
      <c r="G70" s="39">
        <v>5848</v>
      </c>
      <c r="H70" s="38">
        <v>-42</v>
      </c>
      <c r="I70" s="39">
        <v>1020</v>
      </c>
      <c r="J70" s="38">
        <v>-48.1</v>
      </c>
      <c r="K70" s="39">
        <v>1499</v>
      </c>
      <c r="L70" s="38">
        <v>-39.4</v>
      </c>
      <c r="M70" s="38">
        <v>218</v>
      </c>
      <c r="N70" s="38">
        <v>-49.8</v>
      </c>
      <c r="O70" s="38">
        <v>111</v>
      </c>
      <c r="P70" s="38">
        <v>-61.6</v>
      </c>
      <c r="Q70" s="39">
        <v>8696</v>
      </c>
      <c r="R70" s="38">
        <v>-43</v>
      </c>
      <c r="S70" s="38">
        <v>96</v>
      </c>
      <c r="T70" s="38">
        <v>-65.5</v>
      </c>
      <c r="U70" s="38">
        <v>0</v>
      </c>
      <c r="V70" s="30" t="s">
        <v>138</v>
      </c>
      <c r="W70" s="38">
        <v>0</v>
      </c>
      <c r="X70" s="30" t="s">
        <v>138</v>
      </c>
      <c r="Y70" s="38">
        <v>0</v>
      </c>
      <c r="Z70" s="38">
        <v>-100</v>
      </c>
      <c r="AA70" s="38">
        <v>96</v>
      </c>
      <c r="AB70" s="38">
        <v>-65.599999999999994</v>
      </c>
    </row>
    <row r="71" spans="1:28" x14ac:dyDescent="0.45">
      <c r="A71" s="9"/>
      <c r="B71" s="22" t="s">
        <v>113</v>
      </c>
      <c r="C71" s="39">
        <v>8792</v>
      </c>
      <c r="D71" s="39">
        <v>15526</v>
      </c>
      <c r="E71" s="30">
        <f t="shared" ref="E71" si="4">(C71/D71-1)*100</f>
        <v>-43.372407574391346</v>
      </c>
      <c r="F71" s="30">
        <f t="shared" ref="F71" si="5">(C71/$C$4)*100</f>
        <v>0.69081046084412134</v>
      </c>
      <c r="G71" s="39">
        <v>5848</v>
      </c>
      <c r="H71" s="38">
        <v>-42</v>
      </c>
      <c r="I71" s="39">
        <v>1020</v>
      </c>
      <c r="J71" s="38">
        <v>-48.1</v>
      </c>
      <c r="K71" s="39">
        <v>1499</v>
      </c>
      <c r="L71" s="38">
        <v>-39.4</v>
      </c>
      <c r="M71" s="38">
        <v>218</v>
      </c>
      <c r="N71" s="38">
        <v>-49.8</v>
      </c>
      <c r="O71" s="38">
        <v>111</v>
      </c>
      <c r="P71" s="38">
        <v>-61.6</v>
      </c>
      <c r="Q71" s="39">
        <v>8696</v>
      </c>
      <c r="R71" s="38">
        <v>-43</v>
      </c>
      <c r="S71" s="38">
        <v>96</v>
      </c>
      <c r="T71" s="38">
        <v>-65.5</v>
      </c>
      <c r="U71" s="38">
        <v>0</v>
      </c>
      <c r="V71" s="30" t="s">
        <v>138</v>
      </c>
      <c r="W71" s="38">
        <v>0</v>
      </c>
      <c r="X71" s="30" t="s">
        <v>138</v>
      </c>
      <c r="Y71" s="38">
        <v>0</v>
      </c>
      <c r="Z71" s="38">
        <v>-100</v>
      </c>
      <c r="AA71" s="38">
        <v>96</v>
      </c>
      <c r="AB71" s="38">
        <v>-65.599999999999994</v>
      </c>
    </row>
  </sheetData>
  <mergeCells count="16">
    <mergeCell ref="A4:B4"/>
    <mergeCell ref="A1:AB1"/>
    <mergeCell ref="A2:A3"/>
    <mergeCell ref="B2:B3"/>
    <mergeCell ref="C2:F2"/>
    <mergeCell ref="G2:H2"/>
    <mergeCell ref="I2:J2"/>
    <mergeCell ref="K2:L2"/>
    <mergeCell ref="M2:N2"/>
    <mergeCell ref="Y2:Z2"/>
    <mergeCell ref="AA2:AB2"/>
    <mergeCell ref="O2:P2"/>
    <mergeCell ref="Q2:R2"/>
    <mergeCell ref="S2:T2"/>
    <mergeCell ref="U2:V2"/>
    <mergeCell ref="W2:X2"/>
  </mergeCells>
  <phoneticPr fontId="15" type="noConversion"/>
  <pageMargins left="0.7" right="0.7" top="0.75" bottom="0.75" header="0.3" footer="0.3"/>
  <pageSetup paperSize="9" scale="3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16"/>
  <sheetViews>
    <sheetView showGridLines="0" zoomScaleNormal="100" workbookViewId="0">
      <selection sqref="A1:J1"/>
    </sheetView>
  </sheetViews>
  <sheetFormatPr defaultColWidth="10" defaultRowHeight="14.5" x14ac:dyDescent="0.45"/>
  <cols>
    <col min="1" max="1" width="12" style="1" customWidth="1"/>
    <col min="2" max="3" width="13.54296875" style="1" bestFit="1" customWidth="1"/>
    <col min="4" max="4" width="8.26953125" style="13" bestFit="1" customWidth="1"/>
    <col min="5" max="5" width="12" style="1" bestFit="1" customWidth="1"/>
    <col min="6" max="6" width="7.7265625" style="13" bestFit="1" customWidth="1"/>
    <col min="7" max="7" width="12" style="1" bestFit="1" customWidth="1"/>
    <col min="8" max="8" width="7.7265625" style="13" bestFit="1" customWidth="1"/>
    <col min="9" max="9" width="12" style="1" bestFit="1" customWidth="1"/>
    <col min="10" max="10" width="7.7265625" style="13" bestFit="1" customWidth="1"/>
    <col min="11" max="16384" width="10" style="1"/>
  </cols>
  <sheetData>
    <row r="1" spans="1:10" ht="26" x14ac:dyDescent="0.45">
      <c r="A1" s="52" t="s">
        <v>102</v>
      </c>
      <c r="B1" s="52"/>
      <c r="C1" s="52"/>
      <c r="D1" s="52"/>
      <c r="E1" s="52"/>
      <c r="F1" s="52"/>
      <c r="G1" s="52"/>
      <c r="H1" s="52"/>
      <c r="I1" s="52"/>
      <c r="J1" s="52"/>
    </row>
    <row r="2" spans="1:10" x14ac:dyDescent="0.45">
      <c r="A2" s="46" t="s">
        <v>0</v>
      </c>
      <c r="B2" s="48" t="s">
        <v>3</v>
      </c>
      <c r="C2" s="49"/>
      <c r="D2" s="50"/>
      <c r="E2" s="48" t="s">
        <v>4</v>
      </c>
      <c r="F2" s="50"/>
      <c r="G2" s="48" t="s">
        <v>5</v>
      </c>
      <c r="H2" s="50"/>
      <c r="I2" s="48" t="s">
        <v>6</v>
      </c>
      <c r="J2" s="50"/>
    </row>
    <row r="3" spans="1:10" ht="29" x14ac:dyDescent="0.45">
      <c r="A3" s="47"/>
      <c r="B3" s="6" t="s">
        <v>78</v>
      </c>
      <c r="C3" s="6" t="s">
        <v>79</v>
      </c>
      <c r="D3" s="11" t="s">
        <v>80</v>
      </c>
      <c r="E3" s="5" t="s">
        <v>78</v>
      </c>
      <c r="F3" s="11" t="s">
        <v>80</v>
      </c>
      <c r="G3" s="5" t="s">
        <v>78</v>
      </c>
      <c r="H3" s="11" t="s">
        <v>80</v>
      </c>
      <c r="I3" s="5" t="s">
        <v>78</v>
      </c>
      <c r="J3" s="11" t="s">
        <v>80</v>
      </c>
    </row>
    <row r="4" spans="1:10" x14ac:dyDescent="0.45">
      <c r="A4" s="36" t="s">
        <v>7</v>
      </c>
      <c r="B4" s="34">
        <v>2513030</v>
      </c>
      <c r="C4" s="34">
        <v>2912331</v>
      </c>
      <c r="D4" s="37">
        <v>-13.7</v>
      </c>
      <c r="E4" s="34">
        <v>1205522</v>
      </c>
      <c r="F4" s="37">
        <v>-12.9</v>
      </c>
      <c r="G4" s="34">
        <v>1152307</v>
      </c>
      <c r="H4" s="37">
        <v>-15.8</v>
      </c>
      <c r="I4" s="34">
        <v>155201</v>
      </c>
      <c r="J4" s="37">
        <v>-2.1</v>
      </c>
    </row>
    <row r="5" spans="1:10" x14ac:dyDescent="0.45">
      <c r="A5" s="26" t="s">
        <v>107</v>
      </c>
      <c r="B5" s="31">
        <v>2513030</v>
      </c>
      <c r="C5" s="31">
        <v>2912331</v>
      </c>
      <c r="D5" s="42">
        <v>-13.7</v>
      </c>
      <c r="E5" s="31">
        <v>1205522</v>
      </c>
      <c r="F5" s="42">
        <v>-12.9</v>
      </c>
      <c r="G5" s="31">
        <v>1152307</v>
      </c>
      <c r="H5" s="42">
        <v>-15.8</v>
      </c>
      <c r="I5" s="31">
        <v>155201</v>
      </c>
      <c r="J5" s="42">
        <v>-2.1</v>
      </c>
    </row>
    <row r="6" spans="1:10" x14ac:dyDescent="0.45">
      <c r="A6" s="27" t="s">
        <v>106</v>
      </c>
      <c r="B6" s="31">
        <v>0</v>
      </c>
      <c r="C6" s="31">
        <v>0</v>
      </c>
      <c r="D6" s="32">
        <v>0</v>
      </c>
      <c r="E6" s="31">
        <v>0</v>
      </c>
      <c r="F6" s="33">
        <v>0</v>
      </c>
      <c r="G6" s="31">
        <v>0</v>
      </c>
      <c r="H6" s="33">
        <v>0</v>
      </c>
      <c r="I6" s="31">
        <v>0</v>
      </c>
      <c r="J6" s="33">
        <v>0</v>
      </c>
    </row>
    <row r="7" spans="1:10" x14ac:dyDescent="0.45">
      <c r="A7" s="27" t="s">
        <v>119</v>
      </c>
      <c r="B7" s="31">
        <v>0</v>
      </c>
      <c r="C7" s="31">
        <v>0</v>
      </c>
      <c r="D7" s="32">
        <v>0</v>
      </c>
      <c r="E7" s="31">
        <v>0</v>
      </c>
      <c r="F7" s="33">
        <v>0</v>
      </c>
      <c r="G7" s="31">
        <v>0</v>
      </c>
      <c r="H7" s="33">
        <v>0</v>
      </c>
      <c r="I7" s="31">
        <v>0</v>
      </c>
      <c r="J7" s="33">
        <v>0</v>
      </c>
    </row>
    <row r="8" spans="1:10" x14ac:dyDescent="0.45">
      <c r="A8" s="27" t="s">
        <v>129</v>
      </c>
      <c r="B8" s="31">
        <v>0</v>
      </c>
      <c r="C8" s="31">
        <v>0</v>
      </c>
      <c r="D8" s="32">
        <v>0</v>
      </c>
      <c r="E8" s="31">
        <v>0</v>
      </c>
      <c r="F8" s="33">
        <v>0</v>
      </c>
      <c r="G8" s="31">
        <v>0</v>
      </c>
      <c r="H8" s="33">
        <v>0</v>
      </c>
      <c r="I8" s="31">
        <v>0</v>
      </c>
      <c r="J8" s="33">
        <v>0</v>
      </c>
    </row>
    <row r="9" spans="1:10" x14ac:dyDescent="0.45">
      <c r="A9" s="27" t="s">
        <v>117</v>
      </c>
      <c r="B9" s="31">
        <v>0</v>
      </c>
      <c r="C9" s="31">
        <v>0</v>
      </c>
      <c r="D9" s="32">
        <v>0</v>
      </c>
      <c r="E9" s="31">
        <v>0</v>
      </c>
      <c r="F9" s="33">
        <v>0</v>
      </c>
      <c r="G9" s="31">
        <v>0</v>
      </c>
      <c r="H9" s="33">
        <v>0</v>
      </c>
      <c r="I9" s="31">
        <v>0</v>
      </c>
      <c r="J9" s="33">
        <v>0</v>
      </c>
    </row>
    <row r="10" spans="1:10" x14ac:dyDescent="0.45">
      <c r="A10" s="27" t="s">
        <v>118</v>
      </c>
      <c r="B10" s="31">
        <v>0</v>
      </c>
      <c r="C10" s="31">
        <v>0</v>
      </c>
      <c r="D10" s="32">
        <v>0</v>
      </c>
      <c r="E10" s="31">
        <v>0</v>
      </c>
      <c r="F10" s="33">
        <v>0</v>
      </c>
      <c r="G10" s="31">
        <v>0</v>
      </c>
      <c r="H10" s="33">
        <v>0</v>
      </c>
      <c r="I10" s="31">
        <v>0</v>
      </c>
      <c r="J10" s="33">
        <v>0</v>
      </c>
    </row>
    <row r="11" spans="1:10" x14ac:dyDescent="0.45">
      <c r="A11" s="27" t="s">
        <v>133</v>
      </c>
      <c r="B11" s="31">
        <v>0</v>
      </c>
      <c r="C11" s="31">
        <v>0</v>
      </c>
      <c r="D11" s="32">
        <v>0</v>
      </c>
      <c r="E11" s="31">
        <v>0</v>
      </c>
      <c r="F11" s="33">
        <v>0</v>
      </c>
      <c r="G11" s="31">
        <v>0</v>
      </c>
      <c r="H11" s="33">
        <v>0</v>
      </c>
      <c r="I11" s="31">
        <v>0</v>
      </c>
      <c r="J11" s="33">
        <v>0</v>
      </c>
    </row>
    <row r="12" spans="1:10" x14ac:dyDescent="0.45">
      <c r="A12" s="27" t="s">
        <v>120</v>
      </c>
      <c r="B12" s="31">
        <v>0</v>
      </c>
      <c r="C12" s="31">
        <v>0</v>
      </c>
      <c r="D12" s="32">
        <v>0</v>
      </c>
      <c r="E12" s="31">
        <v>0</v>
      </c>
      <c r="F12" s="33">
        <v>0</v>
      </c>
      <c r="G12" s="31">
        <v>0</v>
      </c>
      <c r="H12" s="33">
        <v>0</v>
      </c>
      <c r="I12" s="31">
        <v>0</v>
      </c>
      <c r="J12" s="33">
        <v>0</v>
      </c>
    </row>
    <row r="13" spans="1:10" x14ac:dyDescent="0.45">
      <c r="A13" s="27" t="s">
        <v>121</v>
      </c>
      <c r="B13" s="31">
        <v>0</v>
      </c>
      <c r="C13" s="31">
        <v>0</v>
      </c>
      <c r="D13" s="32">
        <v>0</v>
      </c>
      <c r="E13" s="31">
        <v>0</v>
      </c>
      <c r="F13" s="33">
        <v>0</v>
      </c>
      <c r="G13" s="31">
        <v>0</v>
      </c>
      <c r="H13" s="33">
        <v>0</v>
      </c>
      <c r="I13" s="31">
        <v>0</v>
      </c>
      <c r="J13" s="33">
        <v>0</v>
      </c>
    </row>
    <row r="14" spans="1:10" x14ac:dyDescent="0.45">
      <c r="A14" s="27" t="s">
        <v>122</v>
      </c>
      <c r="B14" s="31">
        <v>0</v>
      </c>
      <c r="C14" s="31">
        <v>0</v>
      </c>
      <c r="D14" s="32">
        <v>0</v>
      </c>
      <c r="E14" s="31">
        <v>0</v>
      </c>
      <c r="F14" s="33">
        <v>0</v>
      </c>
      <c r="G14" s="31">
        <v>0</v>
      </c>
      <c r="H14" s="33">
        <v>0</v>
      </c>
      <c r="I14" s="31">
        <v>0</v>
      </c>
      <c r="J14" s="33">
        <v>0</v>
      </c>
    </row>
    <row r="15" spans="1:10" x14ac:dyDescent="0.45">
      <c r="A15" s="27" t="s">
        <v>124</v>
      </c>
      <c r="B15" s="31">
        <v>0</v>
      </c>
      <c r="C15" s="31">
        <v>0</v>
      </c>
      <c r="D15" s="32">
        <v>0</v>
      </c>
      <c r="E15" s="31">
        <v>0</v>
      </c>
      <c r="F15" s="33">
        <v>0</v>
      </c>
      <c r="G15" s="31">
        <v>0</v>
      </c>
      <c r="H15" s="33">
        <v>0</v>
      </c>
      <c r="I15" s="31">
        <v>0</v>
      </c>
      <c r="J15" s="33">
        <v>0</v>
      </c>
    </row>
    <row r="16" spans="1:10" x14ac:dyDescent="0.45">
      <c r="A16" s="27" t="s">
        <v>125</v>
      </c>
      <c r="B16" s="31">
        <v>0</v>
      </c>
      <c r="C16" s="31">
        <v>0</v>
      </c>
      <c r="D16" s="32">
        <v>0</v>
      </c>
      <c r="E16" s="31">
        <v>0</v>
      </c>
      <c r="F16" s="33">
        <v>0</v>
      </c>
      <c r="G16" s="31">
        <v>0</v>
      </c>
      <c r="H16" s="33">
        <v>0</v>
      </c>
      <c r="I16" s="31">
        <v>0</v>
      </c>
      <c r="J16" s="33">
        <v>0</v>
      </c>
    </row>
  </sheetData>
  <mergeCells count="6">
    <mergeCell ref="A1:J1"/>
    <mergeCell ref="A2:A3"/>
    <mergeCell ref="I2:J2"/>
    <mergeCell ref="G2:H2"/>
    <mergeCell ref="E2:F2"/>
    <mergeCell ref="B2:D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16"/>
  <sheetViews>
    <sheetView showGridLines="0" zoomScaleNormal="100" workbookViewId="0">
      <selection sqref="A1:R1"/>
    </sheetView>
  </sheetViews>
  <sheetFormatPr defaultColWidth="10.453125" defaultRowHeight="16" x14ac:dyDescent="0.45"/>
  <cols>
    <col min="1" max="1" width="5.1796875" bestFit="1" customWidth="1"/>
    <col min="2" max="3" width="11.81640625" bestFit="1" customWidth="1"/>
    <col min="4" max="4" width="7.1796875" style="12" bestFit="1" customWidth="1"/>
    <col min="5" max="5" width="10.81640625" bestFit="1" customWidth="1"/>
    <col min="6" max="6" width="7.1796875" style="12" bestFit="1" customWidth="1"/>
    <col min="7" max="7" width="10.81640625" bestFit="1" customWidth="1"/>
    <col min="8" max="8" width="7.1796875" style="12" bestFit="1" customWidth="1"/>
    <col min="9" max="9" width="10.81640625" bestFit="1" customWidth="1"/>
    <col min="10" max="10" width="7.1796875" style="12" bestFit="1" customWidth="1"/>
    <col min="11" max="11" width="10.81640625" bestFit="1" customWidth="1"/>
    <col min="12" max="12" width="7.1796875" style="12" bestFit="1" customWidth="1"/>
    <col min="13" max="13" width="10.81640625" bestFit="1" customWidth="1"/>
    <col min="14" max="14" width="7.1796875" style="12" bestFit="1" customWidth="1"/>
    <col min="15" max="15" width="10.81640625" bestFit="1" customWidth="1"/>
    <col min="16" max="16" width="7.1796875" style="12" bestFit="1" customWidth="1"/>
    <col min="17" max="17" width="10.81640625" bestFit="1" customWidth="1"/>
    <col min="18" max="18" width="7.1796875" style="12" bestFit="1" customWidth="1"/>
  </cols>
  <sheetData>
    <row r="1" spans="1:19" ht="26" x14ac:dyDescent="0.45">
      <c r="A1" s="52" t="s">
        <v>103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9" x14ac:dyDescent="0.45">
      <c r="A2" s="46" t="s">
        <v>0</v>
      </c>
      <c r="B2" s="48" t="s">
        <v>3</v>
      </c>
      <c r="C2" s="49"/>
      <c r="D2" s="50"/>
      <c r="E2" s="48" t="s">
        <v>82</v>
      </c>
      <c r="F2" s="50"/>
      <c r="G2" s="48" t="s">
        <v>83</v>
      </c>
      <c r="H2" s="50"/>
      <c r="I2" s="48" t="s">
        <v>84</v>
      </c>
      <c r="J2" s="50"/>
      <c r="K2" s="48" t="s">
        <v>85</v>
      </c>
      <c r="L2" s="50"/>
      <c r="M2" s="48" t="s">
        <v>86</v>
      </c>
      <c r="N2" s="50"/>
      <c r="O2" s="48" t="s">
        <v>111</v>
      </c>
      <c r="P2" s="50"/>
      <c r="Q2" s="48" t="s">
        <v>6</v>
      </c>
      <c r="R2" s="50"/>
    </row>
    <row r="3" spans="1:19" ht="29" x14ac:dyDescent="0.45">
      <c r="A3" s="47"/>
      <c r="B3" s="5" t="s">
        <v>78</v>
      </c>
      <c r="C3" s="5" t="s">
        <v>77</v>
      </c>
      <c r="D3" s="11" t="s">
        <v>80</v>
      </c>
      <c r="E3" s="5" t="s">
        <v>78</v>
      </c>
      <c r="F3" s="11" t="s">
        <v>80</v>
      </c>
      <c r="G3" s="5" t="s">
        <v>78</v>
      </c>
      <c r="H3" s="11" t="s">
        <v>80</v>
      </c>
      <c r="I3" s="5" t="s">
        <v>78</v>
      </c>
      <c r="J3" s="11" t="s">
        <v>80</v>
      </c>
      <c r="K3" s="5" t="s">
        <v>78</v>
      </c>
      <c r="L3" s="11" t="s">
        <v>80</v>
      </c>
      <c r="M3" s="5" t="s">
        <v>78</v>
      </c>
      <c r="N3" s="11" t="s">
        <v>80</v>
      </c>
      <c r="O3" s="5" t="s">
        <v>78</v>
      </c>
      <c r="P3" s="11" t="s">
        <v>80</v>
      </c>
      <c r="Q3" s="5" t="s">
        <v>78</v>
      </c>
      <c r="R3" s="11" t="s">
        <v>80</v>
      </c>
    </row>
    <row r="4" spans="1:19" x14ac:dyDescent="0.45">
      <c r="A4" s="35" t="s">
        <v>7</v>
      </c>
      <c r="B4" s="34">
        <v>2513030</v>
      </c>
      <c r="C4" s="34">
        <v>2912331</v>
      </c>
      <c r="D4" s="37">
        <v>-13.7</v>
      </c>
      <c r="E4" s="34">
        <v>374797</v>
      </c>
      <c r="F4" s="37">
        <v>-28.6</v>
      </c>
      <c r="G4" s="34">
        <v>424159</v>
      </c>
      <c r="H4" s="37">
        <v>-15.2</v>
      </c>
      <c r="I4" s="34">
        <v>378510</v>
      </c>
      <c r="J4" s="37">
        <v>-13.6</v>
      </c>
      <c r="K4" s="34">
        <v>466435</v>
      </c>
      <c r="L4" s="37">
        <v>-15.6</v>
      </c>
      <c r="M4" s="34">
        <v>424702</v>
      </c>
      <c r="N4" s="37">
        <v>-10.6</v>
      </c>
      <c r="O4" s="34">
        <v>289226</v>
      </c>
      <c r="P4" s="37">
        <v>10</v>
      </c>
      <c r="Q4" s="34">
        <v>155201</v>
      </c>
      <c r="R4" s="37">
        <v>-2.1</v>
      </c>
    </row>
    <row r="5" spans="1:19" s="2" customFormat="1" x14ac:dyDescent="0.45">
      <c r="A5" s="24" t="s">
        <v>107</v>
      </c>
      <c r="B5" s="31">
        <v>2513030</v>
      </c>
      <c r="C5" s="31">
        <v>2912331</v>
      </c>
      <c r="D5" s="42">
        <v>-13.7</v>
      </c>
      <c r="E5" s="31">
        <v>374797</v>
      </c>
      <c r="F5" s="42">
        <v>-28.6</v>
      </c>
      <c r="G5" s="31">
        <v>424159</v>
      </c>
      <c r="H5" s="42">
        <v>-15.2</v>
      </c>
      <c r="I5" s="31">
        <v>378510</v>
      </c>
      <c r="J5" s="42">
        <v>-13.6</v>
      </c>
      <c r="K5" s="31">
        <v>466435</v>
      </c>
      <c r="L5" s="42">
        <v>-15.6</v>
      </c>
      <c r="M5" s="31">
        <v>424702</v>
      </c>
      <c r="N5" s="42">
        <v>-10.6</v>
      </c>
      <c r="O5" s="31">
        <v>289226</v>
      </c>
      <c r="P5" s="42">
        <v>10</v>
      </c>
      <c r="Q5" s="31">
        <v>155201</v>
      </c>
      <c r="R5" s="42">
        <v>-2.1</v>
      </c>
    </row>
    <row r="6" spans="1:19" x14ac:dyDescent="0.45">
      <c r="A6" s="25" t="s">
        <v>106</v>
      </c>
      <c r="B6" s="31">
        <v>0</v>
      </c>
      <c r="C6" s="31">
        <v>0</v>
      </c>
      <c r="D6" s="32">
        <v>0</v>
      </c>
      <c r="E6" s="31">
        <v>0</v>
      </c>
      <c r="F6" s="33">
        <v>0</v>
      </c>
      <c r="G6" s="31">
        <v>0</v>
      </c>
      <c r="H6" s="33">
        <v>0</v>
      </c>
      <c r="I6" s="31">
        <v>0</v>
      </c>
      <c r="J6" s="33">
        <v>0</v>
      </c>
      <c r="K6" s="31">
        <v>0</v>
      </c>
      <c r="L6" s="33">
        <v>0</v>
      </c>
      <c r="M6" s="31">
        <v>0</v>
      </c>
      <c r="N6" s="33">
        <v>0</v>
      </c>
      <c r="O6" s="31">
        <v>0</v>
      </c>
      <c r="P6" s="33">
        <v>0</v>
      </c>
      <c r="Q6" s="31">
        <v>0</v>
      </c>
      <c r="R6" s="33">
        <v>0</v>
      </c>
    </row>
    <row r="7" spans="1:19" s="4" customFormat="1" x14ac:dyDescent="0.45">
      <c r="A7" s="25" t="s">
        <v>119</v>
      </c>
      <c r="B7" s="31">
        <v>0</v>
      </c>
      <c r="C7" s="31">
        <v>0</v>
      </c>
      <c r="D7" s="32">
        <v>0</v>
      </c>
      <c r="E7" s="31">
        <v>0</v>
      </c>
      <c r="F7" s="33">
        <v>0</v>
      </c>
      <c r="G7" s="31">
        <v>0</v>
      </c>
      <c r="H7" s="33">
        <v>0</v>
      </c>
      <c r="I7" s="31">
        <v>0</v>
      </c>
      <c r="J7" s="33">
        <v>0</v>
      </c>
      <c r="K7" s="31">
        <v>0</v>
      </c>
      <c r="L7" s="33">
        <v>0</v>
      </c>
      <c r="M7" s="31">
        <v>0</v>
      </c>
      <c r="N7" s="33">
        <v>0</v>
      </c>
      <c r="O7" s="31">
        <v>0</v>
      </c>
      <c r="P7" s="33">
        <v>0</v>
      </c>
      <c r="Q7" s="31">
        <v>0</v>
      </c>
      <c r="R7" s="33">
        <v>0</v>
      </c>
    </row>
    <row r="8" spans="1:19" x14ac:dyDescent="0.45">
      <c r="A8" s="27" t="s">
        <v>130</v>
      </c>
      <c r="B8" s="31">
        <v>0</v>
      </c>
      <c r="C8" s="31">
        <v>0</v>
      </c>
      <c r="D8" s="32">
        <v>0</v>
      </c>
      <c r="E8" s="31">
        <v>0</v>
      </c>
      <c r="F8" s="33">
        <v>0</v>
      </c>
      <c r="G8" s="31">
        <v>0</v>
      </c>
      <c r="H8" s="33">
        <v>0</v>
      </c>
      <c r="I8" s="31">
        <v>0</v>
      </c>
      <c r="J8" s="33">
        <v>0</v>
      </c>
      <c r="K8" s="31">
        <v>0</v>
      </c>
      <c r="L8" s="33">
        <v>0</v>
      </c>
      <c r="M8" s="31">
        <v>0</v>
      </c>
      <c r="N8" s="33">
        <v>0</v>
      </c>
      <c r="O8" s="31">
        <v>0</v>
      </c>
      <c r="P8" s="33">
        <v>0</v>
      </c>
      <c r="Q8" s="31">
        <v>0</v>
      </c>
      <c r="R8" s="33">
        <v>0</v>
      </c>
    </row>
    <row r="9" spans="1:19" s="4" customFormat="1" x14ac:dyDescent="0.45">
      <c r="A9" s="25" t="s">
        <v>117</v>
      </c>
      <c r="B9" s="31">
        <v>0</v>
      </c>
      <c r="C9" s="31">
        <v>0</v>
      </c>
      <c r="D9" s="32">
        <v>0</v>
      </c>
      <c r="E9" s="31">
        <v>0</v>
      </c>
      <c r="F9" s="33">
        <v>0</v>
      </c>
      <c r="G9" s="31">
        <v>0</v>
      </c>
      <c r="H9" s="33">
        <v>0</v>
      </c>
      <c r="I9" s="31">
        <v>0</v>
      </c>
      <c r="J9" s="33">
        <v>0</v>
      </c>
      <c r="K9" s="31">
        <v>0</v>
      </c>
      <c r="L9" s="33">
        <v>0</v>
      </c>
      <c r="M9" s="31">
        <v>0</v>
      </c>
      <c r="N9" s="33">
        <v>0</v>
      </c>
      <c r="O9" s="31">
        <v>0</v>
      </c>
      <c r="P9" s="33">
        <v>0</v>
      </c>
      <c r="Q9" s="31">
        <v>0</v>
      </c>
      <c r="R9" s="33">
        <v>0</v>
      </c>
    </row>
    <row r="10" spans="1:19" x14ac:dyDescent="0.45">
      <c r="A10" s="25" t="s">
        <v>118</v>
      </c>
      <c r="B10" s="31">
        <v>0</v>
      </c>
      <c r="C10" s="31">
        <v>0</v>
      </c>
      <c r="D10" s="32">
        <v>0</v>
      </c>
      <c r="E10" s="31">
        <v>0</v>
      </c>
      <c r="F10" s="33">
        <v>0</v>
      </c>
      <c r="G10" s="31">
        <v>0</v>
      </c>
      <c r="H10" s="33">
        <v>0</v>
      </c>
      <c r="I10" s="31">
        <v>0</v>
      </c>
      <c r="J10" s="33">
        <v>0</v>
      </c>
      <c r="K10" s="31">
        <v>0</v>
      </c>
      <c r="L10" s="33">
        <v>0</v>
      </c>
      <c r="M10" s="31">
        <v>0</v>
      </c>
      <c r="N10" s="33">
        <v>0</v>
      </c>
      <c r="O10" s="31">
        <v>0</v>
      </c>
      <c r="P10" s="33">
        <v>0</v>
      </c>
      <c r="Q10" s="31">
        <v>0</v>
      </c>
      <c r="R10" s="33">
        <v>0</v>
      </c>
      <c r="S10" s="4"/>
    </row>
    <row r="11" spans="1:19" x14ac:dyDescent="0.45">
      <c r="A11" s="27" t="s">
        <v>133</v>
      </c>
      <c r="B11" s="31">
        <v>0</v>
      </c>
      <c r="C11" s="31">
        <v>0</v>
      </c>
      <c r="D11" s="32">
        <v>0</v>
      </c>
      <c r="E11" s="31">
        <v>0</v>
      </c>
      <c r="F11" s="33">
        <v>0</v>
      </c>
      <c r="G11" s="31">
        <v>0</v>
      </c>
      <c r="H11" s="33">
        <v>0</v>
      </c>
      <c r="I11" s="31">
        <v>0</v>
      </c>
      <c r="J11" s="33">
        <v>0</v>
      </c>
      <c r="K11" s="31">
        <v>0</v>
      </c>
      <c r="L11" s="33">
        <v>0</v>
      </c>
      <c r="M11" s="31">
        <v>0</v>
      </c>
      <c r="N11" s="33">
        <v>0</v>
      </c>
      <c r="O11" s="31">
        <v>0</v>
      </c>
      <c r="P11" s="33">
        <v>0</v>
      </c>
      <c r="Q11" s="31">
        <v>0</v>
      </c>
      <c r="R11" s="33">
        <v>0</v>
      </c>
    </row>
    <row r="12" spans="1:19" x14ac:dyDescent="0.45">
      <c r="A12" s="27" t="s">
        <v>120</v>
      </c>
      <c r="B12" s="31">
        <v>0</v>
      </c>
      <c r="C12" s="31">
        <v>0</v>
      </c>
      <c r="D12" s="32">
        <v>0</v>
      </c>
      <c r="E12" s="31">
        <v>0</v>
      </c>
      <c r="F12" s="33">
        <v>0</v>
      </c>
      <c r="G12" s="31">
        <v>0</v>
      </c>
      <c r="H12" s="33">
        <v>0</v>
      </c>
      <c r="I12" s="31">
        <v>0</v>
      </c>
      <c r="J12" s="33">
        <v>0</v>
      </c>
      <c r="K12" s="31">
        <v>0</v>
      </c>
      <c r="L12" s="33">
        <v>0</v>
      </c>
      <c r="M12" s="31">
        <v>0</v>
      </c>
      <c r="N12" s="33">
        <v>0</v>
      </c>
      <c r="O12" s="31">
        <v>0</v>
      </c>
      <c r="P12" s="33">
        <v>0</v>
      </c>
      <c r="Q12" s="31">
        <v>0</v>
      </c>
      <c r="R12" s="33">
        <v>0</v>
      </c>
    </row>
    <row r="13" spans="1:19" x14ac:dyDescent="0.45">
      <c r="A13" s="27" t="s">
        <v>121</v>
      </c>
      <c r="B13" s="31">
        <v>0</v>
      </c>
      <c r="C13" s="31">
        <v>0</v>
      </c>
      <c r="D13" s="32">
        <v>0</v>
      </c>
      <c r="E13" s="31">
        <v>0</v>
      </c>
      <c r="F13" s="33">
        <v>0</v>
      </c>
      <c r="G13" s="31">
        <v>0</v>
      </c>
      <c r="H13" s="33">
        <v>0</v>
      </c>
      <c r="I13" s="31">
        <v>0</v>
      </c>
      <c r="J13" s="33">
        <v>0</v>
      </c>
      <c r="K13" s="31">
        <v>0</v>
      </c>
      <c r="L13" s="33">
        <v>0</v>
      </c>
      <c r="M13" s="31">
        <v>0</v>
      </c>
      <c r="N13" s="33">
        <v>0</v>
      </c>
      <c r="O13" s="31">
        <v>0</v>
      </c>
      <c r="P13" s="33">
        <v>0</v>
      </c>
      <c r="Q13" s="31">
        <v>0</v>
      </c>
      <c r="R13" s="33">
        <v>0</v>
      </c>
    </row>
    <row r="14" spans="1:19" x14ac:dyDescent="0.45">
      <c r="A14" s="27" t="s">
        <v>123</v>
      </c>
      <c r="B14" s="31">
        <v>0</v>
      </c>
      <c r="C14" s="31">
        <v>0</v>
      </c>
      <c r="D14" s="32">
        <v>0</v>
      </c>
      <c r="E14" s="31">
        <v>0</v>
      </c>
      <c r="F14" s="33">
        <v>0</v>
      </c>
      <c r="G14" s="31">
        <v>0</v>
      </c>
      <c r="H14" s="33">
        <v>0</v>
      </c>
      <c r="I14" s="31">
        <v>0</v>
      </c>
      <c r="J14" s="33">
        <v>0</v>
      </c>
      <c r="K14" s="31">
        <v>0</v>
      </c>
      <c r="L14" s="33">
        <v>0</v>
      </c>
      <c r="M14" s="31">
        <v>0</v>
      </c>
      <c r="N14" s="33">
        <v>0</v>
      </c>
      <c r="O14" s="31">
        <v>0</v>
      </c>
      <c r="P14" s="33">
        <v>0</v>
      </c>
      <c r="Q14" s="31">
        <v>0</v>
      </c>
      <c r="R14" s="33">
        <v>0</v>
      </c>
    </row>
    <row r="15" spans="1:19" x14ac:dyDescent="0.45">
      <c r="A15" s="27" t="s">
        <v>124</v>
      </c>
      <c r="B15" s="31">
        <v>0</v>
      </c>
      <c r="C15" s="31">
        <v>0</v>
      </c>
      <c r="D15" s="32">
        <v>0</v>
      </c>
      <c r="E15" s="31">
        <v>0</v>
      </c>
      <c r="F15" s="33">
        <v>0</v>
      </c>
      <c r="G15" s="31">
        <v>0</v>
      </c>
      <c r="H15" s="33">
        <v>0</v>
      </c>
      <c r="I15" s="31">
        <v>0</v>
      </c>
      <c r="J15" s="33">
        <v>0</v>
      </c>
      <c r="K15" s="31">
        <v>0</v>
      </c>
      <c r="L15" s="33">
        <v>0</v>
      </c>
      <c r="M15" s="31">
        <v>0</v>
      </c>
      <c r="N15" s="33">
        <v>0</v>
      </c>
      <c r="O15" s="31">
        <v>0</v>
      </c>
      <c r="P15" s="33">
        <v>0</v>
      </c>
      <c r="Q15" s="31">
        <v>0</v>
      </c>
      <c r="R15" s="33">
        <v>0</v>
      </c>
    </row>
    <row r="16" spans="1:19" x14ac:dyDescent="0.45">
      <c r="A16" s="27" t="s">
        <v>126</v>
      </c>
      <c r="B16" s="31">
        <v>0</v>
      </c>
      <c r="C16" s="31">
        <v>0</v>
      </c>
      <c r="D16" s="32">
        <v>0</v>
      </c>
      <c r="E16" s="31">
        <v>0</v>
      </c>
      <c r="F16" s="33">
        <v>0</v>
      </c>
      <c r="G16" s="31">
        <v>0</v>
      </c>
      <c r="H16" s="33">
        <v>0</v>
      </c>
      <c r="I16" s="31">
        <v>0</v>
      </c>
      <c r="J16" s="33">
        <v>0</v>
      </c>
      <c r="K16" s="31">
        <v>0</v>
      </c>
      <c r="L16" s="33">
        <v>0</v>
      </c>
      <c r="M16" s="31">
        <v>0</v>
      </c>
      <c r="N16" s="33">
        <v>0</v>
      </c>
      <c r="O16" s="31">
        <v>0</v>
      </c>
      <c r="P16" s="33">
        <v>0</v>
      </c>
      <c r="Q16" s="31">
        <v>0</v>
      </c>
      <c r="R16" s="33">
        <v>0</v>
      </c>
    </row>
  </sheetData>
  <mergeCells count="10">
    <mergeCell ref="A1:R1"/>
    <mergeCell ref="A2:A3"/>
    <mergeCell ref="B2:D2"/>
    <mergeCell ref="G2:H2"/>
    <mergeCell ref="E2:F2"/>
    <mergeCell ref="Q2:R2"/>
    <mergeCell ref="O2:P2"/>
    <mergeCell ref="M2:N2"/>
    <mergeCell ref="K2:L2"/>
    <mergeCell ref="I2:J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Z16"/>
  <sheetViews>
    <sheetView showGridLines="0" zoomScaleNormal="100" workbookViewId="0">
      <selection sqref="A1:Z1"/>
    </sheetView>
  </sheetViews>
  <sheetFormatPr defaultColWidth="8.54296875" defaultRowHeight="16" x14ac:dyDescent="0.45"/>
  <cols>
    <col min="1" max="1" width="5.453125" style="4" bestFit="1" customWidth="1"/>
    <col min="2" max="3" width="11.26953125" style="4" bestFit="1" customWidth="1"/>
    <col min="4" max="4" width="7.1796875" style="12" bestFit="1" customWidth="1"/>
    <col min="5" max="5" width="11.26953125" style="4" bestFit="1" customWidth="1"/>
    <col min="6" max="6" width="7.1796875" style="12" bestFit="1" customWidth="1"/>
    <col min="7" max="7" width="10.1796875" style="4" bestFit="1" customWidth="1"/>
    <col min="8" max="8" width="7.1796875" style="12" bestFit="1" customWidth="1"/>
    <col min="9" max="9" width="10.1796875" style="4" bestFit="1" customWidth="1"/>
    <col min="10" max="10" width="6.81640625" style="12" bestFit="1" customWidth="1"/>
    <col min="11" max="11" width="7.453125" style="4" bestFit="1" customWidth="1"/>
    <col min="12" max="12" width="7.1796875" style="12" bestFit="1" customWidth="1"/>
    <col min="13" max="13" width="11.453125" style="4" customWidth="1"/>
    <col min="14" max="14" width="7.1796875" style="12" bestFit="1" customWidth="1"/>
    <col min="15" max="15" width="11.26953125" style="4" bestFit="1" customWidth="1"/>
    <col min="16" max="16" width="7.1796875" style="12" bestFit="1" customWidth="1"/>
    <col min="17" max="17" width="8.453125" style="4" bestFit="1" customWidth="1"/>
    <col min="18" max="18" width="7.1796875" style="12" bestFit="1" customWidth="1"/>
    <col min="19" max="19" width="7.453125" style="4" bestFit="1" customWidth="1"/>
    <col min="20" max="20" width="7.1796875" style="12" bestFit="1" customWidth="1"/>
    <col min="21" max="21" width="6.453125" style="4" bestFit="1" customWidth="1"/>
    <col min="22" max="22" width="7.7265625" style="12" bestFit="1" customWidth="1"/>
    <col min="23" max="23" width="8.453125" style="4" bestFit="1" customWidth="1"/>
    <col min="24" max="24" width="8.1796875" style="12" bestFit="1" customWidth="1"/>
    <col min="25" max="25" width="8.453125" style="4" bestFit="1" customWidth="1"/>
    <col min="26" max="26" width="7.1796875" style="12" bestFit="1" customWidth="1"/>
  </cols>
  <sheetData>
    <row r="1" spans="1:26" ht="26" x14ac:dyDescent="0.45">
      <c r="A1" s="57" t="s">
        <v>104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9"/>
    </row>
    <row r="2" spans="1:26" x14ac:dyDescent="0.45">
      <c r="A2" s="62" t="s">
        <v>0</v>
      </c>
      <c r="B2" s="60" t="s">
        <v>3</v>
      </c>
      <c r="C2" s="63"/>
      <c r="D2" s="61"/>
      <c r="E2" s="60" t="s">
        <v>91</v>
      </c>
      <c r="F2" s="61"/>
      <c r="G2" s="60" t="s">
        <v>92</v>
      </c>
      <c r="H2" s="61"/>
      <c r="I2" s="60" t="s">
        <v>93</v>
      </c>
      <c r="J2" s="61"/>
      <c r="K2" s="60" t="s">
        <v>94</v>
      </c>
      <c r="L2" s="61"/>
      <c r="M2" s="60" t="s">
        <v>95</v>
      </c>
      <c r="N2" s="61"/>
      <c r="O2" s="60" t="s">
        <v>96</v>
      </c>
      <c r="P2" s="61"/>
      <c r="Q2" s="60" t="s">
        <v>97</v>
      </c>
      <c r="R2" s="61"/>
      <c r="S2" s="60" t="s">
        <v>98</v>
      </c>
      <c r="T2" s="61"/>
      <c r="U2" s="60" t="s">
        <v>99</v>
      </c>
      <c r="V2" s="61"/>
      <c r="W2" s="60" t="s">
        <v>100</v>
      </c>
      <c r="X2" s="61"/>
      <c r="Y2" s="60" t="s">
        <v>101</v>
      </c>
      <c r="Z2" s="61"/>
    </row>
    <row r="3" spans="1:26" ht="29" x14ac:dyDescent="0.45">
      <c r="A3" s="47"/>
      <c r="B3" s="6" t="s">
        <v>78</v>
      </c>
      <c r="C3" s="6" t="s">
        <v>79</v>
      </c>
      <c r="D3" s="11" t="s">
        <v>80</v>
      </c>
      <c r="E3" s="6" t="s">
        <v>78</v>
      </c>
      <c r="F3" s="11" t="s">
        <v>80</v>
      </c>
      <c r="G3" s="6" t="s">
        <v>78</v>
      </c>
      <c r="H3" s="11" t="s">
        <v>105</v>
      </c>
      <c r="I3" s="6" t="s">
        <v>78</v>
      </c>
      <c r="J3" s="11" t="s">
        <v>105</v>
      </c>
      <c r="K3" s="6" t="s">
        <v>78</v>
      </c>
      <c r="L3" s="11" t="s">
        <v>105</v>
      </c>
      <c r="M3" s="6" t="s">
        <v>78</v>
      </c>
      <c r="N3" s="11" t="s">
        <v>105</v>
      </c>
      <c r="O3" s="6" t="s">
        <v>78</v>
      </c>
      <c r="P3" s="11" t="s">
        <v>105</v>
      </c>
      <c r="Q3" s="6" t="s">
        <v>78</v>
      </c>
      <c r="R3" s="11" t="s">
        <v>105</v>
      </c>
      <c r="S3" s="6" t="s">
        <v>78</v>
      </c>
      <c r="T3" s="11" t="s">
        <v>105</v>
      </c>
      <c r="U3" s="6" t="s">
        <v>78</v>
      </c>
      <c r="V3" s="11" t="s">
        <v>105</v>
      </c>
      <c r="W3" s="6" t="s">
        <v>78</v>
      </c>
      <c r="X3" s="11" t="s">
        <v>105</v>
      </c>
      <c r="Y3" s="6" t="s">
        <v>78</v>
      </c>
      <c r="Z3" s="11" t="s">
        <v>105</v>
      </c>
    </row>
    <row r="4" spans="1:26" x14ac:dyDescent="0.45">
      <c r="A4" s="35" t="s">
        <v>7</v>
      </c>
      <c r="B4" s="34">
        <v>2513030</v>
      </c>
      <c r="C4" s="34">
        <v>2912331</v>
      </c>
      <c r="D4" s="37">
        <v>-13.7</v>
      </c>
      <c r="E4" s="34">
        <v>1925217</v>
      </c>
      <c r="F4" s="37">
        <v>-9.1</v>
      </c>
      <c r="G4" s="34">
        <v>333111</v>
      </c>
      <c r="H4" s="37">
        <v>-17.5</v>
      </c>
      <c r="I4" s="34">
        <v>81131</v>
      </c>
      <c r="J4" s="37">
        <v>-18.600000000000001</v>
      </c>
      <c r="K4" s="34">
        <v>11459</v>
      </c>
      <c r="L4" s="37">
        <v>-24.5</v>
      </c>
      <c r="M4" s="34">
        <v>129178</v>
      </c>
      <c r="N4" s="37">
        <v>-34</v>
      </c>
      <c r="O4" s="34">
        <v>2480096</v>
      </c>
      <c r="P4" s="37">
        <v>-12.4</v>
      </c>
      <c r="Q4" s="34">
        <v>18930</v>
      </c>
      <c r="R4" s="37">
        <v>-68.599999999999994</v>
      </c>
      <c r="S4" s="34">
        <v>3350</v>
      </c>
      <c r="T4" s="37">
        <v>-38.5</v>
      </c>
      <c r="U4" s="37">
        <v>74</v>
      </c>
      <c r="V4" s="37">
        <v>196</v>
      </c>
      <c r="W4" s="34">
        <v>10580</v>
      </c>
      <c r="X4" s="37">
        <v>-28.7</v>
      </c>
      <c r="Y4" s="34">
        <v>32934</v>
      </c>
      <c r="Z4" s="37">
        <v>-59.1</v>
      </c>
    </row>
    <row r="5" spans="1:26" s="2" customFormat="1" x14ac:dyDescent="0.45">
      <c r="A5" s="26" t="s">
        <v>107</v>
      </c>
      <c r="B5" s="31">
        <v>2513030</v>
      </c>
      <c r="C5" s="31">
        <v>2912331</v>
      </c>
      <c r="D5" s="42">
        <v>-13.7</v>
      </c>
      <c r="E5" s="31">
        <v>1925217</v>
      </c>
      <c r="F5" s="42">
        <v>-9.1</v>
      </c>
      <c r="G5" s="31">
        <v>333111</v>
      </c>
      <c r="H5" s="42">
        <v>-17.5</v>
      </c>
      <c r="I5" s="31">
        <v>81131</v>
      </c>
      <c r="J5" s="42">
        <v>-18.600000000000001</v>
      </c>
      <c r="K5" s="31">
        <v>11459</v>
      </c>
      <c r="L5" s="42">
        <v>-24.5</v>
      </c>
      <c r="M5" s="31">
        <v>129178</v>
      </c>
      <c r="N5" s="42">
        <v>-34</v>
      </c>
      <c r="O5" s="31">
        <v>2480096</v>
      </c>
      <c r="P5" s="42">
        <v>-12.4</v>
      </c>
      <c r="Q5" s="31">
        <v>18930</v>
      </c>
      <c r="R5" s="42">
        <v>-68.599999999999994</v>
      </c>
      <c r="S5" s="31">
        <v>3350</v>
      </c>
      <c r="T5" s="42">
        <v>-38.5</v>
      </c>
      <c r="U5" s="42">
        <v>74</v>
      </c>
      <c r="V5" s="42">
        <v>196</v>
      </c>
      <c r="W5" s="31">
        <v>10580</v>
      </c>
      <c r="X5" s="42">
        <v>-28.7</v>
      </c>
      <c r="Y5" s="31">
        <v>32934</v>
      </c>
      <c r="Z5" s="42">
        <v>-59.1</v>
      </c>
    </row>
    <row r="6" spans="1:26" x14ac:dyDescent="0.45">
      <c r="A6" s="27" t="s">
        <v>106</v>
      </c>
      <c r="B6" s="31">
        <v>0</v>
      </c>
      <c r="C6" s="31">
        <v>0</v>
      </c>
      <c r="D6" s="33">
        <v>0</v>
      </c>
      <c r="E6" s="31">
        <v>0</v>
      </c>
      <c r="F6" s="33">
        <v>0</v>
      </c>
      <c r="G6" s="31">
        <v>0</v>
      </c>
      <c r="H6" s="33">
        <v>0</v>
      </c>
      <c r="I6" s="31">
        <v>0</v>
      </c>
      <c r="J6" s="33">
        <v>0</v>
      </c>
      <c r="K6" s="31">
        <v>0</v>
      </c>
      <c r="L6" s="33">
        <v>0</v>
      </c>
      <c r="M6" s="31">
        <v>0</v>
      </c>
      <c r="N6" s="33">
        <v>0</v>
      </c>
      <c r="O6" s="31">
        <v>0</v>
      </c>
      <c r="P6" s="33">
        <v>0</v>
      </c>
      <c r="Q6" s="31">
        <v>0</v>
      </c>
      <c r="R6" s="33">
        <v>0</v>
      </c>
      <c r="S6" s="31">
        <v>0</v>
      </c>
      <c r="T6" s="33">
        <v>0</v>
      </c>
      <c r="U6" s="31">
        <v>0</v>
      </c>
      <c r="V6" s="33">
        <v>0</v>
      </c>
      <c r="W6" s="31">
        <v>0</v>
      </c>
      <c r="X6" s="33">
        <v>0</v>
      </c>
      <c r="Y6" s="31">
        <v>0</v>
      </c>
      <c r="Z6" s="33">
        <v>0</v>
      </c>
    </row>
    <row r="7" spans="1:26" s="4" customFormat="1" x14ac:dyDescent="0.45">
      <c r="A7" s="27" t="s">
        <v>119</v>
      </c>
      <c r="B7" s="31">
        <v>0</v>
      </c>
      <c r="C7" s="31">
        <v>0</v>
      </c>
      <c r="D7" s="33">
        <v>0</v>
      </c>
      <c r="E7" s="31">
        <v>0</v>
      </c>
      <c r="F7" s="33">
        <v>0</v>
      </c>
      <c r="G7" s="31">
        <v>0</v>
      </c>
      <c r="H7" s="33">
        <v>0</v>
      </c>
      <c r="I7" s="31">
        <v>0</v>
      </c>
      <c r="J7" s="33">
        <v>0</v>
      </c>
      <c r="K7" s="31">
        <v>0</v>
      </c>
      <c r="L7" s="33">
        <v>0</v>
      </c>
      <c r="M7" s="31">
        <v>0</v>
      </c>
      <c r="N7" s="33">
        <v>0</v>
      </c>
      <c r="O7" s="31">
        <v>0</v>
      </c>
      <c r="P7" s="33">
        <v>0</v>
      </c>
      <c r="Q7" s="31">
        <v>0</v>
      </c>
      <c r="R7" s="33">
        <v>0</v>
      </c>
      <c r="S7" s="31">
        <v>0</v>
      </c>
      <c r="T7" s="33">
        <v>0</v>
      </c>
      <c r="U7" s="31">
        <v>0</v>
      </c>
      <c r="V7" s="33">
        <v>0</v>
      </c>
      <c r="W7" s="31">
        <v>0</v>
      </c>
      <c r="X7" s="33">
        <v>0</v>
      </c>
      <c r="Y7" s="31">
        <v>0</v>
      </c>
      <c r="Z7" s="33">
        <v>0</v>
      </c>
    </row>
    <row r="8" spans="1:26" x14ac:dyDescent="0.45">
      <c r="A8" s="27" t="s">
        <v>132</v>
      </c>
      <c r="B8" s="31">
        <v>0</v>
      </c>
      <c r="C8" s="31">
        <v>0</v>
      </c>
      <c r="D8" s="33">
        <v>0</v>
      </c>
      <c r="E8" s="31">
        <v>0</v>
      </c>
      <c r="F8" s="33">
        <v>0</v>
      </c>
      <c r="G8" s="31">
        <v>0</v>
      </c>
      <c r="H8" s="33">
        <v>0</v>
      </c>
      <c r="I8" s="31">
        <v>0</v>
      </c>
      <c r="J8" s="33">
        <v>0</v>
      </c>
      <c r="K8" s="31">
        <v>0</v>
      </c>
      <c r="L8" s="33">
        <v>0</v>
      </c>
      <c r="M8" s="31">
        <v>0</v>
      </c>
      <c r="N8" s="33">
        <v>0</v>
      </c>
      <c r="O8" s="31">
        <v>0</v>
      </c>
      <c r="P8" s="33">
        <v>0</v>
      </c>
      <c r="Q8" s="31">
        <v>0</v>
      </c>
      <c r="R8" s="33">
        <v>0</v>
      </c>
      <c r="S8" s="31">
        <v>0</v>
      </c>
      <c r="T8" s="33">
        <v>0</v>
      </c>
      <c r="U8" s="31">
        <v>0</v>
      </c>
      <c r="V8" s="33">
        <v>0</v>
      </c>
      <c r="W8" s="31">
        <v>0</v>
      </c>
      <c r="X8" s="33">
        <v>0</v>
      </c>
      <c r="Y8" s="31">
        <v>0</v>
      </c>
      <c r="Z8" s="33">
        <v>0</v>
      </c>
    </row>
    <row r="9" spans="1:26" s="4" customFormat="1" x14ac:dyDescent="0.45">
      <c r="A9" s="27" t="s">
        <v>131</v>
      </c>
      <c r="B9" s="31">
        <v>0</v>
      </c>
      <c r="C9" s="31">
        <v>0</v>
      </c>
      <c r="D9" s="33">
        <v>0</v>
      </c>
      <c r="E9" s="31">
        <v>0</v>
      </c>
      <c r="F9" s="33">
        <v>0</v>
      </c>
      <c r="G9" s="31">
        <v>0</v>
      </c>
      <c r="H9" s="33">
        <v>0</v>
      </c>
      <c r="I9" s="31">
        <v>0</v>
      </c>
      <c r="J9" s="33">
        <v>0</v>
      </c>
      <c r="K9" s="31">
        <v>0</v>
      </c>
      <c r="L9" s="33">
        <v>0</v>
      </c>
      <c r="M9" s="31">
        <v>0</v>
      </c>
      <c r="N9" s="33">
        <v>0</v>
      </c>
      <c r="O9" s="31">
        <v>0</v>
      </c>
      <c r="P9" s="33">
        <v>0</v>
      </c>
      <c r="Q9" s="31">
        <v>0</v>
      </c>
      <c r="R9" s="33">
        <v>0</v>
      </c>
      <c r="S9" s="31">
        <v>0</v>
      </c>
      <c r="T9" s="33">
        <v>0</v>
      </c>
      <c r="U9" s="31">
        <v>0</v>
      </c>
      <c r="V9" s="33">
        <v>0</v>
      </c>
      <c r="W9" s="31">
        <v>0</v>
      </c>
      <c r="X9" s="33">
        <v>0</v>
      </c>
      <c r="Y9" s="31">
        <v>0</v>
      </c>
      <c r="Z9" s="33">
        <v>0</v>
      </c>
    </row>
    <row r="10" spans="1:26" x14ac:dyDescent="0.45">
      <c r="A10" s="27" t="s">
        <v>118</v>
      </c>
      <c r="B10" s="31">
        <v>0</v>
      </c>
      <c r="C10" s="31">
        <v>0</v>
      </c>
      <c r="D10" s="33">
        <v>0</v>
      </c>
      <c r="E10" s="31">
        <v>0</v>
      </c>
      <c r="F10" s="33">
        <v>0</v>
      </c>
      <c r="G10" s="31">
        <v>0</v>
      </c>
      <c r="H10" s="33">
        <v>0</v>
      </c>
      <c r="I10" s="31">
        <v>0</v>
      </c>
      <c r="J10" s="33">
        <v>0</v>
      </c>
      <c r="K10" s="31">
        <v>0</v>
      </c>
      <c r="L10" s="33">
        <v>0</v>
      </c>
      <c r="M10" s="31">
        <v>0</v>
      </c>
      <c r="N10" s="33">
        <v>0</v>
      </c>
      <c r="O10" s="31">
        <v>0</v>
      </c>
      <c r="P10" s="33">
        <v>0</v>
      </c>
      <c r="Q10" s="31">
        <v>0</v>
      </c>
      <c r="R10" s="33">
        <v>0</v>
      </c>
      <c r="S10" s="31">
        <v>0</v>
      </c>
      <c r="T10" s="33">
        <v>0</v>
      </c>
      <c r="U10" s="31">
        <v>0</v>
      </c>
      <c r="V10" s="33">
        <v>0</v>
      </c>
      <c r="W10" s="31">
        <v>0</v>
      </c>
      <c r="X10" s="33">
        <v>0</v>
      </c>
      <c r="Y10" s="31">
        <v>0</v>
      </c>
      <c r="Z10" s="33">
        <v>0</v>
      </c>
    </row>
    <row r="11" spans="1:26" x14ac:dyDescent="0.45">
      <c r="A11" s="27" t="s">
        <v>133</v>
      </c>
      <c r="B11" s="31">
        <v>0</v>
      </c>
      <c r="C11" s="31">
        <v>0</v>
      </c>
      <c r="D11" s="33">
        <v>0</v>
      </c>
      <c r="E11" s="31">
        <v>0</v>
      </c>
      <c r="F11" s="33">
        <v>0</v>
      </c>
      <c r="G11" s="31">
        <v>0</v>
      </c>
      <c r="H11" s="33">
        <v>0</v>
      </c>
      <c r="I11" s="31">
        <v>0</v>
      </c>
      <c r="J11" s="33">
        <v>0</v>
      </c>
      <c r="K11" s="31">
        <v>0</v>
      </c>
      <c r="L11" s="33">
        <v>0</v>
      </c>
      <c r="M11" s="31">
        <v>0</v>
      </c>
      <c r="N11" s="33">
        <v>0</v>
      </c>
      <c r="O11" s="31">
        <v>0</v>
      </c>
      <c r="P11" s="33">
        <v>0</v>
      </c>
      <c r="Q11" s="31">
        <v>0</v>
      </c>
      <c r="R11" s="33">
        <v>0</v>
      </c>
      <c r="S11" s="31">
        <v>0</v>
      </c>
      <c r="T11" s="33">
        <v>0</v>
      </c>
      <c r="U11" s="31">
        <v>0</v>
      </c>
      <c r="V11" s="33">
        <v>0</v>
      </c>
      <c r="W11" s="31">
        <v>0</v>
      </c>
      <c r="X11" s="33">
        <v>0</v>
      </c>
      <c r="Y11" s="31">
        <v>0</v>
      </c>
      <c r="Z11" s="33">
        <v>0</v>
      </c>
    </row>
    <row r="12" spans="1:26" x14ac:dyDescent="0.45">
      <c r="A12" s="27" t="s">
        <v>120</v>
      </c>
      <c r="B12" s="31">
        <v>0</v>
      </c>
      <c r="C12" s="31">
        <v>0</v>
      </c>
      <c r="D12" s="33">
        <v>0</v>
      </c>
      <c r="E12" s="31">
        <v>0</v>
      </c>
      <c r="F12" s="33">
        <v>0</v>
      </c>
      <c r="G12" s="31">
        <v>0</v>
      </c>
      <c r="H12" s="33">
        <v>0</v>
      </c>
      <c r="I12" s="31">
        <v>0</v>
      </c>
      <c r="J12" s="33">
        <v>0</v>
      </c>
      <c r="K12" s="31">
        <v>0</v>
      </c>
      <c r="L12" s="33">
        <v>0</v>
      </c>
      <c r="M12" s="31">
        <v>0</v>
      </c>
      <c r="N12" s="33">
        <v>0</v>
      </c>
      <c r="O12" s="31">
        <v>0</v>
      </c>
      <c r="P12" s="33">
        <v>0</v>
      </c>
      <c r="Q12" s="31">
        <v>0</v>
      </c>
      <c r="R12" s="33">
        <v>0</v>
      </c>
      <c r="S12" s="31">
        <v>0</v>
      </c>
      <c r="T12" s="33">
        <v>0</v>
      </c>
      <c r="U12" s="31">
        <v>0</v>
      </c>
      <c r="V12" s="33">
        <v>0</v>
      </c>
      <c r="W12" s="31">
        <v>0</v>
      </c>
      <c r="X12" s="33">
        <v>0</v>
      </c>
      <c r="Y12" s="31">
        <v>0</v>
      </c>
      <c r="Z12" s="33">
        <v>0</v>
      </c>
    </row>
    <row r="13" spans="1:26" x14ac:dyDescent="0.45">
      <c r="A13" s="27" t="s">
        <v>121</v>
      </c>
      <c r="B13" s="31">
        <v>0</v>
      </c>
      <c r="C13" s="31">
        <v>0</v>
      </c>
      <c r="D13" s="33">
        <v>0</v>
      </c>
      <c r="E13" s="31">
        <v>0</v>
      </c>
      <c r="F13" s="33">
        <v>0</v>
      </c>
      <c r="G13" s="31">
        <v>0</v>
      </c>
      <c r="H13" s="33">
        <v>0</v>
      </c>
      <c r="I13" s="31">
        <v>0</v>
      </c>
      <c r="J13" s="33">
        <v>0</v>
      </c>
      <c r="K13" s="31">
        <v>0</v>
      </c>
      <c r="L13" s="33">
        <v>0</v>
      </c>
      <c r="M13" s="31">
        <v>0</v>
      </c>
      <c r="N13" s="33">
        <v>0</v>
      </c>
      <c r="O13" s="31">
        <v>0</v>
      </c>
      <c r="P13" s="33">
        <v>0</v>
      </c>
      <c r="Q13" s="31">
        <v>0</v>
      </c>
      <c r="R13" s="33">
        <v>0</v>
      </c>
      <c r="S13" s="31">
        <v>0</v>
      </c>
      <c r="T13" s="33">
        <v>0</v>
      </c>
      <c r="U13" s="31">
        <v>0</v>
      </c>
      <c r="V13" s="33">
        <v>0</v>
      </c>
      <c r="W13" s="31">
        <v>0</v>
      </c>
      <c r="X13" s="33">
        <v>0</v>
      </c>
      <c r="Y13" s="31">
        <v>0</v>
      </c>
      <c r="Z13" s="33">
        <v>0</v>
      </c>
    </row>
    <row r="14" spans="1:26" x14ac:dyDescent="0.45">
      <c r="A14" s="27" t="s">
        <v>123</v>
      </c>
      <c r="B14" s="31">
        <v>0</v>
      </c>
      <c r="C14" s="31">
        <v>0</v>
      </c>
      <c r="D14" s="33">
        <v>0</v>
      </c>
      <c r="E14" s="31">
        <v>0</v>
      </c>
      <c r="F14" s="33">
        <v>0</v>
      </c>
      <c r="G14" s="31">
        <v>0</v>
      </c>
      <c r="H14" s="33">
        <v>0</v>
      </c>
      <c r="I14" s="31">
        <v>0</v>
      </c>
      <c r="J14" s="33">
        <v>0</v>
      </c>
      <c r="K14" s="31">
        <v>0</v>
      </c>
      <c r="L14" s="33">
        <v>0</v>
      </c>
      <c r="M14" s="31">
        <v>0</v>
      </c>
      <c r="N14" s="33">
        <v>0</v>
      </c>
      <c r="O14" s="31">
        <v>0</v>
      </c>
      <c r="P14" s="33">
        <v>0</v>
      </c>
      <c r="Q14" s="31">
        <v>0</v>
      </c>
      <c r="R14" s="33">
        <v>0</v>
      </c>
      <c r="S14" s="31">
        <v>0</v>
      </c>
      <c r="T14" s="33">
        <v>0</v>
      </c>
      <c r="U14" s="31">
        <v>0</v>
      </c>
      <c r="V14" s="33">
        <v>0</v>
      </c>
      <c r="W14" s="31">
        <v>0</v>
      </c>
      <c r="X14" s="33">
        <v>0</v>
      </c>
      <c r="Y14" s="31">
        <v>0</v>
      </c>
      <c r="Z14" s="33">
        <v>0</v>
      </c>
    </row>
    <row r="15" spans="1:26" x14ac:dyDescent="0.45">
      <c r="A15" s="27" t="s">
        <v>124</v>
      </c>
      <c r="B15" s="31">
        <v>0</v>
      </c>
      <c r="C15" s="31">
        <v>0</v>
      </c>
      <c r="D15" s="33">
        <v>0</v>
      </c>
      <c r="E15" s="31">
        <v>0</v>
      </c>
      <c r="F15" s="33">
        <v>0</v>
      </c>
      <c r="G15" s="31">
        <v>0</v>
      </c>
      <c r="H15" s="33">
        <v>0</v>
      </c>
      <c r="I15" s="31">
        <v>0</v>
      </c>
      <c r="J15" s="33">
        <v>0</v>
      </c>
      <c r="K15" s="31">
        <v>0</v>
      </c>
      <c r="L15" s="33">
        <v>0</v>
      </c>
      <c r="M15" s="31">
        <v>0</v>
      </c>
      <c r="N15" s="33">
        <v>0</v>
      </c>
      <c r="O15" s="31">
        <v>0</v>
      </c>
      <c r="P15" s="33">
        <v>0</v>
      </c>
      <c r="Q15" s="31">
        <v>0</v>
      </c>
      <c r="R15" s="33">
        <v>0</v>
      </c>
      <c r="S15" s="31">
        <v>0</v>
      </c>
      <c r="T15" s="33">
        <v>0</v>
      </c>
      <c r="U15" s="31">
        <v>0</v>
      </c>
      <c r="V15" s="33">
        <v>0</v>
      </c>
      <c r="W15" s="31">
        <v>0</v>
      </c>
      <c r="X15" s="33">
        <v>0</v>
      </c>
      <c r="Y15" s="31">
        <v>0</v>
      </c>
      <c r="Z15" s="33">
        <v>0</v>
      </c>
    </row>
    <row r="16" spans="1:26" x14ac:dyDescent="0.45">
      <c r="A16" s="27" t="s">
        <v>125</v>
      </c>
      <c r="B16" s="31">
        <v>0</v>
      </c>
      <c r="C16" s="31">
        <v>0</v>
      </c>
      <c r="D16" s="33">
        <v>0</v>
      </c>
      <c r="E16" s="31">
        <v>0</v>
      </c>
      <c r="F16" s="33">
        <v>0</v>
      </c>
      <c r="G16" s="31">
        <v>0</v>
      </c>
      <c r="H16" s="33">
        <v>0</v>
      </c>
      <c r="I16" s="31">
        <v>0</v>
      </c>
      <c r="J16" s="33">
        <v>0</v>
      </c>
      <c r="K16" s="31">
        <v>0</v>
      </c>
      <c r="L16" s="33">
        <v>0</v>
      </c>
      <c r="M16" s="31">
        <v>0</v>
      </c>
      <c r="N16" s="33">
        <v>0</v>
      </c>
      <c r="O16" s="31">
        <v>0</v>
      </c>
      <c r="P16" s="33">
        <v>0</v>
      </c>
      <c r="Q16" s="31">
        <v>0</v>
      </c>
      <c r="R16" s="33">
        <v>0</v>
      </c>
      <c r="S16" s="31">
        <v>0</v>
      </c>
      <c r="T16" s="33">
        <v>0</v>
      </c>
      <c r="U16" s="31">
        <v>0</v>
      </c>
      <c r="V16" s="33">
        <v>0</v>
      </c>
      <c r="W16" s="31">
        <v>0</v>
      </c>
      <c r="X16" s="33">
        <v>0</v>
      </c>
      <c r="Y16" s="31">
        <v>0</v>
      </c>
      <c r="Z16" s="33">
        <v>0</v>
      </c>
    </row>
  </sheetData>
  <mergeCells count="14">
    <mergeCell ref="A1:Z1"/>
    <mergeCell ref="Y2:Z2"/>
    <mergeCell ref="U2:V2"/>
    <mergeCell ref="A2:A3"/>
    <mergeCell ref="K2:L2"/>
    <mergeCell ref="I2:J2"/>
    <mergeCell ref="G2:H2"/>
    <mergeCell ref="E2:F2"/>
    <mergeCell ref="B2:D2"/>
    <mergeCell ref="S2:T2"/>
    <mergeCell ref="Q2:R2"/>
    <mergeCell ref="O2:P2"/>
    <mergeCell ref="M2:N2"/>
    <mergeCell ref="W2:X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성별 입국(1월)</vt:lpstr>
      <vt:lpstr>연령별 입국(1월)</vt:lpstr>
      <vt:lpstr>목적별 입국(1월)</vt:lpstr>
      <vt:lpstr>교통수단별 입국(1월)</vt:lpstr>
      <vt:lpstr>성별 출국</vt:lpstr>
      <vt:lpstr>연령별 출국</vt:lpstr>
      <vt:lpstr>교통수단별 출국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2015-07-17T06:27:27Z</cp:lastPrinted>
  <dcterms:created xsi:type="dcterms:W3CDTF">2015-02-16T02:21:56Z</dcterms:created>
  <dcterms:modified xsi:type="dcterms:W3CDTF">2020-06-08T13:23:18Z</dcterms:modified>
</cp:coreProperties>
</file>