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관광통계\월통계\확정치\202004\★\"/>
    </mc:Choice>
  </mc:AlternateContent>
  <bookViews>
    <workbookView xWindow="3345" yWindow="-15" windowWidth="25500" windowHeight="12270" tabRatio="814"/>
  </bookViews>
  <sheets>
    <sheet name="성별 입국(4월)" sheetId="1" r:id="rId1"/>
    <sheet name="연령별 입국(4월)" sheetId="2" r:id="rId2"/>
    <sheet name="목적별 입국(4월)" sheetId="3" r:id="rId3"/>
    <sheet name="교통수단별 입국(4월)" sheetId="4" r:id="rId4"/>
    <sheet name="성별 입국(1~4월)" sheetId="13" r:id="rId5"/>
    <sheet name="연령별 입국(1~4월)" sheetId="14" r:id="rId6"/>
    <sheet name="목적별 입국(1~4월)" sheetId="15" r:id="rId7"/>
    <sheet name="교통수단별 입국(1~4월)" sheetId="16" r:id="rId8"/>
    <sheet name="성별 출국" sheetId="9" r:id="rId9"/>
    <sheet name="연령별 출국" sheetId="10" r:id="rId10"/>
    <sheet name="교통수단별 출국" sheetId="11" r:id="rId11"/>
  </sheets>
  <calcPr calcId="162913"/>
</workbook>
</file>

<file path=xl/calcChain.xml><?xml version="1.0" encoding="utf-8"?>
<calcChain xmlns="http://schemas.openxmlformats.org/spreadsheetml/2006/main">
  <c r="E9" i="16" l="1"/>
  <c r="E65" i="13"/>
  <c r="E9" i="3"/>
  <c r="E9" i="15"/>
  <c r="E9" i="14"/>
  <c r="E9" i="13"/>
  <c r="E9" i="1"/>
  <c r="E9" i="2"/>
  <c r="E9" i="4"/>
  <c r="F9" i="16"/>
  <c r="F9" i="15"/>
  <c r="F9" i="14"/>
  <c r="F9" i="13"/>
  <c r="F9" i="4"/>
  <c r="F9" i="3"/>
  <c r="F9" i="2"/>
  <c r="F9" i="1"/>
  <c r="E56" i="15"/>
  <c r="E62" i="15"/>
  <c r="E63" i="15"/>
  <c r="E64" i="15"/>
  <c r="E68" i="14"/>
  <c r="E30" i="15"/>
  <c r="E40" i="15"/>
  <c r="E42" i="15"/>
  <c r="E71" i="15"/>
  <c r="E53" i="13"/>
  <c r="E12" i="16"/>
  <c r="E37" i="16"/>
  <c r="E57" i="16"/>
  <c r="E44" i="14"/>
  <c r="E13" i="13"/>
  <c r="E7" i="15"/>
  <c r="E27" i="15"/>
  <c r="E28" i="15"/>
  <c r="E32" i="15"/>
  <c r="E35" i="15"/>
  <c r="E39" i="15"/>
  <c r="E44" i="15"/>
  <c r="E46" i="15"/>
  <c r="E47" i="15"/>
  <c r="E50" i="15"/>
  <c r="E52" i="15"/>
  <c r="E58" i="15"/>
  <c r="E59" i="15"/>
  <c r="E66" i="15"/>
  <c r="E68" i="15"/>
  <c r="E70" i="15"/>
  <c r="E21" i="13"/>
  <c r="E18" i="13"/>
  <c r="E45" i="13"/>
  <c r="E50" i="13"/>
  <c r="E59" i="13"/>
  <c r="E34" i="13"/>
  <c r="E57" i="13"/>
  <c r="E6" i="15"/>
  <c r="E18" i="15"/>
  <c r="E19" i="15"/>
  <c r="E24" i="15"/>
  <c r="E26" i="15"/>
  <c r="E31" i="15"/>
  <c r="E34" i="15"/>
  <c r="E36" i="15"/>
  <c r="E38" i="15"/>
  <c r="E43" i="15"/>
  <c r="E48" i="15"/>
  <c r="E51" i="15"/>
  <c r="E54" i="15"/>
  <c r="E55" i="15"/>
  <c r="E60" i="15"/>
  <c r="E67" i="15"/>
  <c r="E48" i="16"/>
  <c r="E12" i="14"/>
  <c r="E20" i="14"/>
  <c r="E28" i="14"/>
  <c r="F70" i="15"/>
  <c r="F54" i="16"/>
  <c r="E36" i="14"/>
  <c r="E52" i="14"/>
  <c r="E60" i="14"/>
  <c r="F67" i="13"/>
  <c r="E10" i="15"/>
  <c r="E11" i="15"/>
  <c r="E12" i="15"/>
  <c r="E14" i="15"/>
  <c r="E15" i="15"/>
  <c r="E16" i="15"/>
  <c r="E20" i="15"/>
  <c r="E22" i="15"/>
  <c r="E23" i="15"/>
  <c r="E27" i="16"/>
  <c r="E65" i="16"/>
  <c r="E67" i="13"/>
  <c r="E10" i="13"/>
  <c r="E26" i="13"/>
  <c r="E29" i="13"/>
  <c r="E37" i="13"/>
  <c r="E42" i="13"/>
  <c r="E7" i="16"/>
  <c r="E16" i="16"/>
  <c r="E20" i="16"/>
  <c r="E24" i="16"/>
  <c r="E29" i="16"/>
  <c r="E32" i="16"/>
  <c r="E35" i="16"/>
  <c r="E40" i="16"/>
  <c r="E43" i="16"/>
  <c r="E45" i="16"/>
  <c r="E51" i="16"/>
  <c r="E53" i="16"/>
  <c r="E55" i="16"/>
  <c r="E59" i="16"/>
  <c r="E61" i="16"/>
  <c r="E63" i="16"/>
  <c r="E67" i="16"/>
  <c r="E69" i="16"/>
  <c r="E71" i="16"/>
  <c r="E5" i="15"/>
  <c r="E69" i="13"/>
  <c r="E70" i="13"/>
  <c r="E7" i="14"/>
  <c r="E16" i="14"/>
  <c r="E24" i="14"/>
  <c r="E32" i="14"/>
  <c r="E40" i="14"/>
  <c r="E48" i="14"/>
  <c r="E56" i="14"/>
  <c r="E64" i="14"/>
  <c r="F6" i="13"/>
  <c r="E6" i="16"/>
  <c r="E11" i="16"/>
  <c r="E15" i="16"/>
  <c r="E19" i="16"/>
  <c r="E23" i="16"/>
  <c r="E25" i="16"/>
  <c r="E28" i="16"/>
  <c r="E31" i="16"/>
  <c r="E33" i="16"/>
  <c r="E36" i="16"/>
  <c r="E39" i="16"/>
  <c r="E41" i="16"/>
  <c r="E44" i="16"/>
  <c r="E47" i="16"/>
  <c r="E49" i="16"/>
  <c r="E52" i="16"/>
  <c r="E54" i="16"/>
  <c r="E56" i="16"/>
  <c r="E58" i="16"/>
  <c r="E60" i="16"/>
  <c r="E62" i="16"/>
  <c r="E64" i="16"/>
  <c r="E66" i="16"/>
  <c r="E68" i="16"/>
  <c r="E70" i="16"/>
  <c r="F15" i="13"/>
  <c r="F23" i="13"/>
  <c r="F31" i="13"/>
  <c r="F39" i="13"/>
  <c r="F47" i="13"/>
  <c r="F55" i="13"/>
  <c r="F63" i="13"/>
  <c r="F71" i="13"/>
  <c r="F13" i="13"/>
  <c r="F21" i="13"/>
  <c r="F29" i="13"/>
  <c r="F37" i="13"/>
  <c r="F45" i="13"/>
  <c r="F53" i="13"/>
  <c r="F61" i="13"/>
  <c r="F69" i="13"/>
  <c r="E4" i="13"/>
  <c r="E7" i="13"/>
  <c r="E11" i="13"/>
  <c r="E16" i="13"/>
  <c r="E19" i="13"/>
  <c r="E24" i="13"/>
  <c r="E27" i="13"/>
  <c r="E32" i="13"/>
  <c r="E35" i="13"/>
  <c r="E40" i="13"/>
  <c r="E43" i="13"/>
  <c r="E48" i="13"/>
  <c r="E51" i="13"/>
  <c r="E56" i="13"/>
  <c r="E58" i="13"/>
  <c r="E61" i="13"/>
  <c r="E62" i="13"/>
  <c r="E64" i="13"/>
  <c r="E66" i="13"/>
  <c r="E8" i="15"/>
  <c r="E13" i="15"/>
  <c r="E17" i="15"/>
  <c r="E21" i="15"/>
  <c r="E25" i="15"/>
  <c r="E29" i="15"/>
  <c r="E33" i="15"/>
  <c r="E37" i="15"/>
  <c r="E41" i="15"/>
  <c r="E45" i="15"/>
  <c r="E49" i="15"/>
  <c r="E53" i="15"/>
  <c r="E57" i="15"/>
  <c r="E61" i="15"/>
  <c r="E65" i="15"/>
  <c r="E69" i="15"/>
  <c r="E5" i="13"/>
  <c r="E6" i="13"/>
  <c r="E8" i="13"/>
  <c r="F11" i="13"/>
  <c r="E12" i="13"/>
  <c r="E14" i="13"/>
  <c r="E15" i="13"/>
  <c r="E17" i="13"/>
  <c r="F19" i="13"/>
  <c r="E20" i="13"/>
  <c r="E22" i="13"/>
  <c r="E23" i="13"/>
  <c r="E25" i="13"/>
  <c r="F27" i="13"/>
  <c r="E28" i="13"/>
  <c r="E30" i="13"/>
  <c r="E31" i="13"/>
  <c r="E33" i="13"/>
  <c r="F35" i="13"/>
  <c r="E36" i="13"/>
  <c r="E38" i="13"/>
  <c r="E39" i="13"/>
  <c r="E41" i="13"/>
  <c r="F43" i="13"/>
  <c r="E44" i="13"/>
  <c r="E46" i="13"/>
  <c r="E47" i="13"/>
  <c r="E49" i="13"/>
  <c r="F51" i="13"/>
  <c r="E52" i="13"/>
  <c r="E54" i="13"/>
  <c r="E55" i="13"/>
  <c r="F57" i="13"/>
  <c r="E60" i="13"/>
  <c r="E63" i="13"/>
  <c r="F65" i="13"/>
  <c r="E68" i="13"/>
  <c r="E71" i="13"/>
  <c r="E5" i="14"/>
  <c r="E6" i="14"/>
  <c r="E8" i="14"/>
  <c r="E10" i="14"/>
  <c r="E11" i="14"/>
  <c r="E13" i="14"/>
  <c r="E14" i="14"/>
  <c r="E15" i="14"/>
  <c r="E17" i="14"/>
  <c r="E18" i="14"/>
  <c r="E19" i="14"/>
  <c r="E21" i="14"/>
  <c r="E22" i="14"/>
  <c r="E23" i="14"/>
  <c r="E25" i="14"/>
  <c r="E26" i="14"/>
  <c r="E27" i="14"/>
  <c r="E29" i="14"/>
  <c r="E30" i="14"/>
  <c r="E31" i="14"/>
  <c r="E33" i="14"/>
  <c r="E34" i="14"/>
  <c r="E35" i="14"/>
  <c r="E37" i="14"/>
  <c r="E38" i="14"/>
  <c r="E39" i="14"/>
  <c r="E41" i="14"/>
  <c r="E42" i="14"/>
  <c r="E43" i="14"/>
  <c r="E45" i="14"/>
  <c r="E46" i="14"/>
  <c r="E47" i="14"/>
  <c r="E49" i="14"/>
  <c r="E50" i="14"/>
  <c r="E51" i="14"/>
  <c r="E53" i="14"/>
  <c r="E54" i="14"/>
  <c r="E55" i="14"/>
  <c r="E57" i="14"/>
  <c r="E58" i="14"/>
  <c r="E59" i="14"/>
  <c r="E61" i="14"/>
  <c r="E62" i="14"/>
  <c r="E63" i="14"/>
  <c r="E65" i="14"/>
  <c r="E66" i="14"/>
  <c r="E67" i="14"/>
  <c r="E69" i="14"/>
  <c r="F70" i="14"/>
  <c r="E71" i="14"/>
  <c r="E5" i="16"/>
  <c r="E8" i="16"/>
  <c r="E10" i="16"/>
  <c r="E13" i="16"/>
  <c r="E14" i="16"/>
  <c r="E17" i="16"/>
  <c r="E18" i="16"/>
  <c r="E21" i="16"/>
  <c r="E22" i="16"/>
  <c r="E26" i="16"/>
  <c r="E30" i="16"/>
  <c r="E34" i="16"/>
  <c r="E38" i="16"/>
  <c r="E42" i="16"/>
  <c r="E46" i="16"/>
  <c r="E50" i="16"/>
  <c r="F8" i="13"/>
  <c r="F17" i="13"/>
  <c r="F25" i="13"/>
  <c r="F33" i="13"/>
  <c r="F41" i="13"/>
  <c r="F49" i="13"/>
  <c r="F59" i="13"/>
  <c r="E70" i="14"/>
  <c r="F14" i="16"/>
  <c r="F32" i="16"/>
  <c r="F34" i="16"/>
  <c r="F40" i="16"/>
  <c r="F42" i="16"/>
  <c r="F44" i="16"/>
  <c r="F46" i="16"/>
  <c r="F56" i="16"/>
  <c r="F60" i="16"/>
  <c r="F66" i="16"/>
  <c r="F18" i="16"/>
  <c r="F48" i="16"/>
  <c r="F58" i="16"/>
  <c r="F62" i="16"/>
  <c r="F64" i="16"/>
  <c r="F68" i="16"/>
  <c r="F70" i="16"/>
  <c r="E4" i="16"/>
  <c r="F6" i="16"/>
  <c r="F11" i="16"/>
  <c r="F13" i="16"/>
  <c r="F15" i="16"/>
  <c r="F49" i="16"/>
  <c r="F51" i="16"/>
  <c r="F53" i="16"/>
  <c r="F55" i="16"/>
  <c r="F57" i="16"/>
  <c r="F59" i="16"/>
  <c r="F61" i="16"/>
  <c r="F63" i="16"/>
  <c r="F65" i="16"/>
  <c r="F67" i="16"/>
  <c r="F69" i="16"/>
  <c r="F71" i="16"/>
  <c r="F5" i="16"/>
  <c r="F7" i="16"/>
  <c r="F10" i="16"/>
  <c r="F12" i="16"/>
  <c r="F16" i="16"/>
  <c r="F20" i="16"/>
  <c r="F22" i="16"/>
  <c r="F24" i="16"/>
  <c r="F26" i="16"/>
  <c r="F28" i="16"/>
  <c r="F30" i="16"/>
  <c r="F36" i="16"/>
  <c r="F38" i="16"/>
  <c r="F50" i="16"/>
  <c r="F52" i="16"/>
  <c r="F8" i="16"/>
  <c r="F17" i="16"/>
  <c r="F19" i="16"/>
  <c r="F21" i="16"/>
  <c r="F23" i="16"/>
  <c r="F25" i="16"/>
  <c r="F27" i="16"/>
  <c r="F29" i="16"/>
  <c r="F31" i="16"/>
  <c r="F33" i="16"/>
  <c r="F35" i="16"/>
  <c r="F37" i="16"/>
  <c r="F39" i="16"/>
  <c r="F41" i="16"/>
  <c r="F43" i="16"/>
  <c r="F45" i="16"/>
  <c r="F47" i="16"/>
  <c r="F5" i="15"/>
  <c r="F7" i="15"/>
  <c r="F10" i="15"/>
  <c r="F12" i="15"/>
  <c r="F14" i="15"/>
  <c r="F16" i="15"/>
  <c r="F18" i="15"/>
  <c r="F20" i="15"/>
  <c r="F22" i="15"/>
  <c r="F24" i="15"/>
  <c r="F26" i="15"/>
  <c r="F28" i="15"/>
  <c r="F30" i="15"/>
  <c r="F32" i="15"/>
  <c r="F34" i="15"/>
  <c r="F36" i="15"/>
  <c r="F38" i="15"/>
  <c r="F40" i="15"/>
  <c r="F42" i="15"/>
  <c r="F44" i="15"/>
  <c r="F46" i="15"/>
  <c r="F48" i="15"/>
  <c r="F50" i="15"/>
  <c r="F52" i="15"/>
  <c r="F54" i="15"/>
  <c r="E4" i="15"/>
  <c r="F6" i="15"/>
  <c r="F8" i="15"/>
  <c r="F11" i="15"/>
  <c r="F13" i="15"/>
  <c r="F15" i="15"/>
  <c r="F17" i="15"/>
  <c r="F19" i="15"/>
  <c r="F21" i="15"/>
  <c r="F23" i="15"/>
  <c r="F25" i="15"/>
  <c r="F27" i="15"/>
  <c r="F29" i="15"/>
  <c r="F31" i="15"/>
  <c r="F33" i="15"/>
  <c r="F35" i="15"/>
  <c r="F37" i="15"/>
  <c r="F39" i="15"/>
  <c r="F41" i="15"/>
  <c r="F43" i="15"/>
  <c r="F45" i="15"/>
  <c r="F47" i="15"/>
  <c r="F49" i="15"/>
  <c r="F51" i="15"/>
  <c r="F53" i="15"/>
  <c r="F55" i="15"/>
  <c r="F57" i="15"/>
  <c r="F59" i="15"/>
  <c r="F61" i="15"/>
  <c r="F63" i="15"/>
  <c r="F65" i="15"/>
  <c r="F67" i="15"/>
  <c r="F69" i="15"/>
  <c r="F71" i="15"/>
  <c r="F56" i="15"/>
  <c r="F58" i="15"/>
  <c r="F60" i="15"/>
  <c r="F62" i="15"/>
  <c r="F64" i="15"/>
  <c r="F66" i="15"/>
  <c r="F68" i="15"/>
  <c r="F5" i="14"/>
  <c r="F7" i="14"/>
  <c r="F10" i="14"/>
  <c r="F12" i="14"/>
  <c r="F16" i="14"/>
  <c r="F20" i="14"/>
  <c r="F22" i="14"/>
  <c r="F28" i="14"/>
  <c r="F30" i="14"/>
  <c r="F44" i="14"/>
  <c r="F54" i="14"/>
  <c r="F56" i="14"/>
  <c r="F60" i="14"/>
  <c r="F62" i="14"/>
  <c r="F68" i="14"/>
  <c r="E4" i="14"/>
  <c r="F6" i="14"/>
  <c r="F8" i="14"/>
  <c r="F11" i="14"/>
  <c r="F13" i="14"/>
  <c r="F15" i="14"/>
  <c r="F17" i="14"/>
  <c r="F19" i="14"/>
  <c r="F21" i="14"/>
  <c r="F23" i="14"/>
  <c r="F25" i="14"/>
  <c r="F27" i="14"/>
  <c r="F29" i="14"/>
  <c r="F31" i="14"/>
  <c r="F33" i="14"/>
  <c r="F35" i="14"/>
  <c r="F37" i="14"/>
  <c r="F39" i="14"/>
  <c r="F41" i="14"/>
  <c r="F43" i="14"/>
  <c r="F45" i="14"/>
  <c r="F47" i="14"/>
  <c r="F49" i="14"/>
  <c r="F51" i="14"/>
  <c r="F53" i="14"/>
  <c r="F55" i="14"/>
  <c r="F57" i="14"/>
  <c r="F59" i="14"/>
  <c r="F61" i="14"/>
  <c r="F63" i="14"/>
  <c r="F65" i="14"/>
  <c r="F67" i="14"/>
  <c r="F69" i="14"/>
  <c r="F71" i="14"/>
  <c r="F14" i="14"/>
  <c r="F18" i="14"/>
  <c r="F24" i="14"/>
  <c r="F26" i="14"/>
  <c r="F32" i="14"/>
  <c r="F34" i="14"/>
  <c r="F36" i="14"/>
  <c r="F38" i="14"/>
  <c r="F40" i="14"/>
  <c r="F42" i="14"/>
  <c r="F46" i="14"/>
  <c r="F48" i="14"/>
  <c r="F50" i="14"/>
  <c r="F52" i="14"/>
  <c r="F58" i="14"/>
  <c r="F64" i="14"/>
  <c r="F66" i="14"/>
  <c r="F5" i="13"/>
  <c r="F7" i="13"/>
  <c r="F10" i="13"/>
  <c r="F12" i="13"/>
  <c r="F14" i="13"/>
  <c r="F16" i="13"/>
  <c r="F18" i="13"/>
  <c r="F20" i="13"/>
  <c r="F22" i="13"/>
  <c r="F24" i="13"/>
  <c r="F26" i="13"/>
  <c r="F28" i="13"/>
  <c r="F30" i="13"/>
  <c r="F32" i="13"/>
  <c r="F34" i="13"/>
  <c r="F36" i="13"/>
  <c r="F38" i="13"/>
  <c r="F40" i="13"/>
  <c r="F42" i="13"/>
  <c r="F44" i="13"/>
  <c r="F46" i="13"/>
  <c r="F48" i="13"/>
  <c r="F50" i="13"/>
  <c r="F52" i="13"/>
  <c r="F54" i="13"/>
  <c r="F56" i="13"/>
  <c r="F58" i="13"/>
  <c r="F60" i="13"/>
  <c r="F62" i="13"/>
  <c r="F64" i="13"/>
  <c r="F66" i="13"/>
  <c r="F68" i="13"/>
  <c r="F70" i="13"/>
  <c r="E64" i="3" l="1"/>
  <c r="E58" i="3"/>
  <c r="E48" i="3"/>
  <c r="E42" i="3"/>
  <c r="E32" i="3"/>
  <c r="E26" i="3"/>
  <c r="E16" i="3"/>
  <c r="E10" i="3"/>
  <c r="E5" i="3"/>
  <c r="E70" i="3"/>
  <c r="E57" i="3" l="1"/>
  <c r="E61" i="3"/>
  <c r="E65" i="3"/>
  <c r="E69" i="3"/>
  <c r="E13" i="3"/>
  <c r="E17" i="3"/>
  <c r="E21" i="3"/>
  <c r="E29" i="3"/>
  <c r="E33" i="3"/>
  <c r="E41" i="3"/>
  <c r="E45" i="3"/>
  <c r="E53" i="3"/>
  <c r="E70" i="4"/>
  <c r="E5" i="1"/>
  <c r="E7" i="4"/>
  <c r="E14" i="4"/>
  <c r="E24" i="4"/>
  <c r="E32" i="4"/>
  <c r="E40" i="4"/>
  <c r="E48" i="4"/>
  <c r="E56" i="4"/>
  <c r="E64" i="4"/>
  <c r="E68" i="4"/>
  <c r="E4" i="4"/>
  <c r="E6" i="4"/>
  <c r="E8" i="4"/>
  <c r="E11" i="4"/>
  <c r="E13" i="4"/>
  <c r="E15" i="4"/>
  <c r="E17" i="4"/>
  <c r="E19" i="4"/>
  <c r="E21" i="4"/>
  <c r="E4" i="1"/>
  <c r="F36" i="4"/>
  <c r="F28" i="4"/>
  <c r="F60" i="4"/>
  <c r="F22" i="4"/>
  <c r="F24" i="4"/>
  <c r="F26" i="4"/>
  <c r="F30" i="4"/>
  <c r="F32" i="4"/>
  <c r="F34" i="4"/>
  <c r="F38" i="4"/>
  <c r="F40" i="4"/>
  <c r="F42" i="4"/>
  <c r="F46" i="4"/>
  <c r="F48" i="4"/>
  <c r="F50" i="4"/>
  <c r="F54" i="4"/>
  <c r="F56" i="4"/>
  <c r="F58" i="4"/>
  <c r="F62" i="4"/>
  <c r="F64" i="4"/>
  <c r="F66" i="4"/>
  <c r="E20" i="4"/>
  <c r="E44" i="4"/>
  <c r="E52" i="4"/>
  <c r="E60" i="4"/>
  <c r="F52" i="4"/>
  <c r="E10" i="4"/>
  <c r="E28" i="4"/>
  <c r="E36" i="4"/>
  <c r="F44" i="4"/>
  <c r="E5" i="4"/>
  <c r="E18" i="4"/>
  <c r="E12" i="4"/>
  <c r="E16" i="4"/>
  <c r="E22" i="4"/>
  <c r="E26" i="4"/>
  <c r="E30" i="4"/>
  <c r="E34" i="4"/>
  <c r="E38" i="4"/>
  <c r="E42" i="4"/>
  <c r="E46" i="4"/>
  <c r="E50" i="4"/>
  <c r="E54" i="4"/>
  <c r="E58" i="4"/>
  <c r="E62" i="4"/>
  <c r="E66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F55" i="4"/>
  <c r="F57" i="4"/>
  <c r="F59" i="4"/>
  <c r="F61" i="4"/>
  <c r="F63" i="4"/>
  <c r="F65" i="4"/>
  <c r="F67" i="4"/>
  <c r="F69" i="4"/>
  <c r="F71" i="4"/>
  <c r="F68" i="4"/>
  <c r="F70" i="4"/>
  <c r="E23" i="4"/>
  <c r="E25" i="4"/>
  <c r="E27" i="4"/>
  <c r="E29" i="4"/>
  <c r="E31" i="4"/>
  <c r="E33" i="4"/>
  <c r="E35" i="4"/>
  <c r="E37" i="4"/>
  <c r="E39" i="4"/>
  <c r="E41" i="4"/>
  <c r="E43" i="4"/>
  <c r="E45" i="4"/>
  <c r="E47" i="4"/>
  <c r="E49" i="4"/>
  <c r="E51" i="4"/>
  <c r="E53" i="4"/>
  <c r="E55" i="4"/>
  <c r="E57" i="4"/>
  <c r="E59" i="4"/>
  <c r="E61" i="4"/>
  <c r="E63" i="4"/>
  <c r="E65" i="4"/>
  <c r="E67" i="4"/>
  <c r="E69" i="4"/>
  <c r="E71" i="4"/>
  <c r="F5" i="4"/>
  <c r="F6" i="4"/>
  <c r="F7" i="4"/>
  <c r="F8" i="4"/>
  <c r="F10" i="4"/>
  <c r="F11" i="4"/>
  <c r="F12" i="4"/>
  <c r="F13" i="4"/>
  <c r="F14" i="4"/>
  <c r="F15" i="4"/>
  <c r="F16" i="4"/>
  <c r="F17" i="4"/>
  <c r="F18" i="4"/>
  <c r="F19" i="4"/>
  <c r="F20" i="4"/>
  <c r="F21" i="4"/>
  <c r="E60" i="3"/>
  <c r="E4" i="3"/>
  <c r="E8" i="3"/>
  <c r="E25" i="3"/>
  <c r="E37" i="3"/>
  <c r="E49" i="3"/>
  <c r="E28" i="3"/>
  <c r="E38" i="3"/>
  <c r="E22" i="3"/>
  <c r="E44" i="3"/>
  <c r="E12" i="3"/>
  <c r="E54" i="3"/>
  <c r="E6" i="3"/>
  <c r="E11" i="3"/>
  <c r="E15" i="3"/>
  <c r="E19" i="3"/>
  <c r="E23" i="3"/>
  <c r="E27" i="3"/>
  <c r="E31" i="3"/>
  <c r="E35" i="3"/>
  <c r="E39" i="3"/>
  <c r="E43" i="3"/>
  <c r="E47" i="3"/>
  <c r="E51" i="3"/>
  <c r="E55" i="3"/>
  <c r="E59" i="3"/>
  <c r="E63" i="3"/>
  <c r="E67" i="3"/>
  <c r="E14" i="3"/>
  <c r="E18" i="3"/>
  <c r="E36" i="3"/>
  <c r="E40" i="3"/>
  <c r="E46" i="3"/>
  <c r="E52" i="3"/>
  <c r="E56" i="3"/>
  <c r="E66" i="3"/>
  <c r="E68" i="3"/>
  <c r="E7" i="3"/>
  <c r="E20" i="3"/>
  <c r="E24" i="3"/>
  <c r="E30" i="3"/>
  <c r="E34" i="3"/>
  <c r="E50" i="3"/>
  <c r="E62" i="3"/>
  <c r="E71" i="3"/>
  <c r="F5" i="3"/>
  <c r="F6" i="3"/>
  <c r="F7" i="3"/>
  <c r="F8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7" i="2"/>
  <c r="F5" i="2"/>
  <c r="E4" i="2"/>
  <c r="F71" i="2"/>
  <c r="F69" i="2"/>
  <c r="F67" i="2"/>
  <c r="F65" i="2"/>
  <c r="F63" i="2"/>
  <c r="F61" i="2"/>
  <c r="F59" i="2"/>
  <c r="F57" i="2"/>
  <c r="F55" i="2"/>
  <c r="F53" i="2"/>
  <c r="F51" i="2"/>
  <c r="F49" i="2"/>
  <c r="F47" i="2"/>
  <c r="F45" i="2"/>
  <c r="F43" i="2"/>
  <c r="F41" i="2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8" i="2"/>
  <c r="F6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8" i="2"/>
  <c r="E7" i="2"/>
  <c r="E6" i="2"/>
  <c r="E5" i="2"/>
  <c r="F6" i="1"/>
  <c r="F70" i="1"/>
  <c r="F68" i="1"/>
  <c r="F66" i="1"/>
  <c r="F64" i="1"/>
  <c r="F62" i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7" i="1"/>
  <c r="F5" i="1"/>
  <c r="E6" i="1"/>
  <c r="F71" i="1"/>
  <c r="F69" i="1"/>
  <c r="F67" i="1"/>
  <c r="F65" i="1"/>
  <c r="F63" i="1"/>
  <c r="F61" i="1"/>
  <c r="F59" i="1"/>
  <c r="F57" i="1"/>
  <c r="F55" i="1"/>
  <c r="F53" i="1"/>
  <c r="F51" i="1"/>
  <c r="F49" i="1"/>
  <c r="F47" i="1"/>
  <c r="F45" i="1"/>
  <c r="F43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8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</calcChain>
</file>

<file path=xl/sharedStrings.xml><?xml version="1.0" encoding="utf-8"?>
<sst xmlns="http://schemas.openxmlformats.org/spreadsheetml/2006/main" count="1044" uniqueCount="142">
  <si>
    <t>월</t>
  </si>
  <si>
    <t>대륙</t>
  </si>
  <si>
    <t>국적</t>
  </si>
  <si>
    <t>계</t>
  </si>
  <si>
    <t>남성</t>
  </si>
  <si>
    <t>여성</t>
  </si>
  <si>
    <t>승무원</t>
  </si>
  <si>
    <t>총계</t>
  </si>
  <si>
    <t>아시아주</t>
  </si>
  <si>
    <t>중국</t>
  </si>
  <si>
    <t>일본</t>
  </si>
  <si>
    <t>대만</t>
  </si>
  <si>
    <t>태국</t>
  </si>
  <si>
    <t>홍콩</t>
  </si>
  <si>
    <t>필리핀</t>
  </si>
  <si>
    <t>말레이시아</t>
  </si>
  <si>
    <t>인도네시아</t>
  </si>
  <si>
    <t>싱가포르</t>
  </si>
  <si>
    <t>베트남</t>
  </si>
  <si>
    <t>인도</t>
  </si>
  <si>
    <t>몽골</t>
  </si>
  <si>
    <t>미얀마</t>
  </si>
  <si>
    <t>우즈베키스탄</t>
  </si>
  <si>
    <t>카자흐스탄</t>
  </si>
  <si>
    <t>GCC</t>
  </si>
  <si>
    <t>터키</t>
  </si>
  <si>
    <t>스리랑카</t>
  </si>
  <si>
    <t>이스라엘</t>
  </si>
  <si>
    <t>파키스탄</t>
  </si>
  <si>
    <t>방글라데시</t>
  </si>
  <si>
    <t>이란</t>
  </si>
  <si>
    <t>아시아 기타</t>
  </si>
  <si>
    <t>아시아주소계</t>
  </si>
  <si>
    <t>미주</t>
  </si>
  <si>
    <t>미국</t>
  </si>
  <si>
    <t>캐나다</t>
  </si>
  <si>
    <t>브라질</t>
  </si>
  <si>
    <t>멕시코</t>
  </si>
  <si>
    <t>미주 기타</t>
  </si>
  <si>
    <t>미주소계</t>
  </si>
  <si>
    <t>구주</t>
  </si>
  <si>
    <t>러시아</t>
  </si>
  <si>
    <t>영국</t>
  </si>
  <si>
    <t>독일</t>
  </si>
  <si>
    <t>프랑스</t>
  </si>
  <si>
    <t>이탈리아</t>
  </si>
  <si>
    <t>네덜란드</t>
  </si>
  <si>
    <t>우크라이나</t>
  </si>
  <si>
    <t>노르웨이</t>
  </si>
  <si>
    <t>스페인</t>
  </si>
  <si>
    <t>스웨덴</t>
  </si>
  <si>
    <t>폴란드</t>
  </si>
  <si>
    <t>덴마크</t>
  </si>
  <si>
    <t>핀란드</t>
  </si>
  <si>
    <t>루마니아</t>
  </si>
  <si>
    <t>스위스</t>
  </si>
  <si>
    <t>오스트리아</t>
  </si>
  <si>
    <t>아일랜드</t>
  </si>
  <si>
    <t>그리스</t>
  </si>
  <si>
    <t>벨기에</t>
  </si>
  <si>
    <t>포르투갈</t>
  </si>
  <si>
    <t>불가리아</t>
  </si>
  <si>
    <t>크로아티아</t>
  </si>
  <si>
    <t>구주 기타</t>
  </si>
  <si>
    <t>구주소계</t>
  </si>
  <si>
    <t>대양주</t>
  </si>
  <si>
    <t>오스트레일리아</t>
  </si>
  <si>
    <t>뉴질랜드</t>
  </si>
  <si>
    <t>대양주 기타</t>
  </si>
  <si>
    <t>대양주소계</t>
  </si>
  <si>
    <t>아프리카</t>
  </si>
  <si>
    <t>남아프리카공화국</t>
  </si>
  <si>
    <t>아프리카 기타</t>
  </si>
  <si>
    <t>아프리카소계</t>
  </si>
  <si>
    <t>기타</t>
  </si>
  <si>
    <t>국적미상</t>
  </si>
  <si>
    <t>교포</t>
  </si>
  <si>
    <t>전년동기(명)</t>
  </si>
  <si>
    <t>국적</t>
    <phoneticPr fontId="16" type="noConversion"/>
  </si>
  <si>
    <t>인원
(명)</t>
  </si>
  <si>
    <t>전년동기
(명)</t>
  </si>
  <si>
    <t>성장률
(%)</t>
  </si>
  <si>
    <t>구성비
(%)</t>
  </si>
  <si>
    <t>0~20</t>
  </si>
  <si>
    <t>21~30</t>
  </si>
  <si>
    <t>31~40</t>
  </si>
  <si>
    <t>41~50</t>
  </si>
  <si>
    <t>51~60</t>
  </si>
  <si>
    <t>관광</t>
  </si>
  <si>
    <t>상용</t>
  </si>
  <si>
    <t>공용</t>
  </si>
  <si>
    <t>유학연수</t>
  </si>
  <si>
    <t>인천공항</t>
  </si>
  <si>
    <t>김해공항</t>
  </si>
  <si>
    <t>김포공항</t>
  </si>
  <si>
    <t>제주공항</t>
  </si>
  <si>
    <t>기타공항</t>
  </si>
  <si>
    <t>공항소계</t>
  </si>
  <si>
    <t>부산항구</t>
  </si>
  <si>
    <t>인천항구</t>
  </si>
  <si>
    <t>제주항구</t>
  </si>
  <si>
    <t>기타항구</t>
  </si>
  <si>
    <t>항구소계</t>
  </si>
  <si>
    <t>성별출국</t>
  </si>
  <si>
    <t>연령별출국</t>
  </si>
  <si>
    <t>교통수단별출국</t>
  </si>
  <si>
    <t>성장률 
(%)</t>
  </si>
  <si>
    <t>2월</t>
  </si>
  <si>
    <t>1월</t>
  </si>
  <si>
    <t>대륙</t>
    <phoneticPr fontId="16" type="noConversion"/>
  </si>
  <si>
    <t>대륙</t>
    <phoneticPr fontId="16" type="noConversion"/>
  </si>
  <si>
    <t>국적</t>
    <phoneticPr fontId="16" type="noConversion"/>
  </si>
  <si>
    <t>61세이상</t>
    <phoneticPr fontId="16" type="noConversion"/>
  </si>
  <si>
    <t>61세이상</t>
    <phoneticPr fontId="16" type="noConversion"/>
  </si>
  <si>
    <t>기타소계</t>
  </si>
  <si>
    <t>교포 소계</t>
  </si>
  <si>
    <t>총계</t>
    <phoneticPr fontId="16" type="noConversion"/>
  </si>
  <si>
    <t>총계</t>
    <phoneticPr fontId="16" type="noConversion"/>
  </si>
  <si>
    <t>총계</t>
    <phoneticPr fontId="16" type="noConversion"/>
  </si>
  <si>
    <t>캄보디아</t>
  </si>
  <si>
    <t>4월</t>
  </si>
  <si>
    <t>5월</t>
  </si>
  <si>
    <t>6월</t>
  </si>
  <si>
    <t>3월</t>
  </si>
  <si>
    <t>7월</t>
  </si>
  <si>
    <t>8월</t>
  </si>
  <si>
    <t>9월</t>
  </si>
  <si>
    <t>10월</t>
    <phoneticPr fontId="16" type="noConversion"/>
  </si>
  <si>
    <t>10월</t>
    <phoneticPr fontId="16" type="noConversion"/>
  </si>
  <si>
    <t>11월</t>
  </si>
  <si>
    <t>마카오</t>
    <phoneticPr fontId="16" type="noConversion"/>
  </si>
  <si>
    <t>마카오</t>
    <phoneticPr fontId="16" type="noConversion"/>
  </si>
  <si>
    <t>성별국적별입국  (2020년 4월)</t>
  </si>
  <si>
    <t>연령별국적별입국  (2020년 4월)</t>
  </si>
  <si>
    <t>목적별국적별입국  (2020년 4월)</t>
  </si>
  <si>
    <t>교통수단별 국적별 입국  (2020년 4월)</t>
  </si>
  <si>
    <t>1~4월</t>
  </si>
  <si>
    <t>성별국적별입국  (2020년 1~4월)</t>
    <phoneticPr fontId="16" type="noConversion"/>
  </si>
  <si>
    <t>연령별국적별입국  (2020년 1~4월)</t>
    <phoneticPr fontId="16" type="noConversion"/>
  </si>
  <si>
    <t>목적별국적별입국  (2020년 1~4월)</t>
    <phoneticPr fontId="16" type="noConversion"/>
  </si>
  <si>
    <t>교통수단별 국적별 입국  (2020년 1~4월)</t>
    <phoneticPr fontId="16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</si>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</sst>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#,##0_);[Red]\(#,##0\)"/>
    <numFmt numFmtId="177" formatCode="_-* #,##0.0_-;\-* #,##0.0_-;_-* &quot;-&quot;_-;_-@_-"/>
    <numFmt numFmtId="178" formatCode="0.0_ "/>
    <numFmt numFmtId="179" formatCode="#,##0.0_ "/>
    <numFmt numFmtId="180" formatCode="#,##0_ "/>
  </numFmts>
  <fonts count="42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rgb="FF5F5F5F"/>
      <name val="돋움"/>
      <family val="3"/>
      <charset val="129"/>
    </font>
    <font>
      <sz val="9"/>
      <color rgb="FF5F5F5F"/>
      <name val="돋움"/>
      <family val="3"/>
      <charset val="129"/>
    </font>
    <font>
      <sz val="10"/>
      <color theme="1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FDBD1"/>
        <bgColor indexed="64"/>
      </patternFill>
    </fill>
    <fill>
      <patternFill patternType="solid">
        <fgColor rgb="FFF3EBD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0">
    <xf numFmtId="0" fontId="0" fillId="0" borderId="0">
      <alignment vertical="center"/>
    </xf>
    <xf numFmtId="0" fontId="17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24" fillId="7" borderId="7" applyNumberFormat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7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7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7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7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41" fontId="41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85">
    <xf numFmtId="0" fontId="0" fillId="0" borderId="0" xfId="0">
      <alignment vertical="center"/>
    </xf>
    <xf numFmtId="0" fontId="37" fillId="0" borderId="0" xfId="0" applyFont="1">
      <alignment vertical="center"/>
    </xf>
    <xf numFmtId="0" fontId="0" fillId="0" borderId="0" xfId="0">
      <alignment vertical="center"/>
    </xf>
    <xf numFmtId="0" fontId="35" fillId="0" borderId="0" xfId="0" applyFont="1">
      <alignment vertical="center"/>
    </xf>
    <xf numFmtId="0" fontId="0" fillId="0" borderId="0" xfId="0">
      <alignment vertical="center"/>
    </xf>
    <xf numFmtId="49" fontId="38" fillId="33" borderId="13" xfId="86" applyNumberFormat="1" applyFont="1" applyFill="1" applyBorder="1" applyAlignment="1">
      <alignment horizontal="center" vertical="center" wrapText="1"/>
    </xf>
    <xf numFmtId="49" fontId="38" fillId="33" borderId="13" xfId="1" applyNumberFormat="1" applyFont="1" applyFill="1" applyBorder="1" applyAlignment="1">
      <alignment horizontal="center" vertical="center" wrapText="1"/>
    </xf>
    <xf numFmtId="49" fontId="40" fillId="0" borderId="11" xfId="0" applyNumberFormat="1" applyFont="1" applyBorder="1" applyAlignment="1">
      <alignment horizontal="left" vertical="center" wrapText="1"/>
    </xf>
    <xf numFmtId="0" fontId="40" fillId="0" borderId="12" xfId="0" applyFont="1" applyBorder="1" applyAlignment="1">
      <alignment horizontal="left" vertical="center" wrapText="1"/>
    </xf>
    <xf numFmtId="0" fontId="40" fillId="0" borderId="13" xfId="0" applyFont="1" applyBorder="1" applyAlignment="1">
      <alignment horizontal="left" vertical="center" wrapText="1"/>
    </xf>
    <xf numFmtId="49" fontId="40" fillId="0" borderId="12" xfId="0" applyNumberFormat="1" applyFont="1" applyBorder="1" applyAlignment="1">
      <alignment horizontal="left" vertical="center" wrapText="1"/>
    </xf>
    <xf numFmtId="177" fontId="38" fillId="33" borderId="13" xfId="158" applyNumberFormat="1" applyFont="1" applyFill="1" applyBorder="1" applyAlignment="1">
      <alignment horizontal="center" vertical="center" wrapText="1"/>
    </xf>
    <xf numFmtId="177" fontId="0" fillId="0" borderId="0" xfId="158" applyNumberFormat="1" applyFont="1">
      <alignment vertical="center"/>
    </xf>
    <xf numFmtId="177" fontId="37" fillId="0" borderId="0" xfId="158" applyNumberFormat="1" applyFont="1">
      <alignment vertical="center"/>
    </xf>
    <xf numFmtId="177" fontId="35" fillId="0" borderId="0" xfId="158" applyNumberFormat="1" applyFont="1">
      <alignment vertical="center"/>
    </xf>
    <xf numFmtId="49" fontId="40" fillId="0" borderId="10" xfId="168" applyNumberFormat="1" applyFont="1" applyBorder="1" applyAlignment="1">
      <alignment horizontal="left" vertical="center" wrapText="1"/>
    </xf>
    <xf numFmtId="49" fontId="40" fillId="0" borderId="13" xfId="168" applyNumberFormat="1" applyFont="1" applyBorder="1" applyAlignment="1">
      <alignment horizontal="left" vertical="center" wrapText="1"/>
    </xf>
    <xf numFmtId="178" fontId="39" fillId="34" borderId="10" xfId="168" applyNumberFormat="1" applyFont="1" applyFill="1" applyBorder="1" applyAlignment="1">
      <alignment horizontal="right" vertical="center" wrapText="1"/>
    </xf>
    <xf numFmtId="178" fontId="40" fillId="0" borderId="10" xfId="168" applyNumberFormat="1" applyFont="1" applyBorder="1" applyAlignment="1">
      <alignment horizontal="right" vertical="center" wrapText="1"/>
    </xf>
    <xf numFmtId="49" fontId="40" fillId="0" borderId="10" xfId="168" applyNumberFormat="1" applyFont="1" applyBorder="1" applyAlignment="1">
      <alignment horizontal="left" vertical="center" wrapText="1"/>
    </xf>
    <xf numFmtId="49" fontId="40" fillId="0" borderId="13" xfId="168" applyNumberFormat="1" applyFont="1" applyBorder="1" applyAlignment="1">
      <alignment horizontal="left" vertical="center" wrapText="1"/>
    </xf>
    <xf numFmtId="49" fontId="40" fillId="0" borderId="10" xfId="168" applyNumberFormat="1" applyFont="1" applyBorder="1" applyAlignment="1">
      <alignment horizontal="left" vertical="center" wrapText="1"/>
    </xf>
    <xf numFmtId="49" fontId="40" fillId="0" borderId="13" xfId="168" applyNumberFormat="1" applyFont="1" applyBorder="1" applyAlignment="1">
      <alignment horizontal="left" vertical="center" wrapText="1"/>
    </xf>
    <xf numFmtId="49" fontId="40" fillId="0" borderId="10" xfId="168" applyNumberFormat="1" applyFont="1" applyBorder="1" applyAlignment="1">
      <alignment horizontal="left" vertical="center" wrapText="1"/>
    </xf>
    <xf numFmtId="49" fontId="40" fillId="0" borderId="13" xfId="168" applyNumberFormat="1" applyFont="1" applyBorder="1" applyAlignment="1">
      <alignment horizontal="left" vertical="center" wrapText="1"/>
    </xf>
    <xf numFmtId="49" fontId="40" fillId="0" borderId="10" xfId="168" applyNumberFormat="1" applyFont="1" applyBorder="1" applyAlignment="1">
      <alignment horizontal="left" vertical="center" wrapText="1"/>
    </xf>
    <xf numFmtId="49" fontId="40" fillId="0" borderId="13" xfId="168" applyNumberFormat="1" applyFont="1" applyBorder="1" applyAlignment="1">
      <alignment horizontal="left" vertical="center" wrapText="1"/>
    </xf>
    <xf numFmtId="49" fontId="40" fillId="0" borderId="10" xfId="168" applyNumberFormat="1" applyFont="1" applyBorder="1" applyAlignment="1">
      <alignment horizontal="left" vertical="center" wrapText="1"/>
    </xf>
    <xf numFmtId="49" fontId="40" fillId="0" borderId="13" xfId="168" applyNumberFormat="1" applyFont="1" applyBorder="1" applyAlignment="1">
      <alignment horizontal="left" vertical="center" wrapText="1"/>
    </xf>
    <xf numFmtId="49" fontId="40" fillId="0" borderId="10" xfId="168" applyNumberFormat="1" applyFont="1" applyBorder="1" applyAlignment="1">
      <alignment horizontal="left" vertical="center" wrapText="1"/>
    </xf>
    <xf numFmtId="49" fontId="40" fillId="0" borderId="13" xfId="168" applyNumberFormat="1" applyFont="1" applyBorder="1" applyAlignment="1">
      <alignment horizontal="left" vertical="center" wrapText="1"/>
    </xf>
    <xf numFmtId="49" fontId="40" fillId="0" borderId="10" xfId="168" applyNumberFormat="1" applyFont="1" applyBorder="1" applyAlignment="1">
      <alignment horizontal="left" vertical="center" wrapText="1"/>
    </xf>
    <xf numFmtId="49" fontId="40" fillId="0" borderId="13" xfId="168" applyNumberFormat="1" applyFont="1" applyBorder="1" applyAlignment="1">
      <alignment horizontal="left" vertical="center" wrapText="1"/>
    </xf>
    <xf numFmtId="49" fontId="39" fillId="34" borderId="10" xfId="168" applyNumberFormat="1" applyFont="1" applyFill="1" applyBorder="1" applyAlignment="1">
      <alignment horizontal="center" vertical="center" wrapText="1"/>
    </xf>
    <xf numFmtId="49" fontId="40" fillId="0" borderId="10" xfId="168" applyNumberFormat="1" applyFont="1" applyBorder="1" applyAlignment="1">
      <alignment horizontal="center" vertical="center" wrapText="1"/>
    </xf>
    <xf numFmtId="49" fontId="40" fillId="0" borderId="13" xfId="168" applyNumberFormat="1" applyFont="1" applyBorder="1" applyAlignment="1">
      <alignment horizontal="center" vertical="center" wrapText="1"/>
    </xf>
    <xf numFmtId="49" fontId="39" fillId="34" borderId="10" xfId="168" applyNumberFormat="1" applyFont="1" applyFill="1" applyBorder="1" applyAlignment="1">
      <alignment horizontal="center" vertical="center" wrapText="1"/>
    </xf>
    <xf numFmtId="49" fontId="40" fillId="0" borderId="10" xfId="168" applyNumberFormat="1" applyFont="1" applyBorder="1" applyAlignment="1">
      <alignment horizontal="center" vertical="center" wrapText="1"/>
    </xf>
    <xf numFmtId="49" fontId="40" fillId="0" borderId="13" xfId="168" applyNumberFormat="1" applyFont="1" applyBorder="1" applyAlignment="1">
      <alignment horizontal="center" vertical="center" wrapText="1"/>
    </xf>
    <xf numFmtId="3" fontId="39" fillId="34" borderId="10" xfId="168" applyNumberFormat="1" applyFont="1" applyFill="1" applyBorder="1" applyAlignment="1">
      <alignment horizontal="right" vertical="center" wrapText="1"/>
    </xf>
    <xf numFmtId="49" fontId="39" fillId="34" borderId="16" xfId="0" applyNumberFormat="1" applyFont="1" applyFill="1" applyBorder="1" applyAlignment="1">
      <alignment vertical="center" wrapText="1"/>
    </xf>
    <xf numFmtId="49" fontId="39" fillId="34" borderId="15" xfId="0" applyNumberFormat="1" applyFont="1" applyFill="1" applyBorder="1" applyAlignment="1">
      <alignment vertical="center" wrapText="1"/>
    </xf>
    <xf numFmtId="3" fontId="39" fillId="34" borderId="16" xfId="0" applyNumberFormat="1" applyFont="1" applyFill="1" applyBorder="1" applyAlignment="1">
      <alignment horizontal="right" vertical="center" wrapText="1"/>
    </xf>
    <xf numFmtId="179" fontId="39" fillId="34" borderId="16" xfId="0" applyNumberFormat="1" applyFont="1" applyFill="1" applyBorder="1" applyAlignment="1">
      <alignment horizontal="right" vertical="center" wrapText="1"/>
    </xf>
    <xf numFmtId="180" fontId="40" fillId="0" borderId="10" xfId="168" applyNumberFormat="1" applyFont="1" applyBorder="1" applyAlignment="1">
      <alignment horizontal="right" vertical="center" wrapText="1"/>
    </xf>
    <xf numFmtId="179" fontId="40" fillId="0" borderId="10" xfId="168" applyNumberFormat="1" applyFont="1" applyBorder="1" applyAlignment="1">
      <alignment horizontal="right" vertical="center" wrapText="1"/>
    </xf>
    <xf numFmtId="180" fontId="39" fillId="34" borderId="10" xfId="168" applyNumberFormat="1" applyFont="1" applyFill="1" applyBorder="1" applyAlignment="1">
      <alignment horizontal="right" vertical="center" wrapText="1"/>
    </xf>
    <xf numFmtId="179" fontId="39" fillId="34" borderId="16" xfId="0" applyNumberFormat="1" applyFont="1" applyFill="1" applyBorder="1" applyAlignment="1">
      <alignment vertical="center" wrapText="1"/>
    </xf>
    <xf numFmtId="180" fontId="39" fillId="34" borderId="16" xfId="0" applyNumberFormat="1" applyFont="1" applyFill="1" applyBorder="1" applyAlignment="1">
      <alignment horizontal="right" vertical="center" wrapText="1"/>
    </xf>
    <xf numFmtId="179" fontId="39" fillId="34" borderId="10" xfId="168" applyNumberFormat="1" applyFont="1" applyFill="1" applyBorder="1" applyAlignment="1">
      <alignment horizontal="right" vertical="center" wrapText="1"/>
    </xf>
    <xf numFmtId="3" fontId="40" fillId="0" borderId="10" xfId="168" applyNumberFormat="1" applyFont="1" applyFill="1" applyBorder="1" applyAlignment="1">
      <alignment horizontal="right" vertical="center" wrapText="1"/>
    </xf>
    <xf numFmtId="179" fontId="40" fillId="0" borderId="10" xfId="168" applyNumberFormat="1" applyFont="1" applyFill="1" applyBorder="1" applyAlignment="1">
      <alignment horizontal="right" vertical="center" wrapText="1"/>
    </xf>
    <xf numFmtId="178" fontId="40" fillId="0" borderId="10" xfId="168" applyNumberFormat="1" applyFont="1" applyFill="1" applyBorder="1" applyAlignment="1">
      <alignment horizontal="right" vertical="center" wrapText="1"/>
    </xf>
    <xf numFmtId="180" fontId="39" fillId="34" borderId="16" xfId="0" applyNumberFormat="1" applyFont="1" applyFill="1" applyBorder="1" applyAlignment="1">
      <alignment horizontal="right" vertical="center" shrinkToFit="1"/>
    </xf>
    <xf numFmtId="179" fontId="39" fillId="34" borderId="16" xfId="0" applyNumberFormat="1" applyFont="1" applyFill="1" applyBorder="1" applyAlignment="1">
      <alignment vertical="center" shrinkToFit="1"/>
    </xf>
    <xf numFmtId="178" fontId="39" fillId="34" borderId="10" xfId="168" applyNumberFormat="1" applyFont="1" applyFill="1" applyBorder="1" applyAlignment="1">
      <alignment horizontal="right" vertical="center" shrinkToFit="1"/>
    </xf>
    <xf numFmtId="180" fontId="40" fillId="0" borderId="10" xfId="168" applyNumberFormat="1" applyFont="1" applyBorder="1" applyAlignment="1">
      <alignment horizontal="right" vertical="center" shrinkToFit="1"/>
    </xf>
    <xf numFmtId="178" fontId="40" fillId="0" borderId="10" xfId="168" applyNumberFormat="1" applyFont="1" applyBorder="1" applyAlignment="1">
      <alignment horizontal="right" vertical="center" shrinkToFit="1"/>
    </xf>
    <xf numFmtId="179" fontId="40" fillId="0" borderId="10" xfId="168" applyNumberFormat="1" applyFont="1" applyBorder="1" applyAlignment="1">
      <alignment horizontal="right" vertical="center" shrinkToFit="1"/>
    </xf>
    <xf numFmtId="3" fontId="39" fillId="34" borderId="10" xfId="168" applyNumberFormat="1" applyFont="1" applyFill="1" applyBorder="1" applyAlignment="1">
      <alignment horizontal="right" vertical="center" shrinkToFit="1"/>
    </xf>
    <xf numFmtId="49" fontId="39" fillId="34" borderId="14" xfId="0" applyNumberFormat="1" applyFont="1" applyFill="1" applyBorder="1" applyAlignment="1">
      <alignment horizontal="center" vertical="center" wrapText="1"/>
    </xf>
    <xf numFmtId="49" fontId="39" fillId="34" borderId="16" xfId="0" applyNumberFormat="1" applyFont="1" applyFill="1" applyBorder="1" applyAlignment="1">
      <alignment horizontal="center" vertical="center" wrapText="1"/>
    </xf>
    <xf numFmtId="176" fontId="36" fillId="0" borderId="17" xfId="1" applyNumberFormat="1" applyFont="1" applyBorder="1" applyAlignment="1">
      <alignment horizontal="center" vertical="center" wrapText="1"/>
    </xf>
    <xf numFmtId="49" fontId="38" fillId="33" borderId="12" xfId="0" applyNumberFormat="1" applyFont="1" applyFill="1" applyBorder="1" applyAlignment="1">
      <alignment horizontal="center" vertical="center" wrapText="1"/>
    </xf>
    <xf numFmtId="49" fontId="38" fillId="33" borderId="13" xfId="0" applyNumberFormat="1" applyFont="1" applyFill="1" applyBorder="1" applyAlignment="1">
      <alignment horizontal="center" vertical="center" wrapText="1"/>
    </xf>
    <xf numFmtId="49" fontId="38" fillId="33" borderId="19" xfId="0" applyNumberFormat="1" applyFont="1" applyFill="1" applyBorder="1" applyAlignment="1">
      <alignment horizontal="center" vertical="center" wrapText="1"/>
    </xf>
    <xf numFmtId="49" fontId="38" fillId="33" borderId="18" xfId="0" applyNumberFormat="1" applyFont="1" applyFill="1" applyBorder="1" applyAlignment="1">
      <alignment horizontal="center" vertical="center" wrapText="1"/>
    </xf>
    <xf numFmtId="49" fontId="38" fillId="33" borderId="20" xfId="0" applyNumberFormat="1" applyFont="1" applyFill="1" applyBorder="1" applyAlignment="1">
      <alignment horizontal="center" vertical="center" wrapText="1"/>
    </xf>
    <xf numFmtId="49" fontId="39" fillId="34" borderId="15" xfId="0" applyNumberFormat="1" applyFont="1" applyFill="1" applyBorder="1" applyAlignment="1">
      <alignment horizontal="center" vertical="center" wrapText="1"/>
    </xf>
    <xf numFmtId="0" fontId="36" fillId="0" borderId="17" xfId="86" applyFont="1" applyBorder="1" applyAlignment="1">
      <alignment horizontal="center" vertical="center"/>
    </xf>
    <xf numFmtId="176" fontId="36" fillId="0" borderId="17" xfId="86" applyNumberFormat="1" applyFont="1" applyBorder="1" applyAlignment="1">
      <alignment horizontal="center" vertical="center"/>
    </xf>
    <xf numFmtId="49" fontId="38" fillId="33" borderId="14" xfId="0" applyNumberFormat="1" applyFont="1" applyFill="1" applyBorder="1" applyAlignment="1">
      <alignment horizontal="center" vertical="center" wrapText="1"/>
    </xf>
    <xf numFmtId="49" fontId="38" fillId="33" borderId="15" xfId="0" applyNumberFormat="1" applyFont="1" applyFill="1" applyBorder="1" applyAlignment="1">
      <alignment horizontal="center" vertical="center" wrapText="1"/>
    </xf>
    <xf numFmtId="49" fontId="38" fillId="33" borderId="16" xfId="0" applyNumberFormat="1" applyFont="1" applyFill="1" applyBorder="1" applyAlignment="1">
      <alignment horizontal="center" vertical="center" wrapText="1"/>
    </xf>
    <xf numFmtId="0" fontId="1" fillId="0" borderId="0" xfId="164" applyFont="1">
      <alignment vertical="center"/>
    </xf>
    <xf numFmtId="0" fontId="17" fillId="0" borderId="0" xfId="164" applyFont="1">
      <alignment vertical="center"/>
    </xf>
    <xf numFmtId="0" fontId="36" fillId="0" borderId="25" xfId="86" applyFont="1" applyBorder="1" applyAlignment="1">
      <alignment horizontal="center" vertical="center"/>
    </xf>
    <xf numFmtId="0" fontId="36" fillId="0" borderId="26" xfId="86" applyFont="1" applyBorder="1" applyAlignment="1">
      <alignment horizontal="center" vertical="center"/>
    </xf>
    <xf numFmtId="0" fontId="36" fillId="0" borderId="27" xfId="86" applyFont="1" applyBorder="1" applyAlignment="1">
      <alignment horizontal="center" vertical="center"/>
    </xf>
    <xf numFmtId="49" fontId="38" fillId="33" borderId="21" xfId="0" applyNumberFormat="1" applyFont="1" applyFill="1" applyBorder="1" applyAlignment="1">
      <alignment horizontal="center" vertical="center" wrapText="1"/>
    </xf>
    <xf numFmtId="49" fontId="38" fillId="33" borderId="22" xfId="0" applyNumberFormat="1" applyFont="1" applyFill="1" applyBorder="1" applyAlignment="1">
      <alignment horizontal="center" vertical="center" wrapText="1"/>
    </xf>
    <xf numFmtId="49" fontId="38" fillId="33" borderId="24" xfId="0" applyNumberFormat="1" applyFont="1" applyFill="1" applyBorder="1" applyAlignment="1">
      <alignment horizontal="center" vertical="center" wrapText="1"/>
    </xf>
    <xf numFmtId="49" fontId="38" fillId="33" borderId="23" xfId="0" applyNumberFormat="1" applyFont="1" applyFill="1" applyBorder="1" applyAlignment="1">
      <alignment horizontal="center" vertical="center" wrapText="1"/>
    </xf>
    <xf numFmtId="0" fontId="39" fillId="34" borderId="10" xfId="168" applyNumberFormat="1" applyFont="1" applyFill="1" applyBorder="1" applyAlignment="1">
      <alignment horizontal="right" vertical="center" wrapText="1"/>
    </xf>
    <xf numFmtId="0" fontId="40" fillId="0" borderId="10" xfId="168" applyNumberFormat="1" applyFont="1" applyFill="1" applyBorder="1" applyAlignment="1">
      <alignment horizontal="right" vertical="center" wrapText="1"/>
    </xf>
  </cellXfs>
  <cellStyles count="170">
    <cellStyle name="20% - 강조색1 2" xfId="3"/>
    <cellStyle name="20% - 강조색1 3" xfId="2"/>
    <cellStyle name="20% - 강조색2 2" xfId="5"/>
    <cellStyle name="20% - 강조색2 3" xfId="4"/>
    <cellStyle name="20% - 강조색3 2" xfId="7"/>
    <cellStyle name="20% - 강조색3 3" xfId="6"/>
    <cellStyle name="20% - 강조색4 2" xfId="9"/>
    <cellStyle name="20% - 강조색4 3" xfId="8"/>
    <cellStyle name="20% - 강조색5 2" xfId="11"/>
    <cellStyle name="20% - 강조색5 3" xfId="10"/>
    <cellStyle name="20% - 강조색6 2" xfId="13"/>
    <cellStyle name="20% - 강조색6 3" xfId="12"/>
    <cellStyle name="40% - 강조색1 2" xfId="15"/>
    <cellStyle name="40% - 강조색1 3" xfId="14"/>
    <cellStyle name="40% - 강조색2 2" xfId="17"/>
    <cellStyle name="40% - 강조색2 3" xfId="16"/>
    <cellStyle name="40% - 강조색3 2" xfId="19"/>
    <cellStyle name="40% - 강조색3 3" xfId="18"/>
    <cellStyle name="40% - 강조색4 2" xfId="21"/>
    <cellStyle name="40% - 강조색4 3" xfId="20"/>
    <cellStyle name="40% - 강조색5 2" xfId="23"/>
    <cellStyle name="40% - 강조색5 3" xfId="22"/>
    <cellStyle name="40% - 강조색6 2" xfId="25"/>
    <cellStyle name="40% - 강조색6 3" xfId="24"/>
    <cellStyle name="60% - 강조색1 2" xfId="27"/>
    <cellStyle name="60% - 강조색1 3" xfId="26"/>
    <cellStyle name="60% - 강조색2 2" xfId="29"/>
    <cellStyle name="60% - 강조색2 3" xfId="28"/>
    <cellStyle name="60% - 강조색3 2" xfId="31"/>
    <cellStyle name="60% - 강조색3 3" xfId="30"/>
    <cellStyle name="60% - 강조색4 2" xfId="33"/>
    <cellStyle name="60% - 강조색4 3" xfId="32"/>
    <cellStyle name="60% - 강조색5 2" xfId="35"/>
    <cellStyle name="60% - 강조색5 3" xfId="34"/>
    <cellStyle name="60% - 강조색6 2" xfId="37"/>
    <cellStyle name="60% - 강조색6 3" xfId="36"/>
    <cellStyle name="강조색1 2" xfId="39"/>
    <cellStyle name="강조색1 3" xfId="38"/>
    <cellStyle name="강조색2 2" xfId="41"/>
    <cellStyle name="강조색2 3" xfId="40"/>
    <cellStyle name="강조색3 2" xfId="43"/>
    <cellStyle name="강조색3 3" xfId="42"/>
    <cellStyle name="강조색4 2" xfId="45"/>
    <cellStyle name="강조색4 3" xfId="44"/>
    <cellStyle name="강조색5 2" xfId="47"/>
    <cellStyle name="강조색5 3" xfId="46"/>
    <cellStyle name="강조색6 2" xfId="49"/>
    <cellStyle name="강조색6 3" xfId="48"/>
    <cellStyle name="경고문 2" xfId="51"/>
    <cellStyle name="경고문 3" xfId="50"/>
    <cellStyle name="계산 2" xfId="53"/>
    <cellStyle name="계산 3" xfId="52"/>
    <cellStyle name="나쁨 2" xfId="55"/>
    <cellStyle name="나쁨 3" xfId="54"/>
    <cellStyle name="메모 2" xfId="57"/>
    <cellStyle name="메모 3" xfId="56"/>
    <cellStyle name="보통 2" xfId="59"/>
    <cellStyle name="보통 3" xfId="58"/>
    <cellStyle name="설명 텍스트 2" xfId="61"/>
    <cellStyle name="설명 텍스트 3" xfId="60"/>
    <cellStyle name="셀 확인 2" xfId="63"/>
    <cellStyle name="셀 확인 3" xfId="62"/>
    <cellStyle name="쉼표 [0]" xfId="158" builtinId="6"/>
    <cellStyle name="쉼표 [0] 2" xfId="65"/>
    <cellStyle name="쉼표 [0] 3" xfId="64"/>
    <cellStyle name="연결된 셀 2" xfId="67"/>
    <cellStyle name="연결된 셀 3" xfId="66"/>
    <cellStyle name="요약 2" xfId="69"/>
    <cellStyle name="요약 3" xfId="68"/>
    <cellStyle name="입력 2" xfId="71"/>
    <cellStyle name="입력 3" xfId="70"/>
    <cellStyle name="제목 1 2" xfId="74"/>
    <cellStyle name="제목 1 3" xfId="73"/>
    <cellStyle name="제목 2 2" xfId="76"/>
    <cellStyle name="제목 2 3" xfId="75"/>
    <cellStyle name="제목 3 2" xfId="78"/>
    <cellStyle name="제목 3 3" xfId="77"/>
    <cellStyle name="제목 4 2" xfId="80"/>
    <cellStyle name="제목 4 3" xfId="79"/>
    <cellStyle name="제목 5" xfId="81"/>
    <cellStyle name="제목 6" xfId="72"/>
    <cellStyle name="좋음 2" xfId="83"/>
    <cellStyle name="좋음 3" xfId="82"/>
    <cellStyle name="출력 2" xfId="85"/>
    <cellStyle name="출력 3" xfId="84"/>
    <cellStyle name="표준" xfId="0" builtinId="0"/>
    <cellStyle name="표준 10" xfId="86"/>
    <cellStyle name="표준 11" xfId="87"/>
    <cellStyle name="표준 12" xfId="88"/>
    <cellStyle name="표준 13" xfId="89"/>
    <cellStyle name="표준 14" xfId="90"/>
    <cellStyle name="표준 15" xfId="91"/>
    <cellStyle name="표준 16" xfId="92"/>
    <cellStyle name="표준 17" xfId="93"/>
    <cellStyle name="표준 18" xfId="94"/>
    <cellStyle name="표준 19" xfId="95"/>
    <cellStyle name="표준 2" xfId="96"/>
    <cellStyle name="표준 20" xfId="97"/>
    <cellStyle name="표준 21" xfId="98"/>
    <cellStyle name="표준 22" xfId="99"/>
    <cellStyle name="표준 23" xfId="100"/>
    <cellStyle name="표준 24" xfId="101"/>
    <cellStyle name="표준 25" xfId="102"/>
    <cellStyle name="표준 26" xfId="103"/>
    <cellStyle name="표준 27" xfId="104"/>
    <cellStyle name="표준 28" xfId="105"/>
    <cellStyle name="표준 29" xfId="106"/>
    <cellStyle name="표준 3" xfId="107"/>
    <cellStyle name="표준 30" xfId="108"/>
    <cellStyle name="표준 31" xfId="109"/>
    <cellStyle name="표준 32" xfId="110"/>
    <cellStyle name="표준 33" xfId="111"/>
    <cellStyle name="표준 34" xfId="112"/>
    <cellStyle name="표준 35" xfId="113"/>
    <cellStyle name="표준 36" xfId="114"/>
    <cellStyle name="표준 37" xfId="115"/>
    <cellStyle name="표준 38" xfId="116"/>
    <cellStyle name="표준 39" xfId="117"/>
    <cellStyle name="표준 4" xfId="118"/>
    <cellStyle name="표준 40" xfId="119"/>
    <cellStyle name="표준 41" xfId="120"/>
    <cellStyle name="표준 42" xfId="121"/>
    <cellStyle name="표준 43" xfId="122"/>
    <cellStyle name="표준 44" xfId="123"/>
    <cellStyle name="표준 45" xfId="124"/>
    <cellStyle name="표준 46" xfId="125"/>
    <cellStyle name="표준 47" xfId="126"/>
    <cellStyle name="표준 48" xfId="127"/>
    <cellStyle name="표준 49" xfId="128"/>
    <cellStyle name="표준 5" xfId="129"/>
    <cellStyle name="표준 50" xfId="130"/>
    <cellStyle name="표준 51" xfId="131"/>
    <cellStyle name="표준 52" xfId="132"/>
    <cellStyle name="표준 53" xfId="133"/>
    <cellStyle name="표준 54" xfId="134"/>
    <cellStyle name="표준 55" xfId="135"/>
    <cellStyle name="표준 56" xfId="136"/>
    <cellStyle name="표준 57" xfId="137"/>
    <cellStyle name="표준 58" xfId="1"/>
    <cellStyle name="표준 59" xfId="138"/>
    <cellStyle name="표준 6" xfId="139"/>
    <cellStyle name="표준 60" xfId="155"/>
    <cellStyle name="표준 61" xfId="156"/>
    <cellStyle name="표준 62" xfId="140"/>
    <cellStyle name="표준 63" xfId="141"/>
    <cellStyle name="표준 64" xfId="142"/>
    <cellStyle name="표준 65" xfId="143"/>
    <cellStyle name="표준 66" xfId="157"/>
    <cellStyle name="표준 67" xfId="144"/>
    <cellStyle name="표준 68" xfId="145"/>
    <cellStyle name="표준 69" xfId="146"/>
    <cellStyle name="표준 7" xfId="147"/>
    <cellStyle name="표준 70" xfId="148"/>
    <cellStyle name="표준 71" xfId="149"/>
    <cellStyle name="표준 72" xfId="150"/>
    <cellStyle name="표준 73" xfId="151"/>
    <cellStyle name="표준 74" xfId="152"/>
    <cellStyle name="표준 75" xfId="159"/>
    <cellStyle name="표준 76" xfId="160"/>
    <cellStyle name="표준 77" xfId="161"/>
    <cellStyle name="표준 78" xfId="162"/>
    <cellStyle name="표준 79" xfId="163"/>
    <cellStyle name="표준 8" xfId="153"/>
    <cellStyle name="표준 80" xfId="164"/>
    <cellStyle name="표준 81" xfId="165"/>
    <cellStyle name="표준 82" xfId="166"/>
    <cellStyle name="표준 83" xfId="167"/>
    <cellStyle name="표준 84" xfId="168"/>
    <cellStyle name="표준 85" xfId="169"/>
    <cellStyle name="표준 9" xfId="154"/>
  </cellStyles>
  <dxfs count="0"/>
  <tableStyles count="0" defaultTableStyle="TableStyleMedium9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71"/>
  <sheetViews>
    <sheetView showGridLines="0" tabSelected="1" zoomScaleNormal="100" workbookViewId="0">
      <selection sqref="A1:L1"/>
    </sheetView>
  </sheetViews>
  <sheetFormatPr defaultRowHeight="12" x14ac:dyDescent="0.25"/>
  <cols>
    <col min="1" max="1" width="8.5703125" style="1" bestFit="1" customWidth="1"/>
    <col min="2" max="2" width="16" style="1" bestFit="1" customWidth="1"/>
    <col min="3" max="4" width="10.7109375" style="1" customWidth="1"/>
    <col min="5" max="6" width="8.140625" style="1" customWidth="1"/>
    <col min="7" max="7" width="9.28515625" style="13" customWidth="1"/>
    <col min="8" max="8" width="7.140625" style="13" customWidth="1"/>
    <col min="9" max="9" width="9.28515625" style="13" customWidth="1"/>
    <col min="10" max="10" width="7.140625" style="13" customWidth="1"/>
    <col min="11" max="11" width="9.28515625" style="13" customWidth="1"/>
    <col min="12" max="12" width="7.140625" style="13" customWidth="1"/>
    <col min="13" max="16384" width="9.140625" style="1"/>
  </cols>
  <sheetData>
    <row r="1" spans="1:12" ht="26.25" x14ac:dyDescent="0.25">
      <c r="A1" s="62" t="s">
        <v>132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x14ac:dyDescent="0.25">
      <c r="A2" s="63" t="s">
        <v>110</v>
      </c>
      <c r="B2" s="63" t="s">
        <v>111</v>
      </c>
      <c r="C2" s="65" t="s">
        <v>3</v>
      </c>
      <c r="D2" s="66"/>
      <c r="E2" s="66"/>
      <c r="F2" s="67"/>
      <c r="G2" s="65" t="s">
        <v>4</v>
      </c>
      <c r="H2" s="67"/>
      <c r="I2" s="65" t="s">
        <v>5</v>
      </c>
      <c r="J2" s="67"/>
      <c r="K2" s="65" t="s">
        <v>6</v>
      </c>
      <c r="L2" s="67"/>
    </row>
    <row r="3" spans="1:12" ht="24" x14ac:dyDescent="0.25">
      <c r="A3" s="64"/>
      <c r="B3" s="64"/>
      <c r="C3" s="5" t="s">
        <v>79</v>
      </c>
      <c r="D3" s="5" t="s">
        <v>80</v>
      </c>
      <c r="E3" s="11" t="s">
        <v>81</v>
      </c>
      <c r="F3" s="11" t="s">
        <v>82</v>
      </c>
      <c r="G3" s="5" t="s">
        <v>79</v>
      </c>
      <c r="H3" s="11" t="s">
        <v>81</v>
      </c>
      <c r="I3" s="5" t="s">
        <v>79</v>
      </c>
      <c r="J3" s="11" t="s">
        <v>81</v>
      </c>
      <c r="K3" s="5" t="s">
        <v>79</v>
      </c>
      <c r="L3" s="11" t="s">
        <v>81</v>
      </c>
    </row>
    <row r="4" spans="1:12" ht="13.5" customHeight="1" x14ac:dyDescent="0.25">
      <c r="A4" s="60" t="s">
        <v>7</v>
      </c>
      <c r="B4" s="61"/>
      <c r="C4" s="42">
        <v>29415</v>
      </c>
      <c r="D4" s="42">
        <v>1635066</v>
      </c>
      <c r="E4" s="43">
        <f>(C4/D4-1)*100</f>
        <v>-98.200990051777723</v>
      </c>
      <c r="F4" s="43">
        <v>100</v>
      </c>
      <c r="G4" s="46">
        <v>11655</v>
      </c>
      <c r="H4" s="17">
        <v>-98.1</v>
      </c>
      <c r="I4" s="46">
        <v>8534</v>
      </c>
      <c r="J4" s="17">
        <v>-99.1</v>
      </c>
      <c r="K4" s="46">
        <v>9226</v>
      </c>
      <c r="L4" s="17">
        <v>-90.6</v>
      </c>
    </row>
    <row r="5" spans="1:12" x14ac:dyDescent="0.25">
      <c r="A5" s="7" t="s">
        <v>8</v>
      </c>
      <c r="B5" s="15" t="s">
        <v>9</v>
      </c>
      <c r="C5" s="44">
        <v>3935</v>
      </c>
      <c r="D5" s="44">
        <v>493250</v>
      </c>
      <c r="E5" s="45">
        <f>(C5/D5-1)*100</f>
        <v>-99.2022301064369</v>
      </c>
      <c r="F5" s="45">
        <f>(C5/$C$4)*100</f>
        <v>13.377528471868095</v>
      </c>
      <c r="G5" s="44">
        <v>2238</v>
      </c>
      <c r="H5" s="45">
        <v>-98.8</v>
      </c>
      <c r="I5" s="44">
        <v>1621</v>
      </c>
      <c r="J5" s="45">
        <v>-99.5</v>
      </c>
      <c r="K5" s="44">
        <v>76</v>
      </c>
      <c r="L5" s="45">
        <v>-99.4</v>
      </c>
    </row>
    <row r="6" spans="1:12" x14ac:dyDescent="0.25">
      <c r="A6" s="8"/>
      <c r="B6" s="16" t="s">
        <v>10</v>
      </c>
      <c r="C6" s="44">
        <v>360</v>
      </c>
      <c r="D6" s="44">
        <v>290092</v>
      </c>
      <c r="E6" s="45">
        <f>(C6/D6-1)*100</f>
        <v>-99.875901438164448</v>
      </c>
      <c r="F6" s="45">
        <f>(C6/$C$4)*100</f>
        <v>1.2238653748087711</v>
      </c>
      <c r="G6" s="44">
        <v>165</v>
      </c>
      <c r="H6" s="45">
        <v>-99.8</v>
      </c>
      <c r="I6" s="44">
        <v>155</v>
      </c>
      <c r="J6" s="45">
        <v>-99.9</v>
      </c>
      <c r="K6" s="44">
        <v>40</v>
      </c>
      <c r="L6" s="45">
        <v>-98.6</v>
      </c>
    </row>
    <row r="7" spans="1:12" x14ac:dyDescent="0.25">
      <c r="A7" s="8"/>
      <c r="B7" s="16" t="s">
        <v>11</v>
      </c>
      <c r="C7" s="44">
        <v>155</v>
      </c>
      <c r="D7" s="44">
        <v>113072</v>
      </c>
      <c r="E7" s="45">
        <f t="shared" ref="E7:E71" si="0">(C7/D7-1)*100</f>
        <v>-99.862919201924441</v>
      </c>
      <c r="F7" s="45">
        <f t="shared" ref="F7:F71" si="1">(C7/$C$4)*100</f>
        <v>0.52694203637599857</v>
      </c>
      <c r="G7" s="44">
        <v>52</v>
      </c>
      <c r="H7" s="45">
        <v>-99.9</v>
      </c>
      <c r="I7" s="44">
        <v>53</v>
      </c>
      <c r="J7" s="45">
        <v>-99.9</v>
      </c>
      <c r="K7" s="44">
        <v>50</v>
      </c>
      <c r="L7" s="45">
        <v>-95.1</v>
      </c>
    </row>
    <row r="8" spans="1:12" x14ac:dyDescent="0.25">
      <c r="A8" s="8"/>
      <c r="B8" s="16" t="s">
        <v>13</v>
      </c>
      <c r="C8" s="44">
        <v>35</v>
      </c>
      <c r="D8" s="44">
        <v>76104</v>
      </c>
      <c r="E8" s="45">
        <f t="shared" si="0"/>
        <v>-99.954010301692421</v>
      </c>
      <c r="F8" s="45">
        <f t="shared" si="1"/>
        <v>0.11898691143974163</v>
      </c>
      <c r="G8" s="44">
        <v>18</v>
      </c>
      <c r="H8" s="45">
        <v>-99.9</v>
      </c>
      <c r="I8" s="44">
        <v>14</v>
      </c>
      <c r="J8" s="45">
        <v>-100</v>
      </c>
      <c r="K8" s="44">
        <v>3</v>
      </c>
      <c r="L8" s="45">
        <v>-99.6</v>
      </c>
    </row>
    <row r="9" spans="1:12" x14ac:dyDescent="0.25">
      <c r="A9" s="8"/>
      <c r="B9" s="32" t="s">
        <v>130</v>
      </c>
      <c r="C9" s="44">
        <v>1</v>
      </c>
      <c r="D9" s="44">
        <v>4310</v>
      </c>
      <c r="E9" s="45">
        <f t="shared" ref="E9" si="2">(C9/D9-1)*100</f>
        <v>-99.976798143851511</v>
      </c>
      <c r="F9" s="45">
        <f t="shared" ref="F9" si="3">(C9/$C$4)*100</f>
        <v>3.399626041135475E-3</v>
      </c>
      <c r="G9" s="44">
        <v>1</v>
      </c>
      <c r="H9" s="45">
        <v>-99.9</v>
      </c>
      <c r="I9" s="44">
        <v>0</v>
      </c>
      <c r="J9" s="45">
        <v>-100</v>
      </c>
      <c r="K9" s="44">
        <v>0</v>
      </c>
      <c r="L9" s="45" t="s">
        <v>141</v>
      </c>
    </row>
    <row r="10" spans="1:12" x14ac:dyDescent="0.25">
      <c r="A10" s="8"/>
      <c r="B10" s="16" t="s">
        <v>14</v>
      </c>
      <c r="C10" s="44">
        <v>1130</v>
      </c>
      <c r="D10" s="44">
        <v>66525</v>
      </c>
      <c r="E10" s="45">
        <f t="shared" si="0"/>
        <v>-98.30139045471627</v>
      </c>
      <c r="F10" s="45">
        <f t="shared" si="1"/>
        <v>3.8415774264830866</v>
      </c>
      <c r="G10" s="44">
        <v>492</v>
      </c>
      <c r="H10" s="45">
        <v>-97.5</v>
      </c>
      <c r="I10" s="44">
        <v>36</v>
      </c>
      <c r="J10" s="45">
        <v>-99.9</v>
      </c>
      <c r="K10" s="44">
        <v>602</v>
      </c>
      <c r="L10" s="45">
        <v>-97</v>
      </c>
    </row>
    <row r="11" spans="1:12" x14ac:dyDescent="0.25">
      <c r="A11" s="8"/>
      <c r="B11" s="16" t="s">
        <v>16</v>
      </c>
      <c r="C11" s="44">
        <v>1864</v>
      </c>
      <c r="D11" s="44">
        <v>31427</v>
      </c>
      <c r="E11" s="45">
        <f t="shared" si="0"/>
        <v>-94.068794348808353</v>
      </c>
      <c r="F11" s="45">
        <f t="shared" si="1"/>
        <v>6.3369029406765254</v>
      </c>
      <c r="G11" s="44">
        <v>948</v>
      </c>
      <c r="H11" s="45">
        <v>-91.3</v>
      </c>
      <c r="I11" s="44">
        <v>102</v>
      </c>
      <c r="J11" s="45">
        <v>-99.3</v>
      </c>
      <c r="K11" s="44">
        <v>814</v>
      </c>
      <c r="L11" s="45">
        <v>-87.9</v>
      </c>
    </row>
    <row r="12" spans="1:12" x14ac:dyDescent="0.25">
      <c r="A12" s="8"/>
      <c r="B12" s="16" t="s">
        <v>12</v>
      </c>
      <c r="C12" s="44">
        <v>299</v>
      </c>
      <c r="D12" s="44">
        <v>69726</v>
      </c>
      <c r="E12" s="45">
        <f t="shared" si="0"/>
        <v>-99.571178613429709</v>
      </c>
      <c r="F12" s="45">
        <f t="shared" si="1"/>
        <v>1.016488186299507</v>
      </c>
      <c r="G12" s="44">
        <v>111</v>
      </c>
      <c r="H12" s="45">
        <v>-99.5</v>
      </c>
      <c r="I12" s="44">
        <v>136</v>
      </c>
      <c r="J12" s="45">
        <v>-99.7</v>
      </c>
      <c r="K12" s="44">
        <v>52</v>
      </c>
      <c r="L12" s="45">
        <v>-99.1</v>
      </c>
    </row>
    <row r="13" spans="1:12" x14ac:dyDescent="0.25">
      <c r="A13" s="8"/>
      <c r="B13" s="16" t="s">
        <v>18</v>
      </c>
      <c r="C13" s="44">
        <v>6597</v>
      </c>
      <c r="D13" s="44">
        <v>63169</v>
      </c>
      <c r="E13" s="45">
        <f t="shared" si="0"/>
        <v>-89.556586300242216</v>
      </c>
      <c r="F13" s="45">
        <f t="shared" si="1"/>
        <v>22.427332993370729</v>
      </c>
      <c r="G13" s="44">
        <v>3138</v>
      </c>
      <c r="H13" s="45">
        <v>-88.2</v>
      </c>
      <c r="I13" s="44">
        <v>3394</v>
      </c>
      <c r="J13" s="45">
        <v>-89.2</v>
      </c>
      <c r="K13" s="44">
        <v>65</v>
      </c>
      <c r="L13" s="45">
        <v>-98.8</v>
      </c>
    </row>
    <row r="14" spans="1:12" x14ac:dyDescent="0.25">
      <c r="A14" s="8"/>
      <c r="B14" s="16" t="s">
        <v>19</v>
      </c>
      <c r="C14" s="44">
        <v>210</v>
      </c>
      <c r="D14" s="44">
        <v>12933</v>
      </c>
      <c r="E14" s="45">
        <f t="shared" si="0"/>
        <v>-98.376246810484801</v>
      </c>
      <c r="F14" s="45">
        <f t="shared" si="1"/>
        <v>0.71392146863844974</v>
      </c>
      <c r="G14" s="44">
        <v>70</v>
      </c>
      <c r="H14" s="45">
        <v>-98.9</v>
      </c>
      <c r="I14" s="44">
        <v>15</v>
      </c>
      <c r="J14" s="45">
        <v>-99.2</v>
      </c>
      <c r="K14" s="44">
        <v>125</v>
      </c>
      <c r="L14" s="45">
        <v>-97.5</v>
      </c>
    </row>
    <row r="15" spans="1:12" x14ac:dyDescent="0.25">
      <c r="A15" s="8"/>
      <c r="B15" s="16" t="s">
        <v>15</v>
      </c>
      <c r="C15" s="44">
        <v>152</v>
      </c>
      <c r="D15" s="44">
        <v>43726</v>
      </c>
      <c r="E15" s="45">
        <f t="shared" si="0"/>
        <v>-99.652380734574393</v>
      </c>
      <c r="F15" s="45">
        <f t="shared" si="1"/>
        <v>0.51674315825259221</v>
      </c>
      <c r="G15" s="44">
        <v>55</v>
      </c>
      <c r="H15" s="45">
        <v>-99.6</v>
      </c>
      <c r="I15" s="44">
        <v>54</v>
      </c>
      <c r="J15" s="45">
        <v>-99.8</v>
      </c>
      <c r="K15" s="44">
        <v>43</v>
      </c>
      <c r="L15" s="45">
        <v>-98.2</v>
      </c>
    </row>
    <row r="16" spans="1:12" x14ac:dyDescent="0.25">
      <c r="A16" s="8"/>
      <c r="B16" s="16" t="s">
        <v>17</v>
      </c>
      <c r="C16" s="44">
        <v>48</v>
      </c>
      <c r="D16" s="44">
        <v>23307</v>
      </c>
      <c r="E16" s="45">
        <f t="shared" si="0"/>
        <v>-99.794053288711552</v>
      </c>
      <c r="F16" s="45">
        <f t="shared" si="1"/>
        <v>0.16318204997450281</v>
      </c>
      <c r="G16" s="44">
        <v>22</v>
      </c>
      <c r="H16" s="45">
        <v>-99.7</v>
      </c>
      <c r="I16" s="44">
        <v>12</v>
      </c>
      <c r="J16" s="45">
        <v>-99.9</v>
      </c>
      <c r="K16" s="44">
        <v>14</v>
      </c>
      <c r="L16" s="45">
        <v>-98.9</v>
      </c>
    </row>
    <row r="17" spans="1:12" x14ac:dyDescent="0.25">
      <c r="A17" s="8"/>
      <c r="B17" s="16" t="s">
        <v>20</v>
      </c>
      <c r="C17" s="44">
        <v>616</v>
      </c>
      <c r="D17" s="44">
        <v>7582</v>
      </c>
      <c r="E17" s="45">
        <f t="shared" si="0"/>
        <v>-91.875494592455823</v>
      </c>
      <c r="F17" s="45">
        <f t="shared" si="1"/>
        <v>2.0941696413394526</v>
      </c>
      <c r="G17" s="44">
        <v>257</v>
      </c>
      <c r="H17" s="45">
        <v>-93</v>
      </c>
      <c r="I17" s="44">
        <v>359</v>
      </c>
      <c r="J17" s="45">
        <v>-90.7</v>
      </c>
      <c r="K17" s="44">
        <v>0</v>
      </c>
      <c r="L17" s="45">
        <v>-100</v>
      </c>
    </row>
    <row r="18" spans="1:12" ht="10.5" customHeight="1" x14ac:dyDescent="0.25">
      <c r="A18" s="8"/>
      <c r="B18" s="16" t="s">
        <v>22</v>
      </c>
      <c r="C18" s="44">
        <v>7</v>
      </c>
      <c r="D18" s="44">
        <v>7378</v>
      </c>
      <c r="E18" s="45">
        <f t="shared" si="0"/>
        <v>-99.905123339658445</v>
      </c>
      <c r="F18" s="45">
        <f t="shared" si="1"/>
        <v>2.3797382287948327E-2</v>
      </c>
      <c r="G18" s="44">
        <v>3</v>
      </c>
      <c r="H18" s="45">
        <v>-99.9</v>
      </c>
      <c r="I18" s="44">
        <v>4</v>
      </c>
      <c r="J18" s="45">
        <v>-99.8</v>
      </c>
      <c r="K18" s="44">
        <v>0</v>
      </c>
      <c r="L18" s="45">
        <v>-100</v>
      </c>
    </row>
    <row r="19" spans="1:12" x14ac:dyDescent="0.25">
      <c r="A19" s="8"/>
      <c r="B19" s="16" t="s">
        <v>21</v>
      </c>
      <c r="C19" s="44">
        <v>763</v>
      </c>
      <c r="D19" s="44">
        <v>7272</v>
      </c>
      <c r="E19" s="45">
        <f t="shared" si="0"/>
        <v>-89.507700770077008</v>
      </c>
      <c r="F19" s="45">
        <f t="shared" si="1"/>
        <v>2.5939146693863675</v>
      </c>
      <c r="G19" s="44">
        <v>443</v>
      </c>
      <c r="H19" s="45">
        <v>-85.4</v>
      </c>
      <c r="I19" s="44">
        <v>27</v>
      </c>
      <c r="J19" s="45">
        <v>-97.8</v>
      </c>
      <c r="K19" s="44">
        <v>293</v>
      </c>
      <c r="L19" s="45">
        <v>-90.4</v>
      </c>
    </row>
    <row r="20" spans="1:12" x14ac:dyDescent="0.25">
      <c r="A20" s="8"/>
      <c r="B20" s="16" t="s">
        <v>24</v>
      </c>
      <c r="C20" s="44">
        <v>25</v>
      </c>
      <c r="D20" s="44">
        <v>3265</v>
      </c>
      <c r="E20" s="45">
        <f t="shared" si="0"/>
        <v>-99.234303215926488</v>
      </c>
      <c r="F20" s="45">
        <f t="shared" si="1"/>
        <v>8.4990651028386877E-2</v>
      </c>
      <c r="G20" s="44">
        <v>8</v>
      </c>
      <c r="H20" s="45">
        <v>-99.6</v>
      </c>
      <c r="I20" s="44">
        <v>8</v>
      </c>
      <c r="J20" s="45">
        <v>-99.4</v>
      </c>
      <c r="K20" s="44">
        <v>9</v>
      </c>
      <c r="L20" s="45">
        <v>-70</v>
      </c>
    </row>
    <row r="21" spans="1:12" x14ac:dyDescent="0.25">
      <c r="A21" s="8"/>
      <c r="B21" s="16" t="s">
        <v>23</v>
      </c>
      <c r="C21" s="44">
        <v>15</v>
      </c>
      <c r="D21" s="44">
        <v>4618</v>
      </c>
      <c r="E21" s="45">
        <f t="shared" si="0"/>
        <v>-99.675184062364664</v>
      </c>
      <c r="F21" s="45">
        <f t="shared" si="1"/>
        <v>5.0994390617032127E-2</v>
      </c>
      <c r="G21" s="44">
        <v>5</v>
      </c>
      <c r="H21" s="45">
        <v>-99.8</v>
      </c>
      <c r="I21" s="44">
        <v>8</v>
      </c>
      <c r="J21" s="45">
        <v>-99.6</v>
      </c>
      <c r="K21" s="44">
        <v>2</v>
      </c>
      <c r="L21" s="45">
        <v>-99.4</v>
      </c>
    </row>
    <row r="22" spans="1:12" x14ac:dyDescent="0.25">
      <c r="A22" s="8"/>
      <c r="B22" s="16" t="s">
        <v>25</v>
      </c>
      <c r="C22" s="44">
        <v>26</v>
      </c>
      <c r="D22" s="44">
        <v>2826</v>
      </c>
      <c r="E22" s="45">
        <f t="shared" si="0"/>
        <v>-99.079971691436668</v>
      </c>
      <c r="F22" s="45">
        <f t="shared" si="1"/>
        <v>8.8390277069522349E-2</v>
      </c>
      <c r="G22" s="44">
        <v>5</v>
      </c>
      <c r="H22" s="45">
        <v>-99.6</v>
      </c>
      <c r="I22" s="44">
        <v>3</v>
      </c>
      <c r="J22" s="45">
        <v>-99.6</v>
      </c>
      <c r="K22" s="44">
        <v>18</v>
      </c>
      <c r="L22" s="45">
        <v>-98.1</v>
      </c>
    </row>
    <row r="23" spans="1:12" x14ac:dyDescent="0.25">
      <c r="A23" s="8"/>
      <c r="B23" s="16" t="s">
        <v>119</v>
      </c>
      <c r="C23" s="44">
        <v>547</v>
      </c>
      <c r="D23" s="44">
        <v>5325</v>
      </c>
      <c r="E23" s="45">
        <f t="shared" si="0"/>
        <v>-89.727699530516432</v>
      </c>
      <c r="F23" s="45">
        <f t="shared" si="1"/>
        <v>1.8595954445011049</v>
      </c>
      <c r="G23" s="44">
        <v>435</v>
      </c>
      <c r="H23" s="45">
        <v>-88.1</v>
      </c>
      <c r="I23" s="44">
        <v>112</v>
      </c>
      <c r="J23" s="45">
        <v>-93.2</v>
      </c>
      <c r="K23" s="44">
        <v>0</v>
      </c>
      <c r="L23" s="45" t="s">
        <v>141</v>
      </c>
    </row>
    <row r="24" spans="1:12" x14ac:dyDescent="0.25">
      <c r="A24" s="8"/>
      <c r="B24" s="16" t="s">
        <v>26</v>
      </c>
      <c r="C24" s="44">
        <v>183</v>
      </c>
      <c r="D24" s="44">
        <v>1478</v>
      </c>
      <c r="E24" s="45">
        <f t="shared" si="0"/>
        <v>-87.618403247631932</v>
      </c>
      <c r="F24" s="45">
        <f t="shared" si="1"/>
        <v>0.62213156552779192</v>
      </c>
      <c r="G24" s="44">
        <v>174</v>
      </c>
      <c r="H24" s="45">
        <v>-84.4</v>
      </c>
      <c r="I24" s="44">
        <v>3</v>
      </c>
      <c r="J24" s="45">
        <v>-97.6</v>
      </c>
      <c r="K24" s="44">
        <v>6</v>
      </c>
      <c r="L24" s="45">
        <v>-97.4</v>
      </c>
    </row>
    <row r="25" spans="1:12" x14ac:dyDescent="0.25">
      <c r="A25" s="8"/>
      <c r="B25" s="16" t="s">
        <v>29</v>
      </c>
      <c r="C25" s="44">
        <v>11</v>
      </c>
      <c r="D25" s="44">
        <v>1318</v>
      </c>
      <c r="E25" s="45">
        <f t="shared" si="0"/>
        <v>-99.165402124430955</v>
      </c>
      <c r="F25" s="45">
        <f t="shared" si="1"/>
        <v>3.7395886452490229E-2</v>
      </c>
      <c r="G25" s="44">
        <v>2</v>
      </c>
      <c r="H25" s="45">
        <v>-99.8</v>
      </c>
      <c r="I25" s="44">
        <v>0</v>
      </c>
      <c r="J25" s="45">
        <v>-100</v>
      </c>
      <c r="K25" s="44">
        <v>9</v>
      </c>
      <c r="L25" s="45">
        <v>-96.6</v>
      </c>
    </row>
    <row r="26" spans="1:12" x14ac:dyDescent="0.25">
      <c r="A26" s="8"/>
      <c r="B26" s="16" t="s">
        <v>28</v>
      </c>
      <c r="C26" s="44">
        <v>67</v>
      </c>
      <c r="D26" s="44">
        <v>1218</v>
      </c>
      <c r="E26" s="45">
        <f t="shared" si="0"/>
        <v>-94.499178981937604</v>
      </c>
      <c r="F26" s="45">
        <f t="shared" si="1"/>
        <v>0.22777494475607682</v>
      </c>
      <c r="G26" s="44">
        <v>49</v>
      </c>
      <c r="H26" s="45">
        <v>-95.1</v>
      </c>
      <c r="I26" s="44">
        <v>4</v>
      </c>
      <c r="J26" s="45">
        <v>-96.6</v>
      </c>
      <c r="K26" s="44">
        <v>14</v>
      </c>
      <c r="L26" s="45">
        <v>-84.6</v>
      </c>
    </row>
    <row r="27" spans="1:12" x14ac:dyDescent="0.25">
      <c r="A27" s="8"/>
      <c r="B27" s="16" t="s">
        <v>27</v>
      </c>
      <c r="C27" s="44">
        <v>21</v>
      </c>
      <c r="D27" s="44">
        <v>2221</v>
      </c>
      <c r="E27" s="45">
        <f t="shared" si="0"/>
        <v>-99.054479963980185</v>
      </c>
      <c r="F27" s="45">
        <f t="shared" si="1"/>
        <v>7.1392146863844971E-2</v>
      </c>
      <c r="G27" s="44">
        <v>4</v>
      </c>
      <c r="H27" s="45">
        <v>-99.7</v>
      </c>
      <c r="I27" s="44">
        <v>6</v>
      </c>
      <c r="J27" s="45">
        <v>-99.4</v>
      </c>
      <c r="K27" s="44">
        <v>11</v>
      </c>
      <c r="L27" s="45">
        <v>10</v>
      </c>
    </row>
    <row r="28" spans="1:12" x14ac:dyDescent="0.25">
      <c r="A28" s="8"/>
      <c r="B28" s="16" t="s">
        <v>30</v>
      </c>
      <c r="C28" s="44">
        <v>13</v>
      </c>
      <c r="D28" s="44">
        <v>298</v>
      </c>
      <c r="E28" s="45">
        <f t="shared" si="0"/>
        <v>-95.637583892617457</v>
      </c>
      <c r="F28" s="45">
        <f t="shared" si="1"/>
        <v>4.4195138534761175E-2</v>
      </c>
      <c r="G28" s="44">
        <v>8</v>
      </c>
      <c r="H28" s="45">
        <v>-96.1</v>
      </c>
      <c r="I28" s="44">
        <v>4</v>
      </c>
      <c r="J28" s="45">
        <v>-94.6</v>
      </c>
      <c r="K28" s="44">
        <v>1</v>
      </c>
      <c r="L28" s="45">
        <v>-94.1</v>
      </c>
    </row>
    <row r="29" spans="1:12" x14ac:dyDescent="0.25">
      <c r="A29" s="8"/>
      <c r="B29" s="16" t="s">
        <v>31</v>
      </c>
      <c r="C29" s="44">
        <v>36</v>
      </c>
      <c r="D29" s="44">
        <v>6762</v>
      </c>
      <c r="E29" s="45">
        <f t="shared" si="0"/>
        <v>-99.467613132209408</v>
      </c>
      <c r="F29" s="45">
        <f t="shared" si="1"/>
        <v>0.12238653748087711</v>
      </c>
      <c r="G29" s="44">
        <v>18</v>
      </c>
      <c r="H29" s="45">
        <v>-99.6</v>
      </c>
      <c r="I29" s="44">
        <v>5</v>
      </c>
      <c r="J29" s="45">
        <v>-99.7</v>
      </c>
      <c r="K29" s="44">
        <v>13</v>
      </c>
      <c r="L29" s="45">
        <v>-97.9</v>
      </c>
    </row>
    <row r="30" spans="1:12" x14ac:dyDescent="0.25">
      <c r="A30" s="9"/>
      <c r="B30" s="16" t="s">
        <v>32</v>
      </c>
      <c r="C30" s="44">
        <v>17116</v>
      </c>
      <c r="D30" s="44">
        <v>1339202</v>
      </c>
      <c r="E30" s="45">
        <f t="shared" si="0"/>
        <v>-98.721925445153161</v>
      </c>
      <c r="F30" s="45">
        <f t="shared" si="1"/>
        <v>58.187999320074788</v>
      </c>
      <c r="G30" s="44">
        <v>8721</v>
      </c>
      <c r="H30" s="45">
        <v>-98.2</v>
      </c>
      <c r="I30" s="44">
        <v>6135</v>
      </c>
      <c r="J30" s="45">
        <v>-99.2</v>
      </c>
      <c r="K30" s="44">
        <v>2260</v>
      </c>
      <c r="L30" s="45">
        <v>-96.8</v>
      </c>
    </row>
    <row r="31" spans="1:12" x14ac:dyDescent="0.25">
      <c r="A31" s="10" t="s">
        <v>33</v>
      </c>
      <c r="B31" s="16" t="s">
        <v>34</v>
      </c>
      <c r="C31" s="44">
        <v>6417</v>
      </c>
      <c r="D31" s="44">
        <v>102524</v>
      </c>
      <c r="E31" s="45">
        <f t="shared" si="0"/>
        <v>-93.740977722289415</v>
      </c>
      <c r="F31" s="45">
        <f t="shared" si="1"/>
        <v>21.815400305966342</v>
      </c>
      <c r="G31" s="44">
        <v>1581</v>
      </c>
      <c r="H31" s="45">
        <v>-96.9</v>
      </c>
      <c r="I31" s="44">
        <v>1475</v>
      </c>
      <c r="J31" s="45">
        <v>-96.8</v>
      </c>
      <c r="K31" s="44">
        <v>3361</v>
      </c>
      <c r="L31" s="45">
        <v>-39.5</v>
      </c>
    </row>
    <row r="32" spans="1:12" x14ac:dyDescent="0.25">
      <c r="A32" s="8"/>
      <c r="B32" s="16" t="s">
        <v>35</v>
      </c>
      <c r="C32" s="44">
        <v>422</v>
      </c>
      <c r="D32" s="44">
        <v>21361</v>
      </c>
      <c r="E32" s="45">
        <f t="shared" si="0"/>
        <v>-98.024437058190159</v>
      </c>
      <c r="F32" s="45">
        <f t="shared" si="1"/>
        <v>1.4346421893591705</v>
      </c>
      <c r="G32" s="44">
        <v>185</v>
      </c>
      <c r="H32" s="45">
        <v>-98.1</v>
      </c>
      <c r="I32" s="44">
        <v>161</v>
      </c>
      <c r="J32" s="45">
        <v>-98.4</v>
      </c>
      <c r="K32" s="44">
        <v>76</v>
      </c>
      <c r="L32" s="45">
        <v>-94.3</v>
      </c>
    </row>
    <row r="33" spans="1:12" x14ac:dyDescent="0.25">
      <c r="A33" s="8"/>
      <c r="B33" s="16" t="s">
        <v>36</v>
      </c>
      <c r="C33" s="44">
        <v>52</v>
      </c>
      <c r="D33" s="44">
        <v>2212</v>
      </c>
      <c r="E33" s="45">
        <f t="shared" si="0"/>
        <v>-97.649186256781192</v>
      </c>
      <c r="F33" s="45">
        <f t="shared" si="1"/>
        <v>0.1767805541390447</v>
      </c>
      <c r="G33" s="44">
        <v>11</v>
      </c>
      <c r="H33" s="45">
        <v>-98.9</v>
      </c>
      <c r="I33" s="44">
        <v>15</v>
      </c>
      <c r="J33" s="45">
        <v>-98.3</v>
      </c>
      <c r="K33" s="44">
        <v>26</v>
      </c>
      <c r="L33" s="45">
        <v>-92.4</v>
      </c>
    </row>
    <row r="34" spans="1:12" x14ac:dyDescent="0.25">
      <c r="A34" s="8"/>
      <c r="B34" s="16" t="s">
        <v>37</v>
      </c>
      <c r="C34" s="44">
        <v>55</v>
      </c>
      <c r="D34" s="44">
        <v>3298</v>
      </c>
      <c r="E34" s="45">
        <f t="shared" si="0"/>
        <v>-98.332322619769556</v>
      </c>
      <c r="F34" s="45">
        <f t="shared" si="1"/>
        <v>0.18697943226245112</v>
      </c>
      <c r="G34" s="44">
        <v>17</v>
      </c>
      <c r="H34" s="45">
        <v>-98.7</v>
      </c>
      <c r="I34" s="44">
        <v>12</v>
      </c>
      <c r="J34" s="45">
        <v>-99.2</v>
      </c>
      <c r="K34" s="44">
        <v>26</v>
      </c>
      <c r="L34" s="45">
        <v>-95</v>
      </c>
    </row>
    <row r="35" spans="1:12" x14ac:dyDescent="0.25">
      <c r="A35" s="8"/>
      <c r="B35" s="16" t="s">
        <v>38</v>
      </c>
      <c r="C35" s="44">
        <v>83</v>
      </c>
      <c r="D35" s="44">
        <v>4422</v>
      </c>
      <c r="E35" s="45">
        <f t="shared" si="0"/>
        <v>-98.12302125734962</v>
      </c>
      <c r="F35" s="45">
        <f t="shared" si="1"/>
        <v>0.28216896141424447</v>
      </c>
      <c r="G35" s="44">
        <v>10</v>
      </c>
      <c r="H35" s="45">
        <v>-99.5</v>
      </c>
      <c r="I35" s="44">
        <v>9</v>
      </c>
      <c r="J35" s="45">
        <v>-99.4</v>
      </c>
      <c r="K35" s="44">
        <v>64</v>
      </c>
      <c r="L35" s="45">
        <v>-93</v>
      </c>
    </row>
    <row r="36" spans="1:12" x14ac:dyDescent="0.25">
      <c r="A36" s="9"/>
      <c r="B36" s="16" t="s">
        <v>39</v>
      </c>
      <c r="C36" s="44">
        <v>7029</v>
      </c>
      <c r="D36" s="44">
        <v>133817</v>
      </c>
      <c r="E36" s="45">
        <f t="shared" si="0"/>
        <v>-94.747304154180711</v>
      </c>
      <c r="F36" s="45">
        <f t="shared" si="1"/>
        <v>23.895971443141253</v>
      </c>
      <c r="G36" s="44">
        <v>1804</v>
      </c>
      <c r="H36" s="45">
        <v>-97.2</v>
      </c>
      <c r="I36" s="44">
        <v>1672</v>
      </c>
      <c r="J36" s="45">
        <v>-97.2</v>
      </c>
      <c r="K36" s="44">
        <v>3553</v>
      </c>
      <c r="L36" s="45">
        <v>-59.1</v>
      </c>
    </row>
    <row r="37" spans="1:12" x14ac:dyDescent="0.25">
      <c r="A37" s="10" t="s">
        <v>40</v>
      </c>
      <c r="B37" s="16" t="s">
        <v>41</v>
      </c>
      <c r="C37" s="44">
        <v>1223</v>
      </c>
      <c r="D37" s="44">
        <v>34205</v>
      </c>
      <c r="E37" s="45">
        <f t="shared" si="0"/>
        <v>-96.424499342201429</v>
      </c>
      <c r="F37" s="45">
        <f t="shared" si="1"/>
        <v>4.1577426483086866</v>
      </c>
      <c r="G37" s="44">
        <v>136</v>
      </c>
      <c r="H37" s="45">
        <v>-99</v>
      </c>
      <c r="I37" s="44">
        <v>24</v>
      </c>
      <c r="J37" s="45">
        <v>-99.8</v>
      </c>
      <c r="K37" s="44">
        <v>1063</v>
      </c>
      <c r="L37" s="45">
        <v>-83.6</v>
      </c>
    </row>
    <row r="38" spans="1:12" x14ac:dyDescent="0.25">
      <c r="A38" s="8"/>
      <c r="B38" s="16" t="s">
        <v>42</v>
      </c>
      <c r="C38" s="44">
        <v>298</v>
      </c>
      <c r="D38" s="44">
        <v>16707</v>
      </c>
      <c r="E38" s="45">
        <f t="shared" si="0"/>
        <v>-98.216316514036023</v>
      </c>
      <c r="F38" s="45">
        <f t="shared" si="1"/>
        <v>1.0130885602583717</v>
      </c>
      <c r="G38" s="44">
        <v>115</v>
      </c>
      <c r="H38" s="45">
        <v>-98.7</v>
      </c>
      <c r="I38" s="44">
        <v>70</v>
      </c>
      <c r="J38" s="45">
        <v>-98.9</v>
      </c>
      <c r="K38" s="44">
        <v>113</v>
      </c>
      <c r="L38" s="45">
        <v>-89.4</v>
      </c>
    </row>
    <row r="39" spans="1:12" x14ac:dyDescent="0.25">
      <c r="A39" s="8"/>
      <c r="B39" s="16" t="s">
        <v>43</v>
      </c>
      <c r="C39" s="44">
        <v>1033</v>
      </c>
      <c r="D39" s="44">
        <v>12873</v>
      </c>
      <c r="E39" s="45">
        <f t="shared" si="0"/>
        <v>-91.975452497475345</v>
      </c>
      <c r="F39" s="45">
        <f t="shared" si="1"/>
        <v>3.5118137004929459</v>
      </c>
      <c r="G39" s="44">
        <v>43</v>
      </c>
      <c r="H39" s="45">
        <v>-99.4</v>
      </c>
      <c r="I39" s="44">
        <v>23</v>
      </c>
      <c r="J39" s="45">
        <v>-99.4</v>
      </c>
      <c r="K39" s="44">
        <v>967</v>
      </c>
      <c r="L39" s="45">
        <v>-24.2</v>
      </c>
    </row>
    <row r="40" spans="1:12" x14ac:dyDescent="0.25">
      <c r="A40" s="8"/>
      <c r="B40" s="16" t="s">
        <v>44</v>
      </c>
      <c r="C40" s="44">
        <v>280</v>
      </c>
      <c r="D40" s="44">
        <v>11616</v>
      </c>
      <c r="E40" s="45">
        <f t="shared" si="0"/>
        <v>-97.589531680440771</v>
      </c>
      <c r="F40" s="45">
        <f t="shared" si="1"/>
        <v>0.95189529151793306</v>
      </c>
      <c r="G40" s="44">
        <v>100</v>
      </c>
      <c r="H40" s="45">
        <v>-98.4</v>
      </c>
      <c r="I40" s="44">
        <v>33</v>
      </c>
      <c r="J40" s="45">
        <v>-99.3</v>
      </c>
      <c r="K40" s="44">
        <v>147</v>
      </c>
      <c r="L40" s="45">
        <v>-79.900000000000006</v>
      </c>
    </row>
    <row r="41" spans="1:12" x14ac:dyDescent="0.25">
      <c r="A41" s="8"/>
      <c r="B41" s="16" t="s">
        <v>45</v>
      </c>
      <c r="C41" s="44">
        <v>55</v>
      </c>
      <c r="D41" s="44">
        <v>4381</v>
      </c>
      <c r="E41" s="45">
        <f t="shared" si="0"/>
        <v>-98.744578863273219</v>
      </c>
      <c r="F41" s="45">
        <f t="shared" si="1"/>
        <v>0.18697943226245112</v>
      </c>
      <c r="G41" s="44">
        <v>13</v>
      </c>
      <c r="H41" s="45">
        <v>-99.5</v>
      </c>
      <c r="I41" s="44">
        <v>8</v>
      </c>
      <c r="J41" s="45">
        <v>-99.2</v>
      </c>
      <c r="K41" s="44">
        <v>34</v>
      </c>
      <c r="L41" s="45">
        <v>-96.4</v>
      </c>
    </row>
    <row r="42" spans="1:12" x14ac:dyDescent="0.25">
      <c r="A42" s="8"/>
      <c r="B42" s="16" t="s">
        <v>46</v>
      </c>
      <c r="C42" s="44">
        <v>385</v>
      </c>
      <c r="D42" s="44">
        <v>4089</v>
      </c>
      <c r="E42" s="45">
        <f t="shared" si="0"/>
        <v>-90.584494986549274</v>
      </c>
      <c r="F42" s="45">
        <f t="shared" si="1"/>
        <v>1.3088560258371578</v>
      </c>
      <c r="G42" s="44">
        <v>19</v>
      </c>
      <c r="H42" s="45">
        <v>-99.2</v>
      </c>
      <c r="I42" s="44">
        <v>4</v>
      </c>
      <c r="J42" s="45">
        <v>-99.7</v>
      </c>
      <c r="K42" s="44">
        <v>362</v>
      </c>
      <c r="L42" s="45">
        <v>-19.600000000000001</v>
      </c>
    </row>
    <row r="43" spans="1:12" x14ac:dyDescent="0.25">
      <c r="A43" s="8"/>
      <c r="B43" s="16" t="s">
        <v>47</v>
      </c>
      <c r="C43" s="44">
        <v>116</v>
      </c>
      <c r="D43" s="44">
        <v>2574</v>
      </c>
      <c r="E43" s="45">
        <f t="shared" si="0"/>
        <v>-95.493395493395496</v>
      </c>
      <c r="F43" s="45">
        <f t="shared" si="1"/>
        <v>0.39435662077171507</v>
      </c>
      <c r="G43" s="44">
        <v>61</v>
      </c>
      <c r="H43" s="45">
        <v>-91.9</v>
      </c>
      <c r="I43" s="44">
        <v>6</v>
      </c>
      <c r="J43" s="45">
        <v>-98.2</v>
      </c>
      <c r="K43" s="44">
        <v>49</v>
      </c>
      <c r="L43" s="45">
        <v>-96.7</v>
      </c>
    </row>
    <row r="44" spans="1:12" x14ac:dyDescent="0.25">
      <c r="A44" s="8"/>
      <c r="B44" s="16" t="s">
        <v>49</v>
      </c>
      <c r="C44" s="44">
        <v>31</v>
      </c>
      <c r="D44" s="44">
        <v>2678</v>
      </c>
      <c r="E44" s="45">
        <f t="shared" si="0"/>
        <v>-98.842419716206123</v>
      </c>
      <c r="F44" s="45">
        <f t="shared" si="1"/>
        <v>0.10538840727519973</v>
      </c>
      <c r="G44" s="44">
        <v>11</v>
      </c>
      <c r="H44" s="45">
        <v>-99.3</v>
      </c>
      <c r="I44" s="44">
        <v>8</v>
      </c>
      <c r="J44" s="45">
        <v>-99.2</v>
      </c>
      <c r="K44" s="44">
        <v>12</v>
      </c>
      <c r="L44" s="45">
        <v>-94</v>
      </c>
    </row>
    <row r="45" spans="1:12" x14ac:dyDescent="0.25">
      <c r="A45" s="8"/>
      <c r="B45" s="16" t="s">
        <v>54</v>
      </c>
      <c r="C45" s="44">
        <v>82</v>
      </c>
      <c r="D45" s="44">
        <v>1323</v>
      </c>
      <c r="E45" s="45">
        <f t="shared" si="0"/>
        <v>-93.801965230536652</v>
      </c>
      <c r="F45" s="45">
        <f t="shared" si="1"/>
        <v>0.27876933537310894</v>
      </c>
      <c r="G45" s="44">
        <v>39</v>
      </c>
      <c r="H45" s="45">
        <v>-91.1</v>
      </c>
      <c r="I45" s="44">
        <v>1</v>
      </c>
      <c r="J45" s="45">
        <v>-99.7</v>
      </c>
      <c r="K45" s="44">
        <v>42</v>
      </c>
      <c r="L45" s="45">
        <v>-92.7</v>
      </c>
    </row>
    <row r="46" spans="1:12" x14ac:dyDescent="0.25">
      <c r="A46" s="8"/>
      <c r="B46" s="16" t="s">
        <v>48</v>
      </c>
      <c r="C46" s="44">
        <v>35</v>
      </c>
      <c r="D46" s="44">
        <v>1489</v>
      </c>
      <c r="E46" s="45">
        <f t="shared" si="0"/>
        <v>-97.649429147078578</v>
      </c>
      <c r="F46" s="45">
        <f t="shared" si="1"/>
        <v>0.11898691143974163</v>
      </c>
      <c r="G46" s="44">
        <v>21</v>
      </c>
      <c r="H46" s="45">
        <v>-97.6</v>
      </c>
      <c r="I46" s="44">
        <v>6</v>
      </c>
      <c r="J46" s="45">
        <v>-99</v>
      </c>
      <c r="K46" s="44">
        <v>8</v>
      </c>
      <c r="L46" s="45">
        <v>-74.2</v>
      </c>
    </row>
    <row r="47" spans="1:12" x14ac:dyDescent="0.25">
      <c r="A47" s="8"/>
      <c r="B47" s="16" t="s">
        <v>50</v>
      </c>
      <c r="C47" s="44">
        <v>35</v>
      </c>
      <c r="D47" s="44">
        <v>2188</v>
      </c>
      <c r="E47" s="45">
        <f t="shared" si="0"/>
        <v>-98.400365630712983</v>
      </c>
      <c r="F47" s="45">
        <f t="shared" si="1"/>
        <v>0.11898691143974163</v>
      </c>
      <c r="G47" s="44">
        <v>7</v>
      </c>
      <c r="H47" s="45">
        <v>-99.4</v>
      </c>
      <c r="I47" s="44">
        <v>15</v>
      </c>
      <c r="J47" s="45">
        <v>-98.3</v>
      </c>
      <c r="K47" s="44">
        <v>13</v>
      </c>
      <c r="L47" s="45">
        <v>-83.1</v>
      </c>
    </row>
    <row r="48" spans="1:12" x14ac:dyDescent="0.25">
      <c r="A48" s="8"/>
      <c r="B48" s="16" t="s">
        <v>51</v>
      </c>
      <c r="C48" s="44">
        <v>83</v>
      </c>
      <c r="D48" s="44">
        <v>2301</v>
      </c>
      <c r="E48" s="45">
        <f t="shared" si="0"/>
        <v>-96.392872664059098</v>
      </c>
      <c r="F48" s="45">
        <f t="shared" si="1"/>
        <v>0.28216896141424447</v>
      </c>
      <c r="G48" s="44">
        <v>15</v>
      </c>
      <c r="H48" s="45">
        <v>-98.4</v>
      </c>
      <c r="I48" s="44">
        <v>5</v>
      </c>
      <c r="J48" s="45">
        <v>-99.3</v>
      </c>
      <c r="K48" s="44">
        <v>63</v>
      </c>
      <c r="L48" s="45">
        <v>-89.8</v>
      </c>
    </row>
    <row r="49" spans="1:12" x14ac:dyDescent="0.25">
      <c r="A49" s="8"/>
      <c r="B49" s="16" t="s">
        <v>55</v>
      </c>
      <c r="C49" s="44">
        <v>33</v>
      </c>
      <c r="D49" s="44">
        <v>2236</v>
      </c>
      <c r="E49" s="45">
        <f t="shared" si="0"/>
        <v>-98.524150268336314</v>
      </c>
      <c r="F49" s="45">
        <f t="shared" si="1"/>
        <v>0.11218765935747067</v>
      </c>
      <c r="G49" s="44">
        <v>7</v>
      </c>
      <c r="H49" s="45">
        <v>-99.5</v>
      </c>
      <c r="I49" s="44">
        <v>17</v>
      </c>
      <c r="J49" s="45">
        <v>-98.1</v>
      </c>
      <c r="K49" s="44">
        <v>9</v>
      </c>
      <c r="L49" s="45">
        <v>-85.9</v>
      </c>
    </row>
    <row r="50" spans="1:12" x14ac:dyDescent="0.25">
      <c r="A50" s="8"/>
      <c r="B50" s="16" t="s">
        <v>60</v>
      </c>
      <c r="C50" s="44">
        <v>26</v>
      </c>
      <c r="D50" s="44">
        <v>1192</v>
      </c>
      <c r="E50" s="45">
        <f t="shared" si="0"/>
        <v>-97.818791946308721</v>
      </c>
      <c r="F50" s="45">
        <f t="shared" si="1"/>
        <v>8.8390277069522349E-2</v>
      </c>
      <c r="G50" s="44">
        <v>10</v>
      </c>
      <c r="H50" s="45">
        <v>-97.9</v>
      </c>
      <c r="I50" s="44">
        <v>3</v>
      </c>
      <c r="J50" s="45">
        <v>-99.5</v>
      </c>
      <c r="K50" s="44">
        <v>13</v>
      </c>
      <c r="L50" s="45">
        <v>-88.3</v>
      </c>
    </row>
    <row r="51" spans="1:12" x14ac:dyDescent="0.25">
      <c r="A51" s="8"/>
      <c r="B51" s="16" t="s">
        <v>56</v>
      </c>
      <c r="C51" s="44">
        <v>68</v>
      </c>
      <c r="D51" s="44">
        <v>1140</v>
      </c>
      <c r="E51" s="45">
        <f t="shared" si="0"/>
        <v>-94.035087719298247</v>
      </c>
      <c r="F51" s="45">
        <f t="shared" si="1"/>
        <v>0.23117457079721232</v>
      </c>
      <c r="G51" s="44">
        <v>2</v>
      </c>
      <c r="H51" s="45">
        <v>-99.7</v>
      </c>
      <c r="I51" s="44">
        <v>0</v>
      </c>
      <c r="J51" s="45">
        <v>-100</v>
      </c>
      <c r="K51" s="44">
        <v>66</v>
      </c>
      <c r="L51" s="45">
        <v>-57.1</v>
      </c>
    </row>
    <row r="52" spans="1:12" x14ac:dyDescent="0.25">
      <c r="A52" s="8"/>
      <c r="B52" s="16" t="s">
        <v>53</v>
      </c>
      <c r="C52" s="44">
        <v>35</v>
      </c>
      <c r="D52" s="44">
        <v>1275</v>
      </c>
      <c r="E52" s="45">
        <f t="shared" si="0"/>
        <v>-97.254901960784309</v>
      </c>
      <c r="F52" s="45">
        <f t="shared" si="1"/>
        <v>0.11898691143974163</v>
      </c>
      <c r="G52" s="44">
        <v>5</v>
      </c>
      <c r="H52" s="45">
        <v>-99</v>
      </c>
      <c r="I52" s="44">
        <v>1</v>
      </c>
      <c r="J52" s="45">
        <v>-99.8</v>
      </c>
      <c r="K52" s="44">
        <v>29</v>
      </c>
      <c r="L52" s="45">
        <v>-92.2</v>
      </c>
    </row>
    <row r="53" spans="1:12" x14ac:dyDescent="0.25">
      <c r="A53" s="8"/>
      <c r="B53" s="16" t="s">
        <v>59</v>
      </c>
      <c r="C53" s="44">
        <v>57</v>
      </c>
      <c r="D53" s="44">
        <v>1490</v>
      </c>
      <c r="E53" s="45">
        <f t="shared" si="0"/>
        <v>-96.174496644295303</v>
      </c>
      <c r="F53" s="45">
        <f t="shared" si="1"/>
        <v>0.19377868434472209</v>
      </c>
      <c r="G53" s="44">
        <v>10</v>
      </c>
      <c r="H53" s="45">
        <v>-98.8</v>
      </c>
      <c r="I53" s="44">
        <v>4</v>
      </c>
      <c r="J53" s="45">
        <v>-99.3</v>
      </c>
      <c r="K53" s="44">
        <v>43</v>
      </c>
      <c r="L53" s="45">
        <v>-52.7</v>
      </c>
    </row>
    <row r="54" spans="1:12" x14ac:dyDescent="0.25">
      <c r="A54" s="8"/>
      <c r="B54" s="16" t="s">
        <v>62</v>
      </c>
      <c r="C54" s="44">
        <v>22</v>
      </c>
      <c r="D54" s="44">
        <v>578</v>
      </c>
      <c r="E54" s="45">
        <f t="shared" si="0"/>
        <v>-96.193771626297575</v>
      </c>
      <c r="F54" s="45">
        <f t="shared" si="1"/>
        <v>7.4791772904980458E-2</v>
      </c>
      <c r="G54" s="44">
        <v>13</v>
      </c>
      <c r="H54" s="45">
        <v>-94</v>
      </c>
      <c r="I54" s="44">
        <v>1</v>
      </c>
      <c r="J54" s="45">
        <v>-98.2</v>
      </c>
      <c r="K54" s="44">
        <v>8</v>
      </c>
      <c r="L54" s="45">
        <v>-97.4</v>
      </c>
    </row>
    <row r="55" spans="1:12" x14ac:dyDescent="0.25">
      <c r="A55" s="8"/>
      <c r="B55" s="16" t="s">
        <v>58</v>
      </c>
      <c r="C55" s="44">
        <v>76</v>
      </c>
      <c r="D55" s="44">
        <v>798</v>
      </c>
      <c r="E55" s="45">
        <f t="shared" si="0"/>
        <v>-90.476190476190482</v>
      </c>
      <c r="F55" s="45">
        <f t="shared" si="1"/>
        <v>0.2583715791262961</v>
      </c>
      <c r="G55" s="44">
        <v>43</v>
      </c>
      <c r="H55" s="45">
        <v>-90</v>
      </c>
      <c r="I55" s="44">
        <v>2</v>
      </c>
      <c r="J55" s="45">
        <v>-98</v>
      </c>
      <c r="K55" s="44">
        <v>31</v>
      </c>
      <c r="L55" s="45">
        <v>-88.5</v>
      </c>
    </row>
    <row r="56" spans="1:12" x14ac:dyDescent="0.25">
      <c r="A56" s="8"/>
      <c r="B56" s="16" t="s">
        <v>61</v>
      </c>
      <c r="C56" s="44">
        <v>43</v>
      </c>
      <c r="D56" s="44">
        <v>742</v>
      </c>
      <c r="E56" s="45">
        <f t="shared" si="0"/>
        <v>-94.204851752021568</v>
      </c>
      <c r="F56" s="45">
        <f t="shared" si="1"/>
        <v>0.14618391976882544</v>
      </c>
      <c r="G56" s="44">
        <v>24</v>
      </c>
      <c r="H56" s="45">
        <v>-89</v>
      </c>
      <c r="I56" s="44">
        <v>0</v>
      </c>
      <c r="J56" s="45">
        <v>-100</v>
      </c>
      <c r="K56" s="44">
        <v>19</v>
      </c>
      <c r="L56" s="45">
        <v>-95.3</v>
      </c>
    </row>
    <row r="57" spans="1:12" x14ac:dyDescent="0.25">
      <c r="A57" s="8"/>
      <c r="B57" s="16" t="s">
        <v>52</v>
      </c>
      <c r="C57" s="44">
        <v>27</v>
      </c>
      <c r="D57" s="44">
        <v>1387</v>
      </c>
      <c r="E57" s="45">
        <f t="shared" si="0"/>
        <v>-98.053352559480885</v>
      </c>
      <c r="F57" s="45">
        <f t="shared" si="1"/>
        <v>9.1789903110657822E-2</v>
      </c>
      <c r="G57" s="44">
        <v>8</v>
      </c>
      <c r="H57" s="45">
        <v>-99</v>
      </c>
      <c r="I57" s="44">
        <v>4</v>
      </c>
      <c r="J57" s="45">
        <v>-99.2</v>
      </c>
      <c r="K57" s="44">
        <v>15</v>
      </c>
      <c r="L57" s="45">
        <v>-86.7</v>
      </c>
    </row>
    <row r="58" spans="1:12" x14ac:dyDescent="0.25">
      <c r="A58" s="8"/>
      <c r="B58" s="16" t="s">
        <v>57</v>
      </c>
      <c r="C58" s="44">
        <v>22</v>
      </c>
      <c r="D58" s="44">
        <v>986</v>
      </c>
      <c r="E58" s="45">
        <f t="shared" si="0"/>
        <v>-97.768762677484787</v>
      </c>
      <c r="F58" s="45">
        <f t="shared" si="1"/>
        <v>7.4791772904980458E-2</v>
      </c>
      <c r="G58" s="44">
        <v>10</v>
      </c>
      <c r="H58" s="45">
        <v>-98.3</v>
      </c>
      <c r="I58" s="44">
        <v>1</v>
      </c>
      <c r="J58" s="45">
        <v>-99.7</v>
      </c>
      <c r="K58" s="44">
        <v>11</v>
      </c>
      <c r="L58" s="45">
        <v>-86.1</v>
      </c>
    </row>
    <row r="59" spans="1:12" x14ac:dyDescent="0.25">
      <c r="A59" s="8"/>
      <c r="B59" s="16" t="s">
        <v>63</v>
      </c>
      <c r="C59" s="44">
        <v>70</v>
      </c>
      <c r="D59" s="44">
        <v>4333</v>
      </c>
      <c r="E59" s="45">
        <f t="shared" si="0"/>
        <v>-98.384491114701135</v>
      </c>
      <c r="F59" s="45">
        <f t="shared" si="1"/>
        <v>0.23797382287948327</v>
      </c>
      <c r="G59" s="44">
        <v>12</v>
      </c>
      <c r="H59" s="45">
        <v>-99.4</v>
      </c>
      <c r="I59" s="44">
        <v>9</v>
      </c>
      <c r="J59" s="45">
        <v>-99.3</v>
      </c>
      <c r="K59" s="44">
        <v>49</v>
      </c>
      <c r="L59" s="45">
        <v>-95.7</v>
      </c>
    </row>
    <row r="60" spans="1:12" x14ac:dyDescent="0.25">
      <c r="A60" s="9"/>
      <c r="B60" s="16" t="s">
        <v>64</v>
      </c>
      <c r="C60" s="44">
        <v>4135</v>
      </c>
      <c r="D60" s="44">
        <v>112581</v>
      </c>
      <c r="E60" s="45">
        <f t="shared" si="0"/>
        <v>-96.32708894040735</v>
      </c>
      <c r="F60" s="45">
        <f t="shared" si="1"/>
        <v>14.05745368009519</v>
      </c>
      <c r="G60" s="44">
        <v>724</v>
      </c>
      <c r="H60" s="45">
        <v>-98.7</v>
      </c>
      <c r="I60" s="44">
        <v>245</v>
      </c>
      <c r="J60" s="45">
        <v>-99.4</v>
      </c>
      <c r="K60" s="44">
        <v>3166</v>
      </c>
      <c r="L60" s="45">
        <v>-81.400000000000006</v>
      </c>
    </row>
    <row r="61" spans="1:12" x14ac:dyDescent="0.25">
      <c r="A61" s="10" t="s">
        <v>65</v>
      </c>
      <c r="B61" s="16" t="s">
        <v>66</v>
      </c>
      <c r="C61" s="44">
        <v>124</v>
      </c>
      <c r="D61" s="44">
        <v>19938</v>
      </c>
      <c r="E61" s="45">
        <f t="shared" si="0"/>
        <v>-99.378072023272139</v>
      </c>
      <c r="F61" s="45">
        <f t="shared" si="1"/>
        <v>0.42155362910079891</v>
      </c>
      <c r="G61" s="44">
        <v>44</v>
      </c>
      <c r="H61" s="45">
        <v>-99.5</v>
      </c>
      <c r="I61" s="44">
        <v>41</v>
      </c>
      <c r="J61" s="45">
        <v>-99.6</v>
      </c>
      <c r="K61" s="44">
        <v>39</v>
      </c>
      <c r="L61" s="45">
        <v>-88.5</v>
      </c>
    </row>
    <row r="62" spans="1:12" x14ac:dyDescent="0.25">
      <c r="A62" s="8"/>
      <c r="B62" s="16" t="s">
        <v>67</v>
      </c>
      <c r="C62" s="44">
        <v>98</v>
      </c>
      <c r="D62" s="44">
        <v>3802</v>
      </c>
      <c r="E62" s="45">
        <f t="shared" si="0"/>
        <v>-97.422409258285114</v>
      </c>
      <c r="F62" s="45">
        <f t="shared" si="1"/>
        <v>0.33316335203127656</v>
      </c>
      <c r="G62" s="44">
        <v>42</v>
      </c>
      <c r="H62" s="45">
        <v>-97.9</v>
      </c>
      <c r="I62" s="44">
        <v>22</v>
      </c>
      <c r="J62" s="45">
        <v>-98.7</v>
      </c>
      <c r="K62" s="44">
        <v>34</v>
      </c>
      <c r="L62" s="45">
        <v>-78.8</v>
      </c>
    </row>
    <row r="63" spans="1:12" x14ac:dyDescent="0.25">
      <c r="A63" s="8"/>
      <c r="B63" s="16" t="s">
        <v>68</v>
      </c>
      <c r="C63" s="44">
        <v>13</v>
      </c>
      <c r="D63" s="44">
        <v>471</v>
      </c>
      <c r="E63" s="45">
        <f t="shared" si="0"/>
        <v>-97.239915074309977</v>
      </c>
      <c r="F63" s="45">
        <f t="shared" si="1"/>
        <v>4.4195138534761175E-2</v>
      </c>
      <c r="G63" s="44">
        <v>0</v>
      </c>
      <c r="H63" s="45">
        <v>-100</v>
      </c>
      <c r="I63" s="44">
        <v>0</v>
      </c>
      <c r="J63" s="45">
        <v>-100</v>
      </c>
      <c r="K63" s="44">
        <v>13</v>
      </c>
      <c r="L63" s="45">
        <v>-86.9</v>
      </c>
    </row>
    <row r="64" spans="1:12" x14ac:dyDescent="0.25">
      <c r="A64" s="9"/>
      <c r="B64" s="16" t="s">
        <v>69</v>
      </c>
      <c r="C64" s="44">
        <v>235</v>
      </c>
      <c r="D64" s="44">
        <v>24211</v>
      </c>
      <c r="E64" s="45">
        <f t="shared" si="0"/>
        <v>-99.0293668167362</v>
      </c>
      <c r="F64" s="45">
        <f t="shared" si="1"/>
        <v>0.79891211966683662</v>
      </c>
      <c r="G64" s="44">
        <v>86</v>
      </c>
      <c r="H64" s="45">
        <v>-99.3</v>
      </c>
      <c r="I64" s="44">
        <v>63</v>
      </c>
      <c r="J64" s="45">
        <v>-99.5</v>
      </c>
      <c r="K64" s="44">
        <v>86</v>
      </c>
      <c r="L64" s="45">
        <v>-85.6</v>
      </c>
    </row>
    <row r="65" spans="1:12" x14ac:dyDescent="0.25">
      <c r="A65" s="10" t="s">
        <v>70</v>
      </c>
      <c r="B65" s="16" t="s">
        <v>71</v>
      </c>
      <c r="C65" s="44">
        <v>22</v>
      </c>
      <c r="D65" s="44">
        <v>1159</v>
      </c>
      <c r="E65" s="45">
        <f t="shared" si="0"/>
        <v>-98.101811906816209</v>
      </c>
      <c r="F65" s="45">
        <f t="shared" si="1"/>
        <v>7.4791772904980458E-2</v>
      </c>
      <c r="G65" s="44">
        <v>3</v>
      </c>
      <c r="H65" s="45">
        <v>-99.4</v>
      </c>
      <c r="I65" s="44">
        <v>2</v>
      </c>
      <c r="J65" s="45">
        <v>-99.5</v>
      </c>
      <c r="K65" s="44">
        <v>17</v>
      </c>
      <c r="L65" s="45">
        <v>-93.4</v>
      </c>
    </row>
    <row r="66" spans="1:12" x14ac:dyDescent="0.25">
      <c r="A66" s="8"/>
      <c r="B66" s="16" t="s">
        <v>72</v>
      </c>
      <c r="C66" s="44">
        <v>177</v>
      </c>
      <c r="D66" s="44">
        <v>3858</v>
      </c>
      <c r="E66" s="45">
        <f t="shared" si="0"/>
        <v>-95.412130637636082</v>
      </c>
      <c r="F66" s="45">
        <f t="shared" si="1"/>
        <v>0.60173380928097908</v>
      </c>
      <c r="G66" s="44">
        <v>30</v>
      </c>
      <c r="H66" s="45">
        <v>-98.6</v>
      </c>
      <c r="I66" s="44">
        <v>6</v>
      </c>
      <c r="J66" s="45">
        <v>-99.2</v>
      </c>
      <c r="K66" s="44">
        <v>141</v>
      </c>
      <c r="L66" s="45">
        <v>-84.7</v>
      </c>
    </row>
    <row r="67" spans="1:12" x14ac:dyDescent="0.25">
      <c r="A67" s="9"/>
      <c r="B67" s="16" t="s">
        <v>73</v>
      </c>
      <c r="C67" s="44">
        <v>199</v>
      </c>
      <c r="D67" s="44">
        <v>5017</v>
      </c>
      <c r="E67" s="45">
        <f t="shared" si="0"/>
        <v>-96.03348614709985</v>
      </c>
      <c r="F67" s="45">
        <f t="shared" si="1"/>
        <v>0.6765255821859596</v>
      </c>
      <c r="G67" s="44">
        <v>33</v>
      </c>
      <c r="H67" s="45">
        <v>-98.7</v>
      </c>
      <c r="I67" s="44">
        <v>8</v>
      </c>
      <c r="J67" s="45">
        <v>-99.3</v>
      </c>
      <c r="K67" s="44">
        <v>158</v>
      </c>
      <c r="L67" s="45">
        <v>-86.6</v>
      </c>
    </row>
    <row r="68" spans="1:12" x14ac:dyDescent="0.25">
      <c r="A68" s="10" t="s">
        <v>74</v>
      </c>
      <c r="B68" s="16" t="s">
        <v>75</v>
      </c>
      <c r="C68" s="44">
        <v>3</v>
      </c>
      <c r="D68" s="44">
        <v>64</v>
      </c>
      <c r="E68" s="45">
        <f t="shared" si="0"/>
        <v>-95.3125</v>
      </c>
      <c r="F68" s="45">
        <f t="shared" si="1"/>
        <v>1.0198878123406425E-2</v>
      </c>
      <c r="G68" s="44">
        <v>0</v>
      </c>
      <c r="H68" s="45">
        <v>-100</v>
      </c>
      <c r="I68" s="44">
        <v>0</v>
      </c>
      <c r="J68" s="45">
        <v>-100</v>
      </c>
      <c r="K68" s="44">
        <v>3</v>
      </c>
      <c r="L68" s="45">
        <v>-66.7</v>
      </c>
    </row>
    <row r="69" spans="1:12" x14ac:dyDescent="0.25">
      <c r="A69" s="9"/>
      <c r="B69" s="16" t="s">
        <v>114</v>
      </c>
      <c r="C69" s="44">
        <v>3</v>
      </c>
      <c r="D69" s="44">
        <v>64</v>
      </c>
      <c r="E69" s="45">
        <f t="shared" si="0"/>
        <v>-95.3125</v>
      </c>
      <c r="F69" s="45">
        <f t="shared" si="1"/>
        <v>1.0198878123406425E-2</v>
      </c>
      <c r="G69" s="44">
        <v>0</v>
      </c>
      <c r="H69" s="45">
        <v>-100</v>
      </c>
      <c r="I69" s="44">
        <v>0</v>
      </c>
      <c r="J69" s="45">
        <v>-100</v>
      </c>
      <c r="K69" s="44">
        <v>3</v>
      </c>
      <c r="L69" s="45">
        <v>-66.7</v>
      </c>
    </row>
    <row r="70" spans="1:12" x14ac:dyDescent="0.25">
      <c r="A70" s="10" t="s">
        <v>76</v>
      </c>
      <c r="B70" s="16" t="s">
        <v>76</v>
      </c>
      <c r="C70" s="44">
        <v>698</v>
      </c>
      <c r="D70" s="44">
        <v>20174</v>
      </c>
      <c r="E70" s="45">
        <f t="shared" si="0"/>
        <v>-96.540101120253794</v>
      </c>
      <c r="F70" s="45">
        <f t="shared" si="1"/>
        <v>2.3729389767125615</v>
      </c>
      <c r="G70" s="44">
        <v>287</v>
      </c>
      <c r="H70" s="45">
        <v>-96.5</v>
      </c>
      <c r="I70" s="44">
        <v>411</v>
      </c>
      <c r="J70" s="45">
        <v>-96.6</v>
      </c>
      <c r="K70" s="44">
        <v>0</v>
      </c>
      <c r="L70" s="45" t="s">
        <v>141</v>
      </c>
    </row>
    <row r="71" spans="1:12" x14ac:dyDescent="0.25">
      <c r="A71" s="9"/>
      <c r="B71" s="16" t="s">
        <v>115</v>
      </c>
      <c r="C71" s="44">
        <v>698</v>
      </c>
      <c r="D71" s="44">
        <v>20174</v>
      </c>
      <c r="E71" s="45">
        <f t="shared" si="0"/>
        <v>-96.540101120253794</v>
      </c>
      <c r="F71" s="45">
        <f t="shared" si="1"/>
        <v>2.3729389767125615</v>
      </c>
      <c r="G71" s="44">
        <v>287</v>
      </c>
      <c r="H71" s="45">
        <v>-96.5</v>
      </c>
      <c r="I71" s="44">
        <v>411</v>
      </c>
      <c r="J71" s="45">
        <v>-96.6</v>
      </c>
      <c r="K71" s="44">
        <v>0</v>
      </c>
      <c r="L71" s="45" t="s">
        <v>141</v>
      </c>
    </row>
  </sheetData>
  <mergeCells count="8">
    <mergeCell ref="A4:B4"/>
    <mergeCell ref="A1:L1"/>
    <mergeCell ref="A2:A3"/>
    <mergeCell ref="B2:B3"/>
    <mergeCell ref="C2:F2"/>
    <mergeCell ref="G2:H2"/>
    <mergeCell ref="I2:J2"/>
    <mergeCell ref="K2:L2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16"/>
  <sheetViews>
    <sheetView showGridLines="0" zoomScaleNormal="100" workbookViewId="0">
      <selection sqref="A1:R1"/>
    </sheetView>
  </sheetViews>
  <sheetFormatPr defaultColWidth="10.42578125" defaultRowHeight="13.5" x14ac:dyDescent="0.25"/>
  <cols>
    <col min="1" max="1" width="5.140625" bestFit="1" customWidth="1"/>
    <col min="2" max="3" width="11.85546875" bestFit="1" customWidth="1"/>
    <col min="4" max="4" width="7.140625" style="12" bestFit="1" customWidth="1"/>
    <col min="5" max="5" width="10.85546875" bestFit="1" customWidth="1"/>
    <col min="6" max="6" width="7.140625" style="12" bestFit="1" customWidth="1"/>
    <col min="7" max="7" width="10.85546875" bestFit="1" customWidth="1"/>
    <col min="8" max="8" width="7.140625" style="12" bestFit="1" customWidth="1"/>
    <col min="9" max="9" width="10.85546875" bestFit="1" customWidth="1"/>
    <col min="10" max="10" width="7.140625" style="12" bestFit="1" customWidth="1"/>
    <col min="11" max="11" width="10.85546875" bestFit="1" customWidth="1"/>
    <col min="12" max="12" width="7.140625" style="12" bestFit="1" customWidth="1"/>
    <col min="13" max="13" width="10.85546875" bestFit="1" customWidth="1"/>
    <col min="14" max="14" width="7.140625" style="12" bestFit="1" customWidth="1"/>
    <col min="15" max="15" width="10.85546875" bestFit="1" customWidth="1"/>
    <col min="16" max="16" width="7.140625" style="12" bestFit="1" customWidth="1"/>
    <col min="17" max="17" width="10.85546875" bestFit="1" customWidth="1"/>
    <col min="18" max="18" width="7.140625" style="12" bestFit="1" customWidth="1"/>
  </cols>
  <sheetData>
    <row r="1" spans="1:19" ht="26.25" x14ac:dyDescent="0.25">
      <c r="A1" s="69" t="s">
        <v>104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1:19" x14ac:dyDescent="0.25">
      <c r="A2" s="63" t="s">
        <v>0</v>
      </c>
      <c r="B2" s="65" t="s">
        <v>3</v>
      </c>
      <c r="C2" s="66"/>
      <c r="D2" s="67"/>
      <c r="E2" s="65" t="s">
        <v>83</v>
      </c>
      <c r="F2" s="67"/>
      <c r="G2" s="65" t="s">
        <v>84</v>
      </c>
      <c r="H2" s="67"/>
      <c r="I2" s="65" t="s">
        <v>85</v>
      </c>
      <c r="J2" s="67"/>
      <c r="K2" s="65" t="s">
        <v>86</v>
      </c>
      <c r="L2" s="67"/>
      <c r="M2" s="65" t="s">
        <v>87</v>
      </c>
      <c r="N2" s="67"/>
      <c r="O2" s="65" t="s">
        <v>113</v>
      </c>
      <c r="P2" s="67"/>
      <c r="Q2" s="65" t="s">
        <v>6</v>
      </c>
      <c r="R2" s="67"/>
    </row>
    <row r="3" spans="1:19" ht="24" x14ac:dyDescent="0.25">
      <c r="A3" s="64"/>
      <c r="B3" s="5" t="s">
        <v>79</v>
      </c>
      <c r="C3" s="5" t="s">
        <v>77</v>
      </c>
      <c r="D3" s="11" t="s">
        <v>81</v>
      </c>
      <c r="E3" s="5" t="s">
        <v>79</v>
      </c>
      <c r="F3" s="11" t="s">
        <v>81</v>
      </c>
      <c r="G3" s="5" t="s">
        <v>79</v>
      </c>
      <c r="H3" s="11" t="s">
        <v>81</v>
      </c>
      <c r="I3" s="5" t="s">
        <v>79</v>
      </c>
      <c r="J3" s="11" t="s">
        <v>81</v>
      </c>
      <c r="K3" s="5" t="s">
        <v>79</v>
      </c>
      <c r="L3" s="11" t="s">
        <v>81</v>
      </c>
      <c r="M3" s="5" t="s">
        <v>79</v>
      </c>
      <c r="N3" s="11" t="s">
        <v>81</v>
      </c>
      <c r="O3" s="5" t="s">
        <v>79</v>
      </c>
      <c r="P3" s="11" t="s">
        <v>81</v>
      </c>
      <c r="Q3" s="5" t="s">
        <v>79</v>
      </c>
      <c r="R3" s="11" t="s">
        <v>81</v>
      </c>
    </row>
    <row r="4" spans="1:19" x14ac:dyDescent="0.25">
      <c r="A4" s="33" t="s">
        <v>7</v>
      </c>
      <c r="B4" s="39">
        <v>3734600</v>
      </c>
      <c r="C4" s="39">
        <v>10110847</v>
      </c>
      <c r="D4" s="83">
        <v>-63.1</v>
      </c>
      <c r="E4" s="39">
        <v>509660</v>
      </c>
      <c r="F4" s="83">
        <v>-60.6</v>
      </c>
      <c r="G4" s="39">
        <v>643202</v>
      </c>
      <c r="H4" s="83">
        <v>-60.9</v>
      </c>
      <c r="I4" s="39">
        <v>577976</v>
      </c>
      <c r="J4" s="83">
        <v>-67</v>
      </c>
      <c r="K4" s="39">
        <v>681532</v>
      </c>
      <c r="L4" s="83">
        <v>-63.2</v>
      </c>
      <c r="M4" s="39">
        <v>587557</v>
      </c>
      <c r="N4" s="83">
        <v>-66.900000000000006</v>
      </c>
      <c r="O4" s="39">
        <v>393779</v>
      </c>
      <c r="P4" s="83">
        <v>-66.900000000000006</v>
      </c>
      <c r="Q4" s="39">
        <v>340894</v>
      </c>
      <c r="R4" s="83">
        <v>-43.7</v>
      </c>
    </row>
    <row r="5" spans="1:19" s="2" customFormat="1" x14ac:dyDescent="0.25">
      <c r="A5" s="34" t="s">
        <v>108</v>
      </c>
      <c r="B5" s="50">
        <v>2513030</v>
      </c>
      <c r="C5" s="50">
        <v>2912331</v>
      </c>
      <c r="D5" s="84">
        <v>-13.7</v>
      </c>
      <c r="E5" s="50">
        <v>374797</v>
      </c>
      <c r="F5" s="84">
        <v>-28.6</v>
      </c>
      <c r="G5" s="50">
        <v>424159</v>
      </c>
      <c r="H5" s="84">
        <v>-15.2</v>
      </c>
      <c r="I5" s="50">
        <v>378510</v>
      </c>
      <c r="J5" s="84">
        <v>-13.6</v>
      </c>
      <c r="K5" s="50">
        <v>466435</v>
      </c>
      <c r="L5" s="84">
        <v>-15.6</v>
      </c>
      <c r="M5" s="50">
        <v>424702</v>
      </c>
      <c r="N5" s="84">
        <v>-10.6</v>
      </c>
      <c r="O5" s="50">
        <v>289226</v>
      </c>
      <c r="P5" s="84">
        <v>10</v>
      </c>
      <c r="Q5" s="50">
        <v>155201</v>
      </c>
      <c r="R5" s="84">
        <v>-2.1</v>
      </c>
    </row>
    <row r="6" spans="1:19" x14ac:dyDescent="0.25">
      <c r="A6" s="35" t="s">
        <v>107</v>
      </c>
      <c r="B6" s="50">
        <v>1046779</v>
      </c>
      <c r="C6" s="50">
        <v>2617946</v>
      </c>
      <c r="D6" s="84">
        <v>-60</v>
      </c>
      <c r="E6" s="50">
        <v>122155</v>
      </c>
      <c r="F6" s="84">
        <v>-71.099999999999994</v>
      </c>
      <c r="G6" s="50">
        <v>195665</v>
      </c>
      <c r="H6" s="84">
        <v>-57.2</v>
      </c>
      <c r="I6" s="50">
        <v>172744</v>
      </c>
      <c r="J6" s="84">
        <v>-57.6</v>
      </c>
      <c r="K6" s="50">
        <v>193003</v>
      </c>
      <c r="L6" s="84">
        <v>-60.6</v>
      </c>
      <c r="M6" s="50">
        <v>149291</v>
      </c>
      <c r="N6" s="84">
        <v>-65.7</v>
      </c>
      <c r="O6" s="50">
        <v>96112</v>
      </c>
      <c r="P6" s="84">
        <v>-63.4</v>
      </c>
      <c r="Q6" s="50">
        <v>117809</v>
      </c>
      <c r="R6" s="84">
        <v>-17.899999999999999</v>
      </c>
    </row>
    <row r="7" spans="1:19" s="4" customFormat="1" x14ac:dyDescent="0.25">
      <c r="A7" s="35" t="s">
        <v>123</v>
      </c>
      <c r="B7" s="50">
        <v>143366</v>
      </c>
      <c r="C7" s="50">
        <v>2334153</v>
      </c>
      <c r="D7" s="84">
        <v>-93.9</v>
      </c>
      <c r="E7" s="50">
        <v>12408</v>
      </c>
      <c r="F7" s="84">
        <v>-92</v>
      </c>
      <c r="G7" s="50">
        <v>22463</v>
      </c>
      <c r="H7" s="84">
        <v>-93.8</v>
      </c>
      <c r="I7" s="50">
        <v>25032</v>
      </c>
      <c r="J7" s="84">
        <v>-94.4</v>
      </c>
      <c r="K7" s="50">
        <v>20480</v>
      </c>
      <c r="L7" s="84">
        <v>-95</v>
      </c>
      <c r="M7" s="50">
        <v>12603</v>
      </c>
      <c r="N7" s="84">
        <v>-97.3</v>
      </c>
      <c r="O7" s="50">
        <v>8083</v>
      </c>
      <c r="P7" s="84">
        <v>-97.7</v>
      </c>
      <c r="Q7" s="50">
        <v>42297</v>
      </c>
      <c r="R7" s="84">
        <v>-72.400000000000006</v>
      </c>
    </row>
    <row r="8" spans="1:19" x14ac:dyDescent="0.25">
      <c r="A8" s="35" t="s">
        <v>120</v>
      </c>
      <c r="B8" s="50">
        <v>31425</v>
      </c>
      <c r="C8" s="50">
        <v>2246417</v>
      </c>
      <c r="D8" s="84">
        <v>-98.6</v>
      </c>
      <c r="E8" s="84">
        <v>300</v>
      </c>
      <c r="F8" s="84">
        <v>-99.8</v>
      </c>
      <c r="G8" s="84">
        <v>915</v>
      </c>
      <c r="H8" s="84">
        <v>-99.7</v>
      </c>
      <c r="I8" s="50">
        <v>1690</v>
      </c>
      <c r="J8" s="84">
        <v>-99.6</v>
      </c>
      <c r="K8" s="50">
        <v>1614</v>
      </c>
      <c r="L8" s="84">
        <v>-99.6</v>
      </c>
      <c r="M8" s="84">
        <v>961</v>
      </c>
      <c r="N8" s="84">
        <v>-99.8</v>
      </c>
      <c r="O8" s="84">
        <v>358</v>
      </c>
      <c r="P8" s="84">
        <v>-99.9</v>
      </c>
      <c r="Q8" s="50">
        <v>25587</v>
      </c>
      <c r="R8" s="84">
        <v>-82.9</v>
      </c>
    </row>
    <row r="9" spans="1:19" s="4" customFormat="1" x14ac:dyDescent="0.25">
      <c r="A9" s="35" t="s">
        <v>121</v>
      </c>
      <c r="B9" s="50">
        <v>0</v>
      </c>
      <c r="C9" s="50">
        <v>0</v>
      </c>
      <c r="D9" s="51">
        <v>0</v>
      </c>
      <c r="E9" s="50">
        <v>0</v>
      </c>
      <c r="F9" s="52">
        <v>0</v>
      </c>
      <c r="G9" s="50">
        <v>0</v>
      </c>
      <c r="H9" s="52">
        <v>0</v>
      </c>
      <c r="I9" s="50">
        <v>0</v>
      </c>
      <c r="J9" s="52">
        <v>0</v>
      </c>
      <c r="K9" s="50">
        <v>0</v>
      </c>
      <c r="L9" s="52">
        <v>0</v>
      </c>
      <c r="M9" s="50">
        <v>0</v>
      </c>
      <c r="N9" s="52">
        <v>0</v>
      </c>
      <c r="O9" s="50">
        <v>0</v>
      </c>
      <c r="P9" s="52">
        <v>0</v>
      </c>
      <c r="Q9" s="50">
        <v>0</v>
      </c>
      <c r="R9" s="52">
        <v>0</v>
      </c>
    </row>
    <row r="10" spans="1:19" x14ac:dyDescent="0.25">
      <c r="A10" s="35" t="s">
        <v>122</v>
      </c>
      <c r="B10" s="50">
        <v>0</v>
      </c>
      <c r="C10" s="50">
        <v>0</v>
      </c>
      <c r="D10" s="51">
        <v>0</v>
      </c>
      <c r="E10" s="50">
        <v>0</v>
      </c>
      <c r="F10" s="52">
        <v>0</v>
      </c>
      <c r="G10" s="50">
        <v>0</v>
      </c>
      <c r="H10" s="52">
        <v>0</v>
      </c>
      <c r="I10" s="50">
        <v>0</v>
      </c>
      <c r="J10" s="52">
        <v>0</v>
      </c>
      <c r="K10" s="50">
        <v>0</v>
      </c>
      <c r="L10" s="52">
        <v>0</v>
      </c>
      <c r="M10" s="50">
        <v>0</v>
      </c>
      <c r="N10" s="52">
        <v>0</v>
      </c>
      <c r="O10" s="50">
        <v>0</v>
      </c>
      <c r="P10" s="52">
        <v>0</v>
      </c>
      <c r="Q10" s="50">
        <v>0</v>
      </c>
      <c r="R10" s="52">
        <v>0</v>
      </c>
      <c r="S10" s="4"/>
    </row>
    <row r="11" spans="1:19" x14ac:dyDescent="0.25">
      <c r="A11" s="35" t="s">
        <v>124</v>
      </c>
      <c r="B11" s="50">
        <v>0</v>
      </c>
      <c r="C11" s="50">
        <v>0</v>
      </c>
      <c r="D11" s="51">
        <v>0</v>
      </c>
      <c r="E11" s="50">
        <v>0</v>
      </c>
      <c r="F11" s="52">
        <v>0</v>
      </c>
      <c r="G11" s="50">
        <v>0</v>
      </c>
      <c r="H11" s="52">
        <v>0</v>
      </c>
      <c r="I11" s="50">
        <v>0</v>
      </c>
      <c r="J11" s="52">
        <v>0</v>
      </c>
      <c r="K11" s="50">
        <v>0</v>
      </c>
      <c r="L11" s="52">
        <v>0</v>
      </c>
      <c r="M11" s="50">
        <v>0</v>
      </c>
      <c r="N11" s="52">
        <v>0</v>
      </c>
      <c r="O11" s="50">
        <v>0</v>
      </c>
      <c r="P11" s="52">
        <v>0</v>
      </c>
      <c r="Q11" s="50">
        <v>0</v>
      </c>
      <c r="R11" s="52">
        <v>0</v>
      </c>
    </row>
    <row r="12" spans="1:19" x14ac:dyDescent="0.25">
      <c r="A12" s="38" t="s">
        <v>125</v>
      </c>
      <c r="B12" s="50">
        <v>0</v>
      </c>
      <c r="C12" s="50">
        <v>0</v>
      </c>
      <c r="D12" s="51">
        <v>0</v>
      </c>
      <c r="E12" s="50">
        <v>0</v>
      </c>
      <c r="F12" s="52">
        <v>0</v>
      </c>
      <c r="G12" s="50">
        <v>0</v>
      </c>
      <c r="H12" s="52">
        <v>0</v>
      </c>
      <c r="I12" s="50">
        <v>0</v>
      </c>
      <c r="J12" s="52">
        <v>0</v>
      </c>
      <c r="K12" s="50">
        <v>0</v>
      </c>
      <c r="L12" s="52">
        <v>0</v>
      </c>
      <c r="M12" s="50">
        <v>0</v>
      </c>
      <c r="N12" s="52">
        <v>0</v>
      </c>
      <c r="O12" s="50">
        <v>0</v>
      </c>
      <c r="P12" s="52">
        <v>0</v>
      </c>
      <c r="Q12" s="50">
        <v>0</v>
      </c>
      <c r="R12" s="52">
        <v>0</v>
      </c>
    </row>
    <row r="13" spans="1:19" x14ac:dyDescent="0.25">
      <c r="A13" s="38" t="s">
        <v>126</v>
      </c>
      <c r="B13" s="50">
        <v>0</v>
      </c>
      <c r="C13" s="50">
        <v>0</v>
      </c>
      <c r="D13" s="51">
        <v>0</v>
      </c>
      <c r="E13" s="50">
        <v>0</v>
      </c>
      <c r="F13" s="52">
        <v>0</v>
      </c>
      <c r="G13" s="50">
        <v>0</v>
      </c>
      <c r="H13" s="52">
        <v>0</v>
      </c>
      <c r="I13" s="50">
        <v>0</v>
      </c>
      <c r="J13" s="52">
        <v>0</v>
      </c>
      <c r="K13" s="50">
        <v>0</v>
      </c>
      <c r="L13" s="52">
        <v>0</v>
      </c>
      <c r="M13" s="50">
        <v>0</v>
      </c>
      <c r="N13" s="52">
        <v>0</v>
      </c>
      <c r="O13" s="50">
        <v>0</v>
      </c>
      <c r="P13" s="52">
        <v>0</v>
      </c>
      <c r="Q13" s="50">
        <v>0</v>
      </c>
      <c r="R13" s="52">
        <v>0</v>
      </c>
    </row>
    <row r="14" spans="1:19" x14ac:dyDescent="0.25">
      <c r="A14" s="38" t="s">
        <v>128</v>
      </c>
      <c r="B14" s="50">
        <v>0</v>
      </c>
      <c r="C14" s="50">
        <v>0</v>
      </c>
      <c r="D14" s="51">
        <v>0</v>
      </c>
      <c r="E14" s="50">
        <v>0</v>
      </c>
      <c r="F14" s="52">
        <v>0</v>
      </c>
      <c r="G14" s="50">
        <v>0</v>
      </c>
      <c r="H14" s="52">
        <v>0</v>
      </c>
      <c r="I14" s="50">
        <v>0</v>
      </c>
      <c r="J14" s="52">
        <v>0</v>
      </c>
      <c r="K14" s="50">
        <v>0</v>
      </c>
      <c r="L14" s="52">
        <v>0</v>
      </c>
      <c r="M14" s="50">
        <v>0</v>
      </c>
      <c r="N14" s="52">
        <v>0</v>
      </c>
      <c r="O14" s="50">
        <v>0</v>
      </c>
      <c r="P14" s="52">
        <v>0</v>
      </c>
      <c r="Q14" s="50">
        <v>0</v>
      </c>
      <c r="R14" s="52">
        <v>0</v>
      </c>
    </row>
    <row r="15" spans="1:19" x14ac:dyDescent="0.25">
      <c r="A15" s="38" t="s">
        <v>129</v>
      </c>
      <c r="B15" s="50">
        <v>0</v>
      </c>
      <c r="C15" s="50">
        <v>0</v>
      </c>
      <c r="D15" s="51">
        <v>0</v>
      </c>
      <c r="E15" s="50">
        <v>0</v>
      </c>
      <c r="F15" s="52">
        <v>0</v>
      </c>
      <c r="G15" s="50">
        <v>0</v>
      </c>
      <c r="H15" s="52">
        <v>0</v>
      </c>
      <c r="I15" s="50">
        <v>0</v>
      </c>
      <c r="J15" s="52">
        <v>0</v>
      </c>
      <c r="K15" s="50">
        <v>0</v>
      </c>
      <c r="L15" s="52">
        <v>0</v>
      </c>
      <c r="M15" s="50">
        <v>0</v>
      </c>
      <c r="N15" s="52">
        <v>0</v>
      </c>
      <c r="O15" s="50">
        <v>0</v>
      </c>
      <c r="P15" s="52">
        <v>0</v>
      </c>
      <c r="Q15" s="50">
        <v>0</v>
      </c>
      <c r="R15" s="52">
        <v>0</v>
      </c>
    </row>
    <row r="16" spans="1:19" ht="22.5" x14ac:dyDescent="0.25">
      <c r="A16" s="38" t="s">
        <v>136</v>
      </c>
      <c r="B16" s="50">
        <v>0</v>
      </c>
      <c r="C16" s="50">
        <v>0</v>
      </c>
      <c r="D16" s="51">
        <v>0</v>
      </c>
      <c r="E16" s="50">
        <v>0</v>
      </c>
      <c r="F16" s="52">
        <v>0</v>
      </c>
      <c r="G16" s="50">
        <v>0</v>
      </c>
      <c r="H16" s="52">
        <v>0</v>
      </c>
      <c r="I16" s="50">
        <v>0</v>
      </c>
      <c r="J16" s="52">
        <v>0</v>
      </c>
      <c r="K16" s="50">
        <v>0</v>
      </c>
      <c r="L16" s="52">
        <v>0</v>
      </c>
      <c r="M16" s="50">
        <v>0</v>
      </c>
      <c r="N16" s="52">
        <v>0</v>
      </c>
      <c r="O16" s="50">
        <v>0</v>
      </c>
      <c r="P16" s="52">
        <v>0</v>
      </c>
      <c r="Q16" s="50">
        <v>0</v>
      </c>
      <c r="R16" s="52">
        <v>0</v>
      </c>
    </row>
  </sheetData>
  <mergeCells count="10">
    <mergeCell ref="A1:R1"/>
    <mergeCell ref="A2:A3"/>
    <mergeCell ref="B2:D2"/>
    <mergeCell ref="G2:H2"/>
    <mergeCell ref="E2:F2"/>
    <mergeCell ref="Q2:R2"/>
    <mergeCell ref="O2:P2"/>
    <mergeCell ref="M2:N2"/>
    <mergeCell ref="K2:L2"/>
    <mergeCell ref="I2:J2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scale="83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Z16"/>
  <sheetViews>
    <sheetView showGridLines="0" zoomScaleNormal="100" workbookViewId="0">
      <selection sqref="A1:Z1"/>
    </sheetView>
  </sheetViews>
  <sheetFormatPr defaultColWidth="8.5703125" defaultRowHeight="13.5" x14ac:dyDescent="0.25"/>
  <cols>
    <col min="1" max="1" width="5.42578125" style="4" bestFit="1" customWidth="1"/>
    <col min="2" max="3" width="11.28515625" style="4" bestFit="1" customWidth="1"/>
    <col min="4" max="4" width="7.140625" style="12" bestFit="1" customWidth="1"/>
    <col min="5" max="5" width="11.28515625" style="4" bestFit="1" customWidth="1"/>
    <col min="6" max="6" width="7.140625" style="12" bestFit="1" customWidth="1"/>
    <col min="7" max="7" width="10.140625" style="4" bestFit="1" customWidth="1"/>
    <col min="8" max="8" width="7.140625" style="12" bestFit="1" customWidth="1"/>
    <col min="9" max="9" width="10.140625" style="4" bestFit="1" customWidth="1"/>
    <col min="10" max="10" width="6.85546875" style="12" bestFit="1" customWidth="1"/>
    <col min="11" max="11" width="7.42578125" style="4" bestFit="1" customWidth="1"/>
    <col min="12" max="12" width="7.140625" style="12" bestFit="1" customWidth="1"/>
    <col min="13" max="13" width="8.42578125" style="4" bestFit="1" customWidth="1"/>
    <col min="14" max="14" width="7.140625" style="12" bestFit="1" customWidth="1"/>
    <col min="15" max="15" width="11.28515625" style="4" bestFit="1" customWidth="1"/>
    <col min="16" max="16" width="7.140625" style="12" bestFit="1" customWidth="1"/>
    <col min="17" max="17" width="8.42578125" style="4" bestFit="1" customWidth="1"/>
    <col min="18" max="18" width="7.140625" style="12" bestFit="1" customWidth="1"/>
    <col min="19" max="19" width="7.42578125" style="4" bestFit="1" customWidth="1"/>
    <col min="20" max="20" width="7.140625" style="12" bestFit="1" customWidth="1"/>
    <col min="21" max="21" width="6.42578125" style="4" bestFit="1" customWidth="1"/>
    <col min="22" max="22" width="7.7109375" style="12" bestFit="1" customWidth="1"/>
    <col min="23" max="23" width="8.42578125" style="4" bestFit="1" customWidth="1"/>
    <col min="24" max="24" width="8.140625" style="12" bestFit="1" customWidth="1"/>
    <col min="25" max="25" width="8.42578125" style="4" bestFit="1" customWidth="1"/>
    <col min="26" max="26" width="7.140625" style="12" bestFit="1" customWidth="1"/>
  </cols>
  <sheetData>
    <row r="1" spans="1:26" ht="26.25" x14ac:dyDescent="0.25">
      <c r="A1" s="76" t="s">
        <v>105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8"/>
    </row>
    <row r="2" spans="1:26" x14ac:dyDescent="0.25">
      <c r="A2" s="81" t="s">
        <v>0</v>
      </c>
      <c r="B2" s="79" t="s">
        <v>3</v>
      </c>
      <c r="C2" s="82"/>
      <c r="D2" s="80"/>
      <c r="E2" s="79" t="s">
        <v>92</v>
      </c>
      <c r="F2" s="80"/>
      <c r="G2" s="79" t="s">
        <v>93</v>
      </c>
      <c r="H2" s="80"/>
      <c r="I2" s="79" t="s">
        <v>94</v>
      </c>
      <c r="J2" s="80"/>
      <c r="K2" s="79" t="s">
        <v>95</v>
      </c>
      <c r="L2" s="80"/>
      <c r="M2" s="79" t="s">
        <v>96</v>
      </c>
      <c r="N2" s="80"/>
      <c r="O2" s="79" t="s">
        <v>97</v>
      </c>
      <c r="P2" s="80"/>
      <c r="Q2" s="79" t="s">
        <v>98</v>
      </c>
      <c r="R2" s="80"/>
      <c r="S2" s="79" t="s">
        <v>99</v>
      </c>
      <c r="T2" s="80"/>
      <c r="U2" s="79" t="s">
        <v>100</v>
      </c>
      <c r="V2" s="80"/>
      <c r="W2" s="79" t="s">
        <v>101</v>
      </c>
      <c r="X2" s="80"/>
      <c r="Y2" s="79" t="s">
        <v>102</v>
      </c>
      <c r="Z2" s="80"/>
    </row>
    <row r="3" spans="1:26" ht="24" x14ac:dyDescent="0.25">
      <c r="A3" s="64"/>
      <c r="B3" s="6" t="s">
        <v>79</v>
      </c>
      <c r="C3" s="6" t="s">
        <v>80</v>
      </c>
      <c r="D3" s="11" t="s">
        <v>81</v>
      </c>
      <c r="E3" s="6" t="s">
        <v>79</v>
      </c>
      <c r="F3" s="11" t="s">
        <v>81</v>
      </c>
      <c r="G3" s="6" t="s">
        <v>79</v>
      </c>
      <c r="H3" s="11" t="s">
        <v>106</v>
      </c>
      <c r="I3" s="6" t="s">
        <v>79</v>
      </c>
      <c r="J3" s="11" t="s">
        <v>106</v>
      </c>
      <c r="K3" s="6" t="s">
        <v>79</v>
      </c>
      <c r="L3" s="11" t="s">
        <v>106</v>
      </c>
      <c r="M3" s="6" t="s">
        <v>79</v>
      </c>
      <c r="N3" s="11" t="s">
        <v>106</v>
      </c>
      <c r="O3" s="6" t="s">
        <v>79</v>
      </c>
      <c r="P3" s="11" t="s">
        <v>106</v>
      </c>
      <c r="Q3" s="6" t="s">
        <v>79</v>
      </c>
      <c r="R3" s="11" t="s">
        <v>106</v>
      </c>
      <c r="S3" s="6" t="s">
        <v>79</v>
      </c>
      <c r="T3" s="11" t="s">
        <v>106</v>
      </c>
      <c r="U3" s="6" t="s">
        <v>79</v>
      </c>
      <c r="V3" s="11" t="s">
        <v>106</v>
      </c>
      <c r="W3" s="6" t="s">
        <v>79</v>
      </c>
      <c r="X3" s="11" t="s">
        <v>106</v>
      </c>
      <c r="Y3" s="6" t="s">
        <v>79</v>
      </c>
      <c r="Z3" s="11" t="s">
        <v>106</v>
      </c>
    </row>
    <row r="4" spans="1:26" x14ac:dyDescent="0.25">
      <c r="A4" s="36" t="s">
        <v>7</v>
      </c>
      <c r="B4" s="39">
        <v>3734600</v>
      </c>
      <c r="C4" s="39">
        <v>10110847</v>
      </c>
      <c r="D4" s="83">
        <v>-63.1</v>
      </c>
      <c r="E4" s="39">
        <v>2903865</v>
      </c>
      <c r="F4" s="83">
        <v>-60.3</v>
      </c>
      <c r="G4" s="39">
        <v>452953</v>
      </c>
      <c r="H4" s="83">
        <v>-67.900000000000006</v>
      </c>
      <c r="I4" s="39">
        <v>124675</v>
      </c>
      <c r="J4" s="83">
        <v>-66.099999999999994</v>
      </c>
      <c r="K4" s="39">
        <v>14368</v>
      </c>
      <c r="L4" s="83">
        <v>-73.8</v>
      </c>
      <c r="M4" s="59">
        <v>160417</v>
      </c>
      <c r="N4" s="83">
        <v>-75</v>
      </c>
      <c r="O4" s="39">
        <v>3656278</v>
      </c>
      <c r="P4" s="83">
        <v>-62.7</v>
      </c>
      <c r="Q4" s="39">
        <v>38198</v>
      </c>
      <c r="R4" s="83">
        <v>-84.1</v>
      </c>
      <c r="S4" s="39">
        <v>6930</v>
      </c>
      <c r="T4" s="83">
        <v>-71.7</v>
      </c>
      <c r="U4" s="83">
        <v>237</v>
      </c>
      <c r="V4" s="83">
        <v>69.3</v>
      </c>
      <c r="W4" s="39">
        <v>32957</v>
      </c>
      <c r="X4" s="83">
        <v>-41.1</v>
      </c>
      <c r="Y4" s="39">
        <v>78322</v>
      </c>
      <c r="Z4" s="83">
        <v>-75.599999999999994</v>
      </c>
    </row>
    <row r="5" spans="1:26" s="2" customFormat="1" x14ac:dyDescent="0.25">
      <c r="A5" s="37" t="s">
        <v>108</v>
      </c>
      <c r="B5" s="50">
        <v>2513030</v>
      </c>
      <c r="C5" s="50">
        <v>2912331</v>
      </c>
      <c r="D5" s="84">
        <v>-13.7</v>
      </c>
      <c r="E5" s="50">
        <v>1925217</v>
      </c>
      <c r="F5" s="84">
        <v>-9.1</v>
      </c>
      <c r="G5" s="50">
        <v>333111</v>
      </c>
      <c r="H5" s="84">
        <v>-17.5</v>
      </c>
      <c r="I5" s="50">
        <v>81131</v>
      </c>
      <c r="J5" s="84">
        <v>-18.600000000000001</v>
      </c>
      <c r="K5" s="50">
        <v>11459</v>
      </c>
      <c r="L5" s="84">
        <v>-24.5</v>
      </c>
      <c r="M5" s="50">
        <v>129178</v>
      </c>
      <c r="N5" s="84">
        <v>-34</v>
      </c>
      <c r="O5" s="50">
        <v>2480096</v>
      </c>
      <c r="P5" s="84">
        <v>-12.4</v>
      </c>
      <c r="Q5" s="50">
        <v>18930</v>
      </c>
      <c r="R5" s="84">
        <v>-68.599999999999994</v>
      </c>
      <c r="S5" s="50">
        <v>3350</v>
      </c>
      <c r="T5" s="84">
        <v>-38.5</v>
      </c>
      <c r="U5" s="84">
        <v>74</v>
      </c>
      <c r="V5" s="84">
        <v>196</v>
      </c>
      <c r="W5" s="50">
        <v>10580</v>
      </c>
      <c r="X5" s="84">
        <v>-28.7</v>
      </c>
      <c r="Y5" s="50">
        <v>32934</v>
      </c>
      <c r="Z5" s="84">
        <v>-59.1</v>
      </c>
    </row>
    <row r="6" spans="1:26" x14ac:dyDescent="0.25">
      <c r="A6" s="38" t="s">
        <v>107</v>
      </c>
      <c r="B6" s="50">
        <v>1046779</v>
      </c>
      <c r="C6" s="50">
        <v>2617946</v>
      </c>
      <c r="D6" s="84">
        <v>-60</v>
      </c>
      <c r="E6" s="50">
        <v>844188</v>
      </c>
      <c r="F6" s="84">
        <v>-55.3</v>
      </c>
      <c r="G6" s="50">
        <v>112105</v>
      </c>
      <c r="H6" s="84">
        <v>-69.400000000000006</v>
      </c>
      <c r="I6" s="50">
        <v>36751</v>
      </c>
      <c r="J6" s="84">
        <v>-61.4</v>
      </c>
      <c r="K6" s="50">
        <v>2752</v>
      </c>
      <c r="L6" s="84">
        <v>-83.2</v>
      </c>
      <c r="M6" s="50">
        <v>31214</v>
      </c>
      <c r="N6" s="84">
        <v>-81.8</v>
      </c>
      <c r="O6" s="50">
        <v>1027010</v>
      </c>
      <c r="P6" s="84">
        <v>-59.6</v>
      </c>
      <c r="Q6" s="50">
        <v>11533</v>
      </c>
      <c r="R6" s="84">
        <v>-82.1</v>
      </c>
      <c r="S6" s="50">
        <v>1366</v>
      </c>
      <c r="T6" s="84">
        <v>-61.2</v>
      </c>
      <c r="U6" s="84">
        <v>70</v>
      </c>
      <c r="V6" s="84">
        <v>141.4</v>
      </c>
      <c r="W6" s="50">
        <v>6800</v>
      </c>
      <c r="X6" s="84">
        <v>-37.1</v>
      </c>
      <c r="Y6" s="50">
        <v>19769</v>
      </c>
      <c r="Z6" s="84">
        <v>-75</v>
      </c>
    </row>
    <row r="7" spans="1:26" s="4" customFormat="1" x14ac:dyDescent="0.25">
      <c r="A7" s="38" t="s">
        <v>123</v>
      </c>
      <c r="B7" s="50">
        <v>143366</v>
      </c>
      <c r="C7" s="50">
        <v>2334153</v>
      </c>
      <c r="D7" s="84">
        <v>-93.9</v>
      </c>
      <c r="E7" s="50">
        <v>115338</v>
      </c>
      <c r="F7" s="84">
        <v>-93.2</v>
      </c>
      <c r="G7" s="50">
        <v>7700</v>
      </c>
      <c r="H7" s="84">
        <v>-97.7</v>
      </c>
      <c r="I7" s="50">
        <v>6785</v>
      </c>
      <c r="J7" s="84">
        <v>-92.2</v>
      </c>
      <c r="K7" s="84">
        <v>154</v>
      </c>
      <c r="L7" s="84">
        <v>-98.6</v>
      </c>
      <c r="M7" s="84">
        <v>23</v>
      </c>
      <c r="N7" s="84">
        <v>-100</v>
      </c>
      <c r="O7" s="50">
        <v>130000</v>
      </c>
      <c r="P7" s="84">
        <v>-94.2</v>
      </c>
      <c r="Q7" s="50">
        <v>4225</v>
      </c>
      <c r="R7" s="84">
        <v>-92.6</v>
      </c>
      <c r="S7" s="50">
        <v>1148</v>
      </c>
      <c r="T7" s="84">
        <v>-78.8</v>
      </c>
      <c r="U7" s="84">
        <v>28</v>
      </c>
      <c r="V7" s="84">
        <v>40</v>
      </c>
      <c r="W7" s="50">
        <v>7965</v>
      </c>
      <c r="X7" s="84">
        <v>-44.3</v>
      </c>
      <c r="Y7" s="50">
        <v>13366</v>
      </c>
      <c r="Z7" s="84">
        <v>-82.6</v>
      </c>
    </row>
    <row r="8" spans="1:26" x14ac:dyDescent="0.25">
      <c r="A8" s="38" t="s">
        <v>120</v>
      </c>
      <c r="B8" s="50">
        <v>31425</v>
      </c>
      <c r="C8" s="50">
        <v>2246417</v>
      </c>
      <c r="D8" s="84">
        <v>-98.6</v>
      </c>
      <c r="E8" s="50">
        <v>19122</v>
      </c>
      <c r="F8" s="84">
        <v>-98.8</v>
      </c>
      <c r="G8" s="84">
        <v>37</v>
      </c>
      <c r="H8" s="84">
        <v>-100</v>
      </c>
      <c r="I8" s="84">
        <v>8</v>
      </c>
      <c r="J8" s="84">
        <v>-100</v>
      </c>
      <c r="K8" s="84">
        <v>3</v>
      </c>
      <c r="L8" s="84">
        <v>-100</v>
      </c>
      <c r="M8" s="84">
        <v>2</v>
      </c>
      <c r="N8" s="84">
        <v>-100</v>
      </c>
      <c r="O8" s="50">
        <v>19172</v>
      </c>
      <c r="P8" s="84">
        <v>-99.1</v>
      </c>
      <c r="Q8" s="50">
        <v>3510</v>
      </c>
      <c r="R8" s="84">
        <v>-94</v>
      </c>
      <c r="S8" s="50">
        <v>1066</v>
      </c>
      <c r="T8" s="84">
        <v>-89.4</v>
      </c>
      <c r="U8" s="84">
        <v>65</v>
      </c>
      <c r="V8" s="84">
        <v>-1.5</v>
      </c>
      <c r="W8" s="50">
        <v>7612</v>
      </c>
      <c r="X8" s="84">
        <v>-52.6</v>
      </c>
      <c r="Y8" s="50">
        <v>12253</v>
      </c>
      <c r="Z8" s="84">
        <v>-85.5</v>
      </c>
    </row>
    <row r="9" spans="1:26" s="4" customFormat="1" x14ac:dyDescent="0.25">
      <c r="A9" s="38" t="s">
        <v>121</v>
      </c>
      <c r="B9" s="50">
        <v>0</v>
      </c>
      <c r="C9" s="50">
        <v>0</v>
      </c>
      <c r="D9" s="52">
        <v>0</v>
      </c>
      <c r="E9" s="50">
        <v>0</v>
      </c>
      <c r="F9" s="52">
        <v>0</v>
      </c>
      <c r="G9" s="50">
        <v>0</v>
      </c>
      <c r="H9" s="52">
        <v>0</v>
      </c>
      <c r="I9" s="50">
        <v>0</v>
      </c>
      <c r="J9" s="52">
        <v>0</v>
      </c>
      <c r="K9" s="50">
        <v>0</v>
      </c>
      <c r="L9" s="52">
        <v>0</v>
      </c>
      <c r="M9" s="50">
        <v>0</v>
      </c>
      <c r="N9" s="52">
        <v>0</v>
      </c>
      <c r="O9" s="50">
        <v>0</v>
      </c>
      <c r="P9" s="52">
        <v>0</v>
      </c>
      <c r="Q9" s="50">
        <v>0</v>
      </c>
      <c r="R9" s="52">
        <v>0</v>
      </c>
      <c r="S9" s="50">
        <v>0</v>
      </c>
      <c r="T9" s="52">
        <v>0</v>
      </c>
      <c r="U9" s="50">
        <v>0</v>
      </c>
      <c r="V9" s="52">
        <v>0</v>
      </c>
      <c r="W9" s="50">
        <v>0</v>
      </c>
      <c r="X9" s="52">
        <v>0</v>
      </c>
      <c r="Y9" s="50">
        <v>0</v>
      </c>
      <c r="Z9" s="52">
        <v>0</v>
      </c>
    </row>
    <row r="10" spans="1:26" x14ac:dyDescent="0.25">
      <c r="A10" s="38" t="s">
        <v>122</v>
      </c>
      <c r="B10" s="50">
        <v>0</v>
      </c>
      <c r="C10" s="50">
        <v>0</v>
      </c>
      <c r="D10" s="52">
        <v>0</v>
      </c>
      <c r="E10" s="50">
        <v>0</v>
      </c>
      <c r="F10" s="52">
        <v>0</v>
      </c>
      <c r="G10" s="50">
        <v>0</v>
      </c>
      <c r="H10" s="52">
        <v>0</v>
      </c>
      <c r="I10" s="50">
        <v>0</v>
      </c>
      <c r="J10" s="52">
        <v>0</v>
      </c>
      <c r="K10" s="50">
        <v>0</v>
      </c>
      <c r="L10" s="52">
        <v>0</v>
      </c>
      <c r="M10" s="50">
        <v>0</v>
      </c>
      <c r="N10" s="52">
        <v>0</v>
      </c>
      <c r="O10" s="50">
        <v>0</v>
      </c>
      <c r="P10" s="52">
        <v>0</v>
      </c>
      <c r="Q10" s="50">
        <v>0</v>
      </c>
      <c r="R10" s="52">
        <v>0</v>
      </c>
      <c r="S10" s="50">
        <v>0</v>
      </c>
      <c r="T10" s="52">
        <v>0</v>
      </c>
      <c r="U10" s="50">
        <v>0</v>
      </c>
      <c r="V10" s="52">
        <v>0</v>
      </c>
      <c r="W10" s="50">
        <v>0</v>
      </c>
      <c r="X10" s="52">
        <v>0</v>
      </c>
      <c r="Y10" s="50">
        <v>0</v>
      </c>
      <c r="Z10" s="52">
        <v>0</v>
      </c>
    </row>
    <row r="11" spans="1:26" x14ac:dyDescent="0.25">
      <c r="A11" s="38" t="s">
        <v>124</v>
      </c>
      <c r="B11" s="50">
        <v>0</v>
      </c>
      <c r="C11" s="50">
        <v>0</v>
      </c>
      <c r="D11" s="52">
        <v>0</v>
      </c>
      <c r="E11" s="50">
        <v>0</v>
      </c>
      <c r="F11" s="52">
        <v>0</v>
      </c>
      <c r="G11" s="50">
        <v>0</v>
      </c>
      <c r="H11" s="52">
        <v>0</v>
      </c>
      <c r="I11" s="50">
        <v>0</v>
      </c>
      <c r="J11" s="52">
        <v>0</v>
      </c>
      <c r="K11" s="50">
        <v>0</v>
      </c>
      <c r="L11" s="52">
        <v>0</v>
      </c>
      <c r="M11" s="50">
        <v>0</v>
      </c>
      <c r="N11" s="52">
        <v>0</v>
      </c>
      <c r="O11" s="50">
        <v>0</v>
      </c>
      <c r="P11" s="52">
        <v>0</v>
      </c>
      <c r="Q11" s="50">
        <v>0</v>
      </c>
      <c r="R11" s="52">
        <v>0</v>
      </c>
      <c r="S11" s="50">
        <v>0</v>
      </c>
      <c r="T11" s="52">
        <v>0</v>
      </c>
      <c r="U11" s="50">
        <v>0</v>
      </c>
      <c r="V11" s="52">
        <v>0</v>
      </c>
      <c r="W11" s="50">
        <v>0</v>
      </c>
      <c r="X11" s="52">
        <v>0</v>
      </c>
      <c r="Y11" s="50">
        <v>0</v>
      </c>
      <c r="Z11" s="52">
        <v>0</v>
      </c>
    </row>
    <row r="12" spans="1:26" x14ac:dyDescent="0.25">
      <c r="A12" s="38" t="s">
        <v>125</v>
      </c>
      <c r="B12" s="50">
        <v>0</v>
      </c>
      <c r="C12" s="50">
        <v>0</v>
      </c>
      <c r="D12" s="52">
        <v>0</v>
      </c>
      <c r="E12" s="50">
        <v>0</v>
      </c>
      <c r="F12" s="52">
        <v>0</v>
      </c>
      <c r="G12" s="50">
        <v>0</v>
      </c>
      <c r="H12" s="52">
        <v>0</v>
      </c>
      <c r="I12" s="50">
        <v>0</v>
      </c>
      <c r="J12" s="52">
        <v>0</v>
      </c>
      <c r="K12" s="50">
        <v>0</v>
      </c>
      <c r="L12" s="52">
        <v>0</v>
      </c>
      <c r="M12" s="50">
        <v>0</v>
      </c>
      <c r="N12" s="52">
        <v>0</v>
      </c>
      <c r="O12" s="50">
        <v>0</v>
      </c>
      <c r="P12" s="52">
        <v>0</v>
      </c>
      <c r="Q12" s="50">
        <v>0</v>
      </c>
      <c r="R12" s="52">
        <v>0</v>
      </c>
      <c r="S12" s="50">
        <v>0</v>
      </c>
      <c r="T12" s="52">
        <v>0</v>
      </c>
      <c r="U12" s="50">
        <v>0</v>
      </c>
      <c r="V12" s="52">
        <v>0</v>
      </c>
      <c r="W12" s="50">
        <v>0</v>
      </c>
      <c r="X12" s="52">
        <v>0</v>
      </c>
      <c r="Y12" s="50">
        <v>0</v>
      </c>
      <c r="Z12" s="52">
        <v>0</v>
      </c>
    </row>
    <row r="13" spans="1:26" x14ac:dyDescent="0.25">
      <c r="A13" s="38" t="s">
        <v>126</v>
      </c>
      <c r="B13" s="50">
        <v>0</v>
      </c>
      <c r="C13" s="50">
        <v>0</v>
      </c>
      <c r="D13" s="52">
        <v>0</v>
      </c>
      <c r="E13" s="50">
        <v>0</v>
      </c>
      <c r="F13" s="52">
        <v>0</v>
      </c>
      <c r="G13" s="50">
        <v>0</v>
      </c>
      <c r="H13" s="52">
        <v>0</v>
      </c>
      <c r="I13" s="50">
        <v>0</v>
      </c>
      <c r="J13" s="52">
        <v>0</v>
      </c>
      <c r="K13" s="50">
        <v>0</v>
      </c>
      <c r="L13" s="52">
        <v>0</v>
      </c>
      <c r="M13" s="50">
        <v>0</v>
      </c>
      <c r="N13" s="52">
        <v>0</v>
      </c>
      <c r="O13" s="50">
        <v>0</v>
      </c>
      <c r="P13" s="52">
        <v>0</v>
      </c>
      <c r="Q13" s="50">
        <v>0</v>
      </c>
      <c r="R13" s="52">
        <v>0</v>
      </c>
      <c r="S13" s="50">
        <v>0</v>
      </c>
      <c r="T13" s="52">
        <v>0</v>
      </c>
      <c r="U13" s="50">
        <v>0</v>
      </c>
      <c r="V13" s="52">
        <v>0</v>
      </c>
      <c r="W13" s="50">
        <v>0</v>
      </c>
      <c r="X13" s="52">
        <v>0</v>
      </c>
      <c r="Y13" s="50">
        <v>0</v>
      </c>
      <c r="Z13" s="52">
        <v>0</v>
      </c>
    </row>
    <row r="14" spans="1:26" x14ac:dyDescent="0.25">
      <c r="A14" s="38" t="s">
        <v>128</v>
      </c>
      <c r="B14" s="50">
        <v>0</v>
      </c>
      <c r="C14" s="50">
        <v>0</v>
      </c>
      <c r="D14" s="52">
        <v>0</v>
      </c>
      <c r="E14" s="50">
        <v>0</v>
      </c>
      <c r="F14" s="52">
        <v>0</v>
      </c>
      <c r="G14" s="50">
        <v>0</v>
      </c>
      <c r="H14" s="52">
        <v>0</v>
      </c>
      <c r="I14" s="50">
        <v>0</v>
      </c>
      <c r="J14" s="52">
        <v>0</v>
      </c>
      <c r="K14" s="50">
        <v>0</v>
      </c>
      <c r="L14" s="52">
        <v>0</v>
      </c>
      <c r="M14" s="50">
        <v>0</v>
      </c>
      <c r="N14" s="52">
        <v>0</v>
      </c>
      <c r="O14" s="50">
        <v>0</v>
      </c>
      <c r="P14" s="52">
        <v>0</v>
      </c>
      <c r="Q14" s="50">
        <v>0</v>
      </c>
      <c r="R14" s="52">
        <v>0</v>
      </c>
      <c r="S14" s="50">
        <v>0</v>
      </c>
      <c r="T14" s="52">
        <v>0</v>
      </c>
      <c r="U14" s="50">
        <v>0</v>
      </c>
      <c r="V14" s="52">
        <v>0</v>
      </c>
      <c r="W14" s="50">
        <v>0</v>
      </c>
      <c r="X14" s="52">
        <v>0</v>
      </c>
      <c r="Y14" s="50">
        <v>0</v>
      </c>
      <c r="Z14" s="52">
        <v>0</v>
      </c>
    </row>
    <row r="15" spans="1:26" x14ac:dyDescent="0.25">
      <c r="A15" s="38" t="s">
        <v>129</v>
      </c>
      <c r="B15" s="50">
        <v>0</v>
      </c>
      <c r="C15" s="50">
        <v>0</v>
      </c>
      <c r="D15" s="52">
        <v>0</v>
      </c>
      <c r="E15" s="50">
        <v>0</v>
      </c>
      <c r="F15" s="52">
        <v>0</v>
      </c>
      <c r="G15" s="50">
        <v>0</v>
      </c>
      <c r="H15" s="52">
        <v>0</v>
      </c>
      <c r="I15" s="50">
        <v>0</v>
      </c>
      <c r="J15" s="52">
        <v>0</v>
      </c>
      <c r="K15" s="50">
        <v>0</v>
      </c>
      <c r="L15" s="52">
        <v>0</v>
      </c>
      <c r="M15" s="50">
        <v>0</v>
      </c>
      <c r="N15" s="52">
        <v>0</v>
      </c>
      <c r="O15" s="50">
        <v>0</v>
      </c>
      <c r="P15" s="52">
        <v>0</v>
      </c>
      <c r="Q15" s="50">
        <v>0</v>
      </c>
      <c r="R15" s="52">
        <v>0</v>
      </c>
      <c r="S15" s="50">
        <v>0</v>
      </c>
      <c r="T15" s="52">
        <v>0</v>
      </c>
      <c r="U15" s="50">
        <v>0</v>
      </c>
      <c r="V15" s="52">
        <v>0</v>
      </c>
      <c r="W15" s="50">
        <v>0</v>
      </c>
      <c r="X15" s="52">
        <v>0</v>
      </c>
      <c r="Y15" s="50">
        <v>0</v>
      </c>
      <c r="Z15" s="52">
        <v>0</v>
      </c>
    </row>
    <row r="16" spans="1:26" x14ac:dyDescent="0.25">
      <c r="A16" s="38" t="s">
        <v>136</v>
      </c>
      <c r="B16" s="50">
        <v>0</v>
      </c>
      <c r="C16" s="50">
        <v>0</v>
      </c>
      <c r="D16" s="52">
        <v>0</v>
      </c>
      <c r="E16" s="50">
        <v>0</v>
      </c>
      <c r="F16" s="52">
        <v>0</v>
      </c>
      <c r="G16" s="50">
        <v>0</v>
      </c>
      <c r="H16" s="52">
        <v>0</v>
      </c>
      <c r="I16" s="50">
        <v>0</v>
      </c>
      <c r="J16" s="52">
        <v>0</v>
      </c>
      <c r="K16" s="50">
        <v>0</v>
      </c>
      <c r="L16" s="52">
        <v>0</v>
      </c>
      <c r="M16" s="50">
        <v>0</v>
      </c>
      <c r="N16" s="52">
        <v>0</v>
      </c>
      <c r="O16" s="50">
        <v>0</v>
      </c>
      <c r="P16" s="52">
        <v>0</v>
      </c>
      <c r="Q16" s="50">
        <v>0</v>
      </c>
      <c r="R16" s="52">
        <v>0</v>
      </c>
      <c r="S16" s="50">
        <v>0</v>
      </c>
      <c r="T16" s="52">
        <v>0</v>
      </c>
      <c r="U16" s="50">
        <v>0</v>
      </c>
      <c r="V16" s="52">
        <v>0</v>
      </c>
      <c r="W16" s="50">
        <v>0</v>
      </c>
      <c r="X16" s="52">
        <v>0</v>
      </c>
      <c r="Y16" s="50">
        <v>0</v>
      </c>
      <c r="Z16" s="52">
        <v>0</v>
      </c>
    </row>
  </sheetData>
  <mergeCells count="14">
    <mergeCell ref="A1:Z1"/>
    <mergeCell ref="Y2:Z2"/>
    <mergeCell ref="U2:V2"/>
    <mergeCell ref="A2:A3"/>
    <mergeCell ref="K2:L2"/>
    <mergeCell ref="I2:J2"/>
    <mergeCell ref="G2:H2"/>
    <mergeCell ref="E2:F2"/>
    <mergeCell ref="B2:D2"/>
    <mergeCell ref="S2:T2"/>
    <mergeCell ref="Q2:R2"/>
    <mergeCell ref="O2:P2"/>
    <mergeCell ref="M2:N2"/>
    <mergeCell ref="W2:X2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71"/>
  <sheetViews>
    <sheetView showGridLines="0" zoomScaleNormal="100" workbookViewId="0">
      <selection activeCell="F77" sqref="F77"/>
    </sheetView>
  </sheetViews>
  <sheetFormatPr defaultRowHeight="13.5" x14ac:dyDescent="0.25"/>
  <cols>
    <col min="1" max="1" width="8.5703125" bestFit="1" customWidth="1"/>
    <col min="2" max="2" width="16.140625" bestFit="1" customWidth="1"/>
    <col min="3" max="4" width="10.7109375" style="4" customWidth="1"/>
    <col min="5" max="5" width="8.140625" style="4" customWidth="1"/>
    <col min="6" max="6" width="7.28515625" style="4" customWidth="1"/>
    <col min="7" max="7" width="9.28515625" style="12" customWidth="1"/>
    <col min="8" max="8" width="7.42578125" style="12" customWidth="1"/>
    <col min="9" max="9" width="9.28515625" style="12" customWidth="1"/>
    <col min="10" max="10" width="7.140625" style="12" customWidth="1"/>
    <col min="11" max="11" width="9.28515625" style="12" customWidth="1"/>
    <col min="12" max="12" width="8.140625" style="12" customWidth="1"/>
    <col min="13" max="13" width="9.28515625" style="12" customWidth="1"/>
    <col min="14" max="14" width="7.140625" style="12" customWidth="1"/>
    <col min="15" max="15" width="8.28515625" style="12" customWidth="1"/>
    <col min="16" max="16" width="8.140625" style="12" customWidth="1"/>
    <col min="17" max="17" width="8.28515625" style="12" customWidth="1"/>
    <col min="18" max="18" width="8.140625" style="12" customWidth="1"/>
    <col min="19" max="19" width="8.28515625" style="12" customWidth="1"/>
    <col min="20" max="20" width="8.140625" style="12" customWidth="1"/>
  </cols>
  <sheetData>
    <row r="1" spans="1:20" ht="26.25" x14ac:dyDescent="0.25">
      <c r="A1" s="69" t="s">
        <v>133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x14ac:dyDescent="0.25">
      <c r="A2" s="63" t="s">
        <v>1</v>
      </c>
      <c r="B2" s="63" t="s">
        <v>2</v>
      </c>
      <c r="C2" s="65" t="s">
        <v>3</v>
      </c>
      <c r="D2" s="66"/>
      <c r="E2" s="66"/>
      <c r="F2" s="67"/>
      <c r="G2" s="65" t="s">
        <v>83</v>
      </c>
      <c r="H2" s="67"/>
      <c r="I2" s="65" t="s">
        <v>84</v>
      </c>
      <c r="J2" s="67"/>
      <c r="K2" s="65" t="s">
        <v>85</v>
      </c>
      <c r="L2" s="67"/>
      <c r="M2" s="65" t="s">
        <v>86</v>
      </c>
      <c r="N2" s="67"/>
      <c r="O2" s="65" t="s">
        <v>87</v>
      </c>
      <c r="P2" s="67"/>
      <c r="Q2" s="65" t="s">
        <v>112</v>
      </c>
      <c r="R2" s="67"/>
      <c r="S2" s="65" t="s">
        <v>6</v>
      </c>
      <c r="T2" s="67"/>
    </row>
    <row r="3" spans="1:20" ht="24" x14ac:dyDescent="0.25">
      <c r="A3" s="64"/>
      <c r="B3" s="64"/>
      <c r="C3" s="6" t="s">
        <v>79</v>
      </c>
      <c r="D3" s="6" t="s">
        <v>77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  <c r="Q3" s="6" t="s">
        <v>79</v>
      </c>
      <c r="R3" s="11" t="s">
        <v>81</v>
      </c>
      <c r="S3" s="6" t="s">
        <v>79</v>
      </c>
      <c r="T3" s="11" t="s">
        <v>81</v>
      </c>
    </row>
    <row r="4" spans="1:20" x14ac:dyDescent="0.25">
      <c r="A4" s="68" t="s">
        <v>116</v>
      </c>
      <c r="B4" s="61"/>
      <c r="C4" s="42">
        <v>29415</v>
      </c>
      <c r="D4" s="42">
        <v>1635066</v>
      </c>
      <c r="E4" s="43">
        <f>(C4/D4-1)*100</f>
        <v>-98.200990051777723</v>
      </c>
      <c r="F4" s="43">
        <v>100</v>
      </c>
      <c r="G4" s="46">
        <v>1813</v>
      </c>
      <c r="H4" s="17">
        <v>-98.5</v>
      </c>
      <c r="I4" s="46">
        <v>8988</v>
      </c>
      <c r="J4" s="17">
        <v>-97.6</v>
      </c>
      <c r="K4" s="46">
        <v>4013</v>
      </c>
      <c r="L4" s="17">
        <v>-98.9</v>
      </c>
      <c r="M4" s="46">
        <v>2258</v>
      </c>
      <c r="N4" s="17">
        <v>-99.1</v>
      </c>
      <c r="O4" s="46">
        <v>1822</v>
      </c>
      <c r="P4" s="17">
        <v>-99.2</v>
      </c>
      <c r="Q4" s="46">
        <v>1295</v>
      </c>
      <c r="R4" s="17">
        <v>-99.4</v>
      </c>
      <c r="S4" s="46">
        <v>9226</v>
      </c>
      <c r="T4" s="17">
        <v>-90.6</v>
      </c>
    </row>
    <row r="5" spans="1:20" x14ac:dyDescent="0.25">
      <c r="A5" s="7" t="s">
        <v>8</v>
      </c>
      <c r="B5" s="21" t="s">
        <v>9</v>
      </c>
      <c r="C5" s="44">
        <v>3935</v>
      </c>
      <c r="D5" s="44">
        <v>493250</v>
      </c>
      <c r="E5" s="45">
        <f>(C5/D5-1)*100</f>
        <v>-99.2022301064369</v>
      </c>
      <c r="F5" s="45">
        <f>(C5/$C$4)*100</f>
        <v>13.377528471868095</v>
      </c>
      <c r="G5" s="44">
        <v>73</v>
      </c>
      <c r="H5" s="45">
        <v>-99.6</v>
      </c>
      <c r="I5" s="44">
        <v>1165</v>
      </c>
      <c r="J5" s="45">
        <v>-99.1</v>
      </c>
      <c r="K5" s="44">
        <v>978</v>
      </c>
      <c r="L5" s="45">
        <v>-99.3</v>
      </c>
      <c r="M5" s="44">
        <v>761</v>
      </c>
      <c r="N5" s="45">
        <v>-98.8</v>
      </c>
      <c r="O5" s="44">
        <v>650</v>
      </c>
      <c r="P5" s="45">
        <v>-99</v>
      </c>
      <c r="Q5" s="44">
        <v>232</v>
      </c>
      <c r="R5" s="45">
        <v>-99.6</v>
      </c>
      <c r="S5" s="44">
        <v>76</v>
      </c>
      <c r="T5" s="45">
        <v>-99.4</v>
      </c>
    </row>
    <row r="6" spans="1:20" x14ac:dyDescent="0.25">
      <c r="A6" s="8"/>
      <c r="B6" s="22" t="s">
        <v>10</v>
      </c>
      <c r="C6" s="44">
        <v>360</v>
      </c>
      <c r="D6" s="44">
        <v>290092</v>
      </c>
      <c r="E6" s="45">
        <f t="shared" ref="E6:E70" si="0">(C6/D6-1)*100</f>
        <v>-99.875901438164448</v>
      </c>
      <c r="F6" s="45">
        <f t="shared" ref="F6:F70" si="1">(C6/$C$4)*100</f>
        <v>1.2238653748087711</v>
      </c>
      <c r="G6" s="44">
        <v>60</v>
      </c>
      <c r="H6" s="45">
        <v>-99.8</v>
      </c>
      <c r="I6" s="44">
        <v>87</v>
      </c>
      <c r="J6" s="45">
        <v>-99.9</v>
      </c>
      <c r="K6" s="44">
        <v>49</v>
      </c>
      <c r="L6" s="45">
        <v>-99.9</v>
      </c>
      <c r="M6" s="44">
        <v>71</v>
      </c>
      <c r="N6" s="45">
        <v>-99.9</v>
      </c>
      <c r="O6" s="44">
        <v>30</v>
      </c>
      <c r="P6" s="45">
        <v>-99.9</v>
      </c>
      <c r="Q6" s="44">
        <v>23</v>
      </c>
      <c r="R6" s="45">
        <v>-99.9</v>
      </c>
      <c r="S6" s="44">
        <v>40</v>
      </c>
      <c r="T6" s="45">
        <v>-98.6</v>
      </c>
    </row>
    <row r="7" spans="1:20" x14ac:dyDescent="0.25">
      <c r="A7" s="8"/>
      <c r="B7" s="22" t="s">
        <v>11</v>
      </c>
      <c r="C7" s="44">
        <v>155</v>
      </c>
      <c r="D7" s="44">
        <v>113072</v>
      </c>
      <c r="E7" s="45">
        <f t="shared" si="0"/>
        <v>-99.862919201924441</v>
      </c>
      <c r="F7" s="45">
        <f t="shared" si="1"/>
        <v>0.52694203637599857</v>
      </c>
      <c r="G7" s="44">
        <v>6</v>
      </c>
      <c r="H7" s="45">
        <v>-99.9</v>
      </c>
      <c r="I7" s="44">
        <v>38</v>
      </c>
      <c r="J7" s="45">
        <v>-99.8</v>
      </c>
      <c r="K7" s="44">
        <v>33</v>
      </c>
      <c r="L7" s="45">
        <v>-99.9</v>
      </c>
      <c r="M7" s="44">
        <v>14</v>
      </c>
      <c r="N7" s="45">
        <v>-99.9</v>
      </c>
      <c r="O7" s="44">
        <v>10</v>
      </c>
      <c r="P7" s="45">
        <v>-99.9</v>
      </c>
      <c r="Q7" s="44">
        <v>4</v>
      </c>
      <c r="R7" s="45">
        <v>-100</v>
      </c>
      <c r="S7" s="44">
        <v>50</v>
      </c>
      <c r="T7" s="45">
        <v>-95.1</v>
      </c>
    </row>
    <row r="8" spans="1:20" x14ac:dyDescent="0.25">
      <c r="A8" s="8"/>
      <c r="B8" s="22" t="s">
        <v>13</v>
      </c>
      <c r="C8" s="44">
        <v>35</v>
      </c>
      <c r="D8" s="44">
        <v>76104</v>
      </c>
      <c r="E8" s="45">
        <f t="shared" si="0"/>
        <v>-99.954010301692421</v>
      </c>
      <c r="F8" s="45">
        <f t="shared" si="1"/>
        <v>0.11898691143974163</v>
      </c>
      <c r="G8" s="44">
        <v>1</v>
      </c>
      <c r="H8" s="45">
        <v>-100</v>
      </c>
      <c r="I8" s="44">
        <v>19</v>
      </c>
      <c r="J8" s="45">
        <v>-99.8</v>
      </c>
      <c r="K8" s="44">
        <v>6</v>
      </c>
      <c r="L8" s="45">
        <v>-100</v>
      </c>
      <c r="M8" s="44">
        <v>2</v>
      </c>
      <c r="N8" s="45">
        <v>-100</v>
      </c>
      <c r="O8" s="44">
        <v>3</v>
      </c>
      <c r="P8" s="45">
        <v>-100</v>
      </c>
      <c r="Q8" s="44">
        <v>1</v>
      </c>
      <c r="R8" s="45">
        <v>-100</v>
      </c>
      <c r="S8" s="44">
        <v>3</v>
      </c>
      <c r="T8" s="45">
        <v>-99.6</v>
      </c>
    </row>
    <row r="9" spans="1:20" s="4" customFormat="1" x14ac:dyDescent="0.25">
      <c r="A9" s="8"/>
      <c r="B9" s="32" t="s">
        <v>130</v>
      </c>
      <c r="C9" s="44">
        <v>1</v>
      </c>
      <c r="D9" s="44">
        <v>4310</v>
      </c>
      <c r="E9" s="45">
        <f t="shared" ref="E9" si="2">(C9/D9-1)*100</f>
        <v>-99.976798143851511</v>
      </c>
      <c r="F9" s="45">
        <f t="shared" ref="F9" si="3">(C9/$C$4)*100</f>
        <v>3.399626041135475E-3</v>
      </c>
      <c r="G9" s="44">
        <v>0</v>
      </c>
      <c r="H9" s="45">
        <v>-100</v>
      </c>
      <c r="I9" s="44">
        <v>1</v>
      </c>
      <c r="J9" s="45">
        <v>-99.9</v>
      </c>
      <c r="K9" s="44">
        <v>0</v>
      </c>
      <c r="L9" s="45">
        <v>-100</v>
      </c>
      <c r="M9" s="44">
        <v>0</v>
      </c>
      <c r="N9" s="45">
        <v>-100</v>
      </c>
      <c r="O9" s="44">
        <v>0</v>
      </c>
      <c r="P9" s="45">
        <v>-100</v>
      </c>
      <c r="Q9" s="44">
        <v>0</v>
      </c>
      <c r="R9" s="45">
        <v>-100</v>
      </c>
      <c r="S9" s="44">
        <v>0</v>
      </c>
      <c r="T9" s="45" t="s">
        <v>141</v>
      </c>
    </row>
    <row r="10" spans="1:20" x14ac:dyDescent="0.25">
      <c r="A10" s="8"/>
      <c r="B10" s="22" t="s">
        <v>14</v>
      </c>
      <c r="C10" s="44">
        <v>1130</v>
      </c>
      <c r="D10" s="44">
        <v>66525</v>
      </c>
      <c r="E10" s="45">
        <f t="shared" si="0"/>
        <v>-98.30139045471627</v>
      </c>
      <c r="F10" s="45">
        <f t="shared" si="1"/>
        <v>3.8415774264830866</v>
      </c>
      <c r="G10" s="44">
        <v>8</v>
      </c>
      <c r="H10" s="45">
        <v>-99.9</v>
      </c>
      <c r="I10" s="44">
        <v>154</v>
      </c>
      <c r="J10" s="45">
        <v>-98.4</v>
      </c>
      <c r="K10" s="44">
        <v>188</v>
      </c>
      <c r="L10" s="45">
        <v>-98.2</v>
      </c>
      <c r="M10" s="44">
        <v>131</v>
      </c>
      <c r="N10" s="45">
        <v>-98.4</v>
      </c>
      <c r="O10" s="44">
        <v>41</v>
      </c>
      <c r="P10" s="45">
        <v>-99.3</v>
      </c>
      <c r="Q10" s="44">
        <v>6</v>
      </c>
      <c r="R10" s="45">
        <v>-99.9</v>
      </c>
      <c r="S10" s="44">
        <v>602</v>
      </c>
      <c r="T10" s="45">
        <v>-97</v>
      </c>
    </row>
    <row r="11" spans="1:20" x14ac:dyDescent="0.25">
      <c r="A11" s="8"/>
      <c r="B11" s="22" t="s">
        <v>16</v>
      </c>
      <c r="C11" s="44">
        <v>1864</v>
      </c>
      <c r="D11" s="44">
        <v>31427</v>
      </c>
      <c r="E11" s="45">
        <f t="shared" si="0"/>
        <v>-94.068794348808353</v>
      </c>
      <c r="F11" s="45">
        <f t="shared" si="1"/>
        <v>6.3369029406765254</v>
      </c>
      <c r="G11" s="44">
        <v>12</v>
      </c>
      <c r="H11" s="45">
        <v>-99.4</v>
      </c>
      <c r="I11" s="44">
        <v>434</v>
      </c>
      <c r="J11" s="45">
        <v>-93.4</v>
      </c>
      <c r="K11" s="44">
        <v>388</v>
      </c>
      <c r="L11" s="45">
        <v>-94</v>
      </c>
      <c r="M11" s="44">
        <v>173</v>
      </c>
      <c r="N11" s="45">
        <v>-96.1</v>
      </c>
      <c r="O11" s="44">
        <v>29</v>
      </c>
      <c r="P11" s="45">
        <v>-99.1</v>
      </c>
      <c r="Q11" s="44">
        <v>14</v>
      </c>
      <c r="R11" s="45">
        <v>-99.2</v>
      </c>
      <c r="S11" s="44">
        <v>814</v>
      </c>
      <c r="T11" s="45">
        <v>-87.9</v>
      </c>
    </row>
    <row r="12" spans="1:20" x14ac:dyDescent="0.25">
      <c r="A12" s="8"/>
      <c r="B12" s="22" t="s">
        <v>12</v>
      </c>
      <c r="C12" s="44">
        <v>299</v>
      </c>
      <c r="D12" s="44">
        <v>69726</v>
      </c>
      <c r="E12" s="45">
        <f t="shared" si="0"/>
        <v>-99.571178613429709</v>
      </c>
      <c r="F12" s="45">
        <f t="shared" si="1"/>
        <v>1.016488186299507</v>
      </c>
      <c r="G12" s="44">
        <v>3</v>
      </c>
      <c r="H12" s="45">
        <v>-100</v>
      </c>
      <c r="I12" s="44">
        <v>101</v>
      </c>
      <c r="J12" s="45">
        <v>-99.4</v>
      </c>
      <c r="K12" s="44">
        <v>95</v>
      </c>
      <c r="L12" s="45">
        <v>-99.4</v>
      </c>
      <c r="M12" s="44">
        <v>39</v>
      </c>
      <c r="N12" s="45">
        <v>-99.6</v>
      </c>
      <c r="O12" s="44">
        <v>6</v>
      </c>
      <c r="P12" s="45">
        <v>-99.9</v>
      </c>
      <c r="Q12" s="44">
        <v>3</v>
      </c>
      <c r="R12" s="45">
        <v>-99.9</v>
      </c>
      <c r="S12" s="44">
        <v>52</v>
      </c>
      <c r="T12" s="45">
        <v>-99.1</v>
      </c>
    </row>
    <row r="13" spans="1:20" x14ac:dyDescent="0.25">
      <c r="A13" s="8"/>
      <c r="B13" s="22" t="s">
        <v>18</v>
      </c>
      <c r="C13" s="44">
        <v>6597</v>
      </c>
      <c r="D13" s="44">
        <v>63169</v>
      </c>
      <c r="E13" s="45">
        <f t="shared" si="0"/>
        <v>-89.556586300242216</v>
      </c>
      <c r="F13" s="45">
        <f t="shared" si="1"/>
        <v>22.427332993370729</v>
      </c>
      <c r="G13" s="44">
        <v>909</v>
      </c>
      <c r="H13" s="45">
        <v>-80.400000000000006</v>
      </c>
      <c r="I13" s="44">
        <v>4769</v>
      </c>
      <c r="J13" s="45">
        <v>-68</v>
      </c>
      <c r="K13" s="44">
        <v>545</v>
      </c>
      <c r="L13" s="45">
        <v>-96.7</v>
      </c>
      <c r="M13" s="44">
        <v>139</v>
      </c>
      <c r="N13" s="45">
        <v>-98.5</v>
      </c>
      <c r="O13" s="44">
        <v>122</v>
      </c>
      <c r="P13" s="45">
        <v>-98.4</v>
      </c>
      <c r="Q13" s="44">
        <v>48</v>
      </c>
      <c r="R13" s="45">
        <v>-99</v>
      </c>
      <c r="S13" s="44">
        <v>65</v>
      </c>
      <c r="T13" s="45">
        <v>-98.8</v>
      </c>
    </row>
    <row r="14" spans="1:20" x14ac:dyDescent="0.25">
      <c r="A14" s="8"/>
      <c r="B14" s="22" t="s">
        <v>19</v>
      </c>
      <c r="C14" s="44">
        <v>210</v>
      </c>
      <c r="D14" s="44">
        <v>12933</v>
      </c>
      <c r="E14" s="45">
        <f t="shared" si="0"/>
        <v>-98.376246810484801</v>
      </c>
      <c r="F14" s="45">
        <f t="shared" si="1"/>
        <v>0.71392146863844974</v>
      </c>
      <c r="G14" s="44">
        <v>7</v>
      </c>
      <c r="H14" s="45">
        <v>-98.6</v>
      </c>
      <c r="I14" s="44">
        <v>10</v>
      </c>
      <c r="J14" s="45">
        <v>-99.4</v>
      </c>
      <c r="K14" s="44">
        <v>39</v>
      </c>
      <c r="L14" s="45">
        <v>-98.6</v>
      </c>
      <c r="M14" s="44">
        <v>18</v>
      </c>
      <c r="N14" s="45">
        <v>-98.9</v>
      </c>
      <c r="O14" s="44">
        <v>9</v>
      </c>
      <c r="P14" s="45">
        <v>-98.9</v>
      </c>
      <c r="Q14" s="44">
        <v>2</v>
      </c>
      <c r="R14" s="45">
        <v>-99.6</v>
      </c>
      <c r="S14" s="44">
        <v>125</v>
      </c>
      <c r="T14" s="45">
        <v>-97.5</v>
      </c>
    </row>
    <row r="15" spans="1:20" x14ac:dyDescent="0.25">
      <c r="A15" s="8"/>
      <c r="B15" s="22" t="s">
        <v>15</v>
      </c>
      <c r="C15" s="44">
        <v>152</v>
      </c>
      <c r="D15" s="44">
        <v>43726</v>
      </c>
      <c r="E15" s="45">
        <f t="shared" si="0"/>
        <v>-99.652380734574393</v>
      </c>
      <c r="F15" s="45">
        <f t="shared" si="1"/>
        <v>0.51674315825259221</v>
      </c>
      <c r="G15" s="44">
        <v>7</v>
      </c>
      <c r="H15" s="45">
        <v>-99.8</v>
      </c>
      <c r="I15" s="44">
        <v>73</v>
      </c>
      <c r="J15" s="45">
        <v>-99.3</v>
      </c>
      <c r="K15" s="44">
        <v>16</v>
      </c>
      <c r="L15" s="45">
        <v>-99.8</v>
      </c>
      <c r="M15" s="44">
        <v>10</v>
      </c>
      <c r="N15" s="45">
        <v>-99.8</v>
      </c>
      <c r="O15" s="44">
        <v>3</v>
      </c>
      <c r="P15" s="45">
        <v>-100</v>
      </c>
      <c r="Q15" s="44">
        <v>0</v>
      </c>
      <c r="R15" s="45">
        <v>-100</v>
      </c>
      <c r="S15" s="44">
        <v>43</v>
      </c>
      <c r="T15" s="45">
        <v>-98.2</v>
      </c>
    </row>
    <row r="16" spans="1:20" x14ac:dyDescent="0.25">
      <c r="A16" s="8"/>
      <c r="B16" s="22" t="s">
        <v>17</v>
      </c>
      <c r="C16" s="44">
        <v>48</v>
      </c>
      <c r="D16" s="44">
        <v>23307</v>
      </c>
      <c r="E16" s="45">
        <f t="shared" si="0"/>
        <v>-99.794053288711552</v>
      </c>
      <c r="F16" s="45">
        <f t="shared" si="1"/>
        <v>0.16318204997450281</v>
      </c>
      <c r="G16" s="44">
        <v>1</v>
      </c>
      <c r="H16" s="45">
        <v>-99.9</v>
      </c>
      <c r="I16" s="44">
        <v>7</v>
      </c>
      <c r="J16" s="45">
        <v>-99.9</v>
      </c>
      <c r="K16" s="44">
        <v>10</v>
      </c>
      <c r="L16" s="45">
        <v>-99.8</v>
      </c>
      <c r="M16" s="44">
        <v>6</v>
      </c>
      <c r="N16" s="45">
        <v>-99.8</v>
      </c>
      <c r="O16" s="44">
        <v>5</v>
      </c>
      <c r="P16" s="45">
        <v>-99.9</v>
      </c>
      <c r="Q16" s="44">
        <v>5</v>
      </c>
      <c r="R16" s="45">
        <v>-99.8</v>
      </c>
      <c r="S16" s="44">
        <v>14</v>
      </c>
      <c r="T16" s="45">
        <v>-98.9</v>
      </c>
    </row>
    <row r="17" spans="1:20" x14ac:dyDescent="0.25">
      <c r="A17" s="8"/>
      <c r="B17" s="22" t="s">
        <v>20</v>
      </c>
      <c r="C17" s="44">
        <v>616</v>
      </c>
      <c r="D17" s="44">
        <v>7582</v>
      </c>
      <c r="E17" s="45">
        <f t="shared" si="0"/>
        <v>-91.875494592455823</v>
      </c>
      <c r="F17" s="45">
        <f t="shared" si="1"/>
        <v>2.0941696413394526</v>
      </c>
      <c r="G17" s="44">
        <v>87</v>
      </c>
      <c r="H17" s="45">
        <v>-88.6</v>
      </c>
      <c r="I17" s="44">
        <v>336</v>
      </c>
      <c r="J17" s="45">
        <v>-74</v>
      </c>
      <c r="K17" s="44">
        <v>156</v>
      </c>
      <c r="L17" s="45">
        <v>-93.7</v>
      </c>
      <c r="M17" s="44">
        <v>30</v>
      </c>
      <c r="N17" s="45">
        <v>-98.4</v>
      </c>
      <c r="O17" s="44">
        <v>6</v>
      </c>
      <c r="P17" s="45">
        <v>-99.3</v>
      </c>
      <c r="Q17" s="44">
        <v>1</v>
      </c>
      <c r="R17" s="45">
        <v>-99.7</v>
      </c>
      <c r="S17" s="44">
        <v>0</v>
      </c>
      <c r="T17" s="45">
        <v>-100</v>
      </c>
    </row>
    <row r="18" spans="1:20" x14ac:dyDescent="0.25">
      <c r="A18" s="8"/>
      <c r="B18" s="22" t="s">
        <v>22</v>
      </c>
      <c r="C18" s="44">
        <v>7</v>
      </c>
      <c r="D18" s="44">
        <v>7378</v>
      </c>
      <c r="E18" s="45">
        <f t="shared" si="0"/>
        <v>-99.905123339658445</v>
      </c>
      <c r="F18" s="45">
        <f t="shared" si="1"/>
        <v>2.3797382287948327E-2</v>
      </c>
      <c r="G18" s="44">
        <v>2</v>
      </c>
      <c r="H18" s="45">
        <v>-99</v>
      </c>
      <c r="I18" s="44">
        <v>3</v>
      </c>
      <c r="J18" s="45">
        <v>-99.8</v>
      </c>
      <c r="K18" s="44">
        <v>1</v>
      </c>
      <c r="L18" s="45">
        <v>-100</v>
      </c>
      <c r="M18" s="44">
        <v>0</v>
      </c>
      <c r="N18" s="45">
        <v>-100</v>
      </c>
      <c r="O18" s="44">
        <v>0</v>
      </c>
      <c r="P18" s="45">
        <v>-100</v>
      </c>
      <c r="Q18" s="44">
        <v>1</v>
      </c>
      <c r="R18" s="45">
        <v>-99.7</v>
      </c>
      <c r="S18" s="44">
        <v>0</v>
      </c>
      <c r="T18" s="45">
        <v>-100</v>
      </c>
    </row>
    <row r="19" spans="1:20" x14ac:dyDescent="0.25">
      <c r="A19" s="8"/>
      <c r="B19" s="22" t="s">
        <v>21</v>
      </c>
      <c r="C19" s="44">
        <v>763</v>
      </c>
      <c r="D19" s="44">
        <v>7272</v>
      </c>
      <c r="E19" s="45">
        <f t="shared" si="0"/>
        <v>-89.507700770077008</v>
      </c>
      <c r="F19" s="45">
        <f t="shared" si="1"/>
        <v>2.5939146693863675</v>
      </c>
      <c r="G19" s="44">
        <v>3</v>
      </c>
      <c r="H19" s="45">
        <v>-98.9</v>
      </c>
      <c r="I19" s="44">
        <v>225</v>
      </c>
      <c r="J19" s="45">
        <v>-85.5</v>
      </c>
      <c r="K19" s="44">
        <v>198</v>
      </c>
      <c r="L19" s="45">
        <v>-84.1</v>
      </c>
      <c r="M19" s="44">
        <v>40</v>
      </c>
      <c r="N19" s="45">
        <v>-93.1</v>
      </c>
      <c r="O19" s="44">
        <v>4</v>
      </c>
      <c r="P19" s="45">
        <v>-98.9</v>
      </c>
      <c r="Q19" s="44">
        <v>0</v>
      </c>
      <c r="R19" s="45">
        <v>-100</v>
      </c>
      <c r="S19" s="44">
        <v>293</v>
      </c>
      <c r="T19" s="45">
        <v>-90.4</v>
      </c>
    </row>
    <row r="20" spans="1:20" x14ac:dyDescent="0.25">
      <c r="A20" s="8"/>
      <c r="B20" s="22" t="s">
        <v>24</v>
      </c>
      <c r="C20" s="44">
        <v>25</v>
      </c>
      <c r="D20" s="44">
        <v>3265</v>
      </c>
      <c r="E20" s="45">
        <f t="shared" si="0"/>
        <v>-99.234303215926488</v>
      </c>
      <c r="F20" s="45">
        <f t="shared" si="1"/>
        <v>8.4990651028386877E-2</v>
      </c>
      <c r="G20" s="44">
        <v>7</v>
      </c>
      <c r="H20" s="45">
        <v>-98.6</v>
      </c>
      <c r="I20" s="44">
        <v>0</v>
      </c>
      <c r="J20" s="45">
        <v>-100</v>
      </c>
      <c r="K20" s="44">
        <v>6</v>
      </c>
      <c r="L20" s="45">
        <v>-99.3</v>
      </c>
      <c r="M20" s="44">
        <v>2</v>
      </c>
      <c r="N20" s="45">
        <v>-99.6</v>
      </c>
      <c r="O20" s="44">
        <v>1</v>
      </c>
      <c r="P20" s="45">
        <v>-99.7</v>
      </c>
      <c r="Q20" s="44">
        <v>0</v>
      </c>
      <c r="R20" s="45">
        <v>-100</v>
      </c>
      <c r="S20" s="44">
        <v>9</v>
      </c>
      <c r="T20" s="45">
        <v>-70</v>
      </c>
    </row>
    <row r="21" spans="1:20" s="4" customFormat="1" x14ac:dyDescent="0.25">
      <c r="A21" s="8"/>
      <c r="B21" s="22" t="s">
        <v>23</v>
      </c>
      <c r="C21" s="44">
        <v>15</v>
      </c>
      <c r="D21" s="44">
        <v>4618</v>
      </c>
      <c r="E21" s="45">
        <f t="shared" si="0"/>
        <v>-99.675184062364664</v>
      </c>
      <c r="F21" s="45">
        <f t="shared" si="1"/>
        <v>5.0994390617032127E-2</v>
      </c>
      <c r="G21" s="44">
        <v>2</v>
      </c>
      <c r="H21" s="45">
        <v>-99.5</v>
      </c>
      <c r="I21" s="44">
        <v>7</v>
      </c>
      <c r="J21" s="45">
        <v>-99.4</v>
      </c>
      <c r="K21" s="44">
        <v>0</v>
      </c>
      <c r="L21" s="45">
        <v>-100</v>
      </c>
      <c r="M21" s="44">
        <v>2</v>
      </c>
      <c r="N21" s="45">
        <v>-99.7</v>
      </c>
      <c r="O21" s="44">
        <v>0</v>
      </c>
      <c r="P21" s="45">
        <v>-100</v>
      </c>
      <c r="Q21" s="44">
        <v>2</v>
      </c>
      <c r="R21" s="45">
        <v>-99.5</v>
      </c>
      <c r="S21" s="44">
        <v>2</v>
      </c>
      <c r="T21" s="45">
        <v>-99.4</v>
      </c>
    </row>
    <row r="22" spans="1:20" x14ac:dyDescent="0.25">
      <c r="A22" s="8"/>
      <c r="B22" s="22" t="s">
        <v>25</v>
      </c>
      <c r="C22" s="44">
        <v>26</v>
      </c>
      <c r="D22" s="44">
        <v>2826</v>
      </c>
      <c r="E22" s="45">
        <f t="shared" si="0"/>
        <v>-99.079971691436668</v>
      </c>
      <c r="F22" s="45">
        <f t="shared" si="1"/>
        <v>8.8390277069522349E-2</v>
      </c>
      <c r="G22" s="44">
        <v>2</v>
      </c>
      <c r="H22" s="45">
        <v>-97.2</v>
      </c>
      <c r="I22" s="44">
        <v>1</v>
      </c>
      <c r="J22" s="45">
        <v>-99.7</v>
      </c>
      <c r="K22" s="44">
        <v>2</v>
      </c>
      <c r="L22" s="45">
        <v>-99.6</v>
      </c>
      <c r="M22" s="44">
        <v>3</v>
      </c>
      <c r="N22" s="45">
        <v>-99.2</v>
      </c>
      <c r="O22" s="44">
        <v>0</v>
      </c>
      <c r="P22" s="45">
        <v>-100</v>
      </c>
      <c r="Q22" s="44">
        <v>0</v>
      </c>
      <c r="R22" s="45">
        <v>-100</v>
      </c>
      <c r="S22" s="44">
        <v>18</v>
      </c>
      <c r="T22" s="45">
        <v>-98.1</v>
      </c>
    </row>
    <row r="23" spans="1:20" x14ac:dyDescent="0.25">
      <c r="A23" s="8"/>
      <c r="B23" s="22" t="s">
        <v>119</v>
      </c>
      <c r="C23" s="44">
        <v>547</v>
      </c>
      <c r="D23" s="44">
        <v>5325</v>
      </c>
      <c r="E23" s="45">
        <f t="shared" si="0"/>
        <v>-89.727699530516432</v>
      </c>
      <c r="F23" s="45">
        <f t="shared" si="1"/>
        <v>1.8595954445011049</v>
      </c>
      <c r="G23" s="44">
        <v>3</v>
      </c>
      <c r="H23" s="45">
        <v>-99.4</v>
      </c>
      <c r="I23" s="44">
        <v>344</v>
      </c>
      <c r="J23" s="45">
        <v>-87.4</v>
      </c>
      <c r="K23" s="44">
        <v>177</v>
      </c>
      <c r="L23" s="45">
        <v>-85.6</v>
      </c>
      <c r="M23" s="44">
        <v>17</v>
      </c>
      <c r="N23" s="45">
        <v>-95</v>
      </c>
      <c r="O23" s="44">
        <v>5</v>
      </c>
      <c r="P23" s="45">
        <v>-98.1</v>
      </c>
      <c r="Q23" s="44">
        <v>1</v>
      </c>
      <c r="R23" s="45">
        <v>-99.6</v>
      </c>
      <c r="S23" s="44">
        <v>0</v>
      </c>
      <c r="T23" s="45" t="s">
        <v>141</v>
      </c>
    </row>
    <row r="24" spans="1:20" x14ac:dyDescent="0.25">
      <c r="A24" s="8"/>
      <c r="B24" s="22" t="s">
        <v>26</v>
      </c>
      <c r="C24" s="44">
        <v>183</v>
      </c>
      <c r="D24" s="44">
        <v>1478</v>
      </c>
      <c r="E24" s="45">
        <f t="shared" si="0"/>
        <v>-87.618403247631932</v>
      </c>
      <c r="F24" s="45">
        <f t="shared" si="1"/>
        <v>0.62213156552779192</v>
      </c>
      <c r="G24" s="44">
        <v>1</v>
      </c>
      <c r="H24" s="45">
        <v>-98.4</v>
      </c>
      <c r="I24" s="44">
        <v>56</v>
      </c>
      <c r="J24" s="45">
        <v>-87.9</v>
      </c>
      <c r="K24" s="44">
        <v>95</v>
      </c>
      <c r="L24" s="45">
        <v>-80</v>
      </c>
      <c r="M24" s="44">
        <v>22</v>
      </c>
      <c r="N24" s="45">
        <v>-84.9</v>
      </c>
      <c r="O24" s="44">
        <v>3</v>
      </c>
      <c r="P24" s="45">
        <v>-95.9</v>
      </c>
      <c r="Q24" s="44">
        <v>0</v>
      </c>
      <c r="R24" s="45">
        <v>-100</v>
      </c>
      <c r="S24" s="44">
        <v>6</v>
      </c>
      <c r="T24" s="45">
        <v>-97.4</v>
      </c>
    </row>
    <row r="25" spans="1:20" x14ac:dyDescent="0.25">
      <c r="A25" s="8"/>
      <c r="B25" s="22" t="s">
        <v>29</v>
      </c>
      <c r="C25" s="44">
        <v>11</v>
      </c>
      <c r="D25" s="44">
        <v>1318</v>
      </c>
      <c r="E25" s="45">
        <f t="shared" si="0"/>
        <v>-99.165402124430955</v>
      </c>
      <c r="F25" s="45">
        <f t="shared" si="1"/>
        <v>3.7395886452490229E-2</v>
      </c>
      <c r="G25" s="44">
        <v>0</v>
      </c>
      <c r="H25" s="45">
        <v>-100</v>
      </c>
      <c r="I25" s="44">
        <v>0</v>
      </c>
      <c r="J25" s="45">
        <v>-100</v>
      </c>
      <c r="K25" s="44">
        <v>0</v>
      </c>
      <c r="L25" s="45">
        <v>-100</v>
      </c>
      <c r="M25" s="44">
        <v>1</v>
      </c>
      <c r="N25" s="45">
        <v>-99.4</v>
      </c>
      <c r="O25" s="44">
        <v>1</v>
      </c>
      <c r="P25" s="45">
        <v>-99</v>
      </c>
      <c r="Q25" s="44">
        <v>0</v>
      </c>
      <c r="R25" s="45">
        <v>-100</v>
      </c>
      <c r="S25" s="44">
        <v>9</v>
      </c>
      <c r="T25" s="45">
        <v>-96.6</v>
      </c>
    </row>
    <row r="26" spans="1:20" x14ac:dyDescent="0.25">
      <c r="A26" s="8"/>
      <c r="B26" s="22" t="s">
        <v>28</v>
      </c>
      <c r="C26" s="44">
        <v>67</v>
      </c>
      <c r="D26" s="44">
        <v>1218</v>
      </c>
      <c r="E26" s="45">
        <f t="shared" si="0"/>
        <v>-94.499178981937604</v>
      </c>
      <c r="F26" s="45">
        <f t="shared" si="1"/>
        <v>0.22777494475607682</v>
      </c>
      <c r="G26" s="44">
        <v>3</v>
      </c>
      <c r="H26" s="45">
        <v>-93.5</v>
      </c>
      <c r="I26" s="44">
        <v>14</v>
      </c>
      <c r="J26" s="45">
        <v>-95.3</v>
      </c>
      <c r="K26" s="44">
        <v>25</v>
      </c>
      <c r="L26" s="45">
        <v>-93.7</v>
      </c>
      <c r="M26" s="44">
        <v>10</v>
      </c>
      <c r="N26" s="45">
        <v>-95.9</v>
      </c>
      <c r="O26" s="44">
        <v>1</v>
      </c>
      <c r="P26" s="45">
        <v>-99.1</v>
      </c>
      <c r="Q26" s="44">
        <v>0</v>
      </c>
      <c r="R26" s="45">
        <v>-100</v>
      </c>
      <c r="S26" s="44">
        <v>14</v>
      </c>
      <c r="T26" s="45">
        <v>-84.6</v>
      </c>
    </row>
    <row r="27" spans="1:20" x14ac:dyDescent="0.25">
      <c r="A27" s="8"/>
      <c r="B27" s="22" t="s">
        <v>27</v>
      </c>
      <c r="C27" s="44">
        <v>21</v>
      </c>
      <c r="D27" s="44">
        <v>2221</v>
      </c>
      <c r="E27" s="45">
        <f t="shared" si="0"/>
        <v>-99.054479963980185</v>
      </c>
      <c r="F27" s="45">
        <f t="shared" si="1"/>
        <v>7.1392146863844971E-2</v>
      </c>
      <c r="G27" s="44">
        <v>3</v>
      </c>
      <c r="H27" s="45">
        <v>-97.9</v>
      </c>
      <c r="I27" s="44">
        <v>2</v>
      </c>
      <c r="J27" s="45">
        <v>-99.1</v>
      </c>
      <c r="K27" s="44">
        <v>3</v>
      </c>
      <c r="L27" s="45">
        <v>-98.9</v>
      </c>
      <c r="M27" s="44">
        <v>0</v>
      </c>
      <c r="N27" s="45">
        <v>-100</v>
      </c>
      <c r="O27" s="44">
        <v>1</v>
      </c>
      <c r="P27" s="45">
        <v>-99.7</v>
      </c>
      <c r="Q27" s="44">
        <v>1</v>
      </c>
      <c r="R27" s="45">
        <v>-99.9</v>
      </c>
      <c r="S27" s="44">
        <v>11</v>
      </c>
      <c r="T27" s="45">
        <v>10</v>
      </c>
    </row>
    <row r="28" spans="1:20" x14ac:dyDescent="0.25">
      <c r="A28" s="8"/>
      <c r="B28" s="22" t="s">
        <v>30</v>
      </c>
      <c r="C28" s="44">
        <v>13</v>
      </c>
      <c r="D28" s="44">
        <v>298</v>
      </c>
      <c r="E28" s="45">
        <f t="shared" si="0"/>
        <v>-95.637583892617457</v>
      </c>
      <c r="F28" s="45">
        <f t="shared" si="1"/>
        <v>4.4195138534761175E-2</v>
      </c>
      <c r="G28" s="44">
        <v>0</v>
      </c>
      <c r="H28" s="45">
        <v>-100</v>
      </c>
      <c r="I28" s="44">
        <v>0</v>
      </c>
      <c r="J28" s="45">
        <v>-100</v>
      </c>
      <c r="K28" s="44">
        <v>11</v>
      </c>
      <c r="L28" s="45">
        <v>-90.4</v>
      </c>
      <c r="M28" s="44">
        <v>1</v>
      </c>
      <c r="N28" s="45">
        <v>-98.5</v>
      </c>
      <c r="O28" s="44">
        <v>0</v>
      </c>
      <c r="P28" s="45">
        <v>-100</v>
      </c>
      <c r="Q28" s="44">
        <v>0</v>
      </c>
      <c r="R28" s="45">
        <v>-100</v>
      </c>
      <c r="S28" s="44">
        <v>1</v>
      </c>
      <c r="T28" s="45">
        <v>-94.1</v>
      </c>
    </row>
    <row r="29" spans="1:20" x14ac:dyDescent="0.25">
      <c r="A29" s="8"/>
      <c r="B29" s="22" t="s">
        <v>31</v>
      </c>
      <c r="C29" s="44">
        <v>36</v>
      </c>
      <c r="D29" s="44">
        <v>6762</v>
      </c>
      <c r="E29" s="45">
        <f t="shared" si="0"/>
        <v>-99.467613132209408</v>
      </c>
      <c r="F29" s="45">
        <f t="shared" si="1"/>
        <v>0.12238653748087711</v>
      </c>
      <c r="G29" s="44">
        <v>3</v>
      </c>
      <c r="H29" s="45">
        <v>-99.3</v>
      </c>
      <c r="I29" s="44">
        <v>11</v>
      </c>
      <c r="J29" s="45">
        <v>-99.5</v>
      </c>
      <c r="K29" s="44">
        <v>6</v>
      </c>
      <c r="L29" s="45">
        <v>-99.7</v>
      </c>
      <c r="M29" s="44">
        <v>1</v>
      </c>
      <c r="N29" s="45">
        <v>-99.9</v>
      </c>
      <c r="O29" s="44">
        <v>2</v>
      </c>
      <c r="P29" s="45">
        <v>-99.6</v>
      </c>
      <c r="Q29" s="44">
        <v>0</v>
      </c>
      <c r="R29" s="45">
        <v>-100</v>
      </c>
      <c r="S29" s="44">
        <v>13</v>
      </c>
      <c r="T29" s="45">
        <v>-97.9</v>
      </c>
    </row>
    <row r="30" spans="1:20" x14ac:dyDescent="0.25">
      <c r="A30" s="9"/>
      <c r="B30" s="22" t="s">
        <v>32</v>
      </c>
      <c r="C30" s="44">
        <v>17116</v>
      </c>
      <c r="D30" s="44">
        <v>1339202</v>
      </c>
      <c r="E30" s="45">
        <f t="shared" si="0"/>
        <v>-98.721925445153161</v>
      </c>
      <c r="F30" s="45">
        <f t="shared" si="1"/>
        <v>58.187999320074788</v>
      </c>
      <c r="G30" s="44">
        <v>1203</v>
      </c>
      <c r="H30" s="45">
        <v>-98.8</v>
      </c>
      <c r="I30" s="44">
        <v>7857</v>
      </c>
      <c r="J30" s="45">
        <v>-97.6</v>
      </c>
      <c r="K30" s="44">
        <v>3027</v>
      </c>
      <c r="L30" s="45">
        <v>-99</v>
      </c>
      <c r="M30" s="44">
        <v>1493</v>
      </c>
      <c r="N30" s="45">
        <v>-99.3</v>
      </c>
      <c r="O30" s="44">
        <v>932</v>
      </c>
      <c r="P30" s="45">
        <v>-99.5</v>
      </c>
      <c r="Q30" s="44">
        <v>344</v>
      </c>
      <c r="R30" s="45">
        <v>-99.8</v>
      </c>
      <c r="S30" s="44">
        <v>2260</v>
      </c>
      <c r="T30" s="45">
        <v>-96.8</v>
      </c>
    </row>
    <row r="31" spans="1:20" x14ac:dyDescent="0.25">
      <c r="A31" s="10" t="s">
        <v>33</v>
      </c>
      <c r="B31" s="22" t="s">
        <v>34</v>
      </c>
      <c r="C31" s="44">
        <v>6417</v>
      </c>
      <c r="D31" s="44">
        <v>102524</v>
      </c>
      <c r="E31" s="45">
        <f t="shared" si="0"/>
        <v>-93.740977722289415</v>
      </c>
      <c r="F31" s="45">
        <f t="shared" si="1"/>
        <v>21.815400305966342</v>
      </c>
      <c r="G31" s="44">
        <v>486</v>
      </c>
      <c r="H31" s="45">
        <v>-95.4</v>
      </c>
      <c r="I31" s="44">
        <v>614</v>
      </c>
      <c r="J31" s="45">
        <v>-95.4</v>
      </c>
      <c r="K31" s="44">
        <v>517</v>
      </c>
      <c r="L31" s="45">
        <v>-96.9</v>
      </c>
      <c r="M31" s="44">
        <v>393</v>
      </c>
      <c r="N31" s="45">
        <v>-97.4</v>
      </c>
      <c r="O31" s="44">
        <v>486</v>
      </c>
      <c r="P31" s="45">
        <v>-97.2</v>
      </c>
      <c r="Q31" s="44">
        <v>560</v>
      </c>
      <c r="R31" s="45">
        <v>-97.7</v>
      </c>
      <c r="S31" s="44">
        <v>3361</v>
      </c>
      <c r="T31" s="45">
        <v>-39.5</v>
      </c>
    </row>
    <row r="32" spans="1:20" x14ac:dyDescent="0.25">
      <c r="A32" s="8"/>
      <c r="B32" s="22" t="s">
        <v>35</v>
      </c>
      <c r="C32" s="44">
        <v>422</v>
      </c>
      <c r="D32" s="44">
        <v>21361</v>
      </c>
      <c r="E32" s="45">
        <f t="shared" si="0"/>
        <v>-98.024437058190159</v>
      </c>
      <c r="F32" s="45">
        <f t="shared" si="1"/>
        <v>1.4346421893591705</v>
      </c>
      <c r="G32" s="44">
        <v>18</v>
      </c>
      <c r="H32" s="45">
        <v>-99</v>
      </c>
      <c r="I32" s="44">
        <v>120</v>
      </c>
      <c r="J32" s="45">
        <v>-97.2</v>
      </c>
      <c r="K32" s="44">
        <v>67</v>
      </c>
      <c r="L32" s="45">
        <v>-98.2</v>
      </c>
      <c r="M32" s="44">
        <v>42</v>
      </c>
      <c r="N32" s="45">
        <v>-98.5</v>
      </c>
      <c r="O32" s="44">
        <v>48</v>
      </c>
      <c r="P32" s="45">
        <v>-98.6</v>
      </c>
      <c r="Q32" s="44">
        <v>51</v>
      </c>
      <c r="R32" s="45">
        <v>-98.7</v>
      </c>
      <c r="S32" s="44">
        <v>76</v>
      </c>
      <c r="T32" s="45">
        <v>-94.3</v>
      </c>
    </row>
    <row r="33" spans="1:20" x14ac:dyDescent="0.25">
      <c r="A33" s="8"/>
      <c r="B33" s="22" t="s">
        <v>36</v>
      </c>
      <c r="C33" s="44">
        <v>52</v>
      </c>
      <c r="D33" s="44">
        <v>2212</v>
      </c>
      <c r="E33" s="45">
        <f t="shared" si="0"/>
        <v>-97.649186256781192</v>
      </c>
      <c r="F33" s="45">
        <f t="shared" si="1"/>
        <v>0.1767805541390447</v>
      </c>
      <c r="G33" s="44">
        <v>4</v>
      </c>
      <c r="H33" s="45">
        <v>-96.3</v>
      </c>
      <c r="I33" s="44">
        <v>7</v>
      </c>
      <c r="J33" s="45">
        <v>-98.2</v>
      </c>
      <c r="K33" s="44">
        <v>9</v>
      </c>
      <c r="L33" s="45">
        <v>-98.3</v>
      </c>
      <c r="M33" s="44">
        <v>5</v>
      </c>
      <c r="N33" s="45">
        <v>-98.3</v>
      </c>
      <c r="O33" s="44">
        <v>1</v>
      </c>
      <c r="P33" s="45">
        <v>-99.6</v>
      </c>
      <c r="Q33" s="44">
        <v>0</v>
      </c>
      <c r="R33" s="45">
        <v>-100</v>
      </c>
      <c r="S33" s="44">
        <v>26</v>
      </c>
      <c r="T33" s="45">
        <v>-92.4</v>
      </c>
    </row>
    <row r="34" spans="1:20" x14ac:dyDescent="0.25">
      <c r="A34" s="8"/>
      <c r="B34" s="22" t="s">
        <v>37</v>
      </c>
      <c r="C34" s="44">
        <v>55</v>
      </c>
      <c r="D34" s="44">
        <v>3298</v>
      </c>
      <c r="E34" s="45">
        <f t="shared" si="0"/>
        <v>-98.332322619769556</v>
      </c>
      <c r="F34" s="45">
        <f t="shared" si="1"/>
        <v>0.18697943226245112</v>
      </c>
      <c r="G34" s="44">
        <v>4</v>
      </c>
      <c r="H34" s="45">
        <v>-98.8</v>
      </c>
      <c r="I34" s="44">
        <v>8</v>
      </c>
      <c r="J34" s="45">
        <v>-98.7</v>
      </c>
      <c r="K34" s="44">
        <v>9</v>
      </c>
      <c r="L34" s="45">
        <v>-98.8</v>
      </c>
      <c r="M34" s="44">
        <v>3</v>
      </c>
      <c r="N34" s="45">
        <v>-99.3</v>
      </c>
      <c r="O34" s="44">
        <v>3</v>
      </c>
      <c r="P34" s="45">
        <v>-99.1</v>
      </c>
      <c r="Q34" s="44">
        <v>2</v>
      </c>
      <c r="R34" s="45">
        <v>-99.4</v>
      </c>
      <c r="S34" s="44">
        <v>26</v>
      </c>
      <c r="T34" s="45">
        <v>-95</v>
      </c>
    </row>
    <row r="35" spans="1:20" x14ac:dyDescent="0.25">
      <c r="A35" s="8"/>
      <c r="B35" s="22" t="s">
        <v>38</v>
      </c>
      <c r="C35" s="44">
        <v>83</v>
      </c>
      <c r="D35" s="44">
        <v>4422</v>
      </c>
      <c r="E35" s="45">
        <f t="shared" si="0"/>
        <v>-98.12302125734962</v>
      </c>
      <c r="F35" s="45">
        <f t="shared" si="1"/>
        <v>0.28216896141424447</v>
      </c>
      <c r="G35" s="44">
        <v>1</v>
      </c>
      <c r="H35" s="45">
        <v>-99.4</v>
      </c>
      <c r="I35" s="44">
        <v>9</v>
      </c>
      <c r="J35" s="45">
        <v>-99</v>
      </c>
      <c r="K35" s="44">
        <v>6</v>
      </c>
      <c r="L35" s="45">
        <v>-99.4</v>
      </c>
      <c r="M35" s="44">
        <v>1</v>
      </c>
      <c r="N35" s="45">
        <v>-99.8</v>
      </c>
      <c r="O35" s="44">
        <v>0</v>
      </c>
      <c r="P35" s="45">
        <v>-100</v>
      </c>
      <c r="Q35" s="44">
        <v>2</v>
      </c>
      <c r="R35" s="45">
        <v>-99.5</v>
      </c>
      <c r="S35" s="44">
        <v>64</v>
      </c>
      <c r="T35" s="45">
        <v>-93</v>
      </c>
    </row>
    <row r="36" spans="1:20" x14ac:dyDescent="0.25">
      <c r="A36" s="9"/>
      <c r="B36" s="22" t="s">
        <v>39</v>
      </c>
      <c r="C36" s="44">
        <v>7029</v>
      </c>
      <c r="D36" s="44">
        <v>133817</v>
      </c>
      <c r="E36" s="45">
        <f t="shared" si="0"/>
        <v>-94.747304154180711</v>
      </c>
      <c r="F36" s="45">
        <f t="shared" si="1"/>
        <v>23.895971443141253</v>
      </c>
      <c r="G36" s="44">
        <v>513</v>
      </c>
      <c r="H36" s="45">
        <v>-96</v>
      </c>
      <c r="I36" s="44">
        <v>758</v>
      </c>
      <c r="J36" s="45">
        <v>-96.1</v>
      </c>
      <c r="K36" s="44">
        <v>608</v>
      </c>
      <c r="L36" s="45">
        <v>-97.3</v>
      </c>
      <c r="M36" s="44">
        <v>444</v>
      </c>
      <c r="N36" s="45">
        <v>-97.7</v>
      </c>
      <c r="O36" s="44">
        <v>538</v>
      </c>
      <c r="P36" s="45">
        <v>-97.5</v>
      </c>
      <c r="Q36" s="44">
        <v>615</v>
      </c>
      <c r="R36" s="45">
        <v>-97.9</v>
      </c>
      <c r="S36" s="44">
        <v>3553</v>
      </c>
      <c r="T36" s="45">
        <v>-59.1</v>
      </c>
    </row>
    <row r="37" spans="1:20" x14ac:dyDescent="0.25">
      <c r="A37" s="10" t="s">
        <v>40</v>
      </c>
      <c r="B37" s="22" t="s">
        <v>41</v>
      </c>
      <c r="C37" s="44">
        <v>1223</v>
      </c>
      <c r="D37" s="44">
        <v>34205</v>
      </c>
      <c r="E37" s="45">
        <f t="shared" si="0"/>
        <v>-96.424499342201429</v>
      </c>
      <c r="F37" s="45">
        <f t="shared" si="1"/>
        <v>4.1577426483086866</v>
      </c>
      <c r="G37" s="44">
        <v>7</v>
      </c>
      <c r="H37" s="45">
        <v>-99.7</v>
      </c>
      <c r="I37" s="44">
        <v>28</v>
      </c>
      <c r="J37" s="45">
        <v>-99.6</v>
      </c>
      <c r="K37" s="44">
        <v>43</v>
      </c>
      <c r="L37" s="45">
        <v>-99.4</v>
      </c>
      <c r="M37" s="44">
        <v>34</v>
      </c>
      <c r="N37" s="45">
        <v>-99.3</v>
      </c>
      <c r="O37" s="44">
        <v>34</v>
      </c>
      <c r="P37" s="45">
        <v>-99.1</v>
      </c>
      <c r="Q37" s="44">
        <v>14</v>
      </c>
      <c r="R37" s="45">
        <v>-99.2</v>
      </c>
      <c r="S37" s="44">
        <v>1063</v>
      </c>
      <c r="T37" s="45">
        <v>-83.6</v>
      </c>
    </row>
    <row r="38" spans="1:20" x14ac:dyDescent="0.25">
      <c r="A38" s="8"/>
      <c r="B38" s="22" t="s">
        <v>42</v>
      </c>
      <c r="C38" s="44">
        <v>298</v>
      </c>
      <c r="D38" s="44">
        <v>16707</v>
      </c>
      <c r="E38" s="45">
        <f t="shared" si="0"/>
        <v>-98.216316514036023</v>
      </c>
      <c r="F38" s="45">
        <f t="shared" si="1"/>
        <v>1.0130885602583717</v>
      </c>
      <c r="G38" s="44">
        <v>26</v>
      </c>
      <c r="H38" s="45">
        <v>-98</v>
      </c>
      <c r="I38" s="44">
        <v>48</v>
      </c>
      <c r="J38" s="45">
        <v>-98.3</v>
      </c>
      <c r="K38" s="44">
        <v>43</v>
      </c>
      <c r="L38" s="45">
        <v>-98.6</v>
      </c>
      <c r="M38" s="44">
        <v>30</v>
      </c>
      <c r="N38" s="45">
        <v>-98.7</v>
      </c>
      <c r="O38" s="44">
        <v>28</v>
      </c>
      <c r="P38" s="45">
        <v>-98.9</v>
      </c>
      <c r="Q38" s="44">
        <v>10</v>
      </c>
      <c r="R38" s="45">
        <v>-99.7</v>
      </c>
      <c r="S38" s="44">
        <v>113</v>
      </c>
      <c r="T38" s="45">
        <v>-89.4</v>
      </c>
    </row>
    <row r="39" spans="1:20" x14ac:dyDescent="0.25">
      <c r="A39" s="8"/>
      <c r="B39" s="22" t="s">
        <v>43</v>
      </c>
      <c r="C39" s="44">
        <v>1033</v>
      </c>
      <c r="D39" s="44">
        <v>12873</v>
      </c>
      <c r="E39" s="45">
        <f t="shared" si="0"/>
        <v>-91.975452497475345</v>
      </c>
      <c r="F39" s="45">
        <f t="shared" si="1"/>
        <v>3.5118137004929459</v>
      </c>
      <c r="G39" s="44">
        <v>8</v>
      </c>
      <c r="H39" s="45">
        <v>-99.3</v>
      </c>
      <c r="I39" s="44">
        <v>16</v>
      </c>
      <c r="J39" s="45">
        <v>-99.2</v>
      </c>
      <c r="K39" s="44">
        <v>15</v>
      </c>
      <c r="L39" s="45">
        <v>-99.4</v>
      </c>
      <c r="M39" s="44">
        <v>11</v>
      </c>
      <c r="N39" s="45">
        <v>-99.5</v>
      </c>
      <c r="O39" s="44">
        <v>12</v>
      </c>
      <c r="P39" s="45">
        <v>-99.5</v>
      </c>
      <c r="Q39" s="44">
        <v>4</v>
      </c>
      <c r="R39" s="45">
        <v>-99.7</v>
      </c>
      <c r="S39" s="44">
        <v>967</v>
      </c>
      <c r="T39" s="45">
        <v>-24.2</v>
      </c>
    </row>
    <row r="40" spans="1:20" x14ac:dyDescent="0.25">
      <c r="A40" s="8"/>
      <c r="B40" s="22" t="s">
        <v>44</v>
      </c>
      <c r="C40" s="44">
        <v>280</v>
      </c>
      <c r="D40" s="44">
        <v>11616</v>
      </c>
      <c r="E40" s="45">
        <f t="shared" si="0"/>
        <v>-97.589531680440771</v>
      </c>
      <c r="F40" s="45">
        <f t="shared" si="1"/>
        <v>0.95189529151793306</v>
      </c>
      <c r="G40" s="44">
        <v>8</v>
      </c>
      <c r="H40" s="45">
        <v>-99.4</v>
      </c>
      <c r="I40" s="44">
        <v>46</v>
      </c>
      <c r="J40" s="45">
        <v>-98.3</v>
      </c>
      <c r="K40" s="44">
        <v>44</v>
      </c>
      <c r="L40" s="45">
        <v>-98.1</v>
      </c>
      <c r="M40" s="44">
        <v>24</v>
      </c>
      <c r="N40" s="45">
        <v>-98.7</v>
      </c>
      <c r="O40" s="44">
        <v>9</v>
      </c>
      <c r="P40" s="45">
        <v>-99.4</v>
      </c>
      <c r="Q40" s="44">
        <v>2</v>
      </c>
      <c r="R40" s="45">
        <v>-99.8</v>
      </c>
      <c r="S40" s="44">
        <v>147</v>
      </c>
      <c r="T40" s="45">
        <v>-79.900000000000006</v>
      </c>
    </row>
    <row r="41" spans="1:20" x14ac:dyDescent="0.25">
      <c r="A41" s="8"/>
      <c r="B41" s="22" t="s">
        <v>45</v>
      </c>
      <c r="C41" s="44">
        <v>55</v>
      </c>
      <c r="D41" s="44">
        <v>4381</v>
      </c>
      <c r="E41" s="45">
        <f t="shared" si="0"/>
        <v>-98.744578863273219</v>
      </c>
      <c r="F41" s="45">
        <f t="shared" si="1"/>
        <v>0.18697943226245112</v>
      </c>
      <c r="G41" s="44">
        <v>1</v>
      </c>
      <c r="H41" s="45">
        <v>-99.5</v>
      </c>
      <c r="I41" s="44">
        <v>5</v>
      </c>
      <c r="J41" s="45">
        <v>-99.1</v>
      </c>
      <c r="K41" s="44">
        <v>7</v>
      </c>
      <c r="L41" s="45">
        <v>-99.2</v>
      </c>
      <c r="M41" s="44">
        <v>5</v>
      </c>
      <c r="N41" s="45">
        <v>-99.4</v>
      </c>
      <c r="O41" s="44">
        <v>2</v>
      </c>
      <c r="P41" s="45">
        <v>-99.7</v>
      </c>
      <c r="Q41" s="44">
        <v>1</v>
      </c>
      <c r="R41" s="45">
        <v>-99.6</v>
      </c>
      <c r="S41" s="44">
        <v>34</v>
      </c>
      <c r="T41" s="45">
        <v>-96.4</v>
      </c>
    </row>
    <row r="42" spans="1:20" x14ac:dyDescent="0.25">
      <c r="A42" s="8"/>
      <c r="B42" s="22" t="s">
        <v>46</v>
      </c>
      <c r="C42" s="44">
        <v>385</v>
      </c>
      <c r="D42" s="44">
        <v>4089</v>
      </c>
      <c r="E42" s="45">
        <f t="shared" si="0"/>
        <v>-90.584494986549274</v>
      </c>
      <c r="F42" s="45">
        <f t="shared" si="1"/>
        <v>1.3088560258371578</v>
      </c>
      <c r="G42" s="44">
        <v>0</v>
      </c>
      <c r="H42" s="45">
        <v>-100</v>
      </c>
      <c r="I42" s="44">
        <v>3</v>
      </c>
      <c r="J42" s="45">
        <v>-99.6</v>
      </c>
      <c r="K42" s="44">
        <v>8</v>
      </c>
      <c r="L42" s="45">
        <v>-98.8</v>
      </c>
      <c r="M42" s="44">
        <v>2</v>
      </c>
      <c r="N42" s="45">
        <v>-99.7</v>
      </c>
      <c r="O42" s="44">
        <v>6</v>
      </c>
      <c r="P42" s="45">
        <v>-99.2</v>
      </c>
      <c r="Q42" s="44">
        <v>4</v>
      </c>
      <c r="R42" s="45">
        <v>-99.2</v>
      </c>
      <c r="S42" s="44">
        <v>362</v>
      </c>
      <c r="T42" s="45">
        <v>-19.600000000000001</v>
      </c>
    </row>
    <row r="43" spans="1:20" x14ac:dyDescent="0.25">
      <c r="A43" s="8"/>
      <c r="B43" s="22" t="s">
        <v>47</v>
      </c>
      <c r="C43" s="44">
        <v>116</v>
      </c>
      <c r="D43" s="44">
        <v>2574</v>
      </c>
      <c r="E43" s="45">
        <f t="shared" si="0"/>
        <v>-95.493395493395496</v>
      </c>
      <c r="F43" s="45">
        <f t="shared" si="1"/>
        <v>0.39435662077171507</v>
      </c>
      <c r="G43" s="44">
        <v>3</v>
      </c>
      <c r="H43" s="45">
        <v>-94.8</v>
      </c>
      <c r="I43" s="44">
        <v>20</v>
      </c>
      <c r="J43" s="45">
        <v>-94.2</v>
      </c>
      <c r="K43" s="44">
        <v>20</v>
      </c>
      <c r="L43" s="45">
        <v>-93.8</v>
      </c>
      <c r="M43" s="44">
        <v>12</v>
      </c>
      <c r="N43" s="45">
        <v>-94.6</v>
      </c>
      <c r="O43" s="44">
        <v>11</v>
      </c>
      <c r="P43" s="45">
        <v>-90.6</v>
      </c>
      <c r="Q43" s="44">
        <v>1</v>
      </c>
      <c r="R43" s="45">
        <v>-97.1</v>
      </c>
      <c r="S43" s="44">
        <v>49</v>
      </c>
      <c r="T43" s="45">
        <v>-96.7</v>
      </c>
    </row>
    <row r="44" spans="1:20" x14ac:dyDescent="0.25">
      <c r="A44" s="8"/>
      <c r="B44" s="22" t="s">
        <v>49</v>
      </c>
      <c r="C44" s="44">
        <v>31</v>
      </c>
      <c r="D44" s="44">
        <v>2678</v>
      </c>
      <c r="E44" s="45">
        <f t="shared" si="0"/>
        <v>-98.842419716206123</v>
      </c>
      <c r="F44" s="45">
        <f t="shared" si="1"/>
        <v>0.10538840727519973</v>
      </c>
      <c r="G44" s="44">
        <v>2</v>
      </c>
      <c r="H44" s="45">
        <v>-98.7</v>
      </c>
      <c r="I44" s="44">
        <v>4</v>
      </c>
      <c r="J44" s="45">
        <v>-99.4</v>
      </c>
      <c r="K44" s="44">
        <v>4</v>
      </c>
      <c r="L44" s="45">
        <v>-99.4</v>
      </c>
      <c r="M44" s="44">
        <v>5</v>
      </c>
      <c r="N44" s="45">
        <v>-99</v>
      </c>
      <c r="O44" s="44">
        <v>2</v>
      </c>
      <c r="P44" s="45">
        <v>-99.4</v>
      </c>
      <c r="Q44" s="44">
        <v>2</v>
      </c>
      <c r="R44" s="45">
        <v>-98.8</v>
      </c>
      <c r="S44" s="44">
        <v>12</v>
      </c>
      <c r="T44" s="45">
        <v>-94</v>
      </c>
    </row>
    <row r="45" spans="1:20" x14ac:dyDescent="0.25">
      <c r="A45" s="8"/>
      <c r="B45" s="22" t="s">
        <v>54</v>
      </c>
      <c r="C45" s="44">
        <v>82</v>
      </c>
      <c r="D45" s="44">
        <v>1323</v>
      </c>
      <c r="E45" s="45">
        <f t="shared" si="0"/>
        <v>-93.801965230536652</v>
      </c>
      <c r="F45" s="45">
        <f t="shared" si="1"/>
        <v>0.27876933537310894</v>
      </c>
      <c r="G45" s="44">
        <v>0</v>
      </c>
      <c r="H45" s="45">
        <v>-100</v>
      </c>
      <c r="I45" s="44">
        <v>8</v>
      </c>
      <c r="J45" s="45">
        <v>-95.6</v>
      </c>
      <c r="K45" s="44">
        <v>10</v>
      </c>
      <c r="L45" s="45">
        <v>-95.9</v>
      </c>
      <c r="M45" s="44">
        <v>7</v>
      </c>
      <c r="N45" s="45">
        <v>-94.8</v>
      </c>
      <c r="O45" s="44">
        <v>14</v>
      </c>
      <c r="P45" s="45">
        <v>-85.4</v>
      </c>
      <c r="Q45" s="44">
        <v>1</v>
      </c>
      <c r="R45" s="45">
        <v>-98.4</v>
      </c>
      <c r="S45" s="44">
        <v>42</v>
      </c>
      <c r="T45" s="45">
        <v>-92.7</v>
      </c>
    </row>
    <row r="46" spans="1:20" x14ac:dyDescent="0.25">
      <c r="A46" s="8"/>
      <c r="B46" s="22" t="s">
        <v>48</v>
      </c>
      <c r="C46" s="44">
        <v>35</v>
      </c>
      <c r="D46" s="44">
        <v>1489</v>
      </c>
      <c r="E46" s="45">
        <f t="shared" si="0"/>
        <v>-97.649429147078578</v>
      </c>
      <c r="F46" s="45">
        <f t="shared" si="1"/>
        <v>0.11898691143974163</v>
      </c>
      <c r="G46" s="44">
        <v>5</v>
      </c>
      <c r="H46" s="45">
        <v>-96.3</v>
      </c>
      <c r="I46" s="44">
        <v>6</v>
      </c>
      <c r="J46" s="45">
        <v>-98.7</v>
      </c>
      <c r="K46" s="44">
        <v>10</v>
      </c>
      <c r="L46" s="45">
        <v>-96.4</v>
      </c>
      <c r="M46" s="44">
        <v>4</v>
      </c>
      <c r="N46" s="45">
        <v>-98</v>
      </c>
      <c r="O46" s="44">
        <v>1</v>
      </c>
      <c r="P46" s="45">
        <v>-99.5</v>
      </c>
      <c r="Q46" s="44">
        <v>1</v>
      </c>
      <c r="R46" s="45">
        <v>-99.4</v>
      </c>
      <c r="S46" s="44">
        <v>8</v>
      </c>
      <c r="T46" s="45">
        <v>-74.2</v>
      </c>
    </row>
    <row r="47" spans="1:20" x14ac:dyDescent="0.25">
      <c r="A47" s="8"/>
      <c r="B47" s="22" t="s">
        <v>50</v>
      </c>
      <c r="C47" s="44">
        <v>35</v>
      </c>
      <c r="D47" s="44">
        <v>2188</v>
      </c>
      <c r="E47" s="45">
        <f t="shared" si="0"/>
        <v>-98.400365630712983</v>
      </c>
      <c r="F47" s="45">
        <f t="shared" si="1"/>
        <v>0.11898691143974163</v>
      </c>
      <c r="G47" s="44">
        <v>5</v>
      </c>
      <c r="H47" s="45">
        <v>-97.8</v>
      </c>
      <c r="I47" s="44">
        <v>5</v>
      </c>
      <c r="J47" s="45">
        <v>-99.1</v>
      </c>
      <c r="K47" s="44">
        <v>5</v>
      </c>
      <c r="L47" s="45">
        <v>-98.9</v>
      </c>
      <c r="M47" s="44">
        <v>3</v>
      </c>
      <c r="N47" s="45">
        <v>-99.2</v>
      </c>
      <c r="O47" s="44">
        <v>1</v>
      </c>
      <c r="P47" s="45">
        <v>-99.6</v>
      </c>
      <c r="Q47" s="44">
        <v>3</v>
      </c>
      <c r="R47" s="45">
        <v>-98.8</v>
      </c>
      <c r="S47" s="44">
        <v>13</v>
      </c>
      <c r="T47" s="45">
        <v>-83.1</v>
      </c>
    </row>
    <row r="48" spans="1:20" x14ac:dyDescent="0.25">
      <c r="A48" s="8"/>
      <c r="B48" s="22" t="s">
        <v>51</v>
      </c>
      <c r="C48" s="44">
        <v>83</v>
      </c>
      <c r="D48" s="44">
        <v>2301</v>
      </c>
      <c r="E48" s="45">
        <f t="shared" si="0"/>
        <v>-96.392872664059098</v>
      </c>
      <c r="F48" s="45">
        <f t="shared" si="1"/>
        <v>0.28216896141424447</v>
      </c>
      <c r="G48" s="44">
        <v>0</v>
      </c>
      <c r="H48" s="45">
        <v>-100</v>
      </c>
      <c r="I48" s="44">
        <v>7</v>
      </c>
      <c r="J48" s="45">
        <v>-98.3</v>
      </c>
      <c r="K48" s="44">
        <v>4</v>
      </c>
      <c r="L48" s="45">
        <v>-99.2</v>
      </c>
      <c r="M48" s="44">
        <v>7</v>
      </c>
      <c r="N48" s="45">
        <v>-97.9</v>
      </c>
      <c r="O48" s="44">
        <v>1</v>
      </c>
      <c r="P48" s="45">
        <v>-99.4</v>
      </c>
      <c r="Q48" s="44">
        <v>1</v>
      </c>
      <c r="R48" s="45">
        <v>-99.4</v>
      </c>
      <c r="S48" s="44">
        <v>63</v>
      </c>
      <c r="T48" s="45">
        <v>-89.8</v>
      </c>
    </row>
    <row r="49" spans="1:20" x14ac:dyDescent="0.25">
      <c r="A49" s="8"/>
      <c r="B49" s="22" t="s">
        <v>55</v>
      </c>
      <c r="C49" s="44">
        <v>33</v>
      </c>
      <c r="D49" s="44">
        <v>2236</v>
      </c>
      <c r="E49" s="45">
        <f t="shared" si="0"/>
        <v>-98.524150268336314</v>
      </c>
      <c r="F49" s="45">
        <f t="shared" si="1"/>
        <v>0.11218765935747067</v>
      </c>
      <c r="G49" s="44">
        <v>4</v>
      </c>
      <c r="H49" s="45">
        <v>-98.5</v>
      </c>
      <c r="I49" s="44">
        <v>10</v>
      </c>
      <c r="J49" s="45">
        <v>-97.8</v>
      </c>
      <c r="K49" s="44">
        <v>2</v>
      </c>
      <c r="L49" s="45">
        <v>-99.5</v>
      </c>
      <c r="M49" s="44">
        <v>1</v>
      </c>
      <c r="N49" s="45">
        <v>-99.7</v>
      </c>
      <c r="O49" s="44">
        <v>5</v>
      </c>
      <c r="P49" s="45">
        <v>-98.6</v>
      </c>
      <c r="Q49" s="44">
        <v>2</v>
      </c>
      <c r="R49" s="45">
        <v>-99.4</v>
      </c>
      <c r="S49" s="44">
        <v>9</v>
      </c>
      <c r="T49" s="45">
        <v>-85.9</v>
      </c>
    </row>
    <row r="50" spans="1:20" x14ac:dyDescent="0.25">
      <c r="A50" s="8"/>
      <c r="B50" s="22" t="s">
        <v>60</v>
      </c>
      <c r="C50" s="44">
        <v>26</v>
      </c>
      <c r="D50" s="44">
        <v>1192</v>
      </c>
      <c r="E50" s="45">
        <f t="shared" si="0"/>
        <v>-97.818791946308721</v>
      </c>
      <c r="F50" s="45">
        <f t="shared" si="1"/>
        <v>8.8390277069522349E-2</v>
      </c>
      <c r="G50" s="44">
        <v>0</v>
      </c>
      <c r="H50" s="45">
        <v>-100</v>
      </c>
      <c r="I50" s="44">
        <v>3</v>
      </c>
      <c r="J50" s="45">
        <v>-98.4</v>
      </c>
      <c r="K50" s="44">
        <v>4</v>
      </c>
      <c r="L50" s="45">
        <v>-98.6</v>
      </c>
      <c r="M50" s="44">
        <v>4</v>
      </c>
      <c r="N50" s="45">
        <v>-98</v>
      </c>
      <c r="O50" s="44">
        <v>2</v>
      </c>
      <c r="P50" s="45">
        <v>-98.7</v>
      </c>
      <c r="Q50" s="44">
        <v>0</v>
      </c>
      <c r="R50" s="45">
        <v>-100</v>
      </c>
      <c r="S50" s="44">
        <v>13</v>
      </c>
      <c r="T50" s="45">
        <v>-88.3</v>
      </c>
    </row>
    <row r="51" spans="1:20" x14ac:dyDescent="0.25">
      <c r="A51" s="8"/>
      <c r="B51" s="22" t="s">
        <v>56</v>
      </c>
      <c r="C51" s="44">
        <v>68</v>
      </c>
      <c r="D51" s="44">
        <v>1140</v>
      </c>
      <c r="E51" s="45">
        <f t="shared" si="0"/>
        <v>-94.035087719298247</v>
      </c>
      <c r="F51" s="45">
        <f t="shared" si="1"/>
        <v>0.23117457079721232</v>
      </c>
      <c r="G51" s="44">
        <v>0</v>
      </c>
      <c r="H51" s="45">
        <v>-100</v>
      </c>
      <c r="I51" s="44">
        <v>1</v>
      </c>
      <c r="J51" s="45">
        <v>-99.6</v>
      </c>
      <c r="K51" s="44">
        <v>1</v>
      </c>
      <c r="L51" s="45">
        <v>-99.6</v>
      </c>
      <c r="M51" s="44">
        <v>0</v>
      </c>
      <c r="N51" s="45">
        <v>-100</v>
      </c>
      <c r="O51" s="44">
        <v>0</v>
      </c>
      <c r="P51" s="45">
        <v>-100</v>
      </c>
      <c r="Q51" s="44">
        <v>0</v>
      </c>
      <c r="R51" s="45">
        <v>-100</v>
      </c>
      <c r="S51" s="44">
        <v>66</v>
      </c>
      <c r="T51" s="45">
        <v>-57.1</v>
      </c>
    </row>
    <row r="52" spans="1:20" x14ac:dyDescent="0.25">
      <c r="A52" s="8"/>
      <c r="B52" s="22" t="s">
        <v>53</v>
      </c>
      <c r="C52" s="44">
        <v>35</v>
      </c>
      <c r="D52" s="44">
        <v>1275</v>
      </c>
      <c r="E52" s="45">
        <f t="shared" si="0"/>
        <v>-97.254901960784309</v>
      </c>
      <c r="F52" s="45">
        <f t="shared" si="1"/>
        <v>0.11898691143974163</v>
      </c>
      <c r="G52" s="44">
        <v>0</v>
      </c>
      <c r="H52" s="45">
        <v>-100</v>
      </c>
      <c r="I52" s="44">
        <v>2</v>
      </c>
      <c r="J52" s="45">
        <v>-99.1</v>
      </c>
      <c r="K52" s="44">
        <v>3</v>
      </c>
      <c r="L52" s="45">
        <v>-98.4</v>
      </c>
      <c r="M52" s="44">
        <v>0</v>
      </c>
      <c r="N52" s="45">
        <v>-100</v>
      </c>
      <c r="O52" s="44">
        <v>1</v>
      </c>
      <c r="P52" s="45">
        <v>-99.3</v>
      </c>
      <c r="Q52" s="44">
        <v>0</v>
      </c>
      <c r="R52" s="45">
        <v>-100</v>
      </c>
      <c r="S52" s="44">
        <v>29</v>
      </c>
      <c r="T52" s="45">
        <v>-92.2</v>
      </c>
    </row>
    <row r="53" spans="1:20" x14ac:dyDescent="0.25">
      <c r="A53" s="8"/>
      <c r="B53" s="22" t="s">
        <v>59</v>
      </c>
      <c r="C53" s="44">
        <v>57</v>
      </c>
      <c r="D53" s="44">
        <v>1490</v>
      </c>
      <c r="E53" s="45">
        <f t="shared" si="0"/>
        <v>-96.174496644295303</v>
      </c>
      <c r="F53" s="45">
        <f t="shared" si="1"/>
        <v>0.19377868434472209</v>
      </c>
      <c r="G53" s="44">
        <v>1</v>
      </c>
      <c r="H53" s="45">
        <v>-99.3</v>
      </c>
      <c r="I53" s="44">
        <v>6</v>
      </c>
      <c r="J53" s="45">
        <v>-98.2</v>
      </c>
      <c r="K53" s="44">
        <v>3</v>
      </c>
      <c r="L53" s="45">
        <v>-98.8</v>
      </c>
      <c r="M53" s="44">
        <v>2</v>
      </c>
      <c r="N53" s="45">
        <v>-99.2</v>
      </c>
      <c r="O53" s="44">
        <v>1</v>
      </c>
      <c r="P53" s="45">
        <v>-99.6</v>
      </c>
      <c r="Q53" s="44">
        <v>1</v>
      </c>
      <c r="R53" s="45">
        <v>-99.4</v>
      </c>
      <c r="S53" s="44">
        <v>43</v>
      </c>
      <c r="T53" s="45">
        <v>-52.7</v>
      </c>
    </row>
    <row r="54" spans="1:20" x14ac:dyDescent="0.25">
      <c r="A54" s="8"/>
      <c r="B54" s="22" t="s">
        <v>62</v>
      </c>
      <c r="C54" s="44">
        <v>22</v>
      </c>
      <c r="D54" s="44">
        <v>578</v>
      </c>
      <c r="E54" s="45">
        <f t="shared" si="0"/>
        <v>-96.193771626297575</v>
      </c>
      <c r="F54" s="45">
        <f t="shared" si="1"/>
        <v>7.4791772904980458E-2</v>
      </c>
      <c r="G54" s="44">
        <v>0</v>
      </c>
      <c r="H54" s="45">
        <v>-100</v>
      </c>
      <c r="I54" s="44">
        <v>4</v>
      </c>
      <c r="J54" s="45">
        <v>-91.8</v>
      </c>
      <c r="K54" s="44">
        <v>6</v>
      </c>
      <c r="L54" s="45">
        <v>-92.9</v>
      </c>
      <c r="M54" s="44">
        <v>4</v>
      </c>
      <c r="N54" s="45">
        <v>-93.8</v>
      </c>
      <c r="O54" s="44">
        <v>0</v>
      </c>
      <c r="P54" s="45">
        <v>-100</v>
      </c>
      <c r="Q54" s="44">
        <v>0</v>
      </c>
      <c r="R54" s="45">
        <v>-100</v>
      </c>
      <c r="S54" s="44">
        <v>8</v>
      </c>
      <c r="T54" s="45">
        <v>-97.4</v>
      </c>
    </row>
    <row r="55" spans="1:20" x14ac:dyDescent="0.25">
      <c r="A55" s="8"/>
      <c r="B55" s="22" t="s">
        <v>58</v>
      </c>
      <c r="C55" s="44">
        <v>76</v>
      </c>
      <c r="D55" s="44">
        <v>798</v>
      </c>
      <c r="E55" s="45">
        <f t="shared" si="0"/>
        <v>-90.476190476190482</v>
      </c>
      <c r="F55" s="45">
        <f t="shared" si="1"/>
        <v>0.2583715791262961</v>
      </c>
      <c r="G55" s="44">
        <v>0</v>
      </c>
      <c r="H55" s="45">
        <v>-100</v>
      </c>
      <c r="I55" s="44">
        <v>8</v>
      </c>
      <c r="J55" s="45">
        <v>-88.7</v>
      </c>
      <c r="K55" s="44">
        <v>17</v>
      </c>
      <c r="L55" s="45">
        <v>-89.8</v>
      </c>
      <c r="M55" s="44">
        <v>11</v>
      </c>
      <c r="N55" s="45">
        <v>-91.7</v>
      </c>
      <c r="O55" s="44">
        <v>3</v>
      </c>
      <c r="P55" s="45">
        <v>-96.1</v>
      </c>
      <c r="Q55" s="44">
        <v>6</v>
      </c>
      <c r="R55" s="45">
        <v>-84.2</v>
      </c>
      <c r="S55" s="44">
        <v>31</v>
      </c>
      <c r="T55" s="45">
        <v>-88.5</v>
      </c>
    </row>
    <row r="56" spans="1:20" x14ac:dyDescent="0.25">
      <c r="A56" s="8"/>
      <c r="B56" s="22" t="s">
        <v>61</v>
      </c>
      <c r="C56" s="44">
        <v>43</v>
      </c>
      <c r="D56" s="44">
        <v>742</v>
      </c>
      <c r="E56" s="45">
        <f t="shared" si="0"/>
        <v>-94.204851752021568</v>
      </c>
      <c r="F56" s="45">
        <f t="shared" si="1"/>
        <v>0.14618391976882544</v>
      </c>
      <c r="G56" s="44">
        <v>0</v>
      </c>
      <c r="H56" s="45">
        <v>-100</v>
      </c>
      <c r="I56" s="44">
        <v>4</v>
      </c>
      <c r="J56" s="45">
        <v>-94.4</v>
      </c>
      <c r="K56" s="44">
        <v>4</v>
      </c>
      <c r="L56" s="45">
        <v>-95.8</v>
      </c>
      <c r="M56" s="44">
        <v>9</v>
      </c>
      <c r="N56" s="45">
        <v>-89</v>
      </c>
      <c r="O56" s="44">
        <v>5</v>
      </c>
      <c r="P56" s="45">
        <v>-89.4</v>
      </c>
      <c r="Q56" s="44">
        <v>2</v>
      </c>
      <c r="R56" s="45">
        <v>-89.5</v>
      </c>
      <c r="S56" s="44">
        <v>19</v>
      </c>
      <c r="T56" s="45">
        <v>-95.3</v>
      </c>
    </row>
    <row r="57" spans="1:20" x14ac:dyDescent="0.25">
      <c r="A57" s="8"/>
      <c r="B57" s="22" t="s">
        <v>52</v>
      </c>
      <c r="C57" s="44">
        <v>27</v>
      </c>
      <c r="D57" s="44">
        <v>1387</v>
      </c>
      <c r="E57" s="45">
        <f t="shared" si="0"/>
        <v>-98.053352559480885</v>
      </c>
      <c r="F57" s="45">
        <f t="shared" si="1"/>
        <v>9.1789903110657822E-2</v>
      </c>
      <c r="G57" s="44">
        <v>0</v>
      </c>
      <c r="H57" s="45">
        <v>-100</v>
      </c>
      <c r="I57" s="44">
        <v>3</v>
      </c>
      <c r="J57" s="45">
        <v>-99.1</v>
      </c>
      <c r="K57" s="44">
        <v>5</v>
      </c>
      <c r="L57" s="45">
        <v>-97.6</v>
      </c>
      <c r="M57" s="44">
        <v>2</v>
      </c>
      <c r="N57" s="45">
        <v>-99</v>
      </c>
      <c r="O57" s="44">
        <v>2</v>
      </c>
      <c r="P57" s="45">
        <v>-99</v>
      </c>
      <c r="Q57" s="44">
        <v>0</v>
      </c>
      <c r="R57" s="45">
        <v>-100</v>
      </c>
      <c r="S57" s="44">
        <v>15</v>
      </c>
      <c r="T57" s="45">
        <v>-86.7</v>
      </c>
    </row>
    <row r="58" spans="1:20" x14ac:dyDescent="0.25">
      <c r="A58" s="8"/>
      <c r="B58" s="22" t="s">
        <v>57</v>
      </c>
      <c r="C58" s="44">
        <v>22</v>
      </c>
      <c r="D58" s="44">
        <v>986</v>
      </c>
      <c r="E58" s="45">
        <f t="shared" si="0"/>
        <v>-97.768762677484787</v>
      </c>
      <c r="F58" s="45">
        <f t="shared" si="1"/>
        <v>7.4791772904980458E-2</v>
      </c>
      <c r="G58" s="44">
        <v>1</v>
      </c>
      <c r="H58" s="45">
        <v>-98.1</v>
      </c>
      <c r="I58" s="44">
        <v>6</v>
      </c>
      <c r="J58" s="45">
        <v>-97.3</v>
      </c>
      <c r="K58" s="44">
        <v>2</v>
      </c>
      <c r="L58" s="45">
        <v>-99.1</v>
      </c>
      <c r="M58" s="44">
        <v>2</v>
      </c>
      <c r="N58" s="45">
        <v>-98.8</v>
      </c>
      <c r="O58" s="44">
        <v>0</v>
      </c>
      <c r="P58" s="45">
        <v>-100</v>
      </c>
      <c r="Q58" s="44">
        <v>0</v>
      </c>
      <c r="R58" s="45">
        <v>-100</v>
      </c>
      <c r="S58" s="44">
        <v>11</v>
      </c>
      <c r="T58" s="45">
        <v>-86.1</v>
      </c>
    </row>
    <row r="59" spans="1:20" x14ac:dyDescent="0.25">
      <c r="A59" s="8"/>
      <c r="B59" s="22" t="s">
        <v>63</v>
      </c>
      <c r="C59" s="44">
        <v>70</v>
      </c>
      <c r="D59" s="44">
        <v>4333</v>
      </c>
      <c r="E59" s="45">
        <f t="shared" si="0"/>
        <v>-98.384491114701135</v>
      </c>
      <c r="F59" s="45">
        <f t="shared" si="1"/>
        <v>0.23797382287948327</v>
      </c>
      <c r="G59" s="44">
        <v>0</v>
      </c>
      <c r="H59" s="45">
        <v>-100</v>
      </c>
      <c r="I59" s="44">
        <v>13</v>
      </c>
      <c r="J59" s="45">
        <v>-98.3</v>
      </c>
      <c r="K59" s="44">
        <v>3</v>
      </c>
      <c r="L59" s="45">
        <v>-99.7</v>
      </c>
      <c r="M59" s="44">
        <v>2</v>
      </c>
      <c r="N59" s="45">
        <v>-99.7</v>
      </c>
      <c r="O59" s="44">
        <v>3</v>
      </c>
      <c r="P59" s="45">
        <v>-99.3</v>
      </c>
      <c r="Q59" s="44">
        <v>0</v>
      </c>
      <c r="R59" s="45">
        <v>-100</v>
      </c>
      <c r="S59" s="44">
        <v>49</v>
      </c>
      <c r="T59" s="45">
        <v>-95.7</v>
      </c>
    </row>
    <row r="60" spans="1:20" x14ac:dyDescent="0.25">
      <c r="A60" s="9"/>
      <c r="B60" s="22" t="s">
        <v>64</v>
      </c>
      <c r="C60" s="44">
        <v>4135</v>
      </c>
      <c r="D60" s="44">
        <v>112581</v>
      </c>
      <c r="E60" s="45">
        <f t="shared" si="0"/>
        <v>-96.32708894040735</v>
      </c>
      <c r="F60" s="45">
        <f t="shared" si="1"/>
        <v>14.05745368009519</v>
      </c>
      <c r="G60" s="44">
        <v>71</v>
      </c>
      <c r="H60" s="45">
        <v>-99.2</v>
      </c>
      <c r="I60" s="44">
        <v>256</v>
      </c>
      <c r="J60" s="45">
        <v>-98.8</v>
      </c>
      <c r="K60" s="44">
        <v>263</v>
      </c>
      <c r="L60" s="45">
        <v>-98.8</v>
      </c>
      <c r="M60" s="44">
        <v>181</v>
      </c>
      <c r="N60" s="45">
        <v>-98.9</v>
      </c>
      <c r="O60" s="44">
        <v>143</v>
      </c>
      <c r="P60" s="45">
        <v>-99</v>
      </c>
      <c r="Q60" s="44">
        <v>55</v>
      </c>
      <c r="R60" s="45">
        <v>-99.5</v>
      </c>
      <c r="S60" s="44">
        <v>3166</v>
      </c>
      <c r="T60" s="45">
        <v>-81.400000000000006</v>
      </c>
    </row>
    <row r="61" spans="1:20" x14ac:dyDescent="0.25">
      <c r="A61" s="10" t="s">
        <v>65</v>
      </c>
      <c r="B61" s="22" t="s">
        <v>66</v>
      </c>
      <c r="C61" s="44">
        <v>124</v>
      </c>
      <c r="D61" s="44">
        <v>19938</v>
      </c>
      <c r="E61" s="45">
        <f t="shared" si="0"/>
        <v>-99.378072023272139</v>
      </c>
      <c r="F61" s="45">
        <f t="shared" si="1"/>
        <v>0.42155362910079891</v>
      </c>
      <c r="G61" s="44">
        <v>8</v>
      </c>
      <c r="H61" s="45">
        <v>-99.7</v>
      </c>
      <c r="I61" s="44">
        <v>19</v>
      </c>
      <c r="J61" s="45">
        <v>-99.2</v>
      </c>
      <c r="K61" s="44">
        <v>14</v>
      </c>
      <c r="L61" s="45">
        <v>-99.6</v>
      </c>
      <c r="M61" s="44">
        <v>20</v>
      </c>
      <c r="N61" s="45">
        <v>-99.3</v>
      </c>
      <c r="O61" s="44">
        <v>18</v>
      </c>
      <c r="P61" s="45">
        <v>-99.3</v>
      </c>
      <c r="Q61" s="44">
        <v>6</v>
      </c>
      <c r="R61" s="45">
        <v>-99.9</v>
      </c>
      <c r="S61" s="44">
        <v>39</v>
      </c>
      <c r="T61" s="45">
        <v>-88.5</v>
      </c>
    </row>
    <row r="62" spans="1:20" x14ac:dyDescent="0.25">
      <c r="A62" s="8"/>
      <c r="B62" s="22" t="s">
        <v>67</v>
      </c>
      <c r="C62" s="44">
        <v>98</v>
      </c>
      <c r="D62" s="44">
        <v>3802</v>
      </c>
      <c r="E62" s="45">
        <f t="shared" si="0"/>
        <v>-97.422409258285114</v>
      </c>
      <c r="F62" s="45">
        <f t="shared" si="1"/>
        <v>0.33316335203127656</v>
      </c>
      <c r="G62" s="44">
        <v>2</v>
      </c>
      <c r="H62" s="45">
        <v>-99.6</v>
      </c>
      <c r="I62" s="44">
        <v>15</v>
      </c>
      <c r="J62" s="45">
        <v>-97.6</v>
      </c>
      <c r="K62" s="44">
        <v>9</v>
      </c>
      <c r="L62" s="45">
        <v>-98.7</v>
      </c>
      <c r="M62" s="44">
        <v>12</v>
      </c>
      <c r="N62" s="45">
        <v>-97.5</v>
      </c>
      <c r="O62" s="44">
        <v>13</v>
      </c>
      <c r="P62" s="45">
        <v>-98</v>
      </c>
      <c r="Q62" s="44">
        <v>13</v>
      </c>
      <c r="R62" s="45">
        <v>-98.3</v>
      </c>
      <c r="S62" s="44">
        <v>34</v>
      </c>
      <c r="T62" s="45">
        <v>-78.8</v>
      </c>
    </row>
    <row r="63" spans="1:20" x14ac:dyDescent="0.25">
      <c r="A63" s="8"/>
      <c r="B63" s="22" t="s">
        <v>68</v>
      </c>
      <c r="C63" s="44">
        <v>13</v>
      </c>
      <c r="D63" s="44">
        <v>471</v>
      </c>
      <c r="E63" s="45">
        <f t="shared" si="0"/>
        <v>-97.239915074309977</v>
      </c>
      <c r="F63" s="45">
        <f t="shared" si="1"/>
        <v>4.4195138534761175E-2</v>
      </c>
      <c r="G63" s="44">
        <v>0</v>
      </c>
      <c r="H63" s="45">
        <v>-100</v>
      </c>
      <c r="I63" s="44">
        <v>0</v>
      </c>
      <c r="J63" s="45">
        <v>-100</v>
      </c>
      <c r="K63" s="44">
        <v>0</v>
      </c>
      <c r="L63" s="45">
        <v>-100</v>
      </c>
      <c r="M63" s="44">
        <v>0</v>
      </c>
      <c r="N63" s="45">
        <v>-100</v>
      </c>
      <c r="O63" s="44">
        <v>0</v>
      </c>
      <c r="P63" s="45">
        <v>-100</v>
      </c>
      <c r="Q63" s="44">
        <v>0</v>
      </c>
      <c r="R63" s="45">
        <v>-100</v>
      </c>
      <c r="S63" s="44">
        <v>13</v>
      </c>
      <c r="T63" s="45">
        <v>-86.9</v>
      </c>
    </row>
    <row r="64" spans="1:20" x14ac:dyDescent="0.25">
      <c r="A64" s="9"/>
      <c r="B64" s="22" t="s">
        <v>69</v>
      </c>
      <c r="C64" s="44">
        <v>235</v>
      </c>
      <c r="D64" s="44">
        <v>24211</v>
      </c>
      <c r="E64" s="45">
        <f t="shared" si="0"/>
        <v>-99.0293668167362</v>
      </c>
      <c r="F64" s="45">
        <f t="shared" si="1"/>
        <v>0.79891211966683662</v>
      </c>
      <c r="G64" s="44">
        <v>10</v>
      </c>
      <c r="H64" s="45">
        <v>-99.7</v>
      </c>
      <c r="I64" s="44">
        <v>34</v>
      </c>
      <c r="J64" s="45">
        <v>-98.9</v>
      </c>
      <c r="K64" s="44">
        <v>23</v>
      </c>
      <c r="L64" s="45">
        <v>-99.4</v>
      </c>
      <c r="M64" s="44">
        <v>32</v>
      </c>
      <c r="N64" s="45">
        <v>-99.1</v>
      </c>
      <c r="O64" s="44">
        <v>31</v>
      </c>
      <c r="P64" s="45">
        <v>-99.1</v>
      </c>
      <c r="Q64" s="44">
        <v>19</v>
      </c>
      <c r="R64" s="45">
        <v>-99.7</v>
      </c>
      <c r="S64" s="44">
        <v>86</v>
      </c>
      <c r="T64" s="45">
        <v>-85.6</v>
      </c>
    </row>
    <row r="65" spans="1:20" x14ac:dyDescent="0.25">
      <c r="A65" s="10" t="s">
        <v>70</v>
      </c>
      <c r="B65" s="22" t="s">
        <v>71</v>
      </c>
      <c r="C65" s="44">
        <v>22</v>
      </c>
      <c r="D65" s="44">
        <v>1159</v>
      </c>
      <c r="E65" s="45">
        <f t="shared" si="0"/>
        <v>-98.101811906816209</v>
      </c>
      <c r="F65" s="45">
        <f t="shared" si="1"/>
        <v>7.4791772904980458E-2</v>
      </c>
      <c r="G65" s="44">
        <v>0</v>
      </c>
      <c r="H65" s="45">
        <v>-100</v>
      </c>
      <c r="I65" s="44">
        <v>1</v>
      </c>
      <c r="J65" s="45">
        <v>-99.7</v>
      </c>
      <c r="K65" s="44">
        <v>4</v>
      </c>
      <c r="L65" s="45">
        <v>-98.1</v>
      </c>
      <c r="M65" s="44">
        <v>0</v>
      </c>
      <c r="N65" s="45">
        <v>-100</v>
      </c>
      <c r="O65" s="44">
        <v>0</v>
      </c>
      <c r="P65" s="45">
        <v>-100</v>
      </c>
      <c r="Q65" s="44">
        <v>0</v>
      </c>
      <c r="R65" s="45">
        <v>-100</v>
      </c>
      <c r="S65" s="44">
        <v>17</v>
      </c>
      <c r="T65" s="45">
        <v>-93.4</v>
      </c>
    </row>
    <row r="66" spans="1:20" x14ac:dyDescent="0.25">
      <c r="A66" s="8"/>
      <c r="B66" s="22" t="s">
        <v>72</v>
      </c>
      <c r="C66" s="44">
        <v>177</v>
      </c>
      <c r="D66" s="44">
        <v>3858</v>
      </c>
      <c r="E66" s="45">
        <f t="shared" si="0"/>
        <v>-95.412130637636082</v>
      </c>
      <c r="F66" s="45">
        <f t="shared" si="1"/>
        <v>0.60173380928097908</v>
      </c>
      <c r="G66" s="44">
        <v>3</v>
      </c>
      <c r="H66" s="45">
        <v>-97.7</v>
      </c>
      <c r="I66" s="44">
        <v>9</v>
      </c>
      <c r="J66" s="45">
        <v>-98.7</v>
      </c>
      <c r="K66" s="44">
        <v>16</v>
      </c>
      <c r="L66" s="45">
        <v>-98.3</v>
      </c>
      <c r="M66" s="44">
        <v>6</v>
      </c>
      <c r="N66" s="45">
        <v>-99.1</v>
      </c>
      <c r="O66" s="44">
        <v>2</v>
      </c>
      <c r="P66" s="45">
        <v>-99.4</v>
      </c>
      <c r="Q66" s="44">
        <v>0</v>
      </c>
      <c r="R66" s="45">
        <v>-100</v>
      </c>
      <c r="S66" s="44">
        <v>141</v>
      </c>
      <c r="T66" s="45">
        <v>-84.7</v>
      </c>
    </row>
    <row r="67" spans="1:20" x14ac:dyDescent="0.25">
      <c r="A67" s="9"/>
      <c r="B67" s="22" t="s">
        <v>73</v>
      </c>
      <c r="C67" s="44">
        <v>199</v>
      </c>
      <c r="D67" s="44">
        <v>5017</v>
      </c>
      <c r="E67" s="45">
        <f t="shared" si="0"/>
        <v>-96.03348614709985</v>
      </c>
      <c r="F67" s="45">
        <f t="shared" si="1"/>
        <v>0.6765255821859596</v>
      </c>
      <c r="G67" s="44">
        <v>3</v>
      </c>
      <c r="H67" s="45">
        <v>-98.2</v>
      </c>
      <c r="I67" s="44">
        <v>10</v>
      </c>
      <c r="J67" s="45">
        <v>-99</v>
      </c>
      <c r="K67" s="44">
        <v>20</v>
      </c>
      <c r="L67" s="45">
        <v>-98.2</v>
      </c>
      <c r="M67" s="44">
        <v>6</v>
      </c>
      <c r="N67" s="45">
        <v>-99.3</v>
      </c>
      <c r="O67" s="44">
        <v>2</v>
      </c>
      <c r="P67" s="45">
        <v>-99.6</v>
      </c>
      <c r="Q67" s="44">
        <v>0</v>
      </c>
      <c r="R67" s="45">
        <v>-100</v>
      </c>
      <c r="S67" s="44">
        <v>158</v>
      </c>
      <c r="T67" s="45">
        <v>-86.6</v>
      </c>
    </row>
    <row r="68" spans="1:20" x14ac:dyDescent="0.25">
      <c r="A68" s="10" t="s">
        <v>74</v>
      </c>
      <c r="B68" s="22" t="s">
        <v>75</v>
      </c>
      <c r="C68" s="44">
        <v>3</v>
      </c>
      <c r="D68" s="44">
        <v>64</v>
      </c>
      <c r="E68" s="45">
        <f t="shared" si="0"/>
        <v>-95.3125</v>
      </c>
      <c r="F68" s="45">
        <f t="shared" si="1"/>
        <v>1.0198878123406425E-2</v>
      </c>
      <c r="G68" s="44">
        <v>0</v>
      </c>
      <c r="H68" s="45">
        <v>-100</v>
      </c>
      <c r="I68" s="44">
        <v>0</v>
      </c>
      <c r="J68" s="45">
        <v>-100</v>
      </c>
      <c r="K68" s="44">
        <v>0</v>
      </c>
      <c r="L68" s="45">
        <v>-100</v>
      </c>
      <c r="M68" s="44">
        <v>0</v>
      </c>
      <c r="N68" s="45">
        <v>-100</v>
      </c>
      <c r="O68" s="44">
        <v>0</v>
      </c>
      <c r="P68" s="45">
        <v>-100</v>
      </c>
      <c r="Q68" s="44">
        <v>0</v>
      </c>
      <c r="R68" s="45">
        <v>-100</v>
      </c>
      <c r="S68" s="44">
        <v>3</v>
      </c>
      <c r="T68" s="45">
        <v>-66.7</v>
      </c>
    </row>
    <row r="69" spans="1:20" x14ac:dyDescent="0.25">
      <c r="A69" s="9"/>
      <c r="B69" s="22" t="s">
        <v>114</v>
      </c>
      <c r="C69" s="44">
        <v>3</v>
      </c>
      <c r="D69" s="44">
        <v>64</v>
      </c>
      <c r="E69" s="45">
        <f t="shared" si="0"/>
        <v>-95.3125</v>
      </c>
      <c r="F69" s="45">
        <f t="shared" si="1"/>
        <v>1.0198878123406425E-2</v>
      </c>
      <c r="G69" s="44">
        <v>0</v>
      </c>
      <c r="H69" s="45">
        <v>-100</v>
      </c>
      <c r="I69" s="44">
        <v>0</v>
      </c>
      <c r="J69" s="45">
        <v>-100</v>
      </c>
      <c r="K69" s="44">
        <v>0</v>
      </c>
      <c r="L69" s="45">
        <v>-100</v>
      </c>
      <c r="M69" s="44">
        <v>0</v>
      </c>
      <c r="N69" s="45">
        <v>-100</v>
      </c>
      <c r="O69" s="44">
        <v>0</v>
      </c>
      <c r="P69" s="45">
        <v>-100</v>
      </c>
      <c r="Q69" s="44">
        <v>0</v>
      </c>
      <c r="R69" s="45">
        <v>-100</v>
      </c>
      <c r="S69" s="44">
        <v>3</v>
      </c>
      <c r="T69" s="45">
        <v>-66.7</v>
      </c>
    </row>
    <row r="70" spans="1:20" x14ac:dyDescent="0.25">
      <c r="A70" s="10" t="s">
        <v>76</v>
      </c>
      <c r="B70" s="22" t="s">
        <v>76</v>
      </c>
      <c r="C70" s="44">
        <v>698</v>
      </c>
      <c r="D70" s="44">
        <v>20174</v>
      </c>
      <c r="E70" s="45">
        <f t="shared" si="0"/>
        <v>-96.540101120253794</v>
      </c>
      <c r="F70" s="45">
        <f t="shared" si="1"/>
        <v>2.3729389767125615</v>
      </c>
      <c r="G70" s="44">
        <v>13</v>
      </c>
      <c r="H70" s="45">
        <v>-97.1</v>
      </c>
      <c r="I70" s="44">
        <v>73</v>
      </c>
      <c r="J70" s="45">
        <v>-94.2</v>
      </c>
      <c r="K70" s="44">
        <v>72</v>
      </c>
      <c r="L70" s="45">
        <v>-96.5</v>
      </c>
      <c r="M70" s="44">
        <v>102</v>
      </c>
      <c r="N70" s="45">
        <v>-97.4</v>
      </c>
      <c r="O70" s="44">
        <v>176</v>
      </c>
      <c r="P70" s="45">
        <v>-96.9</v>
      </c>
      <c r="Q70" s="44">
        <v>262</v>
      </c>
      <c r="R70" s="45">
        <v>-96.1</v>
      </c>
      <c r="S70" s="44">
        <v>0</v>
      </c>
      <c r="T70" s="45" t="s">
        <v>141</v>
      </c>
    </row>
    <row r="71" spans="1:20" x14ac:dyDescent="0.25">
      <c r="A71" s="9"/>
      <c r="B71" s="22" t="s">
        <v>115</v>
      </c>
      <c r="C71" s="44">
        <v>698</v>
      </c>
      <c r="D71" s="44">
        <v>20174</v>
      </c>
      <c r="E71" s="45">
        <f t="shared" ref="E71" si="4">(C71/D71-1)*100</f>
        <v>-96.540101120253794</v>
      </c>
      <c r="F71" s="45">
        <f t="shared" ref="F71" si="5">(C71/$C$4)*100</f>
        <v>2.3729389767125615</v>
      </c>
      <c r="G71" s="44">
        <v>13</v>
      </c>
      <c r="H71" s="45">
        <v>-97.1</v>
      </c>
      <c r="I71" s="44">
        <v>73</v>
      </c>
      <c r="J71" s="45">
        <v>-94.2</v>
      </c>
      <c r="K71" s="44">
        <v>72</v>
      </c>
      <c r="L71" s="45">
        <v>-96.5</v>
      </c>
      <c r="M71" s="44">
        <v>102</v>
      </c>
      <c r="N71" s="45">
        <v>-97.4</v>
      </c>
      <c r="O71" s="44">
        <v>176</v>
      </c>
      <c r="P71" s="45">
        <v>-96.9</v>
      </c>
      <c r="Q71" s="44">
        <v>262</v>
      </c>
      <c r="R71" s="45">
        <v>-96.1</v>
      </c>
      <c r="S71" s="44">
        <v>0</v>
      </c>
      <c r="T71" s="45" t="s">
        <v>141</v>
      </c>
    </row>
  </sheetData>
  <mergeCells count="12">
    <mergeCell ref="A4:B4"/>
    <mergeCell ref="A1:T1"/>
    <mergeCell ref="A2:A3"/>
    <mergeCell ref="B2:B3"/>
    <mergeCell ref="C2:F2"/>
    <mergeCell ref="G2:H2"/>
    <mergeCell ref="I2:J2"/>
    <mergeCell ref="K2:L2"/>
    <mergeCell ref="M2:N2"/>
    <mergeCell ref="O2:P2"/>
    <mergeCell ref="Q2:R2"/>
    <mergeCell ref="S2:T2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scale="5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71"/>
  <sheetViews>
    <sheetView showGridLines="0" zoomScaleNormal="100" workbookViewId="0">
      <selection activeCell="C5" sqref="C5"/>
    </sheetView>
  </sheetViews>
  <sheetFormatPr defaultRowHeight="13.5" x14ac:dyDescent="0.25"/>
  <cols>
    <col min="1" max="1" width="8.5703125" bestFit="1" customWidth="1"/>
    <col min="2" max="2" width="16.140625" bestFit="1" customWidth="1"/>
    <col min="3" max="3" width="10.7109375" style="4" customWidth="1"/>
    <col min="4" max="4" width="9.85546875" style="4" customWidth="1"/>
    <col min="5" max="5" width="8.140625" style="4" customWidth="1"/>
    <col min="6" max="6" width="7.28515625" style="4" customWidth="1"/>
    <col min="7" max="7" width="9.85546875" style="12" customWidth="1"/>
    <col min="8" max="8" width="8.140625" style="12" customWidth="1"/>
    <col min="9" max="9" width="7.5703125" style="12" customWidth="1"/>
    <col min="10" max="10" width="7.85546875" style="12" customWidth="1"/>
    <col min="11" max="11" width="8.140625" style="12" customWidth="1"/>
    <col min="12" max="12" width="8.5703125" style="12" customWidth="1"/>
    <col min="13" max="13" width="7.5703125" style="12" customWidth="1"/>
    <col min="14" max="14" width="8.5703125" style="12" customWidth="1"/>
    <col min="15" max="15" width="8.42578125" style="12" customWidth="1"/>
    <col min="16" max="16" width="7.5703125" style="12" customWidth="1"/>
  </cols>
  <sheetData>
    <row r="1" spans="1:16" ht="26.25" x14ac:dyDescent="0.25">
      <c r="A1" s="69" t="s">
        <v>134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x14ac:dyDescent="0.25">
      <c r="A2" s="63" t="s">
        <v>1</v>
      </c>
      <c r="B2" s="63" t="s">
        <v>2</v>
      </c>
      <c r="C2" s="65" t="s">
        <v>3</v>
      </c>
      <c r="D2" s="66"/>
      <c r="E2" s="66"/>
      <c r="F2" s="67"/>
      <c r="G2" s="65" t="s">
        <v>88</v>
      </c>
      <c r="H2" s="67"/>
      <c r="I2" s="65" t="s">
        <v>89</v>
      </c>
      <c r="J2" s="67"/>
      <c r="K2" s="65" t="s">
        <v>90</v>
      </c>
      <c r="L2" s="67"/>
      <c r="M2" s="65" t="s">
        <v>91</v>
      </c>
      <c r="N2" s="67"/>
      <c r="O2" s="65" t="s">
        <v>74</v>
      </c>
      <c r="P2" s="67"/>
    </row>
    <row r="3" spans="1:16" ht="24" x14ac:dyDescent="0.25">
      <c r="A3" s="64"/>
      <c r="B3" s="64"/>
      <c r="C3" s="6" t="s">
        <v>79</v>
      </c>
      <c r="D3" s="6" t="s">
        <v>80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</row>
    <row r="4" spans="1:16" x14ac:dyDescent="0.25">
      <c r="A4" s="68" t="s">
        <v>116</v>
      </c>
      <c r="B4" s="61"/>
      <c r="C4" s="42">
        <v>29415</v>
      </c>
      <c r="D4" s="42">
        <v>1635066</v>
      </c>
      <c r="E4" s="43">
        <f>(C4/D4-1)*100</f>
        <v>-98.200990051777723</v>
      </c>
      <c r="F4" s="43">
        <v>100</v>
      </c>
      <c r="G4" s="46">
        <v>5135</v>
      </c>
      <c r="H4" s="17">
        <v>-99.6</v>
      </c>
      <c r="I4" s="46">
        <v>283</v>
      </c>
      <c r="J4" s="17">
        <v>-98.1</v>
      </c>
      <c r="K4" s="46">
        <v>296</v>
      </c>
      <c r="L4" s="17">
        <v>-95.7</v>
      </c>
      <c r="M4" s="46">
        <v>7150</v>
      </c>
      <c r="N4" s="17">
        <v>-47.1</v>
      </c>
      <c r="O4" s="46">
        <v>16551</v>
      </c>
      <c r="P4" s="17">
        <v>-92.4</v>
      </c>
    </row>
    <row r="5" spans="1:16" x14ac:dyDescent="0.25">
      <c r="A5" s="7" t="s">
        <v>8</v>
      </c>
      <c r="B5" s="25" t="s">
        <v>9</v>
      </c>
      <c r="C5" s="44">
        <v>3935</v>
      </c>
      <c r="D5" s="44">
        <v>493250</v>
      </c>
      <c r="E5" s="45">
        <f>(C5/D5-1)*100</f>
        <v>-99.2022301064369</v>
      </c>
      <c r="F5" s="45">
        <f>(C5/$C$4)*100</f>
        <v>13.377528471868095</v>
      </c>
      <c r="G5" s="44">
        <v>522</v>
      </c>
      <c r="H5" s="45">
        <v>-99.9</v>
      </c>
      <c r="I5" s="44">
        <v>71</v>
      </c>
      <c r="J5" s="45">
        <v>-98</v>
      </c>
      <c r="K5" s="44">
        <v>0</v>
      </c>
      <c r="L5" s="45">
        <v>-100</v>
      </c>
      <c r="M5" s="44">
        <v>1112</v>
      </c>
      <c r="N5" s="45">
        <v>-88.8</v>
      </c>
      <c r="O5" s="44">
        <v>2230</v>
      </c>
      <c r="P5" s="45">
        <v>-96.8</v>
      </c>
    </row>
    <row r="6" spans="1:16" x14ac:dyDescent="0.25">
      <c r="A6" s="8"/>
      <c r="B6" s="26" t="s">
        <v>10</v>
      </c>
      <c r="C6" s="44">
        <v>360</v>
      </c>
      <c r="D6" s="44">
        <v>290092</v>
      </c>
      <c r="E6" s="45">
        <f t="shared" ref="E6:E70" si="0">(C6/D6-1)*100</f>
        <v>-99.875901438164448</v>
      </c>
      <c r="F6" s="45">
        <f t="shared" ref="F6:F70" si="1">(C6/$C$4)*100</f>
        <v>1.2238653748087711</v>
      </c>
      <c r="G6" s="44">
        <v>58</v>
      </c>
      <c r="H6" s="45">
        <v>-100</v>
      </c>
      <c r="I6" s="44">
        <v>53</v>
      </c>
      <c r="J6" s="45">
        <v>-96.7</v>
      </c>
      <c r="K6" s="44">
        <v>2</v>
      </c>
      <c r="L6" s="45">
        <v>-98.4</v>
      </c>
      <c r="M6" s="44">
        <v>49</v>
      </c>
      <c r="N6" s="45">
        <v>-85.3</v>
      </c>
      <c r="O6" s="44">
        <v>198</v>
      </c>
      <c r="P6" s="45">
        <v>-96</v>
      </c>
    </row>
    <row r="7" spans="1:16" x14ac:dyDescent="0.25">
      <c r="A7" s="8"/>
      <c r="B7" s="26" t="s">
        <v>11</v>
      </c>
      <c r="C7" s="44">
        <v>155</v>
      </c>
      <c r="D7" s="44">
        <v>113072</v>
      </c>
      <c r="E7" s="45">
        <f t="shared" si="0"/>
        <v>-99.862919201924441</v>
      </c>
      <c r="F7" s="45">
        <f t="shared" si="1"/>
        <v>0.52694203637599857</v>
      </c>
      <c r="G7" s="44">
        <v>48</v>
      </c>
      <c r="H7" s="45">
        <v>-100</v>
      </c>
      <c r="I7" s="44">
        <v>8</v>
      </c>
      <c r="J7" s="45">
        <v>-89</v>
      </c>
      <c r="K7" s="44">
        <v>0</v>
      </c>
      <c r="L7" s="45">
        <v>-100</v>
      </c>
      <c r="M7" s="44">
        <v>12</v>
      </c>
      <c r="N7" s="45">
        <v>-91.8</v>
      </c>
      <c r="O7" s="44">
        <v>87</v>
      </c>
      <c r="P7" s="45">
        <v>-93.5</v>
      </c>
    </row>
    <row r="8" spans="1:16" x14ac:dyDescent="0.25">
      <c r="A8" s="8"/>
      <c r="B8" s="26" t="s">
        <v>13</v>
      </c>
      <c r="C8" s="44">
        <v>35</v>
      </c>
      <c r="D8" s="44">
        <v>76104</v>
      </c>
      <c r="E8" s="45">
        <f t="shared" si="0"/>
        <v>-99.954010301692421</v>
      </c>
      <c r="F8" s="45">
        <f t="shared" si="1"/>
        <v>0.11898691143974163</v>
      </c>
      <c r="G8" s="44">
        <v>17</v>
      </c>
      <c r="H8" s="45">
        <v>-100</v>
      </c>
      <c r="I8" s="44">
        <v>2</v>
      </c>
      <c r="J8" s="45">
        <v>-95.7</v>
      </c>
      <c r="K8" s="44">
        <v>0</v>
      </c>
      <c r="L8" s="45">
        <v>-100</v>
      </c>
      <c r="M8" s="44">
        <v>8</v>
      </c>
      <c r="N8" s="45">
        <v>-91.1</v>
      </c>
      <c r="O8" s="44">
        <v>8</v>
      </c>
      <c r="P8" s="45">
        <v>-99.1</v>
      </c>
    </row>
    <row r="9" spans="1:16" s="4" customFormat="1" x14ac:dyDescent="0.25">
      <c r="A9" s="8"/>
      <c r="B9" s="32" t="s">
        <v>130</v>
      </c>
      <c r="C9" s="44">
        <v>1</v>
      </c>
      <c r="D9" s="44">
        <v>4310</v>
      </c>
      <c r="E9" s="45">
        <f t="shared" ref="E9" si="2">(C9/D9-1)*100</f>
        <v>-99.976798143851511</v>
      </c>
      <c r="F9" s="45">
        <f t="shared" ref="F9" si="3">(C9/$C$4)*100</f>
        <v>3.399626041135475E-3</v>
      </c>
      <c r="G9" s="44">
        <v>1</v>
      </c>
      <c r="H9" s="45">
        <v>-100</v>
      </c>
      <c r="I9" s="44">
        <v>0</v>
      </c>
      <c r="J9" s="45">
        <v>-100</v>
      </c>
      <c r="K9" s="44">
        <v>0</v>
      </c>
      <c r="L9" s="45">
        <v>-100</v>
      </c>
      <c r="M9" s="44">
        <v>0</v>
      </c>
      <c r="N9" s="45">
        <v>-100</v>
      </c>
      <c r="O9" s="44">
        <v>0</v>
      </c>
      <c r="P9" s="45">
        <v>-100</v>
      </c>
    </row>
    <row r="10" spans="1:16" x14ac:dyDescent="0.25">
      <c r="A10" s="8"/>
      <c r="B10" s="26" t="s">
        <v>14</v>
      </c>
      <c r="C10" s="44">
        <v>1130</v>
      </c>
      <c r="D10" s="44">
        <v>66525</v>
      </c>
      <c r="E10" s="45">
        <f t="shared" si="0"/>
        <v>-98.30139045471627</v>
      </c>
      <c r="F10" s="45">
        <f t="shared" si="1"/>
        <v>3.8415774264830866</v>
      </c>
      <c r="G10" s="44">
        <v>438</v>
      </c>
      <c r="H10" s="45">
        <v>-99</v>
      </c>
      <c r="I10" s="44">
        <v>1</v>
      </c>
      <c r="J10" s="45">
        <v>-99.6</v>
      </c>
      <c r="K10" s="44">
        <v>5</v>
      </c>
      <c r="L10" s="45">
        <v>-97</v>
      </c>
      <c r="M10" s="44">
        <v>6</v>
      </c>
      <c r="N10" s="45">
        <v>-86.7</v>
      </c>
      <c r="O10" s="44">
        <v>680</v>
      </c>
      <c r="P10" s="45">
        <v>-96.9</v>
      </c>
    </row>
    <row r="11" spans="1:16" x14ac:dyDescent="0.25">
      <c r="A11" s="8"/>
      <c r="B11" s="26" t="s">
        <v>16</v>
      </c>
      <c r="C11" s="44">
        <v>1864</v>
      </c>
      <c r="D11" s="44">
        <v>31427</v>
      </c>
      <c r="E11" s="45">
        <f t="shared" si="0"/>
        <v>-94.068794348808353</v>
      </c>
      <c r="F11" s="45">
        <f t="shared" si="1"/>
        <v>6.3369029406765254</v>
      </c>
      <c r="G11" s="44">
        <v>572</v>
      </c>
      <c r="H11" s="45">
        <v>-97.5</v>
      </c>
      <c r="I11" s="44">
        <v>2</v>
      </c>
      <c r="J11" s="45">
        <v>-99.1</v>
      </c>
      <c r="K11" s="44">
        <v>5</v>
      </c>
      <c r="L11" s="45">
        <v>-97.6</v>
      </c>
      <c r="M11" s="44">
        <v>83</v>
      </c>
      <c r="N11" s="45">
        <v>53.7</v>
      </c>
      <c r="O11" s="44">
        <v>1202</v>
      </c>
      <c r="P11" s="45">
        <v>-85.6</v>
      </c>
    </row>
    <row r="12" spans="1:16" x14ac:dyDescent="0.25">
      <c r="A12" s="8"/>
      <c r="B12" s="26" t="s">
        <v>12</v>
      </c>
      <c r="C12" s="44">
        <v>299</v>
      </c>
      <c r="D12" s="44">
        <v>69726</v>
      </c>
      <c r="E12" s="45">
        <f t="shared" si="0"/>
        <v>-99.571178613429709</v>
      </c>
      <c r="F12" s="45">
        <f t="shared" si="1"/>
        <v>1.016488186299507</v>
      </c>
      <c r="G12" s="44">
        <v>107</v>
      </c>
      <c r="H12" s="45">
        <v>-99.8</v>
      </c>
      <c r="I12" s="44">
        <v>1</v>
      </c>
      <c r="J12" s="45">
        <v>-98.1</v>
      </c>
      <c r="K12" s="44">
        <v>7</v>
      </c>
      <c r="L12" s="45">
        <v>-98.3</v>
      </c>
      <c r="M12" s="44">
        <v>5</v>
      </c>
      <c r="N12" s="45">
        <v>-90.9</v>
      </c>
      <c r="O12" s="44">
        <v>179</v>
      </c>
      <c r="P12" s="45">
        <v>-97.5</v>
      </c>
    </row>
    <row r="13" spans="1:16" s="4" customFormat="1" x14ac:dyDescent="0.25">
      <c r="A13" s="8"/>
      <c r="B13" s="26" t="s">
        <v>18</v>
      </c>
      <c r="C13" s="44">
        <v>6597</v>
      </c>
      <c r="D13" s="44">
        <v>63169</v>
      </c>
      <c r="E13" s="45">
        <f t="shared" si="0"/>
        <v>-89.556586300242216</v>
      </c>
      <c r="F13" s="45">
        <f t="shared" si="1"/>
        <v>22.427332993370729</v>
      </c>
      <c r="G13" s="44">
        <v>420</v>
      </c>
      <c r="H13" s="45">
        <v>-99.2</v>
      </c>
      <c r="I13" s="44">
        <v>5</v>
      </c>
      <c r="J13" s="45">
        <v>-99.6</v>
      </c>
      <c r="K13" s="44">
        <v>7</v>
      </c>
      <c r="L13" s="45">
        <v>-97.5</v>
      </c>
      <c r="M13" s="44">
        <v>5334</v>
      </c>
      <c r="N13" s="45">
        <v>315.39999999999998</v>
      </c>
      <c r="O13" s="44">
        <v>831</v>
      </c>
      <c r="P13" s="45">
        <v>-90.1</v>
      </c>
    </row>
    <row r="14" spans="1:16" x14ac:dyDescent="0.25">
      <c r="A14" s="8"/>
      <c r="B14" s="26" t="s">
        <v>19</v>
      </c>
      <c r="C14" s="44">
        <v>210</v>
      </c>
      <c r="D14" s="44">
        <v>12933</v>
      </c>
      <c r="E14" s="45">
        <f t="shared" si="0"/>
        <v>-98.376246810484801</v>
      </c>
      <c r="F14" s="45">
        <f t="shared" si="1"/>
        <v>0.71392146863844974</v>
      </c>
      <c r="G14" s="44">
        <v>46</v>
      </c>
      <c r="H14" s="45">
        <v>-98.9</v>
      </c>
      <c r="I14" s="44">
        <v>7</v>
      </c>
      <c r="J14" s="45">
        <v>-99.8</v>
      </c>
      <c r="K14" s="44">
        <v>4</v>
      </c>
      <c r="L14" s="45">
        <v>-92.5</v>
      </c>
      <c r="M14" s="44">
        <v>2</v>
      </c>
      <c r="N14" s="45">
        <v>-97.3</v>
      </c>
      <c r="O14" s="44">
        <v>151</v>
      </c>
      <c r="P14" s="45">
        <v>-97.3</v>
      </c>
    </row>
    <row r="15" spans="1:16" x14ac:dyDescent="0.25">
      <c r="A15" s="8"/>
      <c r="B15" s="26" t="s">
        <v>15</v>
      </c>
      <c r="C15" s="44">
        <v>152</v>
      </c>
      <c r="D15" s="44">
        <v>43726</v>
      </c>
      <c r="E15" s="45">
        <f t="shared" si="0"/>
        <v>-99.652380734574393</v>
      </c>
      <c r="F15" s="45">
        <f t="shared" si="1"/>
        <v>0.51674315825259221</v>
      </c>
      <c r="G15" s="44">
        <v>29</v>
      </c>
      <c r="H15" s="45">
        <v>-99.9</v>
      </c>
      <c r="I15" s="44">
        <v>1</v>
      </c>
      <c r="J15" s="45">
        <v>-99.2</v>
      </c>
      <c r="K15" s="44">
        <v>0</v>
      </c>
      <c r="L15" s="45">
        <v>-100</v>
      </c>
      <c r="M15" s="44">
        <v>61</v>
      </c>
      <c r="N15" s="45">
        <v>125.9</v>
      </c>
      <c r="O15" s="44">
        <v>61</v>
      </c>
      <c r="P15" s="45">
        <v>-97.7</v>
      </c>
    </row>
    <row r="16" spans="1:16" x14ac:dyDescent="0.25">
      <c r="A16" s="8"/>
      <c r="B16" s="26" t="s">
        <v>17</v>
      </c>
      <c r="C16" s="44">
        <v>48</v>
      </c>
      <c r="D16" s="44">
        <v>23307</v>
      </c>
      <c r="E16" s="45">
        <f t="shared" si="0"/>
        <v>-99.794053288711552</v>
      </c>
      <c r="F16" s="45">
        <f t="shared" si="1"/>
        <v>0.16318204997450281</v>
      </c>
      <c r="G16" s="44">
        <v>17</v>
      </c>
      <c r="H16" s="45">
        <v>-99.9</v>
      </c>
      <c r="I16" s="44">
        <v>5</v>
      </c>
      <c r="J16" s="45">
        <v>-95.7</v>
      </c>
      <c r="K16" s="44">
        <v>3</v>
      </c>
      <c r="L16" s="45">
        <v>200</v>
      </c>
      <c r="M16" s="44">
        <v>3</v>
      </c>
      <c r="N16" s="45">
        <v>-84.2</v>
      </c>
      <c r="O16" s="44">
        <v>20</v>
      </c>
      <c r="P16" s="45">
        <v>-98.5</v>
      </c>
    </row>
    <row r="17" spans="1:16" x14ac:dyDescent="0.25">
      <c r="A17" s="8"/>
      <c r="B17" s="26" t="s">
        <v>20</v>
      </c>
      <c r="C17" s="44">
        <v>616</v>
      </c>
      <c r="D17" s="44">
        <v>7582</v>
      </c>
      <c r="E17" s="45">
        <f t="shared" si="0"/>
        <v>-91.875494592455823</v>
      </c>
      <c r="F17" s="45">
        <f t="shared" si="1"/>
        <v>2.0941696413394526</v>
      </c>
      <c r="G17" s="44">
        <v>60</v>
      </c>
      <c r="H17" s="45">
        <v>-99.1</v>
      </c>
      <c r="I17" s="44">
        <v>2</v>
      </c>
      <c r="J17" s="45">
        <v>-97.6</v>
      </c>
      <c r="K17" s="44">
        <v>5</v>
      </c>
      <c r="L17" s="45">
        <v>-98.3</v>
      </c>
      <c r="M17" s="44">
        <v>359</v>
      </c>
      <c r="N17" s="45">
        <v>44.8</v>
      </c>
      <c r="O17" s="44">
        <v>190</v>
      </c>
      <c r="P17" s="45">
        <v>-66.3</v>
      </c>
    </row>
    <row r="18" spans="1:16" x14ac:dyDescent="0.25">
      <c r="A18" s="8"/>
      <c r="B18" s="26" t="s">
        <v>22</v>
      </c>
      <c r="C18" s="44">
        <v>7</v>
      </c>
      <c r="D18" s="44">
        <v>7378</v>
      </c>
      <c r="E18" s="45">
        <f t="shared" si="0"/>
        <v>-99.905123339658445</v>
      </c>
      <c r="F18" s="45">
        <f t="shared" si="1"/>
        <v>2.3797382287948327E-2</v>
      </c>
      <c r="G18" s="44">
        <v>1</v>
      </c>
      <c r="H18" s="45">
        <v>-100</v>
      </c>
      <c r="I18" s="44">
        <v>0</v>
      </c>
      <c r="J18" s="45">
        <v>-100</v>
      </c>
      <c r="K18" s="44">
        <v>0</v>
      </c>
      <c r="L18" s="45">
        <v>-100</v>
      </c>
      <c r="M18" s="44">
        <v>1</v>
      </c>
      <c r="N18" s="45">
        <v>-99.1</v>
      </c>
      <c r="O18" s="44">
        <v>5</v>
      </c>
      <c r="P18" s="45">
        <v>-99.9</v>
      </c>
    </row>
    <row r="19" spans="1:16" x14ac:dyDescent="0.25">
      <c r="A19" s="8"/>
      <c r="B19" s="26" t="s">
        <v>21</v>
      </c>
      <c r="C19" s="44">
        <v>763</v>
      </c>
      <c r="D19" s="44">
        <v>7272</v>
      </c>
      <c r="E19" s="45">
        <f t="shared" si="0"/>
        <v>-89.507700770077008</v>
      </c>
      <c r="F19" s="45">
        <f t="shared" si="1"/>
        <v>2.5939146693863675</v>
      </c>
      <c r="G19" s="44">
        <v>41</v>
      </c>
      <c r="H19" s="45">
        <v>-98.5</v>
      </c>
      <c r="I19" s="44">
        <v>1</v>
      </c>
      <c r="J19" s="45">
        <v>-92.3</v>
      </c>
      <c r="K19" s="44">
        <v>0</v>
      </c>
      <c r="L19" s="45">
        <v>-100</v>
      </c>
      <c r="M19" s="44">
        <v>33</v>
      </c>
      <c r="N19" s="45">
        <v>94.1</v>
      </c>
      <c r="O19" s="44">
        <v>688</v>
      </c>
      <c r="P19" s="45">
        <v>-84.6</v>
      </c>
    </row>
    <row r="20" spans="1:16" x14ac:dyDescent="0.25">
      <c r="A20" s="8"/>
      <c r="B20" s="26" t="s">
        <v>24</v>
      </c>
      <c r="C20" s="44">
        <v>25</v>
      </c>
      <c r="D20" s="44">
        <v>3265</v>
      </c>
      <c r="E20" s="45">
        <f t="shared" si="0"/>
        <v>-99.234303215926488</v>
      </c>
      <c r="F20" s="45">
        <f t="shared" si="1"/>
        <v>8.4990651028386877E-2</v>
      </c>
      <c r="G20" s="44">
        <v>0</v>
      </c>
      <c r="H20" s="45">
        <v>-100</v>
      </c>
      <c r="I20" s="44">
        <v>5</v>
      </c>
      <c r="J20" s="45">
        <v>-79.2</v>
      </c>
      <c r="K20" s="44">
        <v>0</v>
      </c>
      <c r="L20" s="45">
        <v>-100</v>
      </c>
      <c r="M20" s="44">
        <v>0</v>
      </c>
      <c r="N20" s="45">
        <v>-100</v>
      </c>
      <c r="O20" s="44">
        <v>20</v>
      </c>
      <c r="P20" s="45">
        <v>-73.3</v>
      </c>
    </row>
    <row r="21" spans="1:16" x14ac:dyDescent="0.25">
      <c r="A21" s="8"/>
      <c r="B21" s="26" t="s">
        <v>23</v>
      </c>
      <c r="C21" s="44">
        <v>15</v>
      </c>
      <c r="D21" s="44">
        <v>4618</v>
      </c>
      <c r="E21" s="45">
        <f t="shared" si="0"/>
        <v>-99.675184062364664</v>
      </c>
      <c r="F21" s="45">
        <f t="shared" si="1"/>
        <v>5.0994390617032127E-2</v>
      </c>
      <c r="G21" s="44">
        <v>4</v>
      </c>
      <c r="H21" s="45">
        <v>-99.9</v>
      </c>
      <c r="I21" s="44">
        <v>0</v>
      </c>
      <c r="J21" s="45">
        <v>-100</v>
      </c>
      <c r="K21" s="44">
        <v>0</v>
      </c>
      <c r="L21" s="45">
        <v>-100</v>
      </c>
      <c r="M21" s="44">
        <v>4</v>
      </c>
      <c r="N21" s="45">
        <v>-76.5</v>
      </c>
      <c r="O21" s="44">
        <v>7</v>
      </c>
      <c r="P21" s="45">
        <v>-99.5</v>
      </c>
    </row>
    <row r="22" spans="1:16" x14ac:dyDescent="0.25">
      <c r="A22" s="8"/>
      <c r="B22" s="26" t="s">
        <v>25</v>
      </c>
      <c r="C22" s="44">
        <v>26</v>
      </c>
      <c r="D22" s="44">
        <v>2826</v>
      </c>
      <c r="E22" s="45">
        <f t="shared" si="0"/>
        <v>-99.079971691436668</v>
      </c>
      <c r="F22" s="45">
        <f t="shared" si="1"/>
        <v>8.8390277069522349E-2</v>
      </c>
      <c r="G22" s="44">
        <v>2</v>
      </c>
      <c r="H22" s="45">
        <v>-99.9</v>
      </c>
      <c r="I22" s="44">
        <v>1</v>
      </c>
      <c r="J22" s="45">
        <v>-91.7</v>
      </c>
      <c r="K22" s="44">
        <v>0</v>
      </c>
      <c r="L22" s="45">
        <v>-100</v>
      </c>
      <c r="M22" s="44">
        <v>0</v>
      </c>
      <c r="N22" s="45">
        <v>-100</v>
      </c>
      <c r="O22" s="44">
        <v>23</v>
      </c>
      <c r="P22" s="45">
        <v>-97.6</v>
      </c>
    </row>
    <row r="23" spans="1:16" x14ac:dyDescent="0.25">
      <c r="A23" s="8"/>
      <c r="B23" s="26" t="s">
        <v>119</v>
      </c>
      <c r="C23" s="44">
        <v>547</v>
      </c>
      <c r="D23" s="44">
        <v>5325</v>
      </c>
      <c r="E23" s="45">
        <f t="shared" si="0"/>
        <v>-89.727699530516432</v>
      </c>
      <c r="F23" s="45">
        <f t="shared" si="1"/>
        <v>1.8595954445011049</v>
      </c>
      <c r="G23" s="44">
        <v>17</v>
      </c>
      <c r="H23" s="45">
        <v>-99.2</v>
      </c>
      <c r="I23" s="44">
        <v>4</v>
      </c>
      <c r="J23" s="45">
        <v>-93.7</v>
      </c>
      <c r="K23" s="44">
        <v>0</v>
      </c>
      <c r="L23" s="45">
        <v>-100</v>
      </c>
      <c r="M23" s="44">
        <v>3</v>
      </c>
      <c r="N23" s="45">
        <v>-83.3</v>
      </c>
      <c r="O23" s="44">
        <v>523</v>
      </c>
      <c r="P23" s="45">
        <v>-83.2</v>
      </c>
    </row>
    <row r="24" spans="1:16" x14ac:dyDescent="0.25">
      <c r="A24" s="8"/>
      <c r="B24" s="26" t="s">
        <v>26</v>
      </c>
      <c r="C24" s="44">
        <v>183</v>
      </c>
      <c r="D24" s="44">
        <v>1478</v>
      </c>
      <c r="E24" s="45">
        <f t="shared" si="0"/>
        <v>-87.618403247631932</v>
      </c>
      <c r="F24" s="45">
        <f t="shared" si="1"/>
        <v>0.62213156552779192</v>
      </c>
      <c r="G24" s="44">
        <v>29</v>
      </c>
      <c r="H24" s="45">
        <v>-90.7</v>
      </c>
      <c r="I24" s="44">
        <v>0</v>
      </c>
      <c r="J24" s="45">
        <v>-100</v>
      </c>
      <c r="K24" s="44">
        <v>0</v>
      </c>
      <c r="L24" s="45">
        <v>-100</v>
      </c>
      <c r="M24" s="44">
        <v>2</v>
      </c>
      <c r="N24" s="45">
        <v>-75</v>
      </c>
      <c r="O24" s="44">
        <v>152</v>
      </c>
      <c r="P24" s="45">
        <v>-85.9</v>
      </c>
    </row>
    <row r="25" spans="1:16" x14ac:dyDescent="0.25">
      <c r="A25" s="8"/>
      <c r="B25" s="26" t="s">
        <v>29</v>
      </c>
      <c r="C25" s="44">
        <v>11</v>
      </c>
      <c r="D25" s="44">
        <v>1318</v>
      </c>
      <c r="E25" s="45">
        <f t="shared" si="0"/>
        <v>-99.165402124430955</v>
      </c>
      <c r="F25" s="45">
        <f t="shared" si="1"/>
        <v>3.7395886452490229E-2</v>
      </c>
      <c r="G25" s="44">
        <v>2</v>
      </c>
      <c r="H25" s="45">
        <v>-99.3</v>
      </c>
      <c r="I25" s="44">
        <v>0</v>
      </c>
      <c r="J25" s="45">
        <v>-100</v>
      </c>
      <c r="K25" s="44">
        <v>0</v>
      </c>
      <c r="L25" s="45">
        <v>-100</v>
      </c>
      <c r="M25" s="44">
        <v>0</v>
      </c>
      <c r="N25" s="45">
        <v>-100</v>
      </c>
      <c r="O25" s="44">
        <v>9</v>
      </c>
      <c r="P25" s="45">
        <v>-98.8</v>
      </c>
    </row>
    <row r="26" spans="1:16" x14ac:dyDescent="0.25">
      <c r="A26" s="8"/>
      <c r="B26" s="26" t="s">
        <v>28</v>
      </c>
      <c r="C26" s="44">
        <v>67</v>
      </c>
      <c r="D26" s="44">
        <v>1218</v>
      </c>
      <c r="E26" s="45">
        <f t="shared" si="0"/>
        <v>-94.499178981937604</v>
      </c>
      <c r="F26" s="45">
        <f t="shared" si="1"/>
        <v>0.22777494475607682</v>
      </c>
      <c r="G26" s="44">
        <v>6</v>
      </c>
      <c r="H26" s="45">
        <v>-98.3</v>
      </c>
      <c r="I26" s="44">
        <v>4</v>
      </c>
      <c r="J26" s="45">
        <v>-98.7</v>
      </c>
      <c r="K26" s="44">
        <v>0</v>
      </c>
      <c r="L26" s="45">
        <v>-100</v>
      </c>
      <c r="M26" s="44">
        <v>11</v>
      </c>
      <c r="N26" s="45">
        <v>-83.3</v>
      </c>
      <c r="O26" s="44">
        <v>46</v>
      </c>
      <c r="P26" s="45">
        <v>-89.5</v>
      </c>
    </row>
    <row r="27" spans="1:16" x14ac:dyDescent="0.25">
      <c r="A27" s="8"/>
      <c r="B27" s="26" t="s">
        <v>27</v>
      </c>
      <c r="C27" s="44">
        <v>21</v>
      </c>
      <c r="D27" s="44">
        <v>2221</v>
      </c>
      <c r="E27" s="45">
        <f t="shared" si="0"/>
        <v>-99.054479963980185</v>
      </c>
      <c r="F27" s="45">
        <f t="shared" si="1"/>
        <v>7.1392146863844971E-2</v>
      </c>
      <c r="G27" s="44">
        <v>1</v>
      </c>
      <c r="H27" s="45">
        <v>-100</v>
      </c>
      <c r="I27" s="44">
        <v>2</v>
      </c>
      <c r="J27" s="45">
        <v>-81.8</v>
      </c>
      <c r="K27" s="44">
        <v>2</v>
      </c>
      <c r="L27" s="45" t="s">
        <v>141</v>
      </c>
      <c r="M27" s="44">
        <v>0</v>
      </c>
      <c r="N27" s="45">
        <v>-100</v>
      </c>
      <c r="O27" s="44">
        <v>16</v>
      </c>
      <c r="P27" s="45">
        <v>-66</v>
      </c>
    </row>
    <row r="28" spans="1:16" x14ac:dyDescent="0.25">
      <c r="A28" s="8"/>
      <c r="B28" s="26" t="s">
        <v>30</v>
      </c>
      <c r="C28" s="44">
        <v>13</v>
      </c>
      <c r="D28" s="44">
        <v>298</v>
      </c>
      <c r="E28" s="45">
        <f t="shared" si="0"/>
        <v>-95.637583892617457</v>
      </c>
      <c r="F28" s="45">
        <f t="shared" si="1"/>
        <v>4.4195138534761175E-2</v>
      </c>
      <c r="G28" s="44">
        <v>0</v>
      </c>
      <c r="H28" s="45">
        <v>-100</v>
      </c>
      <c r="I28" s="44">
        <v>2</v>
      </c>
      <c r="J28" s="45">
        <v>-97.5</v>
      </c>
      <c r="K28" s="44">
        <v>0</v>
      </c>
      <c r="L28" s="45">
        <v>-100</v>
      </c>
      <c r="M28" s="44">
        <v>6</v>
      </c>
      <c r="N28" s="45">
        <v>-50</v>
      </c>
      <c r="O28" s="44">
        <v>5</v>
      </c>
      <c r="P28" s="45">
        <v>-90.7</v>
      </c>
    </row>
    <row r="29" spans="1:16" x14ac:dyDescent="0.25">
      <c r="A29" s="8"/>
      <c r="B29" s="26" t="s">
        <v>31</v>
      </c>
      <c r="C29" s="44">
        <v>36</v>
      </c>
      <c r="D29" s="44">
        <v>6762</v>
      </c>
      <c r="E29" s="45">
        <f t="shared" si="0"/>
        <v>-99.467613132209408</v>
      </c>
      <c r="F29" s="45">
        <f t="shared" si="1"/>
        <v>0.12238653748087711</v>
      </c>
      <c r="G29" s="44">
        <v>2</v>
      </c>
      <c r="H29" s="45">
        <v>-99.9</v>
      </c>
      <c r="I29" s="44">
        <v>5</v>
      </c>
      <c r="J29" s="45">
        <v>-99</v>
      </c>
      <c r="K29" s="44">
        <v>0</v>
      </c>
      <c r="L29" s="45">
        <v>-100</v>
      </c>
      <c r="M29" s="44">
        <v>7</v>
      </c>
      <c r="N29" s="45">
        <v>-89.1</v>
      </c>
      <c r="O29" s="44">
        <v>22</v>
      </c>
      <c r="P29" s="45">
        <v>-99.2</v>
      </c>
    </row>
    <row r="30" spans="1:16" x14ac:dyDescent="0.25">
      <c r="A30" s="9"/>
      <c r="B30" s="26" t="s">
        <v>32</v>
      </c>
      <c r="C30" s="44">
        <v>17116</v>
      </c>
      <c r="D30" s="44">
        <v>1339202</v>
      </c>
      <c r="E30" s="45">
        <f t="shared" si="0"/>
        <v>-98.721925445153161</v>
      </c>
      <c r="F30" s="45">
        <f t="shared" si="1"/>
        <v>58.187999320074788</v>
      </c>
      <c r="G30" s="44">
        <v>2440</v>
      </c>
      <c r="H30" s="45">
        <v>-99.8</v>
      </c>
      <c r="I30" s="44">
        <v>182</v>
      </c>
      <c r="J30" s="45">
        <v>-98.5</v>
      </c>
      <c r="K30" s="44">
        <v>40</v>
      </c>
      <c r="L30" s="45">
        <v>-98.5</v>
      </c>
      <c r="M30" s="44">
        <v>7101</v>
      </c>
      <c r="N30" s="45">
        <v>-44.3</v>
      </c>
      <c r="O30" s="44">
        <v>7353</v>
      </c>
      <c r="P30" s="45">
        <v>-95.1</v>
      </c>
    </row>
    <row r="31" spans="1:16" x14ac:dyDescent="0.25">
      <c r="A31" s="10" t="s">
        <v>33</v>
      </c>
      <c r="B31" s="26" t="s">
        <v>34</v>
      </c>
      <c r="C31" s="44">
        <v>6417</v>
      </c>
      <c r="D31" s="44">
        <v>102524</v>
      </c>
      <c r="E31" s="45">
        <f t="shared" si="0"/>
        <v>-93.740977722289415</v>
      </c>
      <c r="F31" s="45">
        <f t="shared" si="1"/>
        <v>21.815400305966342</v>
      </c>
      <c r="G31" s="44">
        <v>1793</v>
      </c>
      <c r="H31" s="45">
        <v>-97.9</v>
      </c>
      <c r="I31" s="44">
        <v>32</v>
      </c>
      <c r="J31" s="45">
        <v>-90.9</v>
      </c>
      <c r="K31" s="44">
        <v>227</v>
      </c>
      <c r="L31" s="45">
        <v>-94</v>
      </c>
      <c r="M31" s="44">
        <v>7</v>
      </c>
      <c r="N31" s="45">
        <v>-93.8</v>
      </c>
      <c r="O31" s="44">
        <v>4358</v>
      </c>
      <c r="P31" s="45">
        <v>-70.5</v>
      </c>
    </row>
    <row r="32" spans="1:16" x14ac:dyDescent="0.25">
      <c r="A32" s="8"/>
      <c r="B32" s="26" t="s">
        <v>35</v>
      </c>
      <c r="C32" s="44">
        <v>422</v>
      </c>
      <c r="D32" s="44">
        <v>21361</v>
      </c>
      <c r="E32" s="45">
        <f t="shared" si="0"/>
        <v>-98.024437058190159</v>
      </c>
      <c r="F32" s="45">
        <f t="shared" si="1"/>
        <v>1.4346421893591705</v>
      </c>
      <c r="G32" s="44">
        <v>135</v>
      </c>
      <c r="H32" s="45">
        <v>-99.2</v>
      </c>
      <c r="I32" s="44">
        <v>3</v>
      </c>
      <c r="J32" s="45">
        <v>-93.2</v>
      </c>
      <c r="K32" s="44">
        <v>0</v>
      </c>
      <c r="L32" s="45">
        <v>-100</v>
      </c>
      <c r="M32" s="44">
        <v>0</v>
      </c>
      <c r="N32" s="45">
        <v>-100</v>
      </c>
      <c r="O32" s="44">
        <v>284</v>
      </c>
      <c r="P32" s="45">
        <v>-92.9</v>
      </c>
    </row>
    <row r="33" spans="1:16" x14ac:dyDescent="0.25">
      <c r="A33" s="8"/>
      <c r="B33" s="26" t="s">
        <v>36</v>
      </c>
      <c r="C33" s="44">
        <v>52</v>
      </c>
      <c r="D33" s="44">
        <v>2212</v>
      </c>
      <c r="E33" s="45">
        <f t="shared" si="0"/>
        <v>-97.649186256781192</v>
      </c>
      <c r="F33" s="45">
        <f t="shared" si="1"/>
        <v>0.1767805541390447</v>
      </c>
      <c r="G33" s="44">
        <v>8</v>
      </c>
      <c r="H33" s="45">
        <v>-99.5</v>
      </c>
      <c r="I33" s="44">
        <v>2</v>
      </c>
      <c r="J33" s="45">
        <v>-86.7</v>
      </c>
      <c r="K33" s="44">
        <v>0</v>
      </c>
      <c r="L33" s="45">
        <v>-100</v>
      </c>
      <c r="M33" s="44">
        <v>3</v>
      </c>
      <c r="N33" s="45">
        <v>-40</v>
      </c>
      <c r="O33" s="44">
        <v>39</v>
      </c>
      <c r="P33" s="45">
        <v>-90.8</v>
      </c>
    </row>
    <row r="34" spans="1:16" x14ac:dyDescent="0.25">
      <c r="A34" s="8"/>
      <c r="B34" s="26" t="s">
        <v>37</v>
      </c>
      <c r="C34" s="44">
        <v>55</v>
      </c>
      <c r="D34" s="44">
        <v>3298</v>
      </c>
      <c r="E34" s="45">
        <f t="shared" si="0"/>
        <v>-98.332322619769556</v>
      </c>
      <c r="F34" s="45">
        <f t="shared" si="1"/>
        <v>0.18697943226245112</v>
      </c>
      <c r="G34" s="44">
        <v>12</v>
      </c>
      <c r="H34" s="45">
        <v>-99.6</v>
      </c>
      <c r="I34" s="44">
        <v>0</v>
      </c>
      <c r="J34" s="45">
        <v>-100</v>
      </c>
      <c r="K34" s="44">
        <v>3</v>
      </c>
      <c r="L34" s="45">
        <v>-57.1</v>
      </c>
      <c r="M34" s="44">
        <v>1</v>
      </c>
      <c r="N34" s="45">
        <v>-93.3</v>
      </c>
      <c r="O34" s="44">
        <v>39</v>
      </c>
      <c r="P34" s="45">
        <v>-92.9</v>
      </c>
    </row>
    <row r="35" spans="1:16" x14ac:dyDescent="0.25">
      <c r="A35" s="8"/>
      <c r="B35" s="26" t="s">
        <v>38</v>
      </c>
      <c r="C35" s="44">
        <v>83</v>
      </c>
      <c r="D35" s="44">
        <v>4422</v>
      </c>
      <c r="E35" s="45">
        <f t="shared" si="0"/>
        <v>-98.12302125734962</v>
      </c>
      <c r="F35" s="45">
        <f t="shared" si="1"/>
        <v>0.28216896141424447</v>
      </c>
      <c r="G35" s="44">
        <v>11</v>
      </c>
      <c r="H35" s="45">
        <v>-99.7</v>
      </c>
      <c r="I35" s="44">
        <v>1</v>
      </c>
      <c r="J35" s="45">
        <v>-97.1</v>
      </c>
      <c r="K35" s="44">
        <v>1</v>
      </c>
      <c r="L35" s="45">
        <v>-97.7</v>
      </c>
      <c r="M35" s="44">
        <v>2</v>
      </c>
      <c r="N35" s="45">
        <v>-89.5</v>
      </c>
      <c r="O35" s="44">
        <v>68</v>
      </c>
      <c r="P35" s="45">
        <v>-93.4</v>
      </c>
    </row>
    <row r="36" spans="1:16" x14ac:dyDescent="0.25">
      <c r="A36" s="9"/>
      <c r="B36" s="26" t="s">
        <v>39</v>
      </c>
      <c r="C36" s="44">
        <v>7029</v>
      </c>
      <c r="D36" s="44">
        <v>133817</v>
      </c>
      <c r="E36" s="45">
        <f t="shared" si="0"/>
        <v>-94.747304154180711</v>
      </c>
      <c r="F36" s="45">
        <f t="shared" si="1"/>
        <v>23.895971443141253</v>
      </c>
      <c r="G36" s="44">
        <v>1959</v>
      </c>
      <c r="H36" s="45">
        <v>-98.2</v>
      </c>
      <c r="I36" s="44">
        <v>38</v>
      </c>
      <c r="J36" s="45">
        <v>-91.6</v>
      </c>
      <c r="K36" s="44">
        <v>231</v>
      </c>
      <c r="L36" s="45">
        <v>-94</v>
      </c>
      <c r="M36" s="44">
        <v>13</v>
      </c>
      <c r="N36" s="45">
        <v>-92.2</v>
      </c>
      <c r="O36" s="44">
        <v>4788</v>
      </c>
      <c r="P36" s="45">
        <v>-76.900000000000006</v>
      </c>
    </row>
    <row r="37" spans="1:16" x14ac:dyDescent="0.25">
      <c r="A37" s="10" t="s">
        <v>40</v>
      </c>
      <c r="B37" s="26" t="s">
        <v>41</v>
      </c>
      <c r="C37" s="44">
        <v>1223</v>
      </c>
      <c r="D37" s="44">
        <v>34205</v>
      </c>
      <c r="E37" s="45">
        <f t="shared" si="0"/>
        <v>-96.424499342201429</v>
      </c>
      <c r="F37" s="45">
        <f t="shared" si="1"/>
        <v>4.1577426483086866</v>
      </c>
      <c r="G37" s="44">
        <v>128</v>
      </c>
      <c r="H37" s="45">
        <v>-99.5</v>
      </c>
      <c r="I37" s="44">
        <v>4</v>
      </c>
      <c r="J37" s="45">
        <v>-97.6</v>
      </c>
      <c r="K37" s="44">
        <v>1</v>
      </c>
      <c r="L37" s="45">
        <v>-96</v>
      </c>
      <c r="M37" s="44">
        <v>5</v>
      </c>
      <c r="N37" s="45">
        <v>-87.8</v>
      </c>
      <c r="O37" s="44">
        <v>1085</v>
      </c>
      <c r="P37" s="45">
        <v>-87.4</v>
      </c>
    </row>
    <row r="38" spans="1:16" x14ac:dyDescent="0.25">
      <c r="A38" s="8"/>
      <c r="B38" s="26" t="s">
        <v>42</v>
      </c>
      <c r="C38" s="44">
        <v>298</v>
      </c>
      <c r="D38" s="44">
        <v>16707</v>
      </c>
      <c r="E38" s="45">
        <f t="shared" si="0"/>
        <v>-98.216316514036023</v>
      </c>
      <c r="F38" s="45">
        <f t="shared" si="1"/>
        <v>1.0130885602583717</v>
      </c>
      <c r="G38" s="44">
        <v>136</v>
      </c>
      <c r="H38" s="45">
        <v>-99.1</v>
      </c>
      <c r="I38" s="44">
        <v>5</v>
      </c>
      <c r="J38" s="45">
        <v>-96.5</v>
      </c>
      <c r="K38" s="44">
        <v>0</v>
      </c>
      <c r="L38" s="45">
        <v>-100</v>
      </c>
      <c r="M38" s="44">
        <v>0</v>
      </c>
      <c r="N38" s="45">
        <v>-100</v>
      </c>
      <c r="O38" s="44">
        <v>157</v>
      </c>
      <c r="P38" s="45">
        <v>-91.1</v>
      </c>
    </row>
    <row r="39" spans="1:16" x14ac:dyDescent="0.25">
      <c r="A39" s="8"/>
      <c r="B39" s="26" t="s">
        <v>43</v>
      </c>
      <c r="C39" s="44">
        <v>1033</v>
      </c>
      <c r="D39" s="44">
        <v>12873</v>
      </c>
      <c r="E39" s="45">
        <f t="shared" si="0"/>
        <v>-91.975452497475345</v>
      </c>
      <c r="F39" s="45">
        <f t="shared" si="1"/>
        <v>3.5118137004929459</v>
      </c>
      <c r="G39" s="44">
        <v>30</v>
      </c>
      <c r="H39" s="45">
        <v>-99.7</v>
      </c>
      <c r="I39" s="44">
        <v>9</v>
      </c>
      <c r="J39" s="45">
        <v>-95.8</v>
      </c>
      <c r="K39" s="44">
        <v>2</v>
      </c>
      <c r="L39" s="45">
        <v>-92.9</v>
      </c>
      <c r="M39" s="44">
        <v>4</v>
      </c>
      <c r="N39" s="45">
        <v>-95.2</v>
      </c>
      <c r="O39" s="44">
        <v>988</v>
      </c>
      <c r="P39" s="45">
        <v>-42.9</v>
      </c>
    </row>
    <row r="40" spans="1:16" x14ac:dyDescent="0.25">
      <c r="A40" s="8"/>
      <c r="B40" s="26" t="s">
        <v>44</v>
      </c>
      <c r="C40" s="44">
        <v>280</v>
      </c>
      <c r="D40" s="44">
        <v>11616</v>
      </c>
      <c r="E40" s="45">
        <f t="shared" si="0"/>
        <v>-97.589531680440771</v>
      </c>
      <c r="F40" s="45">
        <f t="shared" si="1"/>
        <v>0.95189529151793306</v>
      </c>
      <c r="G40" s="44">
        <v>100</v>
      </c>
      <c r="H40" s="45">
        <v>-99</v>
      </c>
      <c r="I40" s="44">
        <v>8</v>
      </c>
      <c r="J40" s="45">
        <v>-96.4</v>
      </c>
      <c r="K40" s="44">
        <v>3</v>
      </c>
      <c r="L40" s="45">
        <v>-92.5</v>
      </c>
      <c r="M40" s="44">
        <v>7</v>
      </c>
      <c r="N40" s="45">
        <v>-95.7</v>
      </c>
      <c r="O40" s="44">
        <v>162</v>
      </c>
      <c r="P40" s="45">
        <v>-86</v>
      </c>
    </row>
    <row r="41" spans="1:16" x14ac:dyDescent="0.25">
      <c r="A41" s="8"/>
      <c r="B41" s="26" t="s">
        <v>45</v>
      </c>
      <c r="C41" s="44">
        <v>55</v>
      </c>
      <c r="D41" s="44">
        <v>4381</v>
      </c>
      <c r="E41" s="45">
        <f t="shared" si="0"/>
        <v>-98.744578863273219</v>
      </c>
      <c r="F41" s="45">
        <f t="shared" si="1"/>
        <v>0.18697943226245112</v>
      </c>
      <c r="G41" s="44">
        <v>11</v>
      </c>
      <c r="H41" s="45">
        <v>-99.7</v>
      </c>
      <c r="I41" s="44">
        <v>5</v>
      </c>
      <c r="J41" s="45">
        <v>-89.1</v>
      </c>
      <c r="K41" s="44">
        <v>1</v>
      </c>
      <c r="L41" s="45">
        <v>-94.4</v>
      </c>
      <c r="M41" s="44">
        <v>2</v>
      </c>
      <c r="N41" s="45">
        <v>-83.3</v>
      </c>
      <c r="O41" s="44">
        <v>36</v>
      </c>
      <c r="P41" s="45">
        <v>-96.6</v>
      </c>
    </row>
    <row r="42" spans="1:16" x14ac:dyDescent="0.25">
      <c r="A42" s="8"/>
      <c r="B42" s="26" t="s">
        <v>46</v>
      </c>
      <c r="C42" s="44">
        <v>385</v>
      </c>
      <c r="D42" s="44">
        <v>4089</v>
      </c>
      <c r="E42" s="45">
        <f t="shared" si="0"/>
        <v>-90.584494986549274</v>
      </c>
      <c r="F42" s="45">
        <f t="shared" si="1"/>
        <v>1.3088560258371578</v>
      </c>
      <c r="G42" s="44">
        <v>9</v>
      </c>
      <c r="H42" s="45">
        <v>-99.7</v>
      </c>
      <c r="I42" s="44">
        <v>3</v>
      </c>
      <c r="J42" s="45">
        <v>-93.8</v>
      </c>
      <c r="K42" s="44">
        <v>2</v>
      </c>
      <c r="L42" s="45">
        <v>-75</v>
      </c>
      <c r="M42" s="44">
        <v>1</v>
      </c>
      <c r="N42" s="45">
        <v>-91.7</v>
      </c>
      <c r="O42" s="44">
        <v>370</v>
      </c>
      <c r="P42" s="45">
        <v>-35</v>
      </c>
    </row>
    <row r="43" spans="1:16" x14ac:dyDescent="0.25">
      <c r="A43" s="8"/>
      <c r="B43" s="26" t="s">
        <v>47</v>
      </c>
      <c r="C43" s="44">
        <v>116</v>
      </c>
      <c r="D43" s="44">
        <v>2574</v>
      </c>
      <c r="E43" s="45">
        <f t="shared" si="0"/>
        <v>-95.493395493395496</v>
      </c>
      <c r="F43" s="45">
        <f t="shared" si="1"/>
        <v>0.39435662077171507</v>
      </c>
      <c r="G43" s="44">
        <v>60</v>
      </c>
      <c r="H43" s="45">
        <v>-92.5</v>
      </c>
      <c r="I43" s="44">
        <v>0</v>
      </c>
      <c r="J43" s="45">
        <v>-100</v>
      </c>
      <c r="K43" s="44">
        <v>4</v>
      </c>
      <c r="L43" s="45">
        <v>-42.9</v>
      </c>
      <c r="M43" s="44">
        <v>0</v>
      </c>
      <c r="N43" s="45">
        <v>-100</v>
      </c>
      <c r="O43" s="44">
        <v>52</v>
      </c>
      <c r="P43" s="45">
        <v>-96.9</v>
      </c>
    </row>
    <row r="44" spans="1:16" x14ac:dyDescent="0.25">
      <c r="A44" s="8"/>
      <c r="B44" s="26" t="s">
        <v>49</v>
      </c>
      <c r="C44" s="44">
        <v>31</v>
      </c>
      <c r="D44" s="44">
        <v>2678</v>
      </c>
      <c r="E44" s="45">
        <f t="shared" si="0"/>
        <v>-98.842419716206123</v>
      </c>
      <c r="F44" s="45">
        <f t="shared" si="1"/>
        <v>0.10538840727519973</v>
      </c>
      <c r="G44" s="44">
        <v>11</v>
      </c>
      <c r="H44" s="45">
        <v>-99.5</v>
      </c>
      <c r="I44" s="44">
        <v>1</v>
      </c>
      <c r="J44" s="45">
        <v>-95</v>
      </c>
      <c r="K44" s="44">
        <v>0</v>
      </c>
      <c r="L44" s="45">
        <v>-100</v>
      </c>
      <c r="M44" s="44">
        <v>1</v>
      </c>
      <c r="N44" s="45">
        <v>-96.6</v>
      </c>
      <c r="O44" s="44">
        <v>18</v>
      </c>
      <c r="P44" s="45">
        <v>-94</v>
      </c>
    </row>
    <row r="45" spans="1:16" x14ac:dyDescent="0.25">
      <c r="A45" s="8"/>
      <c r="B45" s="26" t="s">
        <v>54</v>
      </c>
      <c r="C45" s="44">
        <v>82</v>
      </c>
      <c r="D45" s="44">
        <v>1323</v>
      </c>
      <c r="E45" s="45">
        <f t="shared" si="0"/>
        <v>-93.801965230536652</v>
      </c>
      <c r="F45" s="45">
        <f t="shared" si="1"/>
        <v>0.27876933537310894</v>
      </c>
      <c r="G45" s="44">
        <v>40</v>
      </c>
      <c r="H45" s="45">
        <v>-94.5</v>
      </c>
      <c r="I45" s="44">
        <v>0</v>
      </c>
      <c r="J45" s="45">
        <v>-100</v>
      </c>
      <c r="K45" s="44">
        <v>0</v>
      </c>
      <c r="L45" s="45">
        <v>-100</v>
      </c>
      <c r="M45" s="44">
        <v>0</v>
      </c>
      <c r="N45" s="45">
        <v>-100</v>
      </c>
      <c r="O45" s="44">
        <v>42</v>
      </c>
      <c r="P45" s="45">
        <v>-92.9</v>
      </c>
    </row>
    <row r="46" spans="1:16" x14ac:dyDescent="0.25">
      <c r="A46" s="8"/>
      <c r="B46" s="26" t="s">
        <v>48</v>
      </c>
      <c r="C46" s="44">
        <v>35</v>
      </c>
      <c r="D46" s="44">
        <v>1489</v>
      </c>
      <c r="E46" s="45">
        <f t="shared" si="0"/>
        <v>-97.649429147078578</v>
      </c>
      <c r="F46" s="45">
        <f t="shared" si="1"/>
        <v>0.11898691143974163</v>
      </c>
      <c r="G46" s="44">
        <v>6</v>
      </c>
      <c r="H46" s="45">
        <v>-99.6</v>
      </c>
      <c r="I46" s="44">
        <v>5</v>
      </c>
      <c r="J46" s="45">
        <v>-82.8</v>
      </c>
      <c r="K46" s="44">
        <v>0</v>
      </c>
      <c r="L46" s="45">
        <v>-100</v>
      </c>
      <c r="M46" s="44">
        <v>0</v>
      </c>
      <c r="N46" s="45">
        <v>-100</v>
      </c>
      <c r="O46" s="44">
        <v>24</v>
      </c>
      <c r="P46" s="45">
        <v>-64.2</v>
      </c>
    </row>
    <row r="47" spans="1:16" x14ac:dyDescent="0.25">
      <c r="A47" s="8"/>
      <c r="B47" s="26" t="s">
        <v>50</v>
      </c>
      <c r="C47" s="44">
        <v>35</v>
      </c>
      <c r="D47" s="44">
        <v>2188</v>
      </c>
      <c r="E47" s="45">
        <f t="shared" si="0"/>
        <v>-98.400365630712983</v>
      </c>
      <c r="F47" s="45">
        <f t="shared" si="1"/>
        <v>0.11898691143974163</v>
      </c>
      <c r="G47" s="44">
        <v>7</v>
      </c>
      <c r="H47" s="45">
        <v>-99.7</v>
      </c>
      <c r="I47" s="44">
        <v>3</v>
      </c>
      <c r="J47" s="45">
        <v>-83.3</v>
      </c>
      <c r="K47" s="44">
        <v>2</v>
      </c>
      <c r="L47" s="45">
        <v>-87.5</v>
      </c>
      <c r="M47" s="44">
        <v>0</v>
      </c>
      <c r="N47" s="45">
        <v>-100</v>
      </c>
      <c r="O47" s="44">
        <v>23</v>
      </c>
      <c r="P47" s="45">
        <v>-81.599999999999994</v>
      </c>
    </row>
    <row r="48" spans="1:16" x14ac:dyDescent="0.25">
      <c r="A48" s="8"/>
      <c r="B48" s="26" t="s">
        <v>51</v>
      </c>
      <c r="C48" s="44">
        <v>83</v>
      </c>
      <c r="D48" s="44">
        <v>2301</v>
      </c>
      <c r="E48" s="45">
        <f t="shared" si="0"/>
        <v>-96.392872664059098</v>
      </c>
      <c r="F48" s="45">
        <f t="shared" si="1"/>
        <v>0.28216896141424447</v>
      </c>
      <c r="G48" s="44">
        <v>14</v>
      </c>
      <c r="H48" s="45">
        <v>-99.1</v>
      </c>
      <c r="I48" s="44">
        <v>1</v>
      </c>
      <c r="J48" s="45">
        <v>-88.9</v>
      </c>
      <c r="K48" s="44">
        <v>0</v>
      </c>
      <c r="L48" s="45">
        <v>-100</v>
      </c>
      <c r="M48" s="44">
        <v>1</v>
      </c>
      <c r="N48" s="45">
        <v>-90.9</v>
      </c>
      <c r="O48" s="44">
        <v>67</v>
      </c>
      <c r="P48" s="45">
        <v>-89.8</v>
      </c>
    </row>
    <row r="49" spans="1:16" x14ac:dyDescent="0.25">
      <c r="A49" s="8"/>
      <c r="B49" s="26" t="s">
        <v>55</v>
      </c>
      <c r="C49" s="44">
        <v>33</v>
      </c>
      <c r="D49" s="44">
        <v>2236</v>
      </c>
      <c r="E49" s="45">
        <f t="shared" si="0"/>
        <v>-98.524150268336314</v>
      </c>
      <c r="F49" s="45">
        <f t="shared" si="1"/>
        <v>0.11218765935747067</v>
      </c>
      <c r="G49" s="44">
        <v>18</v>
      </c>
      <c r="H49" s="45">
        <v>-99.1</v>
      </c>
      <c r="I49" s="44">
        <v>1</v>
      </c>
      <c r="J49" s="45">
        <v>-93.3</v>
      </c>
      <c r="K49" s="44">
        <v>0</v>
      </c>
      <c r="L49" s="45">
        <v>-100</v>
      </c>
      <c r="M49" s="44">
        <v>2</v>
      </c>
      <c r="N49" s="45">
        <v>-81.8</v>
      </c>
      <c r="O49" s="44">
        <v>12</v>
      </c>
      <c r="P49" s="45">
        <v>-91</v>
      </c>
    </row>
    <row r="50" spans="1:16" x14ac:dyDescent="0.25">
      <c r="A50" s="8"/>
      <c r="B50" s="26" t="s">
        <v>60</v>
      </c>
      <c r="C50" s="44">
        <v>26</v>
      </c>
      <c r="D50" s="44">
        <v>1192</v>
      </c>
      <c r="E50" s="45">
        <f t="shared" si="0"/>
        <v>-97.818791946308721</v>
      </c>
      <c r="F50" s="45">
        <f t="shared" si="1"/>
        <v>8.8390277069522349E-2</v>
      </c>
      <c r="G50" s="44">
        <v>1</v>
      </c>
      <c r="H50" s="45">
        <v>-99.9</v>
      </c>
      <c r="I50" s="44">
        <v>1</v>
      </c>
      <c r="J50" s="45">
        <v>-80</v>
      </c>
      <c r="K50" s="44">
        <v>0</v>
      </c>
      <c r="L50" s="45" t="s">
        <v>141</v>
      </c>
      <c r="M50" s="44">
        <v>0</v>
      </c>
      <c r="N50" s="45">
        <v>-100</v>
      </c>
      <c r="O50" s="44">
        <v>24</v>
      </c>
      <c r="P50" s="45">
        <v>-82</v>
      </c>
    </row>
    <row r="51" spans="1:16" x14ac:dyDescent="0.25">
      <c r="A51" s="8"/>
      <c r="B51" s="26" t="s">
        <v>56</v>
      </c>
      <c r="C51" s="44">
        <v>68</v>
      </c>
      <c r="D51" s="44">
        <v>1140</v>
      </c>
      <c r="E51" s="45">
        <f t="shared" si="0"/>
        <v>-94.035087719298247</v>
      </c>
      <c r="F51" s="45">
        <f t="shared" si="1"/>
        <v>0.23117457079721232</v>
      </c>
      <c r="G51" s="44">
        <v>1</v>
      </c>
      <c r="H51" s="45">
        <v>-99.9</v>
      </c>
      <c r="I51" s="44">
        <v>0</v>
      </c>
      <c r="J51" s="45">
        <v>-100</v>
      </c>
      <c r="K51" s="44">
        <v>0</v>
      </c>
      <c r="L51" s="45">
        <v>-100</v>
      </c>
      <c r="M51" s="44">
        <v>1</v>
      </c>
      <c r="N51" s="45">
        <v>-88.9</v>
      </c>
      <c r="O51" s="44">
        <v>66</v>
      </c>
      <c r="P51" s="45">
        <v>-64.5</v>
      </c>
    </row>
    <row r="52" spans="1:16" x14ac:dyDescent="0.25">
      <c r="A52" s="8"/>
      <c r="B52" s="26" t="s">
        <v>53</v>
      </c>
      <c r="C52" s="44">
        <v>35</v>
      </c>
      <c r="D52" s="44">
        <v>1275</v>
      </c>
      <c r="E52" s="45">
        <f t="shared" si="0"/>
        <v>-97.254901960784309</v>
      </c>
      <c r="F52" s="45">
        <f t="shared" si="1"/>
        <v>0.11898691143974163</v>
      </c>
      <c r="G52" s="44">
        <v>5</v>
      </c>
      <c r="H52" s="45">
        <v>-99.4</v>
      </c>
      <c r="I52" s="44">
        <v>1</v>
      </c>
      <c r="J52" s="45">
        <v>-87.5</v>
      </c>
      <c r="K52" s="44">
        <v>0</v>
      </c>
      <c r="L52" s="45">
        <v>-100</v>
      </c>
      <c r="M52" s="44">
        <v>0</v>
      </c>
      <c r="N52" s="45">
        <v>-100</v>
      </c>
      <c r="O52" s="44">
        <v>29</v>
      </c>
      <c r="P52" s="45">
        <v>-92.4</v>
      </c>
    </row>
    <row r="53" spans="1:16" x14ac:dyDescent="0.25">
      <c r="A53" s="8"/>
      <c r="B53" s="26" t="s">
        <v>59</v>
      </c>
      <c r="C53" s="44">
        <v>57</v>
      </c>
      <c r="D53" s="44">
        <v>1490</v>
      </c>
      <c r="E53" s="45">
        <f t="shared" si="0"/>
        <v>-96.174496644295303</v>
      </c>
      <c r="F53" s="45">
        <f t="shared" si="1"/>
        <v>0.19377868434472209</v>
      </c>
      <c r="G53" s="44">
        <v>7</v>
      </c>
      <c r="H53" s="45">
        <v>-99.5</v>
      </c>
      <c r="I53" s="44">
        <v>3</v>
      </c>
      <c r="J53" s="45">
        <v>-85</v>
      </c>
      <c r="K53" s="44">
        <v>0</v>
      </c>
      <c r="L53" s="45">
        <v>-100</v>
      </c>
      <c r="M53" s="44">
        <v>0</v>
      </c>
      <c r="N53" s="45">
        <v>-100</v>
      </c>
      <c r="O53" s="44">
        <v>47</v>
      </c>
      <c r="P53" s="45">
        <v>-67.400000000000006</v>
      </c>
    </row>
    <row r="54" spans="1:16" x14ac:dyDescent="0.25">
      <c r="A54" s="8"/>
      <c r="B54" s="26" t="s">
        <v>62</v>
      </c>
      <c r="C54" s="44">
        <v>22</v>
      </c>
      <c r="D54" s="44">
        <v>578</v>
      </c>
      <c r="E54" s="45">
        <f t="shared" si="0"/>
        <v>-96.193771626297575</v>
      </c>
      <c r="F54" s="45">
        <f t="shared" si="1"/>
        <v>7.4791772904980458E-2</v>
      </c>
      <c r="G54" s="44">
        <v>14</v>
      </c>
      <c r="H54" s="45">
        <v>-94.5</v>
      </c>
      <c r="I54" s="44">
        <v>0</v>
      </c>
      <c r="J54" s="45">
        <v>-100</v>
      </c>
      <c r="K54" s="44">
        <v>0</v>
      </c>
      <c r="L54" s="45" t="s">
        <v>141</v>
      </c>
      <c r="M54" s="44">
        <v>0</v>
      </c>
      <c r="N54" s="45">
        <v>-100</v>
      </c>
      <c r="O54" s="44">
        <v>8</v>
      </c>
      <c r="P54" s="45">
        <v>-97.5</v>
      </c>
    </row>
    <row r="55" spans="1:16" x14ac:dyDescent="0.25">
      <c r="A55" s="8"/>
      <c r="B55" s="26" t="s">
        <v>58</v>
      </c>
      <c r="C55" s="44">
        <v>76</v>
      </c>
      <c r="D55" s="44">
        <v>798</v>
      </c>
      <c r="E55" s="45">
        <f t="shared" si="0"/>
        <v>-90.476190476190482</v>
      </c>
      <c r="F55" s="45">
        <f t="shared" si="1"/>
        <v>0.2583715791262961</v>
      </c>
      <c r="G55" s="44">
        <v>30</v>
      </c>
      <c r="H55" s="45">
        <v>-94</v>
      </c>
      <c r="I55" s="44">
        <v>6</v>
      </c>
      <c r="J55" s="45">
        <v>-60</v>
      </c>
      <c r="K55" s="44">
        <v>0</v>
      </c>
      <c r="L55" s="45" t="s">
        <v>141</v>
      </c>
      <c r="M55" s="44">
        <v>0</v>
      </c>
      <c r="N55" s="45" t="s">
        <v>141</v>
      </c>
      <c r="O55" s="44">
        <v>40</v>
      </c>
      <c r="P55" s="45">
        <v>-85.8</v>
      </c>
    </row>
    <row r="56" spans="1:16" x14ac:dyDescent="0.25">
      <c r="A56" s="8"/>
      <c r="B56" s="26" t="s">
        <v>61</v>
      </c>
      <c r="C56" s="44">
        <v>43</v>
      </c>
      <c r="D56" s="44">
        <v>742</v>
      </c>
      <c r="E56" s="45">
        <f t="shared" si="0"/>
        <v>-94.204851752021568</v>
      </c>
      <c r="F56" s="45">
        <f t="shared" si="1"/>
        <v>0.14618391976882544</v>
      </c>
      <c r="G56" s="44">
        <v>24</v>
      </c>
      <c r="H56" s="45">
        <v>-92.6</v>
      </c>
      <c r="I56" s="44">
        <v>0</v>
      </c>
      <c r="J56" s="45">
        <v>-100</v>
      </c>
      <c r="K56" s="44">
        <v>0</v>
      </c>
      <c r="L56" s="45">
        <v>-100</v>
      </c>
      <c r="M56" s="44">
        <v>0</v>
      </c>
      <c r="N56" s="45">
        <v>-100</v>
      </c>
      <c r="O56" s="44">
        <v>19</v>
      </c>
      <c r="P56" s="45">
        <v>-95.4</v>
      </c>
    </row>
    <row r="57" spans="1:16" x14ac:dyDescent="0.25">
      <c r="A57" s="8"/>
      <c r="B57" s="26" t="s">
        <v>52</v>
      </c>
      <c r="C57" s="44">
        <v>27</v>
      </c>
      <c r="D57" s="44">
        <v>1387</v>
      </c>
      <c r="E57" s="45">
        <f t="shared" si="0"/>
        <v>-98.053352559480885</v>
      </c>
      <c r="F57" s="45">
        <f t="shared" si="1"/>
        <v>9.1789903110657822E-2</v>
      </c>
      <c r="G57" s="44">
        <v>5</v>
      </c>
      <c r="H57" s="45">
        <v>-99.6</v>
      </c>
      <c r="I57" s="44">
        <v>1</v>
      </c>
      <c r="J57" s="45">
        <v>-93.8</v>
      </c>
      <c r="K57" s="44">
        <v>0</v>
      </c>
      <c r="L57" s="45">
        <v>-100</v>
      </c>
      <c r="M57" s="44">
        <v>0</v>
      </c>
      <c r="N57" s="45">
        <v>-100</v>
      </c>
      <c r="O57" s="44">
        <v>21</v>
      </c>
      <c r="P57" s="45">
        <v>-86.1</v>
      </c>
    </row>
    <row r="58" spans="1:16" x14ac:dyDescent="0.25">
      <c r="A58" s="8"/>
      <c r="B58" s="26" t="s">
        <v>57</v>
      </c>
      <c r="C58" s="44">
        <v>22</v>
      </c>
      <c r="D58" s="44">
        <v>986</v>
      </c>
      <c r="E58" s="45">
        <f t="shared" si="0"/>
        <v>-97.768762677484787</v>
      </c>
      <c r="F58" s="45">
        <f t="shared" si="1"/>
        <v>7.4791772904980458E-2</v>
      </c>
      <c r="G58" s="44">
        <v>5</v>
      </c>
      <c r="H58" s="45">
        <v>-99.4</v>
      </c>
      <c r="I58" s="44">
        <v>0</v>
      </c>
      <c r="J58" s="45">
        <v>-100</v>
      </c>
      <c r="K58" s="44">
        <v>1</v>
      </c>
      <c r="L58" s="45" t="s">
        <v>141</v>
      </c>
      <c r="M58" s="44">
        <v>0</v>
      </c>
      <c r="N58" s="45">
        <v>-100</v>
      </c>
      <c r="O58" s="44">
        <v>16</v>
      </c>
      <c r="P58" s="45">
        <v>-87.3</v>
      </c>
    </row>
    <row r="59" spans="1:16" x14ac:dyDescent="0.25">
      <c r="A59" s="8"/>
      <c r="B59" s="26" t="s">
        <v>63</v>
      </c>
      <c r="C59" s="44">
        <v>70</v>
      </c>
      <c r="D59" s="44">
        <v>4333</v>
      </c>
      <c r="E59" s="45">
        <f t="shared" si="0"/>
        <v>-98.384491114701135</v>
      </c>
      <c r="F59" s="45">
        <f t="shared" si="1"/>
        <v>0.23797382287948327</v>
      </c>
      <c r="G59" s="44">
        <v>14</v>
      </c>
      <c r="H59" s="45">
        <v>-99.5</v>
      </c>
      <c r="I59" s="44">
        <v>1</v>
      </c>
      <c r="J59" s="45">
        <v>-98.1</v>
      </c>
      <c r="K59" s="44">
        <v>0</v>
      </c>
      <c r="L59" s="45">
        <v>-100</v>
      </c>
      <c r="M59" s="44">
        <v>1</v>
      </c>
      <c r="N59" s="45">
        <v>-95.8</v>
      </c>
      <c r="O59" s="44">
        <v>54</v>
      </c>
      <c r="P59" s="45">
        <v>-95.5</v>
      </c>
    </row>
    <row r="60" spans="1:16" x14ac:dyDescent="0.25">
      <c r="A60" s="9"/>
      <c r="B60" s="26" t="s">
        <v>64</v>
      </c>
      <c r="C60" s="44">
        <v>4135</v>
      </c>
      <c r="D60" s="44">
        <v>112581</v>
      </c>
      <c r="E60" s="45">
        <f t="shared" si="0"/>
        <v>-96.32708894040735</v>
      </c>
      <c r="F60" s="45">
        <f t="shared" si="1"/>
        <v>14.05745368009519</v>
      </c>
      <c r="G60" s="44">
        <v>676</v>
      </c>
      <c r="H60" s="45">
        <v>-99.2</v>
      </c>
      <c r="I60" s="44">
        <v>58</v>
      </c>
      <c r="J60" s="45">
        <v>-95</v>
      </c>
      <c r="K60" s="44">
        <v>16</v>
      </c>
      <c r="L60" s="45">
        <v>-93.5</v>
      </c>
      <c r="M60" s="44">
        <v>25</v>
      </c>
      <c r="N60" s="45">
        <v>-95.1</v>
      </c>
      <c r="O60" s="44">
        <v>3360</v>
      </c>
      <c r="P60" s="45">
        <v>-84.6</v>
      </c>
    </row>
    <row r="61" spans="1:16" x14ac:dyDescent="0.25">
      <c r="A61" s="10" t="s">
        <v>65</v>
      </c>
      <c r="B61" s="26" t="s">
        <v>66</v>
      </c>
      <c r="C61" s="44">
        <v>124</v>
      </c>
      <c r="D61" s="44">
        <v>19938</v>
      </c>
      <c r="E61" s="45">
        <f t="shared" si="0"/>
        <v>-99.378072023272139</v>
      </c>
      <c r="F61" s="45">
        <f t="shared" si="1"/>
        <v>0.42155362910079891</v>
      </c>
      <c r="G61" s="44">
        <v>28</v>
      </c>
      <c r="H61" s="45">
        <v>-99.8</v>
      </c>
      <c r="I61" s="44">
        <v>0</v>
      </c>
      <c r="J61" s="45">
        <v>-100</v>
      </c>
      <c r="K61" s="44">
        <v>4</v>
      </c>
      <c r="L61" s="45">
        <v>-94</v>
      </c>
      <c r="M61" s="44">
        <v>0</v>
      </c>
      <c r="N61" s="45">
        <v>-100</v>
      </c>
      <c r="O61" s="44">
        <v>92</v>
      </c>
      <c r="P61" s="45">
        <v>-92.3</v>
      </c>
    </row>
    <row r="62" spans="1:16" x14ac:dyDescent="0.25">
      <c r="A62" s="8"/>
      <c r="B62" s="26" t="s">
        <v>67</v>
      </c>
      <c r="C62" s="44">
        <v>98</v>
      </c>
      <c r="D62" s="44">
        <v>3802</v>
      </c>
      <c r="E62" s="45">
        <f t="shared" si="0"/>
        <v>-97.422409258285114</v>
      </c>
      <c r="F62" s="45">
        <f t="shared" si="1"/>
        <v>0.33316335203127656</v>
      </c>
      <c r="G62" s="44">
        <v>19</v>
      </c>
      <c r="H62" s="45">
        <v>-99.4</v>
      </c>
      <c r="I62" s="44">
        <v>0</v>
      </c>
      <c r="J62" s="45">
        <v>-100</v>
      </c>
      <c r="K62" s="44">
        <v>5</v>
      </c>
      <c r="L62" s="45">
        <v>-54.5</v>
      </c>
      <c r="M62" s="44">
        <v>0</v>
      </c>
      <c r="N62" s="45">
        <v>-100</v>
      </c>
      <c r="O62" s="44">
        <v>74</v>
      </c>
      <c r="P62" s="45">
        <v>-87.3</v>
      </c>
    </row>
    <row r="63" spans="1:16" x14ac:dyDescent="0.25">
      <c r="A63" s="8"/>
      <c r="B63" s="26" t="s">
        <v>68</v>
      </c>
      <c r="C63" s="44">
        <v>13</v>
      </c>
      <c r="D63" s="44">
        <v>471</v>
      </c>
      <c r="E63" s="45">
        <f t="shared" si="0"/>
        <v>-97.239915074309977</v>
      </c>
      <c r="F63" s="45">
        <f t="shared" si="1"/>
        <v>4.4195138534761175E-2</v>
      </c>
      <c r="G63" s="44">
        <v>0</v>
      </c>
      <c r="H63" s="45">
        <v>-100</v>
      </c>
      <c r="I63" s="44">
        <v>0</v>
      </c>
      <c r="J63" s="45">
        <v>-100</v>
      </c>
      <c r="K63" s="44">
        <v>0</v>
      </c>
      <c r="L63" s="45">
        <v>-100</v>
      </c>
      <c r="M63" s="44">
        <v>0</v>
      </c>
      <c r="N63" s="45">
        <v>-100</v>
      </c>
      <c r="O63" s="44">
        <v>13</v>
      </c>
      <c r="P63" s="45">
        <v>-87.5</v>
      </c>
    </row>
    <row r="64" spans="1:16" x14ac:dyDescent="0.25">
      <c r="A64" s="9"/>
      <c r="B64" s="26" t="s">
        <v>69</v>
      </c>
      <c r="C64" s="44">
        <v>235</v>
      </c>
      <c r="D64" s="44">
        <v>24211</v>
      </c>
      <c r="E64" s="45">
        <f t="shared" si="0"/>
        <v>-99.0293668167362</v>
      </c>
      <c r="F64" s="45">
        <f t="shared" si="1"/>
        <v>0.79891211966683662</v>
      </c>
      <c r="G64" s="44">
        <v>47</v>
      </c>
      <c r="H64" s="45">
        <v>-99.8</v>
      </c>
      <c r="I64" s="44">
        <v>0</v>
      </c>
      <c r="J64" s="45">
        <v>-100</v>
      </c>
      <c r="K64" s="44">
        <v>9</v>
      </c>
      <c r="L64" s="45">
        <v>-89.5</v>
      </c>
      <c r="M64" s="44">
        <v>0</v>
      </c>
      <c r="N64" s="45">
        <v>-100</v>
      </c>
      <c r="O64" s="44">
        <v>179</v>
      </c>
      <c r="P64" s="45">
        <v>-90.5</v>
      </c>
    </row>
    <row r="65" spans="1:16" x14ac:dyDescent="0.25">
      <c r="A65" s="10" t="s">
        <v>70</v>
      </c>
      <c r="B65" s="26" t="s">
        <v>71</v>
      </c>
      <c r="C65" s="44">
        <v>22</v>
      </c>
      <c r="D65" s="44">
        <v>1159</v>
      </c>
      <c r="E65" s="45">
        <f t="shared" si="0"/>
        <v>-98.101811906816209</v>
      </c>
      <c r="F65" s="45">
        <f t="shared" si="1"/>
        <v>7.4791772904980458E-2</v>
      </c>
      <c r="G65" s="44">
        <v>2</v>
      </c>
      <c r="H65" s="45">
        <v>-99.7</v>
      </c>
      <c r="I65" s="44">
        <v>0</v>
      </c>
      <c r="J65" s="45">
        <v>-100</v>
      </c>
      <c r="K65" s="44">
        <v>0</v>
      </c>
      <c r="L65" s="45">
        <v>-100</v>
      </c>
      <c r="M65" s="44">
        <v>0</v>
      </c>
      <c r="N65" s="45">
        <v>-100</v>
      </c>
      <c r="O65" s="44">
        <v>20</v>
      </c>
      <c r="P65" s="45">
        <v>-95.8</v>
      </c>
    </row>
    <row r="66" spans="1:16" x14ac:dyDescent="0.25">
      <c r="A66" s="8"/>
      <c r="B66" s="26" t="s">
        <v>72</v>
      </c>
      <c r="C66" s="44">
        <v>177</v>
      </c>
      <c r="D66" s="44">
        <v>3858</v>
      </c>
      <c r="E66" s="45">
        <f t="shared" si="0"/>
        <v>-95.412130637636082</v>
      </c>
      <c r="F66" s="45">
        <f t="shared" si="1"/>
        <v>0.60173380928097908</v>
      </c>
      <c r="G66" s="44">
        <v>11</v>
      </c>
      <c r="H66" s="45">
        <v>-99.4</v>
      </c>
      <c r="I66" s="44">
        <v>5</v>
      </c>
      <c r="J66" s="45">
        <v>-99.4</v>
      </c>
      <c r="K66" s="44">
        <v>0</v>
      </c>
      <c r="L66" s="45">
        <v>-100</v>
      </c>
      <c r="M66" s="44">
        <v>11</v>
      </c>
      <c r="N66" s="45">
        <v>-84.3</v>
      </c>
      <c r="O66" s="44">
        <v>150</v>
      </c>
      <c r="P66" s="45">
        <v>-86.8</v>
      </c>
    </row>
    <row r="67" spans="1:16" x14ac:dyDescent="0.25">
      <c r="A67" s="9"/>
      <c r="B67" s="26" t="s">
        <v>73</v>
      </c>
      <c r="C67" s="44">
        <v>199</v>
      </c>
      <c r="D67" s="44">
        <v>5017</v>
      </c>
      <c r="E67" s="45">
        <f t="shared" si="0"/>
        <v>-96.03348614709985</v>
      </c>
      <c r="F67" s="45">
        <f t="shared" si="1"/>
        <v>0.6765255821859596</v>
      </c>
      <c r="G67" s="44">
        <v>13</v>
      </c>
      <c r="H67" s="45">
        <v>-99.5</v>
      </c>
      <c r="I67" s="44">
        <v>5</v>
      </c>
      <c r="J67" s="45">
        <v>-99.4</v>
      </c>
      <c r="K67" s="44">
        <v>0</v>
      </c>
      <c r="L67" s="45">
        <v>-100</v>
      </c>
      <c r="M67" s="44">
        <v>11</v>
      </c>
      <c r="N67" s="45">
        <v>-84.5</v>
      </c>
      <c r="O67" s="44">
        <v>170</v>
      </c>
      <c r="P67" s="45">
        <v>-89.4</v>
      </c>
    </row>
    <row r="68" spans="1:16" x14ac:dyDescent="0.25">
      <c r="A68" s="10" t="s">
        <v>74</v>
      </c>
      <c r="B68" s="26" t="s">
        <v>75</v>
      </c>
      <c r="C68" s="44">
        <v>3</v>
      </c>
      <c r="D68" s="44">
        <v>64</v>
      </c>
      <c r="E68" s="45">
        <f t="shared" si="0"/>
        <v>-95.3125</v>
      </c>
      <c r="F68" s="45">
        <f t="shared" si="1"/>
        <v>1.0198878123406425E-2</v>
      </c>
      <c r="G68" s="44">
        <v>0</v>
      </c>
      <c r="H68" s="45">
        <v>-100</v>
      </c>
      <c r="I68" s="44">
        <v>0</v>
      </c>
      <c r="J68" s="45">
        <v>-100</v>
      </c>
      <c r="K68" s="44">
        <v>0</v>
      </c>
      <c r="L68" s="45" t="s">
        <v>141</v>
      </c>
      <c r="M68" s="44">
        <v>0</v>
      </c>
      <c r="N68" s="45" t="s">
        <v>141</v>
      </c>
      <c r="O68" s="44">
        <v>3</v>
      </c>
      <c r="P68" s="45">
        <v>-78.599999999999994</v>
      </c>
    </row>
    <row r="69" spans="1:16" x14ac:dyDescent="0.25">
      <c r="A69" s="9"/>
      <c r="B69" s="26" t="s">
        <v>114</v>
      </c>
      <c r="C69" s="44">
        <v>3</v>
      </c>
      <c r="D69" s="44">
        <v>64</v>
      </c>
      <c r="E69" s="45">
        <f t="shared" si="0"/>
        <v>-95.3125</v>
      </c>
      <c r="F69" s="45">
        <f t="shared" si="1"/>
        <v>1.0198878123406425E-2</v>
      </c>
      <c r="G69" s="44">
        <v>0</v>
      </c>
      <c r="H69" s="45">
        <v>-100</v>
      </c>
      <c r="I69" s="44">
        <v>0</v>
      </c>
      <c r="J69" s="45">
        <v>-100</v>
      </c>
      <c r="K69" s="44">
        <v>0</v>
      </c>
      <c r="L69" s="45" t="s">
        <v>141</v>
      </c>
      <c r="M69" s="44">
        <v>0</v>
      </c>
      <c r="N69" s="45" t="s">
        <v>141</v>
      </c>
      <c r="O69" s="44">
        <v>3</v>
      </c>
      <c r="P69" s="45">
        <v>-78.599999999999994</v>
      </c>
    </row>
    <row r="70" spans="1:16" x14ac:dyDescent="0.25">
      <c r="A70" s="10" t="s">
        <v>76</v>
      </c>
      <c r="B70" s="26" t="s">
        <v>76</v>
      </c>
      <c r="C70" s="44">
        <v>698</v>
      </c>
      <c r="D70" s="44">
        <v>20174</v>
      </c>
      <c r="E70" s="45">
        <f t="shared" si="0"/>
        <v>-96.540101120253794</v>
      </c>
      <c r="F70" s="45">
        <f t="shared" si="1"/>
        <v>2.3729389767125615</v>
      </c>
      <c r="G70" s="44">
        <v>0</v>
      </c>
      <c r="H70" s="45" t="s">
        <v>141</v>
      </c>
      <c r="I70" s="44">
        <v>0</v>
      </c>
      <c r="J70" s="45" t="s">
        <v>141</v>
      </c>
      <c r="K70" s="44">
        <v>0</v>
      </c>
      <c r="L70" s="45" t="s">
        <v>141</v>
      </c>
      <c r="M70" s="44">
        <v>0</v>
      </c>
      <c r="N70" s="45" t="s">
        <v>141</v>
      </c>
      <c r="O70" s="44">
        <v>698</v>
      </c>
      <c r="P70" s="45">
        <v>-96.5</v>
      </c>
    </row>
    <row r="71" spans="1:16" x14ac:dyDescent="0.25">
      <c r="A71" s="9"/>
      <c r="B71" s="26" t="s">
        <v>115</v>
      </c>
      <c r="C71" s="44">
        <v>698</v>
      </c>
      <c r="D71" s="44">
        <v>20174</v>
      </c>
      <c r="E71" s="45">
        <f t="shared" ref="E71" si="4">(C71/D71-1)*100</f>
        <v>-96.540101120253794</v>
      </c>
      <c r="F71" s="45">
        <f t="shared" ref="F71" si="5">(C71/$C$4)*100</f>
        <v>2.3729389767125615</v>
      </c>
      <c r="G71" s="44">
        <v>0</v>
      </c>
      <c r="H71" s="45" t="s">
        <v>141</v>
      </c>
      <c r="I71" s="44">
        <v>0</v>
      </c>
      <c r="J71" s="45" t="s">
        <v>141</v>
      </c>
      <c r="K71" s="44">
        <v>0</v>
      </c>
      <c r="L71" s="45" t="s">
        <v>141</v>
      </c>
      <c r="M71" s="44">
        <v>0</v>
      </c>
      <c r="N71" s="45" t="s">
        <v>141</v>
      </c>
      <c r="O71" s="44">
        <v>698</v>
      </c>
      <c r="P71" s="45">
        <v>-96.5</v>
      </c>
    </row>
  </sheetData>
  <mergeCells count="10">
    <mergeCell ref="A4:B4"/>
    <mergeCell ref="A1:P1"/>
    <mergeCell ref="A2:A3"/>
    <mergeCell ref="B2:B3"/>
    <mergeCell ref="C2:F2"/>
    <mergeCell ref="G2:H2"/>
    <mergeCell ref="I2:J2"/>
    <mergeCell ref="K2:L2"/>
    <mergeCell ref="M2:N2"/>
    <mergeCell ref="O2:P2"/>
  </mergeCells>
  <phoneticPr fontId="16" type="noConversion"/>
  <pageMargins left="0.7" right="0.7" top="0.75" bottom="0.75" header="0.3" footer="0.3"/>
  <pageSetup paperSize="9"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71"/>
  <sheetViews>
    <sheetView showGridLines="0" zoomScaleNormal="100" workbookViewId="0">
      <selection activeCell="W4" sqref="W4"/>
    </sheetView>
  </sheetViews>
  <sheetFormatPr defaultColWidth="9.42578125" defaultRowHeight="13.5" x14ac:dyDescent="0.25"/>
  <cols>
    <col min="1" max="1" width="8.5703125" style="3" bestFit="1" customWidth="1"/>
    <col min="2" max="2" width="16.140625" style="3" bestFit="1" customWidth="1"/>
    <col min="3" max="4" width="10.7109375" style="3" customWidth="1"/>
    <col min="5" max="5" width="8.140625" style="3" customWidth="1"/>
    <col min="6" max="6" width="7.28515625" style="3" customWidth="1"/>
    <col min="7" max="7" width="10.7109375" style="14" customWidth="1"/>
    <col min="8" max="8" width="8.140625" style="14" customWidth="1"/>
    <col min="9" max="9" width="8.28515625" style="14" customWidth="1"/>
    <col min="10" max="10" width="7.42578125" style="14" customWidth="1"/>
    <col min="11" max="11" width="8.28515625" style="14" customWidth="1"/>
    <col min="12" max="12" width="7.42578125" style="14" customWidth="1"/>
    <col min="13" max="13" width="8.28515625" style="14" customWidth="1"/>
    <col min="14" max="14" width="8.140625" style="14" customWidth="1"/>
    <col min="15" max="16" width="8.28515625" style="14" customWidth="1"/>
    <col min="17" max="17" width="10.7109375" style="14" customWidth="1"/>
    <col min="18" max="18" width="8.140625" style="14" customWidth="1"/>
    <col min="19" max="21" width="8.28515625" style="14" customWidth="1"/>
    <col min="22" max="22" width="8.85546875" style="14" customWidth="1"/>
    <col min="23" max="23" width="9.28515625" style="14" customWidth="1"/>
    <col min="24" max="24" width="7.7109375" style="14" customWidth="1"/>
    <col min="25" max="26" width="8.28515625" style="14" customWidth="1"/>
    <col min="27" max="27" width="9.28515625" style="14" customWidth="1"/>
    <col min="28" max="28" width="8.28515625" style="14" customWidth="1"/>
    <col min="29" max="16384" width="9.42578125" style="3"/>
  </cols>
  <sheetData>
    <row r="1" spans="1:28" ht="26.25" x14ac:dyDescent="0.25">
      <c r="A1" s="70" t="s">
        <v>135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</row>
    <row r="2" spans="1:28" x14ac:dyDescent="0.25">
      <c r="A2" s="63" t="s">
        <v>1</v>
      </c>
      <c r="B2" s="63" t="s">
        <v>2</v>
      </c>
      <c r="C2" s="71" t="s">
        <v>3</v>
      </c>
      <c r="D2" s="72"/>
      <c r="E2" s="72"/>
      <c r="F2" s="73"/>
      <c r="G2" s="71" t="s">
        <v>92</v>
      </c>
      <c r="H2" s="73"/>
      <c r="I2" s="71" t="s">
        <v>93</v>
      </c>
      <c r="J2" s="73"/>
      <c r="K2" s="71" t="s">
        <v>94</v>
      </c>
      <c r="L2" s="73"/>
      <c r="M2" s="71" t="s">
        <v>95</v>
      </c>
      <c r="N2" s="73"/>
      <c r="O2" s="71" t="s">
        <v>96</v>
      </c>
      <c r="P2" s="73"/>
      <c r="Q2" s="71" t="s">
        <v>97</v>
      </c>
      <c r="R2" s="73"/>
      <c r="S2" s="71" t="s">
        <v>98</v>
      </c>
      <c r="T2" s="73"/>
      <c r="U2" s="71" t="s">
        <v>99</v>
      </c>
      <c r="V2" s="73"/>
      <c r="W2" s="71" t="s">
        <v>100</v>
      </c>
      <c r="X2" s="73"/>
      <c r="Y2" s="71" t="s">
        <v>101</v>
      </c>
      <c r="Z2" s="73"/>
      <c r="AA2" s="71" t="s">
        <v>102</v>
      </c>
      <c r="AB2" s="73"/>
    </row>
    <row r="3" spans="1:28" ht="24" x14ac:dyDescent="0.25">
      <c r="A3" s="64"/>
      <c r="B3" s="64"/>
      <c r="C3" s="6" t="s">
        <v>79</v>
      </c>
      <c r="D3" s="6" t="s">
        <v>80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  <c r="Q3" s="6" t="s">
        <v>79</v>
      </c>
      <c r="R3" s="11" t="s">
        <v>81</v>
      </c>
      <c r="S3" s="6" t="s">
        <v>79</v>
      </c>
      <c r="T3" s="11" t="s">
        <v>81</v>
      </c>
      <c r="U3" s="6" t="s">
        <v>79</v>
      </c>
      <c r="V3" s="11" t="s">
        <v>81</v>
      </c>
      <c r="W3" s="6" t="s">
        <v>79</v>
      </c>
      <c r="X3" s="11" t="s">
        <v>81</v>
      </c>
      <c r="Y3" s="6" t="s">
        <v>79</v>
      </c>
      <c r="Z3" s="11" t="s">
        <v>81</v>
      </c>
      <c r="AA3" s="6" t="s">
        <v>79</v>
      </c>
      <c r="AB3" s="11" t="s">
        <v>81</v>
      </c>
    </row>
    <row r="4" spans="1:28" x14ac:dyDescent="0.25">
      <c r="A4" s="68" t="s">
        <v>117</v>
      </c>
      <c r="B4" s="61"/>
      <c r="C4" s="42">
        <v>29415</v>
      </c>
      <c r="D4" s="42">
        <v>1635066</v>
      </c>
      <c r="E4" s="43">
        <f>(C4/D4-1)*100</f>
        <v>-98.200990051777723</v>
      </c>
      <c r="F4" s="43">
        <v>100</v>
      </c>
      <c r="G4" s="46">
        <v>25380</v>
      </c>
      <c r="H4" s="17">
        <v>-97.6</v>
      </c>
      <c r="I4" s="46">
        <v>89</v>
      </c>
      <c r="J4" s="17">
        <v>-99.9</v>
      </c>
      <c r="K4" s="46">
        <v>23</v>
      </c>
      <c r="L4" s="17">
        <v>-100</v>
      </c>
      <c r="M4" s="46">
        <v>0</v>
      </c>
      <c r="N4" s="17">
        <v>-100</v>
      </c>
      <c r="O4" s="46">
        <v>282</v>
      </c>
      <c r="P4" s="17">
        <v>-99.2</v>
      </c>
      <c r="Q4" s="46">
        <v>25774</v>
      </c>
      <c r="R4" s="17">
        <v>-98.2</v>
      </c>
      <c r="S4" s="46">
        <v>769</v>
      </c>
      <c r="T4" s="17">
        <v>-98.6</v>
      </c>
      <c r="U4" s="46">
        <v>105</v>
      </c>
      <c r="V4" s="17">
        <v>-99.8</v>
      </c>
      <c r="W4" s="46">
        <v>0</v>
      </c>
      <c r="X4" s="17">
        <v>-100</v>
      </c>
      <c r="Y4" s="46">
        <v>2767</v>
      </c>
      <c r="Z4" s="17">
        <v>-96</v>
      </c>
      <c r="AA4" s="46">
        <v>3641</v>
      </c>
      <c r="AB4" s="17">
        <v>-98.1</v>
      </c>
    </row>
    <row r="5" spans="1:28" x14ac:dyDescent="0.25">
      <c r="A5" s="7" t="s">
        <v>8</v>
      </c>
      <c r="B5" s="29" t="s">
        <v>9</v>
      </c>
      <c r="C5" s="44">
        <v>3935</v>
      </c>
      <c r="D5" s="44">
        <v>493250</v>
      </c>
      <c r="E5" s="45">
        <f>(C5/D5-1)*100</f>
        <v>-99.2022301064369</v>
      </c>
      <c r="F5" s="45">
        <f>(C5/$C$4)*100</f>
        <v>13.377528471868095</v>
      </c>
      <c r="G5" s="44">
        <v>3865</v>
      </c>
      <c r="H5" s="45">
        <v>-98.6</v>
      </c>
      <c r="I5" s="44">
        <v>0</v>
      </c>
      <c r="J5" s="45">
        <v>-100</v>
      </c>
      <c r="K5" s="44">
        <v>1</v>
      </c>
      <c r="L5" s="45">
        <v>-100</v>
      </c>
      <c r="M5" s="44">
        <v>0</v>
      </c>
      <c r="N5" s="45">
        <v>-100</v>
      </c>
      <c r="O5" s="44">
        <v>0</v>
      </c>
      <c r="P5" s="45">
        <v>-100</v>
      </c>
      <c r="Q5" s="44">
        <v>3866</v>
      </c>
      <c r="R5" s="45">
        <v>-99</v>
      </c>
      <c r="S5" s="44">
        <v>18</v>
      </c>
      <c r="T5" s="45">
        <v>-99</v>
      </c>
      <c r="U5" s="44">
        <v>4</v>
      </c>
      <c r="V5" s="45">
        <v>-100</v>
      </c>
      <c r="W5" s="44">
        <v>0</v>
      </c>
      <c r="X5" s="45">
        <v>-100</v>
      </c>
      <c r="Y5" s="44">
        <v>47</v>
      </c>
      <c r="Z5" s="45">
        <v>-99.9</v>
      </c>
      <c r="AA5" s="44">
        <v>69</v>
      </c>
      <c r="AB5" s="45">
        <v>-99.9</v>
      </c>
    </row>
    <row r="6" spans="1:28" x14ac:dyDescent="0.25">
      <c r="A6" s="8"/>
      <c r="B6" s="30" t="s">
        <v>10</v>
      </c>
      <c r="C6" s="44">
        <v>360</v>
      </c>
      <c r="D6" s="44">
        <v>290092</v>
      </c>
      <c r="E6" s="45">
        <f t="shared" ref="E6:E70" si="0">(C6/D6-1)*100</f>
        <v>-99.875901438164448</v>
      </c>
      <c r="F6" s="45">
        <f t="shared" ref="F6:F70" si="1">(C6/$C$4)*100</f>
        <v>1.2238653748087711</v>
      </c>
      <c r="G6" s="44">
        <v>342</v>
      </c>
      <c r="H6" s="45">
        <v>-99.8</v>
      </c>
      <c r="I6" s="44">
        <v>5</v>
      </c>
      <c r="J6" s="45">
        <v>-100</v>
      </c>
      <c r="K6" s="44">
        <v>0</v>
      </c>
      <c r="L6" s="45">
        <v>-100</v>
      </c>
      <c r="M6" s="44">
        <v>0</v>
      </c>
      <c r="N6" s="45">
        <v>-100</v>
      </c>
      <c r="O6" s="44">
        <v>0</v>
      </c>
      <c r="P6" s="45">
        <v>-100</v>
      </c>
      <c r="Q6" s="44">
        <v>347</v>
      </c>
      <c r="R6" s="45">
        <v>-99.9</v>
      </c>
      <c r="S6" s="44">
        <v>0</v>
      </c>
      <c r="T6" s="45">
        <v>-100</v>
      </c>
      <c r="U6" s="44">
        <v>0</v>
      </c>
      <c r="V6" s="45">
        <v>-100</v>
      </c>
      <c r="W6" s="44">
        <v>0</v>
      </c>
      <c r="X6" s="45">
        <v>-100</v>
      </c>
      <c r="Y6" s="44">
        <v>13</v>
      </c>
      <c r="Z6" s="45">
        <v>-98.1</v>
      </c>
      <c r="AA6" s="44">
        <v>13</v>
      </c>
      <c r="AB6" s="45">
        <v>-99.9</v>
      </c>
    </row>
    <row r="7" spans="1:28" x14ac:dyDescent="0.25">
      <c r="A7" s="8"/>
      <c r="B7" s="30" t="s">
        <v>11</v>
      </c>
      <c r="C7" s="44">
        <v>155</v>
      </c>
      <c r="D7" s="44">
        <v>113072</v>
      </c>
      <c r="E7" s="45">
        <f t="shared" si="0"/>
        <v>-99.862919201924441</v>
      </c>
      <c r="F7" s="45">
        <f t="shared" si="1"/>
        <v>0.52694203637599857</v>
      </c>
      <c r="G7" s="44">
        <v>148</v>
      </c>
      <c r="H7" s="45">
        <v>-99.8</v>
      </c>
      <c r="I7" s="44">
        <v>0</v>
      </c>
      <c r="J7" s="45">
        <v>-100</v>
      </c>
      <c r="K7" s="44">
        <v>0</v>
      </c>
      <c r="L7" s="45">
        <v>-100</v>
      </c>
      <c r="M7" s="44">
        <v>0</v>
      </c>
      <c r="N7" s="45">
        <v>-100</v>
      </c>
      <c r="O7" s="44">
        <v>0</v>
      </c>
      <c r="P7" s="45">
        <v>-100</v>
      </c>
      <c r="Q7" s="44">
        <v>148</v>
      </c>
      <c r="R7" s="45">
        <v>-99.9</v>
      </c>
      <c r="S7" s="44">
        <v>7</v>
      </c>
      <c r="T7" s="45">
        <v>-99.9</v>
      </c>
      <c r="U7" s="44">
        <v>0</v>
      </c>
      <c r="V7" s="45">
        <v>-100</v>
      </c>
      <c r="W7" s="44">
        <v>0</v>
      </c>
      <c r="X7" s="45">
        <v>-100</v>
      </c>
      <c r="Y7" s="44">
        <v>0</v>
      </c>
      <c r="Z7" s="45">
        <v>-100</v>
      </c>
      <c r="AA7" s="44">
        <v>7</v>
      </c>
      <c r="AB7" s="45">
        <v>-99.9</v>
      </c>
    </row>
    <row r="8" spans="1:28" x14ac:dyDescent="0.25">
      <c r="A8" s="8"/>
      <c r="B8" s="30" t="s">
        <v>13</v>
      </c>
      <c r="C8" s="44">
        <v>35</v>
      </c>
      <c r="D8" s="44">
        <v>76104</v>
      </c>
      <c r="E8" s="45">
        <f t="shared" si="0"/>
        <v>-99.954010301692421</v>
      </c>
      <c r="F8" s="45">
        <f t="shared" si="1"/>
        <v>0.11898691143974163</v>
      </c>
      <c r="G8" s="44">
        <v>33</v>
      </c>
      <c r="H8" s="45">
        <v>-99.9</v>
      </c>
      <c r="I8" s="44">
        <v>0</v>
      </c>
      <c r="J8" s="45">
        <v>-100</v>
      </c>
      <c r="K8" s="44">
        <v>0</v>
      </c>
      <c r="L8" s="45">
        <v>-100</v>
      </c>
      <c r="M8" s="44">
        <v>0</v>
      </c>
      <c r="N8" s="45">
        <v>-100</v>
      </c>
      <c r="O8" s="44">
        <v>0</v>
      </c>
      <c r="P8" s="45">
        <v>-100</v>
      </c>
      <c r="Q8" s="44">
        <v>33</v>
      </c>
      <c r="R8" s="45">
        <v>-100</v>
      </c>
      <c r="S8" s="44">
        <v>0</v>
      </c>
      <c r="T8" s="45">
        <v>-100</v>
      </c>
      <c r="U8" s="44">
        <v>0</v>
      </c>
      <c r="V8" s="45">
        <v>-100</v>
      </c>
      <c r="W8" s="44">
        <v>0</v>
      </c>
      <c r="X8" s="45">
        <v>-100</v>
      </c>
      <c r="Y8" s="44">
        <v>2</v>
      </c>
      <c r="Z8" s="45">
        <v>0</v>
      </c>
      <c r="AA8" s="44">
        <v>2</v>
      </c>
      <c r="AB8" s="45">
        <v>-99.4</v>
      </c>
    </row>
    <row r="9" spans="1:28" x14ac:dyDescent="0.25">
      <c r="A9" s="8"/>
      <c r="B9" s="32" t="s">
        <v>131</v>
      </c>
      <c r="C9" s="44">
        <v>1</v>
      </c>
      <c r="D9" s="44">
        <v>4310</v>
      </c>
      <c r="E9" s="45">
        <f t="shared" ref="E9" si="2">(C9/D9-1)*100</f>
        <v>-99.976798143851511</v>
      </c>
      <c r="F9" s="45">
        <f t="shared" ref="F9" si="3">(C9/$C$4)*100</f>
        <v>3.399626041135475E-3</v>
      </c>
      <c r="G9" s="44">
        <v>1</v>
      </c>
      <c r="H9" s="45">
        <v>-100</v>
      </c>
      <c r="I9" s="44">
        <v>0</v>
      </c>
      <c r="J9" s="45">
        <v>-100</v>
      </c>
      <c r="K9" s="44">
        <v>0</v>
      </c>
      <c r="L9" s="45">
        <v>-100</v>
      </c>
      <c r="M9" s="44">
        <v>0</v>
      </c>
      <c r="N9" s="45">
        <v>-100</v>
      </c>
      <c r="O9" s="44">
        <v>0</v>
      </c>
      <c r="P9" s="45">
        <v>-100</v>
      </c>
      <c r="Q9" s="44">
        <v>1</v>
      </c>
      <c r="R9" s="45">
        <v>-100</v>
      </c>
      <c r="S9" s="44">
        <v>0</v>
      </c>
      <c r="T9" s="45">
        <v>-100</v>
      </c>
      <c r="U9" s="44">
        <v>0</v>
      </c>
      <c r="V9" s="45" t="s">
        <v>141</v>
      </c>
      <c r="W9" s="44">
        <v>0</v>
      </c>
      <c r="X9" s="45" t="s">
        <v>141</v>
      </c>
      <c r="Y9" s="44">
        <v>0</v>
      </c>
      <c r="Z9" s="45" t="s">
        <v>141</v>
      </c>
      <c r="AA9" s="44">
        <v>0</v>
      </c>
      <c r="AB9" s="45">
        <v>-100</v>
      </c>
    </row>
    <row r="10" spans="1:28" x14ac:dyDescent="0.25">
      <c r="A10" s="8"/>
      <c r="B10" s="30" t="s">
        <v>14</v>
      </c>
      <c r="C10" s="44">
        <v>1130</v>
      </c>
      <c r="D10" s="44">
        <v>66525</v>
      </c>
      <c r="E10" s="45">
        <f t="shared" si="0"/>
        <v>-98.30139045471627</v>
      </c>
      <c r="F10" s="45">
        <f t="shared" si="1"/>
        <v>3.8415774264830866</v>
      </c>
      <c r="G10" s="44">
        <v>375</v>
      </c>
      <c r="H10" s="45">
        <v>-99.1</v>
      </c>
      <c r="I10" s="44">
        <v>0</v>
      </c>
      <c r="J10" s="45">
        <v>-100</v>
      </c>
      <c r="K10" s="44">
        <v>0</v>
      </c>
      <c r="L10" s="45">
        <v>-100</v>
      </c>
      <c r="M10" s="44">
        <v>0</v>
      </c>
      <c r="N10" s="45">
        <v>-100</v>
      </c>
      <c r="O10" s="44">
        <v>1</v>
      </c>
      <c r="P10" s="45">
        <v>-98.1</v>
      </c>
      <c r="Q10" s="44">
        <v>376</v>
      </c>
      <c r="R10" s="45">
        <v>-99.2</v>
      </c>
      <c r="S10" s="44">
        <v>173</v>
      </c>
      <c r="T10" s="45">
        <v>-98.3</v>
      </c>
      <c r="U10" s="44">
        <v>17</v>
      </c>
      <c r="V10" s="45">
        <v>-98.9</v>
      </c>
      <c r="W10" s="44">
        <v>0</v>
      </c>
      <c r="X10" s="45">
        <v>-100</v>
      </c>
      <c r="Y10" s="44">
        <v>564</v>
      </c>
      <c r="Z10" s="45">
        <v>-91.8</v>
      </c>
      <c r="AA10" s="44">
        <v>754</v>
      </c>
      <c r="AB10" s="45">
        <v>-96.3</v>
      </c>
    </row>
    <row r="11" spans="1:28" x14ac:dyDescent="0.25">
      <c r="A11" s="8"/>
      <c r="B11" s="30" t="s">
        <v>16</v>
      </c>
      <c r="C11" s="44">
        <v>1864</v>
      </c>
      <c r="D11" s="44">
        <v>31427</v>
      </c>
      <c r="E11" s="45">
        <f t="shared" si="0"/>
        <v>-94.068794348808353</v>
      </c>
      <c r="F11" s="45">
        <f t="shared" si="1"/>
        <v>6.3369029406765254</v>
      </c>
      <c r="G11" s="44">
        <v>949</v>
      </c>
      <c r="H11" s="45">
        <v>-95.9</v>
      </c>
      <c r="I11" s="44">
        <v>68</v>
      </c>
      <c r="J11" s="45">
        <v>-93.5</v>
      </c>
      <c r="K11" s="44">
        <v>0</v>
      </c>
      <c r="L11" s="45">
        <v>-100</v>
      </c>
      <c r="M11" s="44">
        <v>0</v>
      </c>
      <c r="N11" s="45">
        <v>-100</v>
      </c>
      <c r="O11" s="44">
        <v>0</v>
      </c>
      <c r="P11" s="45">
        <v>-100</v>
      </c>
      <c r="Q11" s="44">
        <v>1017</v>
      </c>
      <c r="R11" s="45">
        <v>-95.9</v>
      </c>
      <c r="S11" s="44">
        <v>171</v>
      </c>
      <c r="T11" s="45">
        <v>-92</v>
      </c>
      <c r="U11" s="44">
        <v>34</v>
      </c>
      <c r="V11" s="45">
        <v>-91.2</v>
      </c>
      <c r="W11" s="44">
        <v>0</v>
      </c>
      <c r="X11" s="45">
        <v>-100</v>
      </c>
      <c r="Y11" s="44">
        <v>642</v>
      </c>
      <c r="Z11" s="45">
        <v>-75.8</v>
      </c>
      <c r="AA11" s="44">
        <v>847</v>
      </c>
      <c r="AB11" s="45">
        <v>-86.8</v>
      </c>
    </row>
    <row r="12" spans="1:28" x14ac:dyDescent="0.25">
      <c r="A12" s="8"/>
      <c r="B12" s="30" t="s">
        <v>12</v>
      </c>
      <c r="C12" s="44">
        <v>299</v>
      </c>
      <c r="D12" s="44">
        <v>69726</v>
      </c>
      <c r="E12" s="45">
        <f t="shared" si="0"/>
        <v>-99.571178613429709</v>
      </c>
      <c r="F12" s="45">
        <f t="shared" si="1"/>
        <v>1.016488186299507</v>
      </c>
      <c r="G12" s="44">
        <v>295</v>
      </c>
      <c r="H12" s="45">
        <v>-99.5</v>
      </c>
      <c r="I12" s="44">
        <v>0</v>
      </c>
      <c r="J12" s="45">
        <v>-100</v>
      </c>
      <c r="K12" s="44">
        <v>0</v>
      </c>
      <c r="L12" s="45">
        <v>-100</v>
      </c>
      <c r="M12" s="44">
        <v>0</v>
      </c>
      <c r="N12" s="45">
        <v>-100</v>
      </c>
      <c r="O12" s="44">
        <v>0</v>
      </c>
      <c r="P12" s="45">
        <v>-100</v>
      </c>
      <c r="Q12" s="44">
        <v>295</v>
      </c>
      <c r="R12" s="45">
        <v>-99.6</v>
      </c>
      <c r="S12" s="44">
        <v>1</v>
      </c>
      <c r="T12" s="45">
        <v>-99.8</v>
      </c>
      <c r="U12" s="44">
        <v>1</v>
      </c>
      <c r="V12" s="45">
        <v>-96.3</v>
      </c>
      <c r="W12" s="44">
        <v>0</v>
      </c>
      <c r="X12" s="45">
        <v>-100</v>
      </c>
      <c r="Y12" s="44">
        <v>2</v>
      </c>
      <c r="Z12" s="45">
        <v>-99.3</v>
      </c>
      <c r="AA12" s="44">
        <v>4</v>
      </c>
      <c r="AB12" s="45">
        <v>-99.5</v>
      </c>
    </row>
    <row r="13" spans="1:28" x14ac:dyDescent="0.25">
      <c r="A13" s="8"/>
      <c r="B13" s="30" t="s">
        <v>18</v>
      </c>
      <c r="C13" s="44">
        <v>6597</v>
      </c>
      <c r="D13" s="44">
        <v>63169</v>
      </c>
      <c r="E13" s="45">
        <f t="shared" si="0"/>
        <v>-89.556586300242216</v>
      </c>
      <c r="F13" s="45">
        <f t="shared" si="1"/>
        <v>22.427332993370729</v>
      </c>
      <c r="G13" s="44">
        <v>6509</v>
      </c>
      <c r="H13" s="45">
        <v>-87.4</v>
      </c>
      <c r="I13" s="44">
        <v>8</v>
      </c>
      <c r="J13" s="45">
        <v>-99.9</v>
      </c>
      <c r="K13" s="44">
        <v>0</v>
      </c>
      <c r="L13" s="45">
        <v>-100</v>
      </c>
      <c r="M13" s="44">
        <v>0</v>
      </c>
      <c r="N13" s="45">
        <v>-100</v>
      </c>
      <c r="O13" s="44">
        <v>0</v>
      </c>
      <c r="P13" s="45">
        <v>-100</v>
      </c>
      <c r="Q13" s="44">
        <v>6517</v>
      </c>
      <c r="R13" s="45">
        <v>-89.6</v>
      </c>
      <c r="S13" s="44">
        <v>3</v>
      </c>
      <c r="T13" s="45">
        <v>-95.2</v>
      </c>
      <c r="U13" s="44">
        <v>0</v>
      </c>
      <c r="V13" s="45">
        <v>-100</v>
      </c>
      <c r="W13" s="44">
        <v>0</v>
      </c>
      <c r="X13" s="45">
        <v>-100</v>
      </c>
      <c r="Y13" s="44">
        <v>77</v>
      </c>
      <c r="Z13" s="45">
        <v>-88.1</v>
      </c>
      <c r="AA13" s="44">
        <v>80</v>
      </c>
      <c r="AB13" s="45">
        <v>-89.9</v>
      </c>
    </row>
    <row r="14" spans="1:28" x14ac:dyDescent="0.25">
      <c r="A14" s="8"/>
      <c r="B14" s="30" t="s">
        <v>19</v>
      </c>
      <c r="C14" s="44">
        <v>210</v>
      </c>
      <c r="D14" s="44">
        <v>12933</v>
      </c>
      <c r="E14" s="45">
        <f t="shared" si="0"/>
        <v>-98.376246810484801</v>
      </c>
      <c r="F14" s="45">
        <f t="shared" si="1"/>
        <v>0.71392146863844974</v>
      </c>
      <c r="G14" s="44">
        <v>166</v>
      </c>
      <c r="H14" s="45">
        <v>-97.5</v>
      </c>
      <c r="I14" s="44">
        <v>0</v>
      </c>
      <c r="J14" s="45">
        <v>-100</v>
      </c>
      <c r="K14" s="44">
        <v>0</v>
      </c>
      <c r="L14" s="45">
        <v>-100</v>
      </c>
      <c r="M14" s="44">
        <v>0</v>
      </c>
      <c r="N14" s="45">
        <v>-100</v>
      </c>
      <c r="O14" s="44">
        <v>0</v>
      </c>
      <c r="P14" s="45">
        <v>-100</v>
      </c>
      <c r="Q14" s="44">
        <v>166</v>
      </c>
      <c r="R14" s="45">
        <v>-97.8</v>
      </c>
      <c r="S14" s="44">
        <v>12</v>
      </c>
      <c r="T14" s="45">
        <v>-99.5</v>
      </c>
      <c r="U14" s="44">
        <v>8</v>
      </c>
      <c r="V14" s="45">
        <v>-98.4</v>
      </c>
      <c r="W14" s="44">
        <v>0</v>
      </c>
      <c r="X14" s="45">
        <v>-100</v>
      </c>
      <c r="Y14" s="44">
        <v>24</v>
      </c>
      <c r="Z14" s="45">
        <v>-98.4</v>
      </c>
      <c r="AA14" s="44">
        <v>44</v>
      </c>
      <c r="AB14" s="45">
        <v>-99.2</v>
      </c>
    </row>
    <row r="15" spans="1:28" x14ac:dyDescent="0.25">
      <c r="A15" s="8"/>
      <c r="B15" s="30" t="s">
        <v>15</v>
      </c>
      <c r="C15" s="44">
        <v>152</v>
      </c>
      <c r="D15" s="44">
        <v>43726</v>
      </c>
      <c r="E15" s="45">
        <f t="shared" si="0"/>
        <v>-99.652380734574393</v>
      </c>
      <c r="F15" s="45">
        <f t="shared" si="1"/>
        <v>0.51674315825259221</v>
      </c>
      <c r="G15" s="44">
        <v>148</v>
      </c>
      <c r="H15" s="45">
        <v>-99.6</v>
      </c>
      <c r="I15" s="44">
        <v>0</v>
      </c>
      <c r="J15" s="45">
        <v>-100</v>
      </c>
      <c r="K15" s="44">
        <v>0</v>
      </c>
      <c r="L15" s="45">
        <v>-100</v>
      </c>
      <c r="M15" s="44">
        <v>0</v>
      </c>
      <c r="N15" s="45">
        <v>-100</v>
      </c>
      <c r="O15" s="44">
        <v>0</v>
      </c>
      <c r="P15" s="45">
        <v>-100</v>
      </c>
      <c r="Q15" s="44">
        <v>148</v>
      </c>
      <c r="R15" s="45">
        <v>-99.7</v>
      </c>
      <c r="S15" s="44">
        <v>0</v>
      </c>
      <c r="T15" s="45">
        <v>-100</v>
      </c>
      <c r="U15" s="44">
        <v>0</v>
      </c>
      <c r="V15" s="45">
        <v>-100</v>
      </c>
      <c r="W15" s="44">
        <v>0</v>
      </c>
      <c r="X15" s="45">
        <v>-100</v>
      </c>
      <c r="Y15" s="44">
        <v>4</v>
      </c>
      <c r="Z15" s="45">
        <v>-92</v>
      </c>
      <c r="AA15" s="44">
        <v>4</v>
      </c>
      <c r="AB15" s="45">
        <v>-99.4</v>
      </c>
    </row>
    <row r="16" spans="1:28" x14ac:dyDescent="0.25">
      <c r="A16" s="8"/>
      <c r="B16" s="30" t="s">
        <v>17</v>
      </c>
      <c r="C16" s="44">
        <v>48</v>
      </c>
      <c r="D16" s="44">
        <v>23307</v>
      </c>
      <c r="E16" s="45">
        <f t="shared" si="0"/>
        <v>-99.794053288711552</v>
      </c>
      <c r="F16" s="45">
        <f t="shared" si="1"/>
        <v>0.16318204997450281</v>
      </c>
      <c r="G16" s="44">
        <v>45</v>
      </c>
      <c r="H16" s="45">
        <v>-99.8</v>
      </c>
      <c r="I16" s="44">
        <v>0</v>
      </c>
      <c r="J16" s="45">
        <v>-100</v>
      </c>
      <c r="K16" s="44">
        <v>1</v>
      </c>
      <c r="L16" s="45">
        <v>-99.6</v>
      </c>
      <c r="M16" s="44">
        <v>0</v>
      </c>
      <c r="N16" s="45">
        <v>-100</v>
      </c>
      <c r="O16" s="44">
        <v>0</v>
      </c>
      <c r="P16" s="45">
        <v>-100</v>
      </c>
      <c r="Q16" s="44">
        <v>46</v>
      </c>
      <c r="R16" s="45">
        <v>-99.8</v>
      </c>
      <c r="S16" s="44">
        <v>2</v>
      </c>
      <c r="T16" s="45">
        <v>-99.1</v>
      </c>
      <c r="U16" s="44">
        <v>0</v>
      </c>
      <c r="V16" s="45">
        <v>-100</v>
      </c>
      <c r="W16" s="44">
        <v>0</v>
      </c>
      <c r="X16" s="45">
        <v>-100</v>
      </c>
      <c r="Y16" s="44">
        <v>0</v>
      </c>
      <c r="Z16" s="45">
        <v>-100</v>
      </c>
      <c r="AA16" s="44">
        <v>2</v>
      </c>
      <c r="AB16" s="45">
        <v>-99.4</v>
      </c>
    </row>
    <row r="17" spans="1:28" x14ac:dyDescent="0.25">
      <c r="A17" s="8"/>
      <c r="B17" s="30" t="s">
        <v>20</v>
      </c>
      <c r="C17" s="44">
        <v>616</v>
      </c>
      <c r="D17" s="44">
        <v>7582</v>
      </c>
      <c r="E17" s="45">
        <f t="shared" si="0"/>
        <v>-91.875494592455823</v>
      </c>
      <c r="F17" s="45">
        <f t="shared" si="1"/>
        <v>2.0941696413394526</v>
      </c>
      <c r="G17" s="44">
        <v>616</v>
      </c>
      <c r="H17" s="45">
        <v>-89.7</v>
      </c>
      <c r="I17" s="44">
        <v>0</v>
      </c>
      <c r="J17" s="58">
        <v>-100</v>
      </c>
      <c r="K17" s="44">
        <v>0</v>
      </c>
      <c r="L17" s="45">
        <v>-100</v>
      </c>
      <c r="M17" s="44">
        <v>0</v>
      </c>
      <c r="N17" s="45">
        <v>-100</v>
      </c>
      <c r="O17" s="44">
        <v>0</v>
      </c>
      <c r="P17" s="45">
        <v>-100</v>
      </c>
      <c r="Q17" s="44">
        <v>616</v>
      </c>
      <c r="R17" s="45">
        <v>-91.9</v>
      </c>
      <c r="S17" s="44">
        <v>0</v>
      </c>
      <c r="T17" s="45">
        <v>-100</v>
      </c>
      <c r="U17" s="44">
        <v>0</v>
      </c>
      <c r="V17" s="45">
        <v>-100</v>
      </c>
      <c r="W17" s="44">
        <v>0</v>
      </c>
      <c r="X17" s="45" t="s">
        <v>141</v>
      </c>
      <c r="Y17" s="44">
        <v>0</v>
      </c>
      <c r="Z17" s="45" t="s">
        <v>141</v>
      </c>
      <c r="AA17" s="44">
        <v>0</v>
      </c>
      <c r="AB17" s="45">
        <v>-100</v>
      </c>
    </row>
    <row r="18" spans="1:28" x14ac:dyDescent="0.25">
      <c r="A18" s="8"/>
      <c r="B18" s="30" t="s">
        <v>22</v>
      </c>
      <c r="C18" s="44">
        <v>7</v>
      </c>
      <c r="D18" s="44">
        <v>7378</v>
      </c>
      <c r="E18" s="45">
        <f t="shared" si="0"/>
        <v>-99.905123339658445</v>
      </c>
      <c r="F18" s="45">
        <f t="shared" si="1"/>
        <v>2.3797382287948327E-2</v>
      </c>
      <c r="G18" s="44">
        <v>7</v>
      </c>
      <c r="H18" s="45">
        <v>-99.9</v>
      </c>
      <c r="I18" s="44">
        <v>0</v>
      </c>
      <c r="J18" s="45">
        <v>-100</v>
      </c>
      <c r="K18" s="44">
        <v>0</v>
      </c>
      <c r="L18" s="45">
        <v>-100</v>
      </c>
      <c r="M18" s="44">
        <v>0</v>
      </c>
      <c r="N18" s="45" t="s">
        <v>141</v>
      </c>
      <c r="O18" s="44">
        <v>0</v>
      </c>
      <c r="P18" s="45">
        <v>-100</v>
      </c>
      <c r="Q18" s="44">
        <v>7</v>
      </c>
      <c r="R18" s="45">
        <v>-99.9</v>
      </c>
      <c r="S18" s="44">
        <v>0</v>
      </c>
      <c r="T18" s="45">
        <v>-100</v>
      </c>
      <c r="U18" s="44">
        <v>0</v>
      </c>
      <c r="V18" s="45" t="s">
        <v>141</v>
      </c>
      <c r="W18" s="44">
        <v>0</v>
      </c>
      <c r="X18" s="45" t="s">
        <v>141</v>
      </c>
      <c r="Y18" s="44">
        <v>0</v>
      </c>
      <c r="Z18" s="45">
        <v>-100</v>
      </c>
      <c r="AA18" s="44">
        <v>0</v>
      </c>
      <c r="AB18" s="45">
        <v>-100</v>
      </c>
    </row>
    <row r="19" spans="1:28" x14ac:dyDescent="0.25">
      <c r="A19" s="8"/>
      <c r="B19" s="30" t="s">
        <v>21</v>
      </c>
      <c r="C19" s="44">
        <v>763</v>
      </c>
      <c r="D19" s="44">
        <v>7272</v>
      </c>
      <c r="E19" s="45">
        <f t="shared" si="0"/>
        <v>-89.507700770077008</v>
      </c>
      <c r="F19" s="45">
        <f t="shared" si="1"/>
        <v>2.5939146693863675</v>
      </c>
      <c r="G19" s="44">
        <v>410</v>
      </c>
      <c r="H19" s="45">
        <v>-86.4</v>
      </c>
      <c r="I19" s="44">
        <v>0</v>
      </c>
      <c r="J19" s="45">
        <v>-100</v>
      </c>
      <c r="K19" s="44">
        <v>0</v>
      </c>
      <c r="L19" s="45">
        <v>-100</v>
      </c>
      <c r="M19" s="44">
        <v>0</v>
      </c>
      <c r="N19" s="45">
        <v>-100</v>
      </c>
      <c r="O19" s="44">
        <v>0</v>
      </c>
      <c r="P19" s="45">
        <v>-100</v>
      </c>
      <c r="Q19" s="44">
        <v>410</v>
      </c>
      <c r="R19" s="45">
        <v>-88.9</v>
      </c>
      <c r="S19" s="44">
        <v>138</v>
      </c>
      <c r="T19" s="45">
        <v>-82.8</v>
      </c>
      <c r="U19" s="44">
        <v>9</v>
      </c>
      <c r="V19" s="45">
        <v>-95.7</v>
      </c>
      <c r="W19" s="44">
        <v>0</v>
      </c>
      <c r="X19" s="45">
        <v>-100</v>
      </c>
      <c r="Y19" s="44">
        <v>206</v>
      </c>
      <c r="Z19" s="45">
        <v>-91.9</v>
      </c>
      <c r="AA19" s="44">
        <v>353</v>
      </c>
      <c r="AB19" s="45">
        <v>-90.1</v>
      </c>
    </row>
    <row r="20" spans="1:28" x14ac:dyDescent="0.25">
      <c r="A20" s="8"/>
      <c r="B20" s="30" t="s">
        <v>24</v>
      </c>
      <c r="C20" s="44">
        <v>25</v>
      </c>
      <c r="D20" s="44">
        <v>3265</v>
      </c>
      <c r="E20" s="45">
        <f t="shared" si="0"/>
        <v>-99.234303215926488</v>
      </c>
      <c r="F20" s="45">
        <f t="shared" si="1"/>
        <v>8.4990651028386877E-2</v>
      </c>
      <c r="G20" s="44">
        <v>25</v>
      </c>
      <c r="H20" s="45">
        <v>-99.2</v>
      </c>
      <c r="I20" s="44">
        <v>0</v>
      </c>
      <c r="J20" s="45">
        <v>-100</v>
      </c>
      <c r="K20" s="44">
        <v>0</v>
      </c>
      <c r="L20" s="45">
        <v>-100</v>
      </c>
      <c r="M20" s="44">
        <v>0</v>
      </c>
      <c r="N20" s="45">
        <v>-100</v>
      </c>
      <c r="O20" s="44">
        <v>0</v>
      </c>
      <c r="P20" s="45">
        <v>-100</v>
      </c>
      <c r="Q20" s="44">
        <v>25</v>
      </c>
      <c r="R20" s="45">
        <v>-99.2</v>
      </c>
      <c r="S20" s="44">
        <v>0</v>
      </c>
      <c r="T20" s="45">
        <v>-100</v>
      </c>
      <c r="U20" s="44">
        <v>0</v>
      </c>
      <c r="V20" s="45" t="s">
        <v>141</v>
      </c>
      <c r="W20" s="44">
        <v>0</v>
      </c>
      <c r="X20" s="45">
        <v>-100</v>
      </c>
      <c r="Y20" s="44">
        <v>0</v>
      </c>
      <c r="Z20" s="45">
        <v>-100</v>
      </c>
      <c r="AA20" s="44">
        <v>0</v>
      </c>
      <c r="AB20" s="45">
        <v>-100</v>
      </c>
    </row>
    <row r="21" spans="1:28" x14ac:dyDescent="0.25">
      <c r="A21" s="8"/>
      <c r="B21" s="30" t="s">
        <v>23</v>
      </c>
      <c r="C21" s="44">
        <v>15</v>
      </c>
      <c r="D21" s="44">
        <v>4618</v>
      </c>
      <c r="E21" s="45">
        <f t="shared" si="0"/>
        <v>-99.675184062364664</v>
      </c>
      <c r="F21" s="45">
        <f t="shared" si="1"/>
        <v>5.0994390617032127E-2</v>
      </c>
      <c r="G21" s="44">
        <v>15</v>
      </c>
      <c r="H21" s="45">
        <v>-99.7</v>
      </c>
      <c r="I21" s="44">
        <v>0</v>
      </c>
      <c r="J21" s="45">
        <v>-100</v>
      </c>
      <c r="K21" s="44">
        <v>0</v>
      </c>
      <c r="L21" s="45">
        <v>-100</v>
      </c>
      <c r="M21" s="44">
        <v>0</v>
      </c>
      <c r="N21" s="45">
        <v>-100</v>
      </c>
      <c r="O21" s="44">
        <v>0</v>
      </c>
      <c r="P21" s="45">
        <v>-100</v>
      </c>
      <c r="Q21" s="44">
        <v>15</v>
      </c>
      <c r="R21" s="45">
        <v>-99.7</v>
      </c>
      <c r="S21" s="44">
        <v>0</v>
      </c>
      <c r="T21" s="45">
        <v>-100</v>
      </c>
      <c r="U21" s="44">
        <v>0</v>
      </c>
      <c r="V21" s="45" t="s">
        <v>141</v>
      </c>
      <c r="W21" s="44">
        <v>0</v>
      </c>
      <c r="X21" s="45">
        <v>-100</v>
      </c>
      <c r="Y21" s="44">
        <v>0</v>
      </c>
      <c r="Z21" s="45">
        <v>-100</v>
      </c>
      <c r="AA21" s="44">
        <v>0</v>
      </c>
      <c r="AB21" s="45">
        <v>-100</v>
      </c>
    </row>
    <row r="22" spans="1:28" x14ac:dyDescent="0.25">
      <c r="A22" s="8"/>
      <c r="B22" s="30" t="s">
        <v>25</v>
      </c>
      <c r="C22" s="44">
        <v>26</v>
      </c>
      <c r="D22" s="44">
        <v>2826</v>
      </c>
      <c r="E22" s="45">
        <f t="shared" si="0"/>
        <v>-99.079971691436668</v>
      </c>
      <c r="F22" s="45">
        <f t="shared" si="1"/>
        <v>8.8390277069522349E-2</v>
      </c>
      <c r="G22" s="44">
        <v>20</v>
      </c>
      <c r="H22" s="45">
        <v>-99.2</v>
      </c>
      <c r="I22" s="44">
        <v>0</v>
      </c>
      <c r="J22" s="45">
        <v>-100</v>
      </c>
      <c r="K22" s="44">
        <v>0</v>
      </c>
      <c r="L22" s="45">
        <v>-100</v>
      </c>
      <c r="M22" s="44">
        <v>0</v>
      </c>
      <c r="N22" s="45">
        <v>-100</v>
      </c>
      <c r="O22" s="44">
        <v>0</v>
      </c>
      <c r="P22" s="45">
        <v>-100</v>
      </c>
      <c r="Q22" s="44">
        <v>20</v>
      </c>
      <c r="R22" s="45">
        <v>-99.3</v>
      </c>
      <c r="S22" s="44">
        <v>1</v>
      </c>
      <c r="T22" s="45">
        <v>-97.3</v>
      </c>
      <c r="U22" s="44">
        <v>0</v>
      </c>
      <c r="V22" s="45">
        <v>-100</v>
      </c>
      <c r="W22" s="44">
        <v>0</v>
      </c>
      <c r="X22" s="45">
        <v>-100</v>
      </c>
      <c r="Y22" s="44">
        <v>5</v>
      </c>
      <c r="Z22" s="45">
        <v>-93.3</v>
      </c>
      <c r="AA22" s="44">
        <v>6</v>
      </c>
      <c r="AB22" s="45">
        <v>-95.5</v>
      </c>
    </row>
    <row r="23" spans="1:28" x14ac:dyDescent="0.25">
      <c r="A23" s="8"/>
      <c r="B23" s="30" t="s">
        <v>119</v>
      </c>
      <c r="C23" s="44">
        <v>547</v>
      </c>
      <c r="D23" s="44">
        <v>5325</v>
      </c>
      <c r="E23" s="45">
        <f t="shared" si="0"/>
        <v>-89.727699530516432</v>
      </c>
      <c r="F23" s="45">
        <f t="shared" si="1"/>
        <v>1.8595954445011049</v>
      </c>
      <c r="G23" s="44">
        <v>547</v>
      </c>
      <c r="H23" s="45">
        <v>-89.1</v>
      </c>
      <c r="I23" s="44">
        <v>0</v>
      </c>
      <c r="J23" s="45">
        <v>-100</v>
      </c>
      <c r="K23" s="44">
        <v>0</v>
      </c>
      <c r="L23" s="45">
        <v>-100</v>
      </c>
      <c r="M23" s="44">
        <v>0</v>
      </c>
      <c r="N23" s="45">
        <v>-100</v>
      </c>
      <c r="O23" s="44">
        <v>0</v>
      </c>
      <c r="P23" s="45">
        <v>-100</v>
      </c>
      <c r="Q23" s="44">
        <v>547</v>
      </c>
      <c r="R23" s="45">
        <v>-89.7</v>
      </c>
      <c r="S23" s="44">
        <v>0</v>
      </c>
      <c r="T23" s="45" t="s">
        <v>141</v>
      </c>
      <c r="U23" s="44">
        <v>0</v>
      </c>
      <c r="V23" s="45" t="s">
        <v>141</v>
      </c>
      <c r="W23" s="44">
        <v>0</v>
      </c>
      <c r="X23" s="45" t="s">
        <v>141</v>
      </c>
      <c r="Y23" s="44">
        <v>0</v>
      </c>
      <c r="Z23" s="45" t="s">
        <v>141</v>
      </c>
      <c r="AA23" s="44">
        <v>0</v>
      </c>
      <c r="AB23" s="45" t="s">
        <v>141</v>
      </c>
    </row>
    <row r="24" spans="1:28" x14ac:dyDescent="0.25">
      <c r="A24" s="8"/>
      <c r="B24" s="30" t="s">
        <v>26</v>
      </c>
      <c r="C24" s="44">
        <v>183</v>
      </c>
      <c r="D24" s="44">
        <v>1478</v>
      </c>
      <c r="E24" s="45">
        <f t="shared" si="0"/>
        <v>-87.618403247631932</v>
      </c>
      <c r="F24" s="45">
        <f t="shared" si="1"/>
        <v>0.62213156552779192</v>
      </c>
      <c r="G24" s="44">
        <v>176</v>
      </c>
      <c r="H24" s="45">
        <v>-84.5</v>
      </c>
      <c r="I24" s="44">
        <v>3</v>
      </c>
      <c r="J24" s="45">
        <v>-96.8</v>
      </c>
      <c r="K24" s="44">
        <v>0</v>
      </c>
      <c r="L24" s="45">
        <v>-100</v>
      </c>
      <c r="M24" s="44">
        <v>0</v>
      </c>
      <c r="N24" s="45">
        <v>-100</v>
      </c>
      <c r="O24" s="44">
        <v>0</v>
      </c>
      <c r="P24" s="45">
        <v>-100</v>
      </c>
      <c r="Q24" s="44">
        <v>179</v>
      </c>
      <c r="R24" s="45">
        <v>-85.7</v>
      </c>
      <c r="S24" s="44">
        <v>0</v>
      </c>
      <c r="T24" s="45">
        <v>-100</v>
      </c>
      <c r="U24" s="44">
        <v>4</v>
      </c>
      <c r="V24" s="45">
        <v>-78.900000000000006</v>
      </c>
      <c r="W24" s="44">
        <v>0</v>
      </c>
      <c r="X24" s="45">
        <v>-100</v>
      </c>
      <c r="Y24" s="44">
        <v>0</v>
      </c>
      <c r="Z24" s="45">
        <v>-100</v>
      </c>
      <c r="AA24" s="44">
        <v>4</v>
      </c>
      <c r="AB24" s="45">
        <v>-98.2</v>
      </c>
    </row>
    <row r="25" spans="1:28" x14ac:dyDescent="0.25">
      <c r="A25" s="8"/>
      <c r="B25" s="30" t="s">
        <v>29</v>
      </c>
      <c r="C25" s="44">
        <v>11</v>
      </c>
      <c r="D25" s="44">
        <v>1318</v>
      </c>
      <c r="E25" s="45">
        <f t="shared" si="0"/>
        <v>-99.165402124430955</v>
      </c>
      <c r="F25" s="45">
        <f t="shared" si="1"/>
        <v>3.7395886452490229E-2</v>
      </c>
      <c r="G25" s="44">
        <v>3</v>
      </c>
      <c r="H25" s="45">
        <v>-99.7</v>
      </c>
      <c r="I25" s="44">
        <v>0</v>
      </c>
      <c r="J25" s="45">
        <v>-100</v>
      </c>
      <c r="K25" s="44">
        <v>0</v>
      </c>
      <c r="L25" s="45">
        <v>-100</v>
      </c>
      <c r="M25" s="44">
        <v>0</v>
      </c>
      <c r="N25" s="45">
        <v>-100</v>
      </c>
      <c r="O25" s="44">
        <v>0</v>
      </c>
      <c r="P25" s="45">
        <v>-100</v>
      </c>
      <c r="Q25" s="44">
        <v>3</v>
      </c>
      <c r="R25" s="45">
        <v>-99.7</v>
      </c>
      <c r="S25" s="44">
        <v>0</v>
      </c>
      <c r="T25" s="45">
        <v>-100</v>
      </c>
      <c r="U25" s="44">
        <v>4</v>
      </c>
      <c r="V25" s="45">
        <v>0</v>
      </c>
      <c r="W25" s="44">
        <v>0</v>
      </c>
      <c r="X25" s="45" t="s">
        <v>141</v>
      </c>
      <c r="Y25" s="44">
        <v>4</v>
      </c>
      <c r="Z25" s="45">
        <v>-98.3</v>
      </c>
      <c r="AA25" s="44">
        <v>8</v>
      </c>
      <c r="AB25" s="45">
        <v>-97.3</v>
      </c>
    </row>
    <row r="26" spans="1:28" x14ac:dyDescent="0.25">
      <c r="A26" s="8"/>
      <c r="B26" s="30" t="s">
        <v>28</v>
      </c>
      <c r="C26" s="44">
        <v>67</v>
      </c>
      <c r="D26" s="44">
        <v>1218</v>
      </c>
      <c r="E26" s="45">
        <f t="shared" si="0"/>
        <v>-94.499178981937604</v>
      </c>
      <c r="F26" s="45">
        <f t="shared" si="1"/>
        <v>0.22777494475607682</v>
      </c>
      <c r="G26" s="44">
        <v>55</v>
      </c>
      <c r="H26" s="45">
        <v>-94.9</v>
      </c>
      <c r="I26" s="44">
        <v>0</v>
      </c>
      <c r="J26" s="45">
        <v>-100</v>
      </c>
      <c r="K26" s="44">
        <v>0</v>
      </c>
      <c r="L26" s="45">
        <v>-100</v>
      </c>
      <c r="M26" s="44">
        <v>0</v>
      </c>
      <c r="N26" s="45">
        <v>-100</v>
      </c>
      <c r="O26" s="44">
        <v>0</v>
      </c>
      <c r="P26" s="45">
        <v>-100</v>
      </c>
      <c r="Q26" s="44">
        <v>55</v>
      </c>
      <c r="R26" s="45">
        <v>-95.2</v>
      </c>
      <c r="S26" s="44">
        <v>0</v>
      </c>
      <c r="T26" s="45">
        <v>-100</v>
      </c>
      <c r="U26" s="44">
        <v>10</v>
      </c>
      <c r="V26" s="45">
        <v>400</v>
      </c>
      <c r="W26" s="44">
        <v>0</v>
      </c>
      <c r="X26" s="45" t="s">
        <v>141</v>
      </c>
      <c r="Y26" s="44">
        <v>2</v>
      </c>
      <c r="Z26" s="45">
        <v>-96.5</v>
      </c>
      <c r="AA26" s="44">
        <v>12</v>
      </c>
      <c r="AB26" s="45">
        <v>-82.6</v>
      </c>
    </row>
    <row r="27" spans="1:28" x14ac:dyDescent="0.25">
      <c r="A27" s="8"/>
      <c r="B27" s="30" t="s">
        <v>27</v>
      </c>
      <c r="C27" s="44">
        <v>21</v>
      </c>
      <c r="D27" s="44">
        <v>2221</v>
      </c>
      <c r="E27" s="45">
        <f t="shared" si="0"/>
        <v>-99.054479963980185</v>
      </c>
      <c r="F27" s="45">
        <f t="shared" si="1"/>
        <v>7.1392146863844971E-2</v>
      </c>
      <c r="G27" s="44">
        <v>21</v>
      </c>
      <c r="H27" s="45">
        <v>-98.6</v>
      </c>
      <c r="I27" s="44">
        <v>0</v>
      </c>
      <c r="J27" s="45">
        <v>-100</v>
      </c>
      <c r="K27" s="44">
        <v>0</v>
      </c>
      <c r="L27" s="45">
        <v>-100</v>
      </c>
      <c r="M27" s="44">
        <v>0</v>
      </c>
      <c r="N27" s="45">
        <v>-100</v>
      </c>
      <c r="O27" s="44">
        <v>0</v>
      </c>
      <c r="P27" s="45">
        <v>-100</v>
      </c>
      <c r="Q27" s="44">
        <v>21</v>
      </c>
      <c r="R27" s="45">
        <v>-98.8</v>
      </c>
      <c r="S27" s="44">
        <v>0</v>
      </c>
      <c r="T27" s="45">
        <v>-100</v>
      </c>
      <c r="U27" s="44">
        <v>0</v>
      </c>
      <c r="V27" s="45">
        <v>-100</v>
      </c>
      <c r="W27" s="44">
        <v>0</v>
      </c>
      <c r="X27" s="45">
        <v>-100</v>
      </c>
      <c r="Y27" s="44">
        <v>0</v>
      </c>
      <c r="Z27" s="45" t="s">
        <v>141</v>
      </c>
      <c r="AA27" s="44">
        <v>0</v>
      </c>
      <c r="AB27" s="45">
        <v>-100</v>
      </c>
    </row>
    <row r="28" spans="1:28" x14ac:dyDescent="0.25">
      <c r="A28" s="8"/>
      <c r="B28" s="30" t="s">
        <v>30</v>
      </c>
      <c r="C28" s="44">
        <v>13</v>
      </c>
      <c r="D28" s="44">
        <v>298</v>
      </c>
      <c r="E28" s="45">
        <f t="shared" si="0"/>
        <v>-95.637583892617457</v>
      </c>
      <c r="F28" s="45">
        <f t="shared" si="1"/>
        <v>4.4195138534761175E-2</v>
      </c>
      <c r="G28" s="44">
        <v>13</v>
      </c>
      <c r="H28" s="45">
        <v>-95</v>
      </c>
      <c r="I28" s="44">
        <v>0</v>
      </c>
      <c r="J28" s="45">
        <v>-100</v>
      </c>
      <c r="K28" s="44">
        <v>0</v>
      </c>
      <c r="L28" s="45">
        <v>-100</v>
      </c>
      <c r="M28" s="44">
        <v>0</v>
      </c>
      <c r="N28" s="45">
        <v>-100</v>
      </c>
      <c r="O28" s="44">
        <v>0</v>
      </c>
      <c r="P28" s="45" t="s">
        <v>141</v>
      </c>
      <c r="Q28" s="44">
        <v>13</v>
      </c>
      <c r="R28" s="45">
        <v>-95.5</v>
      </c>
      <c r="S28" s="44">
        <v>0</v>
      </c>
      <c r="T28" s="45">
        <v>-100</v>
      </c>
      <c r="U28" s="44">
        <v>0</v>
      </c>
      <c r="V28" s="45">
        <v>-100</v>
      </c>
      <c r="W28" s="44">
        <v>0</v>
      </c>
      <c r="X28" s="45" t="s">
        <v>141</v>
      </c>
      <c r="Y28" s="44">
        <v>0</v>
      </c>
      <c r="Z28" s="45">
        <v>-100</v>
      </c>
      <c r="AA28" s="44">
        <v>0</v>
      </c>
      <c r="AB28" s="45">
        <v>-100</v>
      </c>
    </row>
    <row r="29" spans="1:28" x14ac:dyDescent="0.25">
      <c r="A29" s="8"/>
      <c r="B29" s="30" t="s">
        <v>31</v>
      </c>
      <c r="C29" s="44">
        <v>36</v>
      </c>
      <c r="D29" s="44">
        <v>6762</v>
      </c>
      <c r="E29" s="45">
        <f t="shared" si="0"/>
        <v>-99.467613132209408</v>
      </c>
      <c r="F29" s="45">
        <f t="shared" si="1"/>
        <v>0.12238653748087711</v>
      </c>
      <c r="G29" s="44">
        <v>35</v>
      </c>
      <c r="H29" s="45">
        <v>-99.4</v>
      </c>
      <c r="I29" s="44">
        <v>0</v>
      </c>
      <c r="J29" s="45">
        <v>-100</v>
      </c>
      <c r="K29" s="44">
        <v>0</v>
      </c>
      <c r="L29" s="45">
        <v>-100</v>
      </c>
      <c r="M29" s="44">
        <v>0</v>
      </c>
      <c r="N29" s="45">
        <v>-100</v>
      </c>
      <c r="O29" s="44">
        <v>0</v>
      </c>
      <c r="P29" s="45">
        <v>-100</v>
      </c>
      <c r="Q29" s="44">
        <v>35</v>
      </c>
      <c r="R29" s="45">
        <v>-99.5</v>
      </c>
      <c r="S29" s="44">
        <v>1</v>
      </c>
      <c r="T29" s="45">
        <v>-99.4</v>
      </c>
      <c r="U29" s="44">
        <v>0</v>
      </c>
      <c r="V29" s="45">
        <v>-100</v>
      </c>
      <c r="W29" s="44">
        <v>0</v>
      </c>
      <c r="X29" s="45">
        <v>-100</v>
      </c>
      <c r="Y29" s="44">
        <v>0</v>
      </c>
      <c r="Z29" s="45">
        <v>-100</v>
      </c>
      <c r="AA29" s="44">
        <v>1</v>
      </c>
      <c r="AB29" s="45">
        <v>-99.7</v>
      </c>
    </row>
    <row r="30" spans="1:28" x14ac:dyDescent="0.25">
      <c r="A30" s="9"/>
      <c r="B30" s="30" t="s">
        <v>32</v>
      </c>
      <c r="C30" s="44">
        <v>17116</v>
      </c>
      <c r="D30" s="44">
        <v>1339202</v>
      </c>
      <c r="E30" s="45">
        <f t="shared" si="0"/>
        <v>-98.721925445153161</v>
      </c>
      <c r="F30" s="45">
        <f t="shared" si="1"/>
        <v>58.187999320074788</v>
      </c>
      <c r="G30" s="44">
        <v>14819</v>
      </c>
      <c r="H30" s="45">
        <v>-98.3</v>
      </c>
      <c r="I30" s="44">
        <v>84</v>
      </c>
      <c r="J30" s="45">
        <v>-99.9</v>
      </c>
      <c r="K30" s="44">
        <v>2</v>
      </c>
      <c r="L30" s="45">
        <v>-100</v>
      </c>
      <c r="M30" s="44">
        <v>0</v>
      </c>
      <c r="N30" s="45">
        <v>-100</v>
      </c>
      <c r="O30" s="44">
        <v>1</v>
      </c>
      <c r="P30" s="45">
        <v>-100</v>
      </c>
      <c r="Q30" s="44">
        <v>14906</v>
      </c>
      <c r="R30" s="45">
        <v>-98.7</v>
      </c>
      <c r="S30" s="44">
        <v>527</v>
      </c>
      <c r="T30" s="45">
        <v>-98.6</v>
      </c>
      <c r="U30" s="44">
        <v>91</v>
      </c>
      <c r="V30" s="45">
        <v>-99.8</v>
      </c>
      <c r="W30" s="44">
        <v>0</v>
      </c>
      <c r="X30" s="45">
        <v>-100</v>
      </c>
      <c r="Y30" s="44">
        <v>1592</v>
      </c>
      <c r="Z30" s="45">
        <v>-97.3</v>
      </c>
      <c r="AA30" s="44">
        <v>2210</v>
      </c>
      <c r="AB30" s="45">
        <v>-98.6</v>
      </c>
    </row>
    <row r="31" spans="1:28" x14ac:dyDescent="0.25">
      <c r="A31" s="10" t="s">
        <v>33</v>
      </c>
      <c r="B31" s="30" t="s">
        <v>34</v>
      </c>
      <c r="C31" s="44">
        <v>6417</v>
      </c>
      <c r="D31" s="44">
        <v>102524</v>
      </c>
      <c r="E31" s="45">
        <f t="shared" si="0"/>
        <v>-93.740977722289415</v>
      </c>
      <c r="F31" s="45">
        <f t="shared" si="1"/>
        <v>21.815400305966342</v>
      </c>
      <c r="G31" s="44">
        <v>6127</v>
      </c>
      <c r="H31" s="45">
        <v>-92.7</v>
      </c>
      <c r="I31" s="44">
        <v>0</v>
      </c>
      <c r="J31" s="45">
        <v>-100</v>
      </c>
      <c r="K31" s="44">
        <v>8</v>
      </c>
      <c r="L31" s="45">
        <v>-99.8</v>
      </c>
      <c r="M31" s="44">
        <v>0</v>
      </c>
      <c r="N31" s="45">
        <v>-100</v>
      </c>
      <c r="O31" s="44">
        <v>278</v>
      </c>
      <c r="P31" s="45">
        <v>-83.3</v>
      </c>
      <c r="Q31" s="44">
        <v>6413</v>
      </c>
      <c r="R31" s="45">
        <v>-93.2</v>
      </c>
      <c r="S31" s="44">
        <v>0</v>
      </c>
      <c r="T31" s="45">
        <v>-100</v>
      </c>
      <c r="U31" s="44">
        <v>0</v>
      </c>
      <c r="V31" s="45">
        <v>-100</v>
      </c>
      <c r="W31" s="44">
        <v>0</v>
      </c>
      <c r="X31" s="45">
        <v>-100</v>
      </c>
      <c r="Y31" s="44">
        <v>4</v>
      </c>
      <c r="Z31" s="45">
        <v>-98.8</v>
      </c>
      <c r="AA31" s="44">
        <v>4</v>
      </c>
      <c r="AB31" s="45">
        <v>-100</v>
      </c>
    </row>
    <row r="32" spans="1:28" x14ac:dyDescent="0.25">
      <c r="A32" s="8"/>
      <c r="B32" s="30" t="s">
        <v>35</v>
      </c>
      <c r="C32" s="44">
        <v>422</v>
      </c>
      <c r="D32" s="44">
        <v>21361</v>
      </c>
      <c r="E32" s="45">
        <f t="shared" si="0"/>
        <v>-98.024437058190159</v>
      </c>
      <c r="F32" s="45">
        <f t="shared" si="1"/>
        <v>1.4346421893591705</v>
      </c>
      <c r="G32" s="44">
        <v>422</v>
      </c>
      <c r="H32" s="45">
        <v>-97.6</v>
      </c>
      <c r="I32" s="44">
        <v>0</v>
      </c>
      <c r="J32" s="45">
        <v>-100</v>
      </c>
      <c r="K32" s="44">
        <v>0</v>
      </c>
      <c r="L32" s="45">
        <v>-100</v>
      </c>
      <c r="M32" s="44">
        <v>0</v>
      </c>
      <c r="N32" s="45">
        <v>-100</v>
      </c>
      <c r="O32" s="44">
        <v>0</v>
      </c>
      <c r="P32" s="45">
        <v>-100</v>
      </c>
      <c r="Q32" s="44">
        <v>422</v>
      </c>
      <c r="R32" s="45">
        <v>-97.9</v>
      </c>
      <c r="S32" s="44">
        <v>0</v>
      </c>
      <c r="T32" s="45">
        <v>-100</v>
      </c>
      <c r="U32" s="44">
        <v>0</v>
      </c>
      <c r="V32" s="45">
        <v>-100</v>
      </c>
      <c r="W32" s="44">
        <v>0</v>
      </c>
      <c r="X32" s="45">
        <v>-100</v>
      </c>
      <c r="Y32" s="44">
        <v>0</v>
      </c>
      <c r="Z32" s="45">
        <v>-100</v>
      </c>
      <c r="AA32" s="44">
        <v>0</v>
      </c>
      <c r="AB32" s="45">
        <v>-100</v>
      </c>
    </row>
    <row r="33" spans="1:28" x14ac:dyDescent="0.25">
      <c r="A33" s="8"/>
      <c r="B33" s="30" t="s">
        <v>36</v>
      </c>
      <c r="C33" s="44">
        <v>52</v>
      </c>
      <c r="D33" s="44">
        <v>2212</v>
      </c>
      <c r="E33" s="45">
        <f t="shared" si="0"/>
        <v>-97.649186256781192</v>
      </c>
      <c r="F33" s="45">
        <f t="shared" si="1"/>
        <v>0.1767805541390447</v>
      </c>
      <c r="G33" s="44">
        <v>52</v>
      </c>
      <c r="H33" s="45">
        <v>-96.7</v>
      </c>
      <c r="I33" s="44">
        <v>0</v>
      </c>
      <c r="J33" s="45">
        <v>-100</v>
      </c>
      <c r="K33" s="44">
        <v>0</v>
      </c>
      <c r="L33" s="45">
        <v>-100</v>
      </c>
      <c r="M33" s="44">
        <v>0</v>
      </c>
      <c r="N33" s="45">
        <v>-100</v>
      </c>
      <c r="O33" s="44">
        <v>0</v>
      </c>
      <c r="P33" s="45">
        <v>-100</v>
      </c>
      <c r="Q33" s="44">
        <v>52</v>
      </c>
      <c r="R33" s="45">
        <v>-97.3</v>
      </c>
      <c r="S33" s="44">
        <v>0</v>
      </c>
      <c r="T33" s="45">
        <v>-100</v>
      </c>
      <c r="U33" s="44">
        <v>0</v>
      </c>
      <c r="V33" s="45">
        <v>-100</v>
      </c>
      <c r="W33" s="44">
        <v>0</v>
      </c>
      <c r="X33" s="45">
        <v>-100</v>
      </c>
      <c r="Y33" s="44">
        <v>0</v>
      </c>
      <c r="Z33" s="45">
        <v>-100</v>
      </c>
      <c r="AA33" s="44">
        <v>0</v>
      </c>
      <c r="AB33" s="45">
        <v>-100</v>
      </c>
    </row>
    <row r="34" spans="1:28" x14ac:dyDescent="0.25">
      <c r="A34" s="8"/>
      <c r="B34" s="30" t="s">
        <v>37</v>
      </c>
      <c r="C34" s="44">
        <v>55</v>
      </c>
      <c r="D34" s="44">
        <v>3298</v>
      </c>
      <c r="E34" s="45">
        <f t="shared" si="0"/>
        <v>-98.332322619769556</v>
      </c>
      <c r="F34" s="45">
        <f t="shared" si="1"/>
        <v>0.18697943226245112</v>
      </c>
      <c r="G34" s="44">
        <v>52</v>
      </c>
      <c r="H34" s="45">
        <v>-98</v>
      </c>
      <c r="I34" s="44">
        <v>1</v>
      </c>
      <c r="J34" s="45">
        <v>-98.5</v>
      </c>
      <c r="K34" s="44">
        <v>0</v>
      </c>
      <c r="L34" s="45">
        <v>-100</v>
      </c>
      <c r="M34" s="44">
        <v>0</v>
      </c>
      <c r="N34" s="45">
        <v>-100</v>
      </c>
      <c r="O34" s="44">
        <v>2</v>
      </c>
      <c r="P34" s="45">
        <v>-89.5</v>
      </c>
      <c r="Q34" s="44">
        <v>55</v>
      </c>
      <c r="R34" s="45">
        <v>-98.1</v>
      </c>
      <c r="S34" s="44">
        <v>0</v>
      </c>
      <c r="T34" s="45">
        <v>-100</v>
      </c>
      <c r="U34" s="44">
        <v>0</v>
      </c>
      <c r="V34" s="45">
        <v>-100</v>
      </c>
      <c r="W34" s="44">
        <v>0</v>
      </c>
      <c r="X34" s="45">
        <v>-100</v>
      </c>
      <c r="Y34" s="44">
        <v>0</v>
      </c>
      <c r="Z34" s="45" t="s">
        <v>141</v>
      </c>
      <c r="AA34" s="44">
        <v>0</v>
      </c>
      <c r="AB34" s="45">
        <v>-100</v>
      </c>
    </row>
    <row r="35" spans="1:28" x14ac:dyDescent="0.25">
      <c r="A35" s="8"/>
      <c r="B35" s="30" t="s">
        <v>38</v>
      </c>
      <c r="C35" s="44">
        <v>83</v>
      </c>
      <c r="D35" s="44">
        <v>4422</v>
      </c>
      <c r="E35" s="45">
        <f t="shared" si="0"/>
        <v>-98.12302125734962</v>
      </c>
      <c r="F35" s="45">
        <f t="shared" si="1"/>
        <v>0.28216896141424447</v>
      </c>
      <c r="G35" s="44">
        <v>75</v>
      </c>
      <c r="H35" s="45">
        <v>-97.5</v>
      </c>
      <c r="I35" s="44">
        <v>0</v>
      </c>
      <c r="J35" s="45">
        <v>-100</v>
      </c>
      <c r="K35" s="44">
        <v>0</v>
      </c>
      <c r="L35" s="45">
        <v>-100</v>
      </c>
      <c r="M35" s="44">
        <v>0</v>
      </c>
      <c r="N35" s="45">
        <v>-100</v>
      </c>
      <c r="O35" s="44">
        <v>1</v>
      </c>
      <c r="P35" s="45">
        <v>-98.5</v>
      </c>
      <c r="Q35" s="44">
        <v>76</v>
      </c>
      <c r="R35" s="45">
        <v>-97.9</v>
      </c>
      <c r="S35" s="44">
        <v>1</v>
      </c>
      <c r="T35" s="45">
        <v>-99.8</v>
      </c>
      <c r="U35" s="44">
        <v>0</v>
      </c>
      <c r="V35" s="45">
        <v>-100</v>
      </c>
      <c r="W35" s="44">
        <v>0</v>
      </c>
      <c r="X35" s="45">
        <v>-100</v>
      </c>
      <c r="Y35" s="44">
        <v>6</v>
      </c>
      <c r="Z35" s="45">
        <v>-90.3</v>
      </c>
      <c r="AA35" s="44">
        <v>7</v>
      </c>
      <c r="AB35" s="45">
        <v>-99.2</v>
      </c>
    </row>
    <row r="36" spans="1:28" x14ac:dyDescent="0.25">
      <c r="A36" s="9"/>
      <c r="B36" s="30" t="s">
        <v>39</v>
      </c>
      <c r="C36" s="44">
        <v>7029</v>
      </c>
      <c r="D36" s="44">
        <v>133817</v>
      </c>
      <c r="E36" s="45">
        <f t="shared" si="0"/>
        <v>-94.747304154180711</v>
      </c>
      <c r="F36" s="45">
        <f t="shared" si="1"/>
        <v>23.895971443141253</v>
      </c>
      <c r="G36" s="44">
        <v>6728</v>
      </c>
      <c r="H36" s="45">
        <v>-93.8</v>
      </c>
      <c r="I36" s="44">
        <v>1</v>
      </c>
      <c r="J36" s="45">
        <v>-100</v>
      </c>
      <c r="K36" s="44">
        <v>8</v>
      </c>
      <c r="L36" s="45">
        <v>-99.8</v>
      </c>
      <c r="M36" s="44">
        <v>0</v>
      </c>
      <c r="N36" s="45">
        <v>-100</v>
      </c>
      <c r="O36" s="44">
        <v>281</v>
      </c>
      <c r="P36" s="45">
        <v>-85.8</v>
      </c>
      <c r="Q36" s="44">
        <v>7018</v>
      </c>
      <c r="R36" s="45">
        <v>-94.3</v>
      </c>
      <c r="S36" s="44">
        <v>1</v>
      </c>
      <c r="T36" s="45">
        <v>-100</v>
      </c>
      <c r="U36" s="44">
        <v>0</v>
      </c>
      <c r="V36" s="45">
        <v>-100</v>
      </c>
      <c r="W36" s="44">
        <v>0</v>
      </c>
      <c r="X36" s="45">
        <v>-100</v>
      </c>
      <c r="Y36" s="44">
        <v>10</v>
      </c>
      <c r="Z36" s="45">
        <v>-97.5</v>
      </c>
      <c r="AA36" s="44">
        <v>11</v>
      </c>
      <c r="AB36" s="45">
        <v>-99.9</v>
      </c>
    </row>
    <row r="37" spans="1:28" x14ac:dyDescent="0.25">
      <c r="A37" s="10" t="s">
        <v>40</v>
      </c>
      <c r="B37" s="30" t="s">
        <v>41</v>
      </c>
      <c r="C37" s="44">
        <v>1223</v>
      </c>
      <c r="D37" s="44">
        <v>34205</v>
      </c>
      <c r="E37" s="45">
        <f t="shared" si="0"/>
        <v>-96.424499342201429</v>
      </c>
      <c r="F37" s="45">
        <f t="shared" si="1"/>
        <v>4.1577426483086866</v>
      </c>
      <c r="G37" s="44">
        <v>65</v>
      </c>
      <c r="H37" s="45">
        <v>-99.7</v>
      </c>
      <c r="I37" s="44">
        <v>0</v>
      </c>
      <c r="J37" s="45">
        <v>-100</v>
      </c>
      <c r="K37" s="44">
        <v>0</v>
      </c>
      <c r="L37" s="45">
        <v>-100</v>
      </c>
      <c r="M37" s="44">
        <v>0</v>
      </c>
      <c r="N37" s="45">
        <v>-100</v>
      </c>
      <c r="O37" s="44">
        <v>0</v>
      </c>
      <c r="P37" s="45">
        <v>-100</v>
      </c>
      <c r="Q37" s="44">
        <v>65</v>
      </c>
      <c r="R37" s="45">
        <v>-99.8</v>
      </c>
      <c r="S37" s="44">
        <v>149</v>
      </c>
      <c r="T37" s="45">
        <v>-83.3</v>
      </c>
      <c r="U37" s="44">
        <v>1</v>
      </c>
      <c r="V37" s="45">
        <v>-98.6</v>
      </c>
      <c r="W37" s="44">
        <v>0</v>
      </c>
      <c r="X37" s="45">
        <v>-100</v>
      </c>
      <c r="Y37" s="44">
        <v>1008</v>
      </c>
      <c r="Z37" s="45">
        <v>-85.1</v>
      </c>
      <c r="AA37" s="44">
        <v>1158</v>
      </c>
      <c r="AB37" s="45">
        <v>-85.1</v>
      </c>
    </row>
    <row r="38" spans="1:28" x14ac:dyDescent="0.25">
      <c r="A38" s="8"/>
      <c r="B38" s="30" t="s">
        <v>42</v>
      </c>
      <c r="C38" s="44">
        <v>298</v>
      </c>
      <c r="D38" s="44">
        <v>16707</v>
      </c>
      <c r="E38" s="45">
        <f t="shared" si="0"/>
        <v>-98.216316514036023</v>
      </c>
      <c r="F38" s="45">
        <f t="shared" si="1"/>
        <v>1.0130885602583717</v>
      </c>
      <c r="G38" s="44">
        <v>297</v>
      </c>
      <c r="H38" s="45">
        <v>-97.3</v>
      </c>
      <c r="I38" s="44">
        <v>0</v>
      </c>
      <c r="J38" s="45">
        <v>-100</v>
      </c>
      <c r="K38" s="44">
        <v>1</v>
      </c>
      <c r="L38" s="45">
        <v>-99.9</v>
      </c>
      <c r="M38" s="44">
        <v>0</v>
      </c>
      <c r="N38" s="45">
        <v>-100</v>
      </c>
      <c r="O38" s="44">
        <v>0</v>
      </c>
      <c r="P38" s="45">
        <v>-100</v>
      </c>
      <c r="Q38" s="44">
        <v>298</v>
      </c>
      <c r="R38" s="45">
        <v>-97.8</v>
      </c>
      <c r="S38" s="44">
        <v>0</v>
      </c>
      <c r="T38" s="45">
        <v>-100</v>
      </c>
      <c r="U38" s="44">
        <v>0</v>
      </c>
      <c r="V38" s="45">
        <v>-100</v>
      </c>
      <c r="W38" s="44">
        <v>0</v>
      </c>
      <c r="X38" s="45">
        <v>-100</v>
      </c>
      <c r="Y38" s="44">
        <v>0</v>
      </c>
      <c r="Z38" s="45">
        <v>-100</v>
      </c>
      <c r="AA38" s="44">
        <v>0</v>
      </c>
      <c r="AB38" s="45">
        <v>-100</v>
      </c>
    </row>
    <row r="39" spans="1:28" x14ac:dyDescent="0.25">
      <c r="A39" s="8"/>
      <c r="B39" s="30" t="s">
        <v>43</v>
      </c>
      <c r="C39" s="44">
        <v>1033</v>
      </c>
      <c r="D39" s="44">
        <v>12873</v>
      </c>
      <c r="E39" s="45">
        <f t="shared" si="0"/>
        <v>-91.975452497475345</v>
      </c>
      <c r="F39" s="45">
        <f t="shared" si="1"/>
        <v>3.5118137004929459</v>
      </c>
      <c r="G39" s="44">
        <v>1030</v>
      </c>
      <c r="H39" s="45">
        <v>-90.1</v>
      </c>
      <c r="I39" s="44">
        <v>0</v>
      </c>
      <c r="J39" s="45">
        <v>-100</v>
      </c>
      <c r="K39" s="44">
        <v>2</v>
      </c>
      <c r="L39" s="45">
        <v>-99.6</v>
      </c>
      <c r="M39" s="44">
        <v>0</v>
      </c>
      <c r="N39" s="45">
        <v>-100</v>
      </c>
      <c r="O39" s="44">
        <v>0</v>
      </c>
      <c r="P39" s="45">
        <v>-100</v>
      </c>
      <c r="Q39" s="44">
        <v>1032</v>
      </c>
      <c r="R39" s="45">
        <v>-91.1</v>
      </c>
      <c r="S39" s="44">
        <v>1</v>
      </c>
      <c r="T39" s="45">
        <v>-99.7</v>
      </c>
      <c r="U39" s="44">
        <v>0</v>
      </c>
      <c r="V39" s="45">
        <v>-100</v>
      </c>
      <c r="W39" s="44">
        <v>0</v>
      </c>
      <c r="X39" s="45">
        <v>-100</v>
      </c>
      <c r="Y39" s="44">
        <v>0</v>
      </c>
      <c r="Z39" s="45">
        <v>-100</v>
      </c>
      <c r="AA39" s="44">
        <v>1</v>
      </c>
      <c r="AB39" s="45">
        <v>-99.9</v>
      </c>
    </row>
    <row r="40" spans="1:28" x14ac:dyDescent="0.25">
      <c r="A40" s="8"/>
      <c r="B40" s="30" t="s">
        <v>44</v>
      </c>
      <c r="C40" s="44">
        <v>280</v>
      </c>
      <c r="D40" s="44">
        <v>11616</v>
      </c>
      <c r="E40" s="45">
        <f t="shared" si="0"/>
        <v>-97.589531680440771</v>
      </c>
      <c r="F40" s="45">
        <f t="shared" si="1"/>
        <v>0.95189529151793306</v>
      </c>
      <c r="G40" s="44">
        <v>229</v>
      </c>
      <c r="H40" s="45">
        <v>-97.7</v>
      </c>
      <c r="I40" s="44">
        <v>0</v>
      </c>
      <c r="J40" s="45">
        <v>-100</v>
      </c>
      <c r="K40" s="44">
        <v>0</v>
      </c>
      <c r="L40" s="45">
        <v>-100</v>
      </c>
      <c r="M40" s="44">
        <v>0</v>
      </c>
      <c r="N40" s="45">
        <v>-100</v>
      </c>
      <c r="O40" s="44">
        <v>0</v>
      </c>
      <c r="P40" s="45">
        <v>-100</v>
      </c>
      <c r="Q40" s="44">
        <v>229</v>
      </c>
      <c r="R40" s="45">
        <v>-97.9</v>
      </c>
      <c r="S40" s="44">
        <v>27</v>
      </c>
      <c r="T40" s="45">
        <v>-90.9</v>
      </c>
      <c r="U40" s="44">
        <v>0</v>
      </c>
      <c r="V40" s="45">
        <v>-100</v>
      </c>
      <c r="W40" s="44">
        <v>0</v>
      </c>
      <c r="X40" s="45">
        <v>-100</v>
      </c>
      <c r="Y40" s="44">
        <v>24</v>
      </c>
      <c r="Z40" s="45">
        <v>380</v>
      </c>
      <c r="AA40" s="44">
        <v>51</v>
      </c>
      <c r="AB40" s="45">
        <v>-89.9</v>
      </c>
    </row>
    <row r="41" spans="1:28" x14ac:dyDescent="0.25">
      <c r="A41" s="8"/>
      <c r="B41" s="30" t="s">
        <v>45</v>
      </c>
      <c r="C41" s="44">
        <v>55</v>
      </c>
      <c r="D41" s="44">
        <v>4381</v>
      </c>
      <c r="E41" s="45">
        <f t="shared" si="0"/>
        <v>-98.744578863273219</v>
      </c>
      <c r="F41" s="45">
        <f t="shared" si="1"/>
        <v>0.18697943226245112</v>
      </c>
      <c r="G41" s="44">
        <v>54</v>
      </c>
      <c r="H41" s="45">
        <v>-98.3</v>
      </c>
      <c r="I41" s="44">
        <v>0</v>
      </c>
      <c r="J41" s="45">
        <v>-100</v>
      </c>
      <c r="K41" s="44">
        <v>1</v>
      </c>
      <c r="L41" s="45">
        <v>-99.7</v>
      </c>
      <c r="M41" s="44">
        <v>0</v>
      </c>
      <c r="N41" s="45">
        <v>-100</v>
      </c>
      <c r="O41" s="44">
        <v>0</v>
      </c>
      <c r="P41" s="45">
        <v>-100</v>
      </c>
      <c r="Q41" s="44">
        <v>55</v>
      </c>
      <c r="R41" s="45">
        <v>-98.5</v>
      </c>
      <c r="S41" s="44">
        <v>0</v>
      </c>
      <c r="T41" s="45">
        <v>-100</v>
      </c>
      <c r="U41" s="44">
        <v>0</v>
      </c>
      <c r="V41" s="45">
        <v>-100</v>
      </c>
      <c r="W41" s="44">
        <v>0</v>
      </c>
      <c r="X41" s="45">
        <v>-100</v>
      </c>
      <c r="Y41" s="44">
        <v>0</v>
      </c>
      <c r="Z41" s="45">
        <v>-100</v>
      </c>
      <c r="AA41" s="44">
        <v>0</v>
      </c>
      <c r="AB41" s="45">
        <v>-100</v>
      </c>
    </row>
    <row r="42" spans="1:28" x14ac:dyDescent="0.25">
      <c r="A42" s="8"/>
      <c r="B42" s="30" t="s">
        <v>46</v>
      </c>
      <c r="C42" s="44">
        <v>385</v>
      </c>
      <c r="D42" s="44">
        <v>4089</v>
      </c>
      <c r="E42" s="45">
        <f t="shared" si="0"/>
        <v>-90.584494986549274</v>
      </c>
      <c r="F42" s="45">
        <f t="shared" si="1"/>
        <v>1.3088560258371578</v>
      </c>
      <c r="G42" s="44">
        <v>381</v>
      </c>
      <c r="H42" s="45">
        <v>-89</v>
      </c>
      <c r="I42" s="44">
        <v>0</v>
      </c>
      <c r="J42" s="45">
        <v>-100</v>
      </c>
      <c r="K42" s="44">
        <v>2</v>
      </c>
      <c r="L42" s="45">
        <v>-98.5</v>
      </c>
      <c r="M42" s="44">
        <v>0</v>
      </c>
      <c r="N42" s="45">
        <v>-100</v>
      </c>
      <c r="O42" s="44">
        <v>0</v>
      </c>
      <c r="P42" s="45">
        <v>-100</v>
      </c>
      <c r="Q42" s="44">
        <v>383</v>
      </c>
      <c r="R42" s="45">
        <v>-90</v>
      </c>
      <c r="S42" s="44">
        <v>2</v>
      </c>
      <c r="T42" s="45">
        <v>-97.8</v>
      </c>
      <c r="U42" s="44">
        <v>0</v>
      </c>
      <c r="V42" s="45">
        <v>-100</v>
      </c>
      <c r="W42" s="44">
        <v>0</v>
      </c>
      <c r="X42" s="45">
        <v>-100</v>
      </c>
      <c r="Y42" s="44">
        <v>0</v>
      </c>
      <c r="Z42" s="45">
        <v>-100</v>
      </c>
      <c r="AA42" s="44">
        <v>2</v>
      </c>
      <c r="AB42" s="45">
        <v>-99.3</v>
      </c>
    </row>
    <row r="43" spans="1:28" x14ac:dyDescent="0.25">
      <c r="A43" s="8"/>
      <c r="B43" s="30" t="s">
        <v>47</v>
      </c>
      <c r="C43" s="44">
        <v>116</v>
      </c>
      <c r="D43" s="44">
        <v>2574</v>
      </c>
      <c r="E43" s="45">
        <f t="shared" si="0"/>
        <v>-95.493395493395496</v>
      </c>
      <c r="F43" s="45">
        <f t="shared" si="1"/>
        <v>0.39435662077171507</v>
      </c>
      <c r="G43" s="44">
        <v>62</v>
      </c>
      <c r="H43" s="45">
        <v>-92.9</v>
      </c>
      <c r="I43" s="44">
        <v>0</v>
      </c>
      <c r="J43" s="45">
        <v>-100</v>
      </c>
      <c r="K43" s="44">
        <v>0</v>
      </c>
      <c r="L43" s="45">
        <v>-100</v>
      </c>
      <c r="M43" s="44">
        <v>0</v>
      </c>
      <c r="N43" s="45">
        <v>-100</v>
      </c>
      <c r="O43" s="44">
        <v>0</v>
      </c>
      <c r="P43" s="45">
        <v>-100</v>
      </c>
      <c r="Q43" s="44">
        <v>62</v>
      </c>
      <c r="R43" s="45">
        <v>-93.6</v>
      </c>
      <c r="S43" s="44">
        <v>8</v>
      </c>
      <c r="T43" s="45">
        <v>-99</v>
      </c>
      <c r="U43" s="44">
        <v>1</v>
      </c>
      <c r="V43" s="45">
        <v>-98.9</v>
      </c>
      <c r="W43" s="44">
        <v>0</v>
      </c>
      <c r="X43" s="45">
        <v>-100</v>
      </c>
      <c r="Y43" s="44">
        <v>45</v>
      </c>
      <c r="Z43" s="45">
        <v>-92.4</v>
      </c>
      <c r="AA43" s="44">
        <v>54</v>
      </c>
      <c r="AB43" s="45">
        <v>-96.6</v>
      </c>
    </row>
    <row r="44" spans="1:28" x14ac:dyDescent="0.25">
      <c r="A44" s="8"/>
      <c r="B44" s="30" t="s">
        <v>49</v>
      </c>
      <c r="C44" s="44">
        <v>31</v>
      </c>
      <c r="D44" s="44">
        <v>2678</v>
      </c>
      <c r="E44" s="45">
        <f t="shared" si="0"/>
        <v>-98.842419716206123</v>
      </c>
      <c r="F44" s="45">
        <f t="shared" si="1"/>
        <v>0.10538840727519973</v>
      </c>
      <c r="G44" s="44">
        <v>31</v>
      </c>
      <c r="H44" s="45">
        <v>-98.6</v>
      </c>
      <c r="I44" s="44">
        <v>0</v>
      </c>
      <c r="J44" s="45">
        <v>-100</v>
      </c>
      <c r="K44" s="44">
        <v>0</v>
      </c>
      <c r="L44" s="45">
        <v>-100</v>
      </c>
      <c r="M44" s="44">
        <v>0</v>
      </c>
      <c r="N44" s="45">
        <v>-100</v>
      </c>
      <c r="O44" s="44">
        <v>0</v>
      </c>
      <c r="P44" s="45">
        <v>-100</v>
      </c>
      <c r="Q44" s="44">
        <v>31</v>
      </c>
      <c r="R44" s="45">
        <v>-98.8</v>
      </c>
      <c r="S44" s="44">
        <v>0</v>
      </c>
      <c r="T44" s="45">
        <v>-100</v>
      </c>
      <c r="U44" s="44">
        <v>0</v>
      </c>
      <c r="V44" s="45">
        <v>-100</v>
      </c>
      <c r="W44" s="44">
        <v>0</v>
      </c>
      <c r="X44" s="45">
        <v>-100</v>
      </c>
      <c r="Y44" s="44">
        <v>0</v>
      </c>
      <c r="Z44" s="45">
        <v>-100</v>
      </c>
      <c r="AA44" s="44">
        <v>0</v>
      </c>
      <c r="AB44" s="45">
        <v>-100</v>
      </c>
    </row>
    <row r="45" spans="1:28" x14ac:dyDescent="0.25">
      <c r="A45" s="8"/>
      <c r="B45" s="30" t="s">
        <v>54</v>
      </c>
      <c r="C45" s="44">
        <v>82</v>
      </c>
      <c r="D45" s="44">
        <v>1323</v>
      </c>
      <c r="E45" s="45">
        <f t="shared" si="0"/>
        <v>-93.801965230536652</v>
      </c>
      <c r="F45" s="45">
        <f t="shared" si="1"/>
        <v>0.27876933537310894</v>
      </c>
      <c r="G45" s="44">
        <v>64</v>
      </c>
      <c r="H45" s="45">
        <v>-87.9</v>
      </c>
      <c r="I45" s="44">
        <v>0</v>
      </c>
      <c r="J45" s="45">
        <v>-100</v>
      </c>
      <c r="K45" s="44">
        <v>0</v>
      </c>
      <c r="L45" s="45">
        <v>-100</v>
      </c>
      <c r="M45" s="44">
        <v>0</v>
      </c>
      <c r="N45" s="45">
        <v>-100</v>
      </c>
      <c r="O45" s="44">
        <v>0</v>
      </c>
      <c r="P45" s="45">
        <v>-100</v>
      </c>
      <c r="Q45" s="44">
        <v>64</v>
      </c>
      <c r="R45" s="45">
        <v>-90.2</v>
      </c>
      <c r="S45" s="44">
        <v>6</v>
      </c>
      <c r="T45" s="45">
        <v>-98.7</v>
      </c>
      <c r="U45" s="44">
        <v>0</v>
      </c>
      <c r="V45" s="45">
        <v>-100</v>
      </c>
      <c r="W45" s="44">
        <v>0</v>
      </c>
      <c r="X45" s="45">
        <v>-100</v>
      </c>
      <c r="Y45" s="44">
        <v>12</v>
      </c>
      <c r="Z45" s="45">
        <v>-87</v>
      </c>
      <c r="AA45" s="44">
        <v>18</v>
      </c>
      <c r="AB45" s="45">
        <v>-97.3</v>
      </c>
    </row>
    <row r="46" spans="1:28" x14ac:dyDescent="0.25">
      <c r="A46" s="8"/>
      <c r="B46" s="30" t="s">
        <v>48</v>
      </c>
      <c r="C46" s="44">
        <v>35</v>
      </c>
      <c r="D46" s="44">
        <v>1489</v>
      </c>
      <c r="E46" s="45">
        <f t="shared" si="0"/>
        <v>-97.649429147078578</v>
      </c>
      <c r="F46" s="45">
        <f t="shared" si="1"/>
        <v>0.11898691143974163</v>
      </c>
      <c r="G46" s="44">
        <v>33</v>
      </c>
      <c r="H46" s="45">
        <v>-97.1</v>
      </c>
      <c r="I46" s="44">
        <v>0</v>
      </c>
      <c r="J46" s="45">
        <v>-100</v>
      </c>
      <c r="K46" s="44">
        <v>0</v>
      </c>
      <c r="L46" s="45">
        <v>-100</v>
      </c>
      <c r="M46" s="44">
        <v>0</v>
      </c>
      <c r="N46" s="45">
        <v>-100</v>
      </c>
      <c r="O46" s="44">
        <v>0</v>
      </c>
      <c r="P46" s="45">
        <v>-100</v>
      </c>
      <c r="Q46" s="44">
        <v>33</v>
      </c>
      <c r="R46" s="45">
        <v>-97.7</v>
      </c>
      <c r="S46" s="44">
        <v>0</v>
      </c>
      <c r="T46" s="45">
        <v>-100</v>
      </c>
      <c r="U46" s="44">
        <v>0</v>
      </c>
      <c r="V46" s="45">
        <v>-100</v>
      </c>
      <c r="W46" s="44">
        <v>0</v>
      </c>
      <c r="X46" s="45">
        <v>-100</v>
      </c>
      <c r="Y46" s="44">
        <v>2</v>
      </c>
      <c r="Z46" s="45">
        <v>-84.6</v>
      </c>
      <c r="AA46" s="44">
        <v>2</v>
      </c>
      <c r="AB46" s="45">
        <v>-97.1</v>
      </c>
    </row>
    <row r="47" spans="1:28" x14ac:dyDescent="0.25">
      <c r="A47" s="8"/>
      <c r="B47" s="30" t="s">
        <v>50</v>
      </c>
      <c r="C47" s="44">
        <v>35</v>
      </c>
      <c r="D47" s="44">
        <v>2188</v>
      </c>
      <c r="E47" s="45">
        <f t="shared" si="0"/>
        <v>-98.400365630712983</v>
      </c>
      <c r="F47" s="45">
        <f t="shared" si="1"/>
        <v>0.11898691143974163</v>
      </c>
      <c r="G47" s="44">
        <v>33</v>
      </c>
      <c r="H47" s="45">
        <v>-98.1</v>
      </c>
      <c r="I47" s="44">
        <v>0</v>
      </c>
      <c r="J47" s="45">
        <v>-100</v>
      </c>
      <c r="K47" s="44">
        <v>1</v>
      </c>
      <c r="L47" s="45">
        <v>-99</v>
      </c>
      <c r="M47" s="44">
        <v>0</v>
      </c>
      <c r="N47" s="45">
        <v>-100</v>
      </c>
      <c r="O47" s="44">
        <v>0</v>
      </c>
      <c r="P47" s="45">
        <v>-100</v>
      </c>
      <c r="Q47" s="44">
        <v>34</v>
      </c>
      <c r="R47" s="45">
        <v>-98.3</v>
      </c>
      <c r="S47" s="44">
        <v>0</v>
      </c>
      <c r="T47" s="45">
        <v>-100</v>
      </c>
      <c r="U47" s="44">
        <v>1</v>
      </c>
      <c r="V47" s="45">
        <v>-97.7</v>
      </c>
      <c r="W47" s="44">
        <v>0</v>
      </c>
      <c r="X47" s="45">
        <v>-100</v>
      </c>
      <c r="Y47" s="44">
        <v>0</v>
      </c>
      <c r="Z47" s="45">
        <v>-100</v>
      </c>
      <c r="AA47" s="44">
        <v>1</v>
      </c>
      <c r="AB47" s="45">
        <v>-99.4</v>
      </c>
    </row>
    <row r="48" spans="1:28" x14ac:dyDescent="0.25">
      <c r="A48" s="8"/>
      <c r="B48" s="30" t="s">
        <v>51</v>
      </c>
      <c r="C48" s="44">
        <v>83</v>
      </c>
      <c r="D48" s="44">
        <v>2301</v>
      </c>
      <c r="E48" s="45">
        <f t="shared" si="0"/>
        <v>-96.392872664059098</v>
      </c>
      <c r="F48" s="45">
        <f t="shared" si="1"/>
        <v>0.28216896141424447</v>
      </c>
      <c r="G48" s="44">
        <v>74</v>
      </c>
      <c r="H48" s="45">
        <v>-95.9</v>
      </c>
      <c r="I48" s="44">
        <v>0</v>
      </c>
      <c r="J48" s="45">
        <v>-100</v>
      </c>
      <c r="K48" s="44">
        <v>0</v>
      </c>
      <c r="L48" s="45">
        <v>-100</v>
      </c>
      <c r="M48" s="44">
        <v>0</v>
      </c>
      <c r="N48" s="45">
        <v>-100</v>
      </c>
      <c r="O48" s="44">
        <v>0</v>
      </c>
      <c r="P48" s="45">
        <v>-100</v>
      </c>
      <c r="Q48" s="44">
        <v>74</v>
      </c>
      <c r="R48" s="45">
        <v>-96.3</v>
      </c>
      <c r="S48" s="44">
        <v>6</v>
      </c>
      <c r="T48" s="45">
        <v>-96.9</v>
      </c>
      <c r="U48" s="44">
        <v>0</v>
      </c>
      <c r="V48" s="45">
        <v>-100</v>
      </c>
      <c r="W48" s="44">
        <v>0</v>
      </c>
      <c r="X48" s="45">
        <v>-100</v>
      </c>
      <c r="Y48" s="44">
        <v>3</v>
      </c>
      <c r="Z48" s="45">
        <v>-95.2</v>
      </c>
      <c r="AA48" s="44">
        <v>9</v>
      </c>
      <c r="AB48" s="45">
        <v>-97</v>
      </c>
    </row>
    <row r="49" spans="1:28" x14ac:dyDescent="0.25">
      <c r="A49" s="8"/>
      <c r="B49" s="30" t="s">
        <v>55</v>
      </c>
      <c r="C49" s="44">
        <v>33</v>
      </c>
      <c r="D49" s="44">
        <v>2236</v>
      </c>
      <c r="E49" s="45">
        <f t="shared" si="0"/>
        <v>-98.524150268336314</v>
      </c>
      <c r="F49" s="45">
        <f t="shared" si="1"/>
        <v>0.11218765935747067</v>
      </c>
      <c r="G49" s="44">
        <v>33</v>
      </c>
      <c r="H49" s="45">
        <v>-98.2</v>
      </c>
      <c r="I49" s="44">
        <v>0</v>
      </c>
      <c r="J49" s="45">
        <v>-100</v>
      </c>
      <c r="K49" s="44">
        <v>0</v>
      </c>
      <c r="L49" s="45">
        <v>-100</v>
      </c>
      <c r="M49" s="44">
        <v>0</v>
      </c>
      <c r="N49" s="45">
        <v>-100</v>
      </c>
      <c r="O49" s="44">
        <v>0</v>
      </c>
      <c r="P49" s="45">
        <v>-100</v>
      </c>
      <c r="Q49" s="44">
        <v>33</v>
      </c>
      <c r="R49" s="45">
        <v>-98.4</v>
      </c>
      <c r="S49" s="44">
        <v>0</v>
      </c>
      <c r="T49" s="45">
        <v>-100</v>
      </c>
      <c r="U49" s="44">
        <v>0</v>
      </c>
      <c r="V49" s="45">
        <v>-100</v>
      </c>
      <c r="W49" s="44">
        <v>0</v>
      </c>
      <c r="X49" s="45">
        <v>-100</v>
      </c>
      <c r="Y49" s="44">
        <v>0</v>
      </c>
      <c r="Z49" s="45">
        <v>-100</v>
      </c>
      <c r="AA49" s="44">
        <v>0</v>
      </c>
      <c r="AB49" s="45">
        <v>-100</v>
      </c>
    </row>
    <row r="50" spans="1:28" x14ac:dyDescent="0.25">
      <c r="A50" s="8"/>
      <c r="B50" s="30" t="s">
        <v>60</v>
      </c>
      <c r="C50" s="44">
        <v>26</v>
      </c>
      <c r="D50" s="44">
        <v>1192</v>
      </c>
      <c r="E50" s="45">
        <f t="shared" si="0"/>
        <v>-97.818791946308721</v>
      </c>
      <c r="F50" s="45">
        <f t="shared" si="1"/>
        <v>8.8390277069522349E-2</v>
      </c>
      <c r="G50" s="44">
        <v>26</v>
      </c>
      <c r="H50" s="45">
        <v>-96.8</v>
      </c>
      <c r="I50" s="44">
        <v>0</v>
      </c>
      <c r="J50" s="45">
        <v>-100</v>
      </c>
      <c r="K50" s="44">
        <v>0</v>
      </c>
      <c r="L50" s="45">
        <v>-100</v>
      </c>
      <c r="M50" s="44">
        <v>0</v>
      </c>
      <c r="N50" s="45">
        <v>-100</v>
      </c>
      <c r="O50" s="44">
        <v>0</v>
      </c>
      <c r="P50" s="45">
        <v>-100</v>
      </c>
      <c r="Q50" s="44">
        <v>26</v>
      </c>
      <c r="R50" s="45">
        <v>-97.4</v>
      </c>
      <c r="S50" s="44">
        <v>0</v>
      </c>
      <c r="T50" s="45">
        <v>-100</v>
      </c>
      <c r="U50" s="44">
        <v>0</v>
      </c>
      <c r="V50" s="45">
        <v>-100</v>
      </c>
      <c r="W50" s="44">
        <v>0</v>
      </c>
      <c r="X50" s="45">
        <v>-100</v>
      </c>
      <c r="Y50" s="44">
        <v>0</v>
      </c>
      <c r="Z50" s="45">
        <v>-100</v>
      </c>
      <c r="AA50" s="44">
        <v>0</v>
      </c>
      <c r="AB50" s="45">
        <v>-100</v>
      </c>
    </row>
    <row r="51" spans="1:28" x14ac:dyDescent="0.25">
      <c r="A51" s="8"/>
      <c r="B51" s="30" t="s">
        <v>56</v>
      </c>
      <c r="C51" s="44">
        <v>68</v>
      </c>
      <c r="D51" s="44">
        <v>1140</v>
      </c>
      <c r="E51" s="45">
        <f t="shared" si="0"/>
        <v>-94.035087719298247</v>
      </c>
      <c r="F51" s="45">
        <f t="shared" si="1"/>
        <v>0.23117457079721232</v>
      </c>
      <c r="G51" s="44">
        <v>67</v>
      </c>
      <c r="H51" s="45">
        <v>-92.7</v>
      </c>
      <c r="I51" s="44">
        <v>0</v>
      </c>
      <c r="J51" s="45">
        <v>-100</v>
      </c>
      <c r="K51" s="44">
        <v>1</v>
      </c>
      <c r="L51" s="45">
        <v>-98.4</v>
      </c>
      <c r="M51" s="44">
        <v>0</v>
      </c>
      <c r="N51" s="45">
        <v>-100</v>
      </c>
      <c r="O51" s="44">
        <v>0</v>
      </c>
      <c r="P51" s="45">
        <v>-100</v>
      </c>
      <c r="Q51" s="44">
        <v>68</v>
      </c>
      <c r="R51" s="45">
        <v>-93.4</v>
      </c>
      <c r="S51" s="44">
        <v>0</v>
      </c>
      <c r="T51" s="45">
        <v>-100</v>
      </c>
      <c r="U51" s="44">
        <v>0</v>
      </c>
      <c r="V51" s="45">
        <v>-100</v>
      </c>
      <c r="W51" s="44">
        <v>0</v>
      </c>
      <c r="X51" s="45">
        <v>-100</v>
      </c>
      <c r="Y51" s="44">
        <v>0</v>
      </c>
      <c r="Z51" s="45">
        <v>-100</v>
      </c>
      <c r="AA51" s="44">
        <v>0</v>
      </c>
      <c r="AB51" s="45">
        <v>-100</v>
      </c>
    </row>
    <row r="52" spans="1:28" x14ac:dyDescent="0.25">
      <c r="A52" s="8"/>
      <c r="B52" s="30" t="s">
        <v>53</v>
      </c>
      <c r="C52" s="44">
        <v>35</v>
      </c>
      <c r="D52" s="44">
        <v>1275</v>
      </c>
      <c r="E52" s="45">
        <f t="shared" si="0"/>
        <v>-97.254901960784309</v>
      </c>
      <c r="F52" s="45">
        <f t="shared" si="1"/>
        <v>0.11898691143974163</v>
      </c>
      <c r="G52" s="44">
        <v>35</v>
      </c>
      <c r="H52" s="45">
        <v>-96.9</v>
      </c>
      <c r="I52" s="44">
        <v>0</v>
      </c>
      <c r="J52" s="45">
        <v>-100</v>
      </c>
      <c r="K52" s="44">
        <v>0</v>
      </c>
      <c r="L52" s="45">
        <v>-100</v>
      </c>
      <c r="M52" s="44">
        <v>0</v>
      </c>
      <c r="N52" s="45">
        <v>-100</v>
      </c>
      <c r="O52" s="44">
        <v>0</v>
      </c>
      <c r="P52" s="45">
        <v>-100</v>
      </c>
      <c r="Q52" s="44">
        <v>35</v>
      </c>
      <c r="R52" s="45">
        <v>-97.2</v>
      </c>
      <c r="S52" s="44">
        <v>0</v>
      </c>
      <c r="T52" s="45">
        <v>-100</v>
      </c>
      <c r="U52" s="44">
        <v>0</v>
      </c>
      <c r="V52" s="45" t="s">
        <v>141</v>
      </c>
      <c r="W52" s="44">
        <v>0</v>
      </c>
      <c r="X52" s="45">
        <v>-100</v>
      </c>
      <c r="Y52" s="44">
        <v>0</v>
      </c>
      <c r="Z52" s="45">
        <v>-100</v>
      </c>
      <c r="AA52" s="44">
        <v>0</v>
      </c>
      <c r="AB52" s="45">
        <v>-100</v>
      </c>
    </row>
    <row r="53" spans="1:28" x14ac:dyDescent="0.25">
      <c r="A53" s="8"/>
      <c r="B53" s="30" t="s">
        <v>59</v>
      </c>
      <c r="C53" s="44">
        <v>57</v>
      </c>
      <c r="D53" s="44">
        <v>1490</v>
      </c>
      <c r="E53" s="45">
        <f t="shared" si="0"/>
        <v>-96.174496644295303</v>
      </c>
      <c r="F53" s="45">
        <f t="shared" si="1"/>
        <v>0.19377868434472209</v>
      </c>
      <c r="G53" s="44">
        <v>57</v>
      </c>
      <c r="H53" s="45">
        <v>-95.6</v>
      </c>
      <c r="I53" s="44">
        <v>0</v>
      </c>
      <c r="J53" s="45">
        <v>-100</v>
      </c>
      <c r="K53" s="44">
        <v>0</v>
      </c>
      <c r="L53" s="45">
        <v>-100</v>
      </c>
      <c r="M53" s="44">
        <v>0</v>
      </c>
      <c r="N53" s="45">
        <v>-100</v>
      </c>
      <c r="O53" s="44">
        <v>0</v>
      </c>
      <c r="P53" s="45">
        <v>-100</v>
      </c>
      <c r="Q53" s="44">
        <v>57</v>
      </c>
      <c r="R53" s="45">
        <v>-96</v>
      </c>
      <c r="S53" s="44">
        <v>0</v>
      </c>
      <c r="T53" s="45">
        <v>-100</v>
      </c>
      <c r="U53" s="44">
        <v>0</v>
      </c>
      <c r="V53" s="45">
        <v>-100</v>
      </c>
      <c r="W53" s="44">
        <v>0</v>
      </c>
      <c r="X53" s="45">
        <v>-100</v>
      </c>
      <c r="Y53" s="44">
        <v>0</v>
      </c>
      <c r="Z53" s="45">
        <v>-100</v>
      </c>
      <c r="AA53" s="44">
        <v>0</v>
      </c>
      <c r="AB53" s="45">
        <v>-100</v>
      </c>
    </row>
    <row r="54" spans="1:28" x14ac:dyDescent="0.25">
      <c r="A54" s="8"/>
      <c r="B54" s="30" t="s">
        <v>62</v>
      </c>
      <c r="C54" s="44">
        <v>22</v>
      </c>
      <c r="D54" s="44">
        <v>578</v>
      </c>
      <c r="E54" s="45">
        <f t="shared" si="0"/>
        <v>-96.193771626297575</v>
      </c>
      <c r="F54" s="45">
        <f t="shared" si="1"/>
        <v>7.4791772904980458E-2</v>
      </c>
      <c r="G54" s="44">
        <v>7</v>
      </c>
      <c r="H54" s="45">
        <v>-96.6</v>
      </c>
      <c r="I54" s="44">
        <v>0</v>
      </c>
      <c r="J54" s="45">
        <v>-100</v>
      </c>
      <c r="K54" s="44">
        <v>0</v>
      </c>
      <c r="L54" s="45">
        <v>-100</v>
      </c>
      <c r="M54" s="44">
        <v>0</v>
      </c>
      <c r="N54" s="45" t="s">
        <v>141</v>
      </c>
      <c r="O54" s="44">
        <v>0</v>
      </c>
      <c r="P54" s="45">
        <v>-100</v>
      </c>
      <c r="Q54" s="44">
        <v>7</v>
      </c>
      <c r="R54" s="45">
        <v>-97.3</v>
      </c>
      <c r="S54" s="44">
        <v>10</v>
      </c>
      <c r="T54" s="45">
        <v>-94</v>
      </c>
      <c r="U54" s="44">
        <v>0</v>
      </c>
      <c r="V54" s="45">
        <v>-100</v>
      </c>
      <c r="W54" s="44">
        <v>0</v>
      </c>
      <c r="X54" s="45">
        <v>-100</v>
      </c>
      <c r="Y54" s="44">
        <v>5</v>
      </c>
      <c r="Z54" s="45">
        <v>-94.6</v>
      </c>
      <c r="AA54" s="44">
        <v>15</v>
      </c>
      <c r="AB54" s="45">
        <v>-95.2</v>
      </c>
    </row>
    <row r="55" spans="1:28" x14ac:dyDescent="0.25">
      <c r="A55" s="8"/>
      <c r="B55" s="30" t="s">
        <v>58</v>
      </c>
      <c r="C55" s="44">
        <v>76</v>
      </c>
      <c r="D55" s="44">
        <v>798</v>
      </c>
      <c r="E55" s="45">
        <f t="shared" si="0"/>
        <v>-90.476190476190482</v>
      </c>
      <c r="F55" s="45">
        <f t="shared" si="1"/>
        <v>0.2583715791262961</v>
      </c>
      <c r="G55" s="44">
        <v>46</v>
      </c>
      <c r="H55" s="45">
        <v>-88.8</v>
      </c>
      <c r="I55" s="44">
        <v>0</v>
      </c>
      <c r="J55" s="45">
        <v>-100</v>
      </c>
      <c r="K55" s="44">
        <v>1</v>
      </c>
      <c r="L55" s="45">
        <v>-95.7</v>
      </c>
      <c r="M55" s="44">
        <v>0</v>
      </c>
      <c r="N55" s="45">
        <v>-100</v>
      </c>
      <c r="O55" s="44">
        <v>0</v>
      </c>
      <c r="P55" s="45">
        <v>-100</v>
      </c>
      <c r="Q55" s="44">
        <v>47</v>
      </c>
      <c r="R55" s="45">
        <v>-91</v>
      </c>
      <c r="S55" s="44">
        <v>4</v>
      </c>
      <c r="T55" s="45">
        <v>-95</v>
      </c>
      <c r="U55" s="44">
        <v>0</v>
      </c>
      <c r="V55" s="45">
        <v>-100</v>
      </c>
      <c r="W55" s="44">
        <v>0</v>
      </c>
      <c r="X55" s="45">
        <v>-100</v>
      </c>
      <c r="Y55" s="44">
        <v>25</v>
      </c>
      <c r="Z55" s="45">
        <v>-80.5</v>
      </c>
      <c r="AA55" s="44">
        <v>29</v>
      </c>
      <c r="AB55" s="45">
        <v>-89.6</v>
      </c>
    </row>
    <row r="56" spans="1:28" x14ac:dyDescent="0.25">
      <c r="A56" s="8"/>
      <c r="B56" s="30" t="s">
        <v>61</v>
      </c>
      <c r="C56" s="44">
        <v>43</v>
      </c>
      <c r="D56" s="44">
        <v>742</v>
      </c>
      <c r="E56" s="45">
        <f t="shared" si="0"/>
        <v>-94.204851752021568</v>
      </c>
      <c r="F56" s="45">
        <f t="shared" si="1"/>
        <v>0.14618391976882544</v>
      </c>
      <c r="G56" s="44">
        <v>24</v>
      </c>
      <c r="H56" s="45">
        <v>-91.6</v>
      </c>
      <c r="I56" s="44">
        <v>0</v>
      </c>
      <c r="J56" s="45">
        <v>-100</v>
      </c>
      <c r="K56" s="44">
        <v>0</v>
      </c>
      <c r="L56" s="45">
        <v>-100</v>
      </c>
      <c r="M56" s="44">
        <v>0</v>
      </c>
      <c r="N56" s="45" t="s">
        <v>141</v>
      </c>
      <c r="O56" s="44">
        <v>0</v>
      </c>
      <c r="P56" s="45">
        <v>-100</v>
      </c>
      <c r="Q56" s="44">
        <v>24</v>
      </c>
      <c r="R56" s="45">
        <v>-92.5</v>
      </c>
      <c r="S56" s="44">
        <v>13</v>
      </c>
      <c r="T56" s="45">
        <v>-92.1</v>
      </c>
      <c r="U56" s="44">
        <v>0</v>
      </c>
      <c r="V56" s="45">
        <v>-100</v>
      </c>
      <c r="W56" s="44">
        <v>0</v>
      </c>
      <c r="X56" s="45">
        <v>-100</v>
      </c>
      <c r="Y56" s="44">
        <v>6</v>
      </c>
      <c r="Z56" s="45">
        <v>-95.5</v>
      </c>
      <c r="AA56" s="44">
        <v>19</v>
      </c>
      <c r="AB56" s="45">
        <v>-95.5</v>
      </c>
    </row>
    <row r="57" spans="1:28" x14ac:dyDescent="0.25">
      <c r="A57" s="8"/>
      <c r="B57" s="30" t="s">
        <v>52</v>
      </c>
      <c r="C57" s="44">
        <v>27</v>
      </c>
      <c r="D57" s="44">
        <v>1387</v>
      </c>
      <c r="E57" s="45">
        <f t="shared" si="0"/>
        <v>-98.053352559480885</v>
      </c>
      <c r="F57" s="45">
        <f t="shared" si="1"/>
        <v>9.1789903110657822E-2</v>
      </c>
      <c r="G57" s="44">
        <v>19</v>
      </c>
      <c r="H57" s="45">
        <v>-98.3</v>
      </c>
      <c r="I57" s="44">
        <v>0</v>
      </c>
      <c r="J57" s="45">
        <v>-100</v>
      </c>
      <c r="K57" s="44">
        <v>2</v>
      </c>
      <c r="L57" s="45">
        <v>-96.6</v>
      </c>
      <c r="M57" s="44">
        <v>0</v>
      </c>
      <c r="N57" s="45">
        <v>-100</v>
      </c>
      <c r="O57" s="44">
        <v>0</v>
      </c>
      <c r="P57" s="45">
        <v>-100</v>
      </c>
      <c r="Q57" s="44">
        <v>21</v>
      </c>
      <c r="R57" s="45">
        <v>-98.3</v>
      </c>
      <c r="S57" s="44">
        <v>1</v>
      </c>
      <c r="T57" s="45">
        <v>-98.9</v>
      </c>
      <c r="U57" s="44">
        <v>0</v>
      </c>
      <c r="V57" s="45">
        <v>-100</v>
      </c>
      <c r="W57" s="44">
        <v>0</v>
      </c>
      <c r="X57" s="45">
        <v>-100</v>
      </c>
      <c r="Y57" s="44">
        <v>5</v>
      </c>
      <c r="Z57" s="45">
        <v>-82.1</v>
      </c>
      <c r="AA57" s="44">
        <v>6</v>
      </c>
      <c r="AB57" s="45">
        <v>-95.6</v>
      </c>
    </row>
    <row r="58" spans="1:28" x14ac:dyDescent="0.25">
      <c r="A58" s="8"/>
      <c r="B58" s="30" t="s">
        <v>57</v>
      </c>
      <c r="C58" s="44">
        <v>22</v>
      </c>
      <c r="D58" s="44">
        <v>986</v>
      </c>
      <c r="E58" s="45">
        <f t="shared" si="0"/>
        <v>-97.768762677484787</v>
      </c>
      <c r="F58" s="45">
        <f t="shared" si="1"/>
        <v>7.4791772904980458E-2</v>
      </c>
      <c r="G58" s="44">
        <v>22</v>
      </c>
      <c r="H58" s="45">
        <v>-97</v>
      </c>
      <c r="I58" s="44">
        <v>0</v>
      </c>
      <c r="J58" s="45">
        <v>-100</v>
      </c>
      <c r="K58" s="44">
        <v>0</v>
      </c>
      <c r="L58" s="45">
        <v>-100</v>
      </c>
      <c r="M58" s="44">
        <v>0</v>
      </c>
      <c r="N58" s="45">
        <v>-100</v>
      </c>
      <c r="O58" s="44">
        <v>0</v>
      </c>
      <c r="P58" s="45">
        <v>-100</v>
      </c>
      <c r="Q58" s="44">
        <v>22</v>
      </c>
      <c r="R58" s="45">
        <v>-97.5</v>
      </c>
      <c r="S58" s="44">
        <v>0</v>
      </c>
      <c r="T58" s="45">
        <v>-100</v>
      </c>
      <c r="U58" s="44">
        <v>0</v>
      </c>
      <c r="V58" s="45">
        <v>-100</v>
      </c>
      <c r="W58" s="44">
        <v>0</v>
      </c>
      <c r="X58" s="45">
        <v>-100</v>
      </c>
      <c r="Y58" s="44">
        <v>0</v>
      </c>
      <c r="Z58" s="45">
        <v>-100</v>
      </c>
      <c r="AA58" s="44">
        <v>0</v>
      </c>
      <c r="AB58" s="45">
        <v>-100</v>
      </c>
    </row>
    <row r="59" spans="1:28" x14ac:dyDescent="0.25">
      <c r="A59" s="8"/>
      <c r="B59" s="30" t="s">
        <v>63</v>
      </c>
      <c r="C59" s="44">
        <v>70</v>
      </c>
      <c r="D59" s="44">
        <v>4333</v>
      </c>
      <c r="E59" s="45">
        <f t="shared" si="0"/>
        <v>-98.384491114701135</v>
      </c>
      <c r="F59" s="45">
        <f t="shared" si="1"/>
        <v>0.23797382287948327</v>
      </c>
      <c r="G59" s="44">
        <v>56</v>
      </c>
      <c r="H59" s="45">
        <v>-98.3</v>
      </c>
      <c r="I59" s="44">
        <v>0</v>
      </c>
      <c r="J59" s="45">
        <v>-100</v>
      </c>
      <c r="K59" s="44">
        <v>2</v>
      </c>
      <c r="L59" s="45">
        <v>-98.2</v>
      </c>
      <c r="M59" s="44">
        <v>0</v>
      </c>
      <c r="N59" s="45">
        <v>-100</v>
      </c>
      <c r="O59" s="44">
        <v>0</v>
      </c>
      <c r="P59" s="45">
        <v>-100</v>
      </c>
      <c r="Q59" s="44">
        <v>58</v>
      </c>
      <c r="R59" s="45">
        <v>-98.4</v>
      </c>
      <c r="S59" s="44">
        <v>7</v>
      </c>
      <c r="T59" s="45">
        <v>-98.6</v>
      </c>
      <c r="U59" s="44">
        <v>0</v>
      </c>
      <c r="V59" s="45">
        <v>-100</v>
      </c>
      <c r="W59" s="44">
        <v>0</v>
      </c>
      <c r="X59" s="45">
        <v>-100</v>
      </c>
      <c r="Y59" s="44">
        <v>5</v>
      </c>
      <c r="Z59" s="45">
        <v>-96.6</v>
      </c>
      <c r="AA59" s="44">
        <v>12</v>
      </c>
      <c r="AB59" s="45">
        <v>-98.5</v>
      </c>
    </row>
    <row r="60" spans="1:28" x14ac:dyDescent="0.25">
      <c r="A60" s="9"/>
      <c r="B60" s="30" t="s">
        <v>64</v>
      </c>
      <c r="C60" s="44">
        <v>4135</v>
      </c>
      <c r="D60" s="44">
        <v>112581</v>
      </c>
      <c r="E60" s="45">
        <f t="shared" si="0"/>
        <v>-96.32708894040735</v>
      </c>
      <c r="F60" s="45">
        <f t="shared" si="1"/>
        <v>14.05745368009519</v>
      </c>
      <c r="G60" s="44">
        <v>2745</v>
      </c>
      <c r="H60" s="45">
        <v>-96.6</v>
      </c>
      <c r="I60" s="44">
        <v>0</v>
      </c>
      <c r="J60" s="45">
        <v>-100</v>
      </c>
      <c r="K60" s="44">
        <v>13</v>
      </c>
      <c r="L60" s="45">
        <v>-99.6</v>
      </c>
      <c r="M60" s="44">
        <v>0</v>
      </c>
      <c r="N60" s="45">
        <v>-100</v>
      </c>
      <c r="O60" s="44">
        <v>0</v>
      </c>
      <c r="P60" s="45">
        <v>-100</v>
      </c>
      <c r="Q60" s="44">
        <v>2758</v>
      </c>
      <c r="R60" s="45">
        <v>-97</v>
      </c>
      <c r="S60" s="44">
        <v>234</v>
      </c>
      <c r="T60" s="45">
        <v>-96.7</v>
      </c>
      <c r="U60" s="44">
        <v>3</v>
      </c>
      <c r="V60" s="45">
        <v>-99.7</v>
      </c>
      <c r="W60" s="44">
        <v>0</v>
      </c>
      <c r="X60" s="45">
        <v>-100</v>
      </c>
      <c r="Y60" s="44">
        <v>1140</v>
      </c>
      <c r="Z60" s="45">
        <v>-86.2</v>
      </c>
      <c r="AA60" s="44">
        <v>1377</v>
      </c>
      <c r="AB60" s="45">
        <v>-92.9</v>
      </c>
    </row>
    <row r="61" spans="1:28" x14ac:dyDescent="0.25">
      <c r="A61" s="10" t="s">
        <v>65</v>
      </c>
      <c r="B61" s="30" t="s">
        <v>66</v>
      </c>
      <c r="C61" s="44">
        <v>124</v>
      </c>
      <c r="D61" s="44">
        <v>19938</v>
      </c>
      <c r="E61" s="45">
        <f t="shared" si="0"/>
        <v>-99.378072023272139</v>
      </c>
      <c r="F61" s="45">
        <f t="shared" si="1"/>
        <v>0.42155362910079891</v>
      </c>
      <c r="G61" s="44">
        <v>124</v>
      </c>
      <c r="H61" s="45">
        <v>-99.1</v>
      </c>
      <c r="I61" s="44">
        <v>0</v>
      </c>
      <c r="J61" s="45">
        <v>-100</v>
      </c>
      <c r="K61" s="44">
        <v>0</v>
      </c>
      <c r="L61" s="45">
        <v>-100</v>
      </c>
      <c r="M61" s="44">
        <v>0</v>
      </c>
      <c r="N61" s="45">
        <v>-100</v>
      </c>
      <c r="O61" s="44">
        <v>0</v>
      </c>
      <c r="P61" s="45">
        <v>-100</v>
      </c>
      <c r="Q61" s="44">
        <v>124</v>
      </c>
      <c r="R61" s="45">
        <v>-99.2</v>
      </c>
      <c r="S61" s="44">
        <v>0</v>
      </c>
      <c r="T61" s="45">
        <v>-100</v>
      </c>
      <c r="U61" s="44">
        <v>0</v>
      </c>
      <c r="V61" s="45">
        <v>-100</v>
      </c>
      <c r="W61" s="44">
        <v>0</v>
      </c>
      <c r="X61" s="45">
        <v>-100</v>
      </c>
      <c r="Y61" s="44">
        <v>0</v>
      </c>
      <c r="Z61" s="45">
        <v>-100</v>
      </c>
      <c r="AA61" s="44">
        <v>0</v>
      </c>
      <c r="AB61" s="45">
        <v>-100</v>
      </c>
    </row>
    <row r="62" spans="1:28" x14ac:dyDescent="0.25">
      <c r="A62" s="8"/>
      <c r="B62" s="30" t="s">
        <v>67</v>
      </c>
      <c r="C62" s="44">
        <v>98</v>
      </c>
      <c r="D62" s="44">
        <v>3802</v>
      </c>
      <c r="E62" s="45">
        <f t="shared" si="0"/>
        <v>-97.422409258285114</v>
      </c>
      <c r="F62" s="45">
        <f t="shared" si="1"/>
        <v>0.33316335203127656</v>
      </c>
      <c r="G62" s="44">
        <v>95</v>
      </c>
      <c r="H62" s="45">
        <v>-96.9</v>
      </c>
      <c r="I62" s="44">
        <v>0</v>
      </c>
      <c r="J62" s="45">
        <v>-100</v>
      </c>
      <c r="K62" s="44">
        <v>0</v>
      </c>
      <c r="L62" s="45">
        <v>-100</v>
      </c>
      <c r="M62" s="44">
        <v>0</v>
      </c>
      <c r="N62" s="45">
        <v>-100</v>
      </c>
      <c r="O62" s="44">
        <v>0</v>
      </c>
      <c r="P62" s="45">
        <v>-100</v>
      </c>
      <c r="Q62" s="44">
        <v>95</v>
      </c>
      <c r="R62" s="45">
        <v>-97.2</v>
      </c>
      <c r="S62" s="44">
        <v>0</v>
      </c>
      <c r="T62" s="45">
        <v>-100</v>
      </c>
      <c r="U62" s="44">
        <v>1</v>
      </c>
      <c r="V62" s="45">
        <v>-96.4</v>
      </c>
      <c r="W62" s="44">
        <v>0</v>
      </c>
      <c r="X62" s="45">
        <v>-100</v>
      </c>
      <c r="Y62" s="44">
        <v>2</v>
      </c>
      <c r="Z62" s="45">
        <v>-89.5</v>
      </c>
      <c r="AA62" s="44">
        <v>3</v>
      </c>
      <c r="AB62" s="45">
        <v>-99.2</v>
      </c>
    </row>
    <row r="63" spans="1:28" x14ac:dyDescent="0.25">
      <c r="A63" s="8"/>
      <c r="B63" s="30" t="s">
        <v>68</v>
      </c>
      <c r="C63" s="44">
        <v>13</v>
      </c>
      <c r="D63" s="44">
        <v>471</v>
      </c>
      <c r="E63" s="45">
        <f t="shared" si="0"/>
        <v>-97.239915074309977</v>
      </c>
      <c r="F63" s="45">
        <f t="shared" si="1"/>
        <v>4.4195138534761175E-2</v>
      </c>
      <c r="G63" s="44">
        <v>0</v>
      </c>
      <c r="H63" s="45">
        <v>-100</v>
      </c>
      <c r="I63" s="44">
        <v>0</v>
      </c>
      <c r="J63" s="45">
        <v>-100</v>
      </c>
      <c r="K63" s="44">
        <v>0</v>
      </c>
      <c r="L63" s="45">
        <v>-100</v>
      </c>
      <c r="M63" s="44">
        <v>0</v>
      </c>
      <c r="N63" s="45">
        <v>-100</v>
      </c>
      <c r="O63" s="44">
        <v>0</v>
      </c>
      <c r="P63" s="45">
        <v>-100</v>
      </c>
      <c r="Q63" s="44">
        <v>0</v>
      </c>
      <c r="R63" s="45">
        <v>-100</v>
      </c>
      <c r="S63" s="44">
        <v>0</v>
      </c>
      <c r="T63" s="45">
        <v>-100</v>
      </c>
      <c r="U63" s="44">
        <v>0</v>
      </c>
      <c r="V63" s="45" t="s">
        <v>141</v>
      </c>
      <c r="W63" s="44">
        <v>0</v>
      </c>
      <c r="X63" s="45" t="s">
        <v>141</v>
      </c>
      <c r="Y63" s="44">
        <v>13</v>
      </c>
      <c r="Z63" s="45">
        <v>-80.3</v>
      </c>
      <c r="AA63" s="44">
        <v>13</v>
      </c>
      <c r="AB63" s="45">
        <v>-88.1</v>
      </c>
    </row>
    <row r="64" spans="1:28" x14ac:dyDescent="0.25">
      <c r="A64" s="9"/>
      <c r="B64" s="30" t="s">
        <v>69</v>
      </c>
      <c r="C64" s="44">
        <v>235</v>
      </c>
      <c r="D64" s="44">
        <v>24211</v>
      </c>
      <c r="E64" s="45">
        <f t="shared" si="0"/>
        <v>-99.0293668167362</v>
      </c>
      <c r="F64" s="45">
        <f t="shared" si="1"/>
        <v>0.79891211966683662</v>
      </c>
      <c r="G64" s="44">
        <v>219</v>
      </c>
      <c r="H64" s="45">
        <v>-98.7</v>
      </c>
      <c r="I64" s="44">
        <v>0</v>
      </c>
      <c r="J64" s="45">
        <v>-100</v>
      </c>
      <c r="K64" s="44">
        <v>0</v>
      </c>
      <c r="L64" s="45">
        <v>-100</v>
      </c>
      <c r="M64" s="44">
        <v>0</v>
      </c>
      <c r="N64" s="45">
        <v>-100</v>
      </c>
      <c r="O64" s="44">
        <v>0</v>
      </c>
      <c r="P64" s="45">
        <v>-100</v>
      </c>
      <c r="Q64" s="44">
        <v>219</v>
      </c>
      <c r="R64" s="45">
        <v>-98.9</v>
      </c>
      <c r="S64" s="44">
        <v>0</v>
      </c>
      <c r="T64" s="45">
        <v>-100</v>
      </c>
      <c r="U64" s="44">
        <v>1</v>
      </c>
      <c r="V64" s="45">
        <v>-99.5</v>
      </c>
      <c r="W64" s="44">
        <v>0</v>
      </c>
      <c r="X64" s="45">
        <v>-100</v>
      </c>
      <c r="Y64" s="44">
        <v>15</v>
      </c>
      <c r="Z64" s="45">
        <v>-90.7</v>
      </c>
      <c r="AA64" s="44">
        <v>16</v>
      </c>
      <c r="AB64" s="45">
        <v>-99.7</v>
      </c>
    </row>
    <row r="65" spans="1:28" x14ac:dyDescent="0.25">
      <c r="A65" s="10" t="s">
        <v>70</v>
      </c>
      <c r="B65" s="30" t="s">
        <v>71</v>
      </c>
      <c r="C65" s="44">
        <v>22</v>
      </c>
      <c r="D65" s="44">
        <v>1159</v>
      </c>
      <c r="E65" s="45">
        <f t="shared" si="0"/>
        <v>-98.101811906816209</v>
      </c>
      <c r="F65" s="45">
        <f t="shared" si="1"/>
        <v>7.4791772904980458E-2</v>
      </c>
      <c r="G65" s="44">
        <v>22</v>
      </c>
      <c r="H65" s="45">
        <v>-97</v>
      </c>
      <c r="I65" s="44">
        <v>0</v>
      </c>
      <c r="J65" s="45">
        <v>-100</v>
      </c>
      <c r="K65" s="44">
        <v>0</v>
      </c>
      <c r="L65" s="45">
        <v>-100</v>
      </c>
      <c r="M65" s="44">
        <v>0</v>
      </c>
      <c r="N65" s="45">
        <v>-100</v>
      </c>
      <c r="O65" s="44">
        <v>0</v>
      </c>
      <c r="P65" s="45">
        <v>-100</v>
      </c>
      <c r="Q65" s="44">
        <v>22</v>
      </c>
      <c r="R65" s="45">
        <v>-97.5</v>
      </c>
      <c r="S65" s="44">
        <v>0</v>
      </c>
      <c r="T65" s="45">
        <v>-100</v>
      </c>
      <c r="U65" s="44">
        <v>0</v>
      </c>
      <c r="V65" s="45">
        <v>-100</v>
      </c>
      <c r="W65" s="44">
        <v>0</v>
      </c>
      <c r="X65" s="45">
        <v>-100</v>
      </c>
      <c r="Y65" s="44">
        <v>0</v>
      </c>
      <c r="Z65" s="45" t="s">
        <v>141</v>
      </c>
      <c r="AA65" s="44">
        <v>0</v>
      </c>
      <c r="AB65" s="45">
        <v>-100</v>
      </c>
    </row>
    <row r="66" spans="1:28" x14ac:dyDescent="0.25">
      <c r="A66" s="8"/>
      <c r="B66" s="30" t="s">
        <v>72</v>
      </c>
      <c r="C66" s="44">
        <v>177</v>
      </c>
      <c r="D66" s="44">
        <v>3858</v>
      </c>
      <c r="E66" s="45">
        <f t="shared" si="0"/>
        <v>-95.412130637636082</v>
      </c>
      <c r="F66" s="45">
        <f t="shared" si="1"/>
        <v>0.60173380928097908</v>
      </c>
      <c r="G66" s="44">
        <v>153</v>
      </c>
      <c r="H66" s="45">
        <v>-95.4</v>
      </c>
      <c r="I66" s="44">
        <v>0</v>
      </c>
      <c r="J66" s="45">
        <v>-100</v>
      </c>
      <c r="K66" s="44">
        <v>0</v>
      </c>
      <c r="L66" s="45">
        <v>-100</v>
      </c>
      <c r="M66" s="44">
        <v>0</v>
      </c>
      <c r="N66" s="45">
        <v>-100</v>
      </c>
      <c r="O66" s="44">
        <v>0</v>
      </c>
      <c r="P66" s="45">
        <v>-100</v>
      </c>
      <c r="Q66" s="44">
        <v>153</v>
      </c>
      <c r="R66" s="45">
        <v>-95.6</v>
      </c>
      <c r="S66" s="44">
        <v>7</v>
      </c>
      <c r="T66" s="45">
        <v>-96.9</v>
      </c>
      <c r="U66" s="44">
        <v>10</v>
      </c>
      <c r="V66" s="45">
        <v>-23.1</v>
      </c>
      <c r="W66" s="44">
        <v>0</v>
      </c>
      <c r="X66" s="45">
        <v>-100</v>
      </c>
      <c r="Y66" s="44">
        <v>7</v>
      </c>
      <c r="Z66" s="45">
        <v>-89.4</v>
      </c>
      <c r="AA66" s="44">
        <v>24</v>
      </c>
      <c r="AB66" s="45">
        <v>-93.9</v>
      </c>
    </row>
    <row r="67" spans="1:28" x14ac:dyDescent="0.25">
      <c r="A67" s="9"/>
      <c r="B67" s="30" t="s">
        <v>73</v>
      </c>
      <c r="C67" s="44">
        <v>199</v>
      </c>
      <c r="D67" s="44">
        <v>5017</v>
      </c>
      <c r="E67" s="45">
        <f t="shared" si="0"/>
        <v>-96.03348614709985</v>
      </c>
      <c r="F67" s="45">
        <f t="shared" si="1"/>
        <v>0.6765255821859596</v>
      </c>
      <c r="G67" s="44">
        <v>175</v>
      </c>
      <c r="H67" s="45">
        <v>-95.7</v>
      </c>
      <c r="I67" s="44">
        <v>0</v>
      </c>
      <c r="J67" s="45">
        <v>-100</v>
      </c>
      <c r="K67" s="44">
        <v>0</v>
      </c>
      <c r="L67" s="45">
        <v>-100</v>
      </c>
      <c r="M67" s="44">
        <v>0</v>
      </c>
      <c r="N67" s="45">
        <v>-100</v>
      </c>
      <c r="O67" s="44">
        <v>0</v>
      </c>
      <c r="P67" s="45">
        <v>-100</v>
      </c>
      <c r="Q67" s="44">
        <v>175</v>
      </c>
      <c r="R67" s="45">
        <v>-96</v>
      </c>
      <c r="S67" s="44">
        <v>7</v>
      </c>
      <c r="T67" s="45">
        <v>-98.3</v>
      </c>
      <c r="U67" s="44">
        <v>10</v>
      </c>
      <c r="V67" s="45">
        <v>-68.8</v>
      </c>
      <c r="W67" s="44">
        <v>0</v>
      </c>
      <c r="X67" s="45">
        <v>-100</v>
      </c>
      <c r="Y67" s="44">
        <v>7</v>
      </c>
      <c r="Z67" s="45">
        <v>-89.4</v>
      </c>
      <c r="AA67" s="44">
        <v>24</v>
      </c>
      <c r="AB67" s="45">
        <v>-96.4</v>
      </c>
    </row>
    <row r="68" spans="1:28" x14ac:dyDescent="0.25">
      <c r="A68" s="10" t="s">
        <v>74</v>
      </c>
      <c r="B68" s="30" t="s">
        <v>75</v>
      </c>
      <c r="C68" s="44">
        <v>3</v>
      </c>
      <c r="D68" s="44">
        <v>64</v>
      </c>
      <c r="E68" s="45">
        <f t="shared" si="0"/>
        <v>-95.3125</v>
      </c>
      <c r="F68" s="45">
        <f t="shared" si="1"/>
        <v>1.0198878123406425E-2</v>
      </c>
      <c r="G68" s="44">
        <v>0</v>
      </c>
      <c r="H68" s="45">
        <v>-100</v>
      </c>
      <c r="I68" s="44">
        <v>0</v>
      </c>
      <c r="J68" s="45">
        <v>-100</v>
      </c>
      <c r="K68" s="44">
        <v>0</v>
      </c>
      <c r="L68" s="45" t="s">
        <v>141</v>
      </c>
      <c r="M68" s="44">
        <v>0</v>
      </c>
      <c r="N68" s="45" t="s">
        <v>141</v>
      </c>
      <c r="O68" s="44">
        <v>0</v>
      </c>
      <c r="P68" s="45" t="s">
        <v>141</v>
      </c>
      <c r="Q68" s="44">
        <v>0</v>
      </c>
      <c r="R68" s="45">
        <v>-100</v>
      </c>
      <c r="S68" s="44">
        <v>0</v>
      </c>
      <c r="T68" s="45">
        <v>-100</v>
      </c>
      <c r="U68" s="44">
        <v>0</v>
      </c>
      <c r="V68" s="45" t="s">
        <v>141</v>
      </c>
      <c r="W68" s="44">
        <v>0</v>
      </c>
      <c r="X68" s="45" t="s">
        <v>141</v>
      </c>
      <c r="Y68" s="44">
        <v>3</v>
      </c>
      <c r="Z68" s="45">
        <v>-81.3</v>
      </c>
      <c r="AA68" s="44">
        <v>3</v>
      </c>
      <c r="AB68" s="45">
        <v>-82.4</v>
      </c>
    </row>
    <row r="69" spans="1:28" x14ac:dyDescent="0.25">
      <c r="A69" s="9"/>
      <c r="B69" s="30" t="s">
        <v>114</v>
      </c>
      <c r="C69" s="44">
        <v>3</v>
      </c>
      <c r="D69" s="44">
        <v>64</v>
      </c>
      <c r="E69" s="45">
        <f t="shared" si="0"/>
        <v>-95.3125</v>
      </c>
      <c r="F69" s="45">
        <f t="shared" si="1"/>
        <v>1.0198878123406425E-2</v>
      </c>
      <c r="G69" s="44">
        <v>0</v>
      </c>
      <c r="H69" s="45">
        <v>-100</v>
      </c>
      <c r="I69" s="44">
        <v>0</v>
      </c>
      <c r="J69" s="45">
        <v>-100</v>
      </c>
      <c r="K69" s="44">
        <v>0</v>
      </c>
      <c r="L69" s="45" t="s">
        <v>141</v>
      </c>
      <c r="M69" s="44">
        <v>0</v>
      </c>
      <c r="N69" s="45" t="s">
        <v>141</v>
      </c>
      <c r="O69" s="44">
        <v>0</v>
      </c>
      <c r="P69" s="45" t="s">
        <v>141</v>
      </c>
      <c r="Q69" s="44">
        <v>0</v>
      </c>
      <c r="R69" s="45">
        <v>-100</v>
      </c>
      <c r="S69" s="44">
        <v>0</v>
      </c>
      <c r="T69" s="45">
        <v>-100</v>
      </c>
      <c r="U69" s="44">
        <v>0</v>
      </c>
      <c r="V69" s="45" t="s">
        <v>141</v>
      </c>
      <c r="W69" s="44">
        <v>0</v>
      </c>
      <c r="X69" s="45" t="s">
        <v>141</v>
      </c>
      <c r="Y69" s="44">
        <v>3</v>
      </c>
      <c r="Z69" s="45">
        <v>-81.3</v>
      </c>
      <c r="AA69" s="44">
        <v>3</v>
      </c>
      <c r="AB69" s="45">
        <v>-82.4</v>
      </c>
    </row>
    <row r="70" spans="1:28" x14ac:dyDescent="0.25">
      <c r="A70" s="10" t="s">
        <v>76</v>
      </c>
      <c r="B70" s="30" t="s">
        <v>76</v>
      </c>
      <c r="C70" s="44">
        <v>698</v>
      </c>
      <c r="D70" s="44">
        <v>20174</v>
      </c>
      <c r="E70" s="45">
        <f t="shared" si="0"/>
        <v>-96.540101120253794</v>
      </c>
      <c r="F70" s="45">
        <f t="shared" si="1"/>
        <v>2.3729389767125615</v>
      </c>
      <c r="G70" s="44">
        <v>694</v>
      </c>
      <c r="H70" s="45">
        <v>-94.4</v>
      </c>
      <c r="I70" s="44">
        <v>4</v>
      </c>
      <c r="J70" s="45">
        <v>-99.9</v>
      </c>
      <c r="K70" s="44">
        <v>0</v>
      </c>
      <c r="L70" s="45">
        <v>-100</v>
      </c>
      <c r="M70" s="44">
        <v>0</v>
      </c>
      <c r="N70" s="45">
        <v>-100</v>
      </c>
      <c r="O70" s="44">
        <v>0</v>
      </c>
      <c r="P70" s="45">
        <v>-100</v>
      </c>
      <c r="Q70" s="44">
        <v>698</v>
      </c>
      <c r="R70" s="45">
        <v>-96.5</v>
      </c>
      <c r="S70" s="44">
        <v>0</v>
      </c>
      <c r="T70" s="45">
        <v>-100</v>
      </c>
      <c r="U70" s="44">
        <v>0</v>
      </c>
      <c r="V70" s="45" t="s">
        <v>141</v>
      </c>
      <c r="W70" s="44">
        <v>0</v>
      </c>
      <c r="X70" s="45">
        <v>-100</v>
      </c>
      <c r="Y70" s="44">
        <v>0</v>
      </c>
      <c r="Z70" s="45">
        <v>-100</v>
      </c>
      <c r="AA70" s="44">
        <v>0</v>
      </c>
      <c r="AB70" s="45">
        <v>-100</v>
      </c>
    </row>
    <row r="71" spans="1:28" x14ac:dyDescent="0.25">
      <c r="A71" s="9"/>
      <c r="B71" s="30" t="s">
        <v>115</v>
      </c>
      <c r="C71" s="44">
        <v>698</v>
      </c>
      <c r="D71" s="44">
        <v>20174</v>
      </c>
      <c r="E71" s="45">
        <f t="shared" ref="E71" si="4">(C71/D71-1)*100</f>
        <v>-96.540101120253794</v>
      </c>
      <c r="F71" s="45">
        <f t="shared" ref="F71" si="5">(C71/$C$4)*100</f>
        <v>2.3729389767125615</v>
      </c>
      <c r="G71" s="44">
        <v>694</v>
      </c>
      <c r="H71" s="45">
        <v>-94.4</v>
      </c>
      <c r="I71" s="44">
        <v>4</v>
      </c>
      <c r="J71" s="45">
        <v>-99.9</v>
      </c>
      <c r="K71" s="44">
        <v>0</v>
      </c>
      <c r="L71" s="45">
        <v>-100</v>
      </c>
      <c r="M71" s="44">
        <v>0</v>
      </c>
      <c r="N71" s="45">
        <v>-100</v>
      </c>
      <c r="O71" s="44">
        <v>0</v>
      </c>
      <c r="P71" s="45">
        <v>-100</v>
      </c>
      <c r="Q71" s="44">
        <v>698</v>
      </c>
      <c r="R71" s="45">
        <v>-96.5</v>
      </c>
      <c r="S71" s="44">
        <v>0</v>
      </c>
      <c r="T71" s="45">
        <v>-100</v>
      </c>
      <c r="U71" s="44">
        <v>0</v>
      </c>
      <c r="V71" s="45" t="s">
        <v>141</v>
      </c>
      <c r="W71" s="44">
        <v>0</v>
      </c>
      <c r="X71" s="45">
        <v>-100</v>
      </c>
      <c r="Y71" s="44">
        <v>0</v>
      </c>
      <c r="Z71" s="45">
        <v>-100</v>
      </c>
      <c r="AA71" s="44">
        <v>0</v>
      </c>
      <c r="AB71" s="45">
        <v>-100</v>
      </c>
    </row>
  </sheetData>
  <mergeCells count="16">
    <mergeCell ref="A4:B4"/>
    <mergeCell ref="A1:AB1"/>
    <mergeCell ref="A2:A3"/>
    <mergeCell ref="B2:B3"/>
    <mergeCell ref="C2:F2"/>
    <mergeCell ref="G2:H2"/>
    <mergeCell ref="I2:J2"/>
    <mergeCell ref="K2:L2"/>
    <mergeCell ref="M2:N2"/>
    <mergeCell ref="Y2:Z2"/>
    <mergeCell ref="AA2:AB2"/>
    <mergeCell ref="O2:P2"/>
    <mergeCell ref="Q2:R2"/>
    <mergeCell ref="S2:T2"/>
    <mergeCell ref="U2:V2"/>
    <mergeCell ref="W2:X2"/>
  </mergeCells>
  <phoneticPr fontId="16" type="noConversion"/>
  <pageMargins left="0.7" right="0.7" top="0.75" bottom="0.75" header="0.3" footer="0.3"/>
  <pageSetup paperSize="9" scale="3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71"/>
  <sheetViews>
    <sheetView showGridLines="0" zoomScaleNormal="100" workbookViewId="0">
      <selection sqref="A1:L1"/>
    </sheetView>
  </sheetViews>
  <sheetFormatPr defaultRowHeight="12" x14ac:dyDescent="0.25"/>
  <cols>
    <col min="1" max="1" width="8.5703125" style="1" bestFit="1" customWidth="1"/>
    <col min="2" max="2" width="16.140625" style="1" bestFit="1" customWidth="1"/>
    <col min="3" max="3" width="10.85546875" style="1" customWidth="1"/>
    <col min="4" max="4" width="11.85546875" style="1" customWidth="1"/>
    <col min="5" max="6" width="7.140625" style="1" customWidth="1"/>
    <col min="7" max="7" width="10.7109375" style="13" customWidth="1"/>
    <col min="8" max="8" width="7.140625" style="13" customWidth="1"/>
    <col min="9" max="9" width="10.7109375" style="13" customWidth="1"/>
    <col min="10" max="10" width="7.140625" style="13" customWidth="1"/>
    <col min="11" max="11" width="10.7109375" style="13" customWidth="1"/>
    <col min="12" max="12" width="8" style="13" customWidth="1"/>
    <col min="13" max="16384" width="9.140625" style="1"/>
  </cols>
  <sheetData>
    <row r="1" spans="1:12" ht="26.25" x14ac:dyDescent="0.25">
      <c r="A1" s="62" t="s">
        <v>137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x14ac:dyDescent="0.25">
      <c r="A2" s="63" t="s">
        <v>109</v>
      </c>
      <c r="B2" s="63" t="s">
        <v>78</v>
      </c>
      <c r="C2" s="65" t="s">
        <v>3</v>
      </c>
      <c r="D2" s="66"/>
      <c r="E2" s="66"/>
      <c r="F2" s="67"/>
      <c r="G2" s="65" t="s">
        <v>4</v>
      </c>
      <c r="H2" s="67"/>
      <c r="I2" s="65" t="s">
        <v>5</v>
      </c>
      <c r="J2" s="67"/>
      <c r="K2" s="65" t="s">
        <v>6</v>
      </c>
      <c r="L2" s="67"/>
    </row>
    <row r="3" spans="1:12" ht="24" x14ac:dyDescent="0.25">
      <c r="A3" s="64"/>
      <c r="B3" s="64"/>
      <c r="C3" s="5" t="s">
        <v>79</v>
      </c>
      <c r="D3" s="5" t="s">
        <v>80</v>
      </c>
      <c r="E3" s="11" t="s">
        <v>81</v>
      </c>
      <c r="F3" s="11" t="s">
        <v>82</v>
      </c>
      <c r="G3" s="5" t="s">
        <v>79</v>
      </c>
      <c r="H3" s="11" t="s">
        <v>81</v>
      </c>
      <c r="I3" s="5" t="s">
        <v>79</v>
      </c>
      <c r="J3" s="11" t="s">
        <v>81</v>
      </c>
      <c r="K3" s="5" t="s">
        <v>79</v>
      </c>
      <c r="L3" s="11" t="s">
        <v>81</v>
      </c>
    </row>
    <row r="4" spans="1:12" x14ac:dyDescent="0.25">
      <c r="A4" s="41" t="s">
        <v>117</v>
      </c>
      <c r="B4" s="40"/>
      <c r="C4" s="48">
        <v>2070832</v>
      </c>
      <c r="D4" s="48">
        <v>5477312</v>
      </c>
      <c r="E4" s="47">
        <f>(C4/D4-1)*100</f>
        <v>-62.192549922297658</v>
      </c>
      <c r="F4" s="47">
        <v>100</v>
      </c>
      <c r="G4" s="48">
        <v>834329</v>
      </c>
      <c r="H4" s="17">
        <v>-61</v>
      </c>
      <c r="I4" s="48">
        <v>1078712</v>
      </c>
      <c r="J4" s="17">
        <v>-64.099999999999994</v>
      </c>
      <c r="K4" s="48">
        <v>157791</v>
      </c>
      <c r="L4" s="17">
        <v>-52.2</v>
      </c>
    </row>
    <row r="5" spans="1:12" x14ac:dyDescent="0.25">
      <c r="A5" s="7" t="s">
        <v>8</v>
      </c>
      <c r="B5" s="19" t="s">
        <v>9</v>
      </c>
      <c r="C5" s="44">
        <v>606297</v>
      </c>
      <c r="D5" s="44">
        <v>1827066</v>
      </c>
      <c r="E5" s="18">
        <f>(C5/D5-1)*100</f>
        <v>-66.815812893458698</v>
      </c>
      <c r="F5" s="18">
        <f>(C5/$C$4)*100</f>
        <v>29.27794239223655</v>
      </c>
      <c r="G5" s="44">
        <v>242188</v>
      </c>
      <c r="H5" s="45">
        <v>-65.900000000000006</v>
      </c>
      <c r="I5" s="44">
        <v>347826</v>
      </c>
      <c r="J5" s="45">
        <v>-67.400000000000006</v>
      </c>
      <c r="K5" s="44">
        <v>16283</v>
      </c>
      <c r="L5" s="45">
        <v>-67.5</v>
      </c>
    </row>
    <row r="6" spans="1:12" x14ac:dyDescent="0.25">
      <c r="A6" s="8"/>
      <c r="B6" s="20" t="s">
        <v>10</v>
      </c>
      <c r="C6" s="44">
        <v>423875</v>
      </c>
      <c r="D6" s="44">
        <v>1084937</v>
      </c>
      <c r="E6" s="18">
        <f>(C6/D6-1)*100</f>
        <v>-60.930911195765283</v>
      </c>
      <c r="F6" s="18">
        <f>(C6/$C$4)*100</f>
        <v>20.468826056386998</v>
      </c>
      <c r="G6" s="44">
        <v>142811</v>
      </c>
      <c r="H6" s="45">
        <v>-60.2</v>
      </c>
      <c r="I6" s="44">
        <v>276194</v>
      </c>
      <c r="J6" s="45">
        <v>-61.4</v>
      </c>
      <c r="K6" s="44">
        <v>4870</v>
      </c>
      <c r="L6" s="45">
        <v>-52.2</v>
      </c>
    </row>
    <row r="7" spans="1:12" x14ac:dyDescent="0.25">
      <c r="A7" s="8"/>
      <c r="B7" s="20" t="s">
        <v>11</v>
      </c>
      <c r="C7" s="44">
        <v>164136</v>
      </c>
      <c r="D7" s="44">
        <v>394095</v>
      </c>
      <c r="E7" s="18">
        <f t="shared" ref="E7:E71" si="0">(C7/D7-1)*100</f>
        <v>-58.351158984508814</v>
      </c>
      <c r="F7" s="18">
        <f t="shared" ref="F7:F71" si="1">(C7/$C$4)*100</f>
        <v>7.9260896103595071</v>
      </c>
      <c r="G7" s="44">
        <v>60467</v>
      </c>
      <c r="H7" s="45">
        <v>-53.6</v>
      </c>
      <c r="I7" s="44">
        <v>102252</v>
      </c>
      <c r="J7" s="45">
        <v>-60.7</v>
      </c>
      <c r="K7" s="44">
        <v>1417</v>
      </c>
      <c r="L7" s="45">
        <v>-62.1</v>
      </c>
    </row>
    <row r="8" spans="1:12" x14ac:dyDescent="0.25">
      <c r="A8" s="8"/>
      <c r="B8" s="20" t="s">
        <v>13</v>
      </c>
      <c r="C8" s="44">
        <v>88225</v>
      </c>
      <c r="D8" s="44">
        <v>209380</v>
      </c>
      <c r="E8" s="18">
        <f t="shared" si="0"/>
        <v>-57.863692807335944</v>
      </c>
      <c r="F8" s="18">
        <f t="shared" si="1"/>
        <v>4.2603649161303281</v>
      </c>
      <c r="G8" s="44">
        <v>34553</v>
      </c>
      <c r="H8" s="45">
        <v>-52.6</v>
      </c>
      <c r="I8" s="44">
        <v>52708</v>
      </c>
      <c r="J8" s="45">
        <v>-60.3</v>
      </c>
      <c r="K8" s="44">
        <v>964</v>
      </c>
      <c r="L8" s="45">
        <v>-73.5</v>
      </c>
    </row>
    <row r="9" spans="1:12" x14ac:dyDescent="0.25">
      <c r="A9" s="8"/>
      <c r="B9" s="32" t="s">
        <v>130</v>
      </c>
      <c r="C9" s="44">
        <v>5867</v>
      </c>
      <c r="D9" s="44">
        <v>13895</v>
      </c>
      <c r="E9" s="18">
        <f t="shared" ref="E9" si="2">(C9/D9-1)*100</f>
        <v>-57.776178481468158</v>
      </c>
      <c r="F9" s="18">
        <f t="shared" ref="F9" si="3">(C9/$C$4)*100</f>
        <v>0.2833160777890239</v>
      </c>
      <c r="G9" s="44">
        <v>2228</v>
      </c>
      <c r="H9" s="45">
        <v>-47.8</v>
      </c>
      <c r="I9" s="44">
        <v>3637</v>
      </c>
      <c r="J9" s="45">
        <v>-61.8</v>
      </c>
      <c r="K9" s="44">
        <v>2</v>
      </c>
      <c r="L9" s="45">
        <v>-97.9</v>
      </c>
    </row>
    <row r="10" spans="1:12" x14ac:dyDescent="0.25">
      <c r="A10" s="8"/>
      <c r="B10" s="20" t="s">
        <v>14</v>
      </c>
      <c r="C10" s="44">
        <v>56703</v>
      </c>
      <c r="D10" s="44">
        <v>164993</v>
      </c>
      <c r="E10" s="18">
        <f t="shared" si="0"/>
        <v>-65.63308746431666</v>
      </c>
      <c r="F10" s="18">
        <f t="shared" si="1"/>
        <v>2.7381748012393086</v>
      </c>
      <c r="G10" s="44">
        <v>22049</v>
      </c>
      <c r="H10" s="45">
        <v>-57.4</v>
      </c>
      <c r="I10" s="44">
        <v>14714</v>
      </c>
      <c r="J10" s="45">
        <v>-72.400000000000006</v>
      </c>
      <c r="K10" s="44">
        <v>19940</v>
      </c>
      <c r="L10" s="45">
        <v>-66.599999999999994</v>
      </c>
    </row>
    <row r="11" spans="1:12" x14ac:dyDescent="0.25">
      <c r="A11" s="8"/>
      <c r="B11" s="20" t="s">
        <v>12</v>
      </c>
      <c r="C11" s="44">
        <v>72913</v>
      </c>
      <c r="D11" s="44">
        <v>203380</v>
      </c>
      <c r="E11" s="18">
        <f t="shared" si="0"/>
        <v>-64.149375553151728</v>
      </c>
      <c r="F11" s="18">
        <f t="shared" si="1"/>
        <v>3.5209519652004606</v>
      </c>
      <c r="G11" s="44">
        <v>23152</v>
      </c>
      <c r="H11" s="45">
        <v>-62.3</v>
      </c>
      <c r="I11" s="44">
        <v>39078</v>
      </c>
      <c r="J11" s="45">
        <v>-67.599999999999994</v>
      </c>
      <c r="K11" s="44">
        <v>10683</v>
      </c>
      <c r="L11" s="45">
        <v>-50.4</v>
      </c>
    </row>
    <row r="12" spans="1:12" x14ac:dyDescent="0.25">
      <c r="A12" s="8"/>
      <c r="B12" s="20" t="s">
        <v>16</v>
      </c>
      <c r="C12" s="44">
        <v>40867</v>
      </c>
      <c r="D12" s="44">
        <v>94010</v>
      </c>
      <c r="E12" s="18">
        <f t="shared" si="0"/>
        <v>-56.529092649718116</v>
      </c>
      <c r="F12" s="18">
        <f t="shared" si="1"/>
        <v>1.9734580110796047</v>
      </c>
      <c r="G12" s="44">
        <v>16154</v>
      </c>
      <c r="H12" s="45">
        <v>-54</v>
      </c>
      <c r="I12" s="44">
        <v>17284</v>
      </c>
      <c r="J12" s="45">
        <v>-57.7</v>
      </c>
      <c r="K12" s="44">
        <v>7429</v>
      </c>
      <c r="L12" s="45">
        <v>-58.9</v>
      </c>
    </row>
    <row r="13" spans="1:12" x14ac:dyDescent="0.25">
      <c r="A13" s="8"/>
      <c r="B13" s="20" t="s">
        <v>15</v>
      </c>
      <c r="C13" s="44">
        <v>47132</v>
      </c>
      <c r="D13" s="44">
        <v>134064</v>
      </c>
      <c r="E13" s="18">
        <f t="shared" si="0"/>
        <v>-64.843656760949983</v>
      </c>
      <c r="F13" s="18">
        <f t="shared" si="1"/>
        <v>2.2759934171386185</v>
      </c>
      <c r="G13" s="44">
        <v>18021</v>
      </c>
      <c r="H13" s="45">
        <v>-62.9</v>
      </c>
      <c r="I13" s="44">
        <v>24056</v>
      </c>
      <c r="J13" s="45">
        <v>-68.3</v>
      </c>
      <c r="K13" s="44">
        <v>5055</v>
      </c>
      <c r="L13" s="45">
        <v>-48.1</v>
      </c>
    </row>
    <row r="14" spans="1:12" x14ac:dyDescent="0.25">
      <c r="A14" s="8"/>
      <c r="B14" s="20" t="s">
        <v>18</v>
      </c>
      <c r="C14" s="44">
        <v>71190</v>
      </c>
      <c r="D14" s="44">
        <v>172524</v>
      </c>
      <c r="E14" s="18">
        <f t="shared" si="0"/>
        <v>-58.736175836405366</v>
      </c>
      <c r="F14" s="18">
        <f t="shared" si="1"/>
        <v>3.4377486923130411</v>
      </c>
      <c r="G14" s="44">
        <v>31866</v>
      </c>
      <c r="H14" s="45">
        <v>-57.6</v>
      </c>
      <c r="I14" s="44">
        <v>29437</v>
      </c>
      <c r="J14" s="45">
        <v>-61.8</v>
      </c>
      <c r="K14" s="44">
        <v>9887</v>
      </c>
      <c r="L14" s="45">
        <v>-51.5</v>
      </c>
    </row>
    <row r="15" spans="1:12" x14ac:dyDescent="0.25">
      <c r="A15" s="8"/>
      <c r="B15" s="20" t="s">
        <v>19</v>
      </c>
      <c r="C15" s="44">
        <v>16885</v>
      </c>
      <c r="D15" s="44">
        <v>40559</v>
      </c>
      <c r="E15" s="18">
        <f t="shared" si="0"/>
        <v>-58.369289183658381</v>
      </c>
      <c r="F15" s="18">
        <f t="shared" si="1"/>
        <v>0.81537275838889867</v>
      </c>
      <c r="G15" s="44">
        <v>9202</v>
      </c>
      <c r="H15" s="45">
        <v>-59.2</v>
      </c>
      <c r="I15" s="44">
        <v>1630</v>
      </c>
      <c r="J15" s="45">
        <v>-67.599999999999994</v>
      </c>
      <c r="K15" s="44">
        <v>6053</v>
      </c>
      <c r="L15" s="45">
        <v>-53.3</v>
      </c>
    </row>
    <row r="16" spans="1:12" x14ac:dyDescent="0.25">
      <c r="A16" s="8"/>
      <c r="B16" s="20" t="s">
        <v>17</v>
      </c>
      <c r="C16" s="44">
        <v>16914</v>
      </c>
      <c r="D16" s="44">
        <v>65059</v>
      </c>
      <c r="E16" s="18">
        <f t="shared" si="0"/>
        <v>-74.002059668915905</v>
      </c>
      <c r="F16" s="18">
        <f t="shared" si="1"/>
        <v>0.81677316170505387</v>
      </c>
      <c r="G16" s="44">
        <v>6868</v>
      </c>
      <c r="H16" s="45">
        <v>-72.900000000000006</v>
      </c>
      <c r="I16" s="44">
        <v>7662</v>
      </c>
      <c r="J16" s="45">
        <v>-78</v>
      </c>
      <c r="K16" s="44">
        <v>2384</v>
      </c>
      <c r="L16" s="45">
        <v>-50.6</v>
      </c>
    </row>
    <row r="17" spans="1:12" x14ac:dyDescent="0.25">
      <c r="A17" s="8"/>
      <c r="B17" s="20" t="s">
        <v>20</v>
      </c>
      <c r="C17" s="44">
        <v>20012</v>
      </c>
      <c r="D17" s="44">
        <v>35267</v>
      </c>
      <c r="E17" s="18">
        <f t="shared" si="0"/>
        <v>-43.255734822922278</v>
      </c>
      <c r="F17" s="18">
        <f t="shared" si="1"/>
        <v>0.96637486768603154</v>
      </c>
      <c r="G17" s="44">
        <v>9481</v>
      </c>
      <c r="H17" s="45">
        <v>-45.2</v>
      </c>
      <c r="I17" s="44">
        <v>10469</v>
      </c>
      <c r="J17" s="45">
        <v>-41.2</v>
      </c>
      <c r="K17" s="44">
        <v>62</v>
      </c>
      <c r="L17" s="45">
        <v>-64.400000000000006</v>
      </c>
    </row>
    <row r="18" spans="1:12" x14ac:dyDescent="0.25">
      <c r="A18" s="8"/>
      <c r="B18" s="20" t="s">
        <v>22</v>
      </c>
      <c r="C18" s="44">
        <v>13812</v>
      </c>
      <c r="D18" s="44">
        <v>28686</v>
      </c>
      <c r="E18" s="18">
        <f t="shared" si="0"/>
        <v>-51.851077180506167</v>
      </c>
      <c r="F18" s="18">
        <f t="shared" si="1"/>
        <v>0.66697829664598574</v>
      </c>
      <c r="G18" s="44">
        <v>9517</v>
      </c>
      <c r="H18" s="45">
        <v>-52.6</v>
      </c>
      <c r="I18" s="44">
        <v>3316</v>
      </c>
      <c r="J18" s="45">
        <v>-50.4</v>
      </c>
      <c r="K18" s="44">
        <v>979</v>
      </c>
      <c r="L18" s="45">
        <v>-49.7</v>
      </c>
    </row>
    <row r="19" spans="1:12" x14ac:dyDescent="0.25">
      <c r="A19" s="8"/>
      <c r="B19" s="20" t="s">
        <v>21</v>
      </c>
      <c r="C19" s="44">
        <v>13255</v>
      </c>
      <c r="D19" s="44">
        <v>24949</v>
      </c>
      <c r="E19" s="18">
        <f t="shared" si="0"/>
        <v>-46.871618100925893</v>
      </c>
      <c r="F19" s="18">
        <f t="shared" si="1"/>
        <v>0.64008089502190424</v>
      </c>
      <c r="G19" s="44">
        <v>7507</v>
      </c>
      <c r="H19" s="45">
        <v>-33</v>
      </c>
      <c r="I19" s="44">
        <v>690</v>
      </c>
      <c r="J19" s="45">
        <v>-72.2</v>
      </c>
      <c r="K19" s="44">
        <v>5058</v>
      </c>
      <c r="L19" s="45">
        <v>-55.1</v>
      </c>
    </row>
    <row r="20" spans="1:12" x14ac:dyDescent="0.25">
      <c r="A20" s="8"/>
      <c r="B20" s="20" t="s">
        <v>23</v>
      </c>
      <c r="C20" s="44">
        <v>8111</v>
      </c>
      <c r="D20" s="44">
        <v>16881</v>
      </c>
      <c r="E20" s="18">
        <f t="shared" si="0"/>
        <v>-51.9518985842071</v>
      </c>
      <c r="F20" s="18">
        <f t="shared" si="1"/>
        <v>0.39167832059771146</v>
      </c>
      <c r="G20" s="44">
        <v>3530</v>
      </c>
      <c r="H20" s="45">
        <v>-51.5</v>
      </c>
      <c r="I20" s="44">
        <v>3901</v>
      </c>
      <c r="J20" s="45">
        <v>-53.6</v>
      </c>
      <c r="K20" s="44">
        <v>680</v>
      </c>
      <c r="L20" s="45">
        <v>-43.4</v>
      </c>
    </row>
    <row r="21" spans="1:12" x14ac:dyDescent="0.25">
      <c r="A21" s="8"/>
      <c r="B21" s="20" t="s">
        <v>119</v>
      </c>
      <c r="C21" s="44">
        <v>8555</v>
      </c>
      <c r="D21" s="44">
        <v>14236</v>
      </c>
      <c r="E21" s="18">
        <f t="shared" si="0"/>
        <v>-39.905872436077551</v>
      </c>
      <c r="F21" s="18">
        <f t="shared" si="1"/>
        <v>0.41311897826574057</v>
      </c>
      <c r="G21" s="44">
        <v>5522</v>
      </c>
      <c r="H21" s="45">
        <v>-40.799999999999997</v>
      </c>
      <c r="I21" s="44">
        <v>2787</v>
      </c>
      <c r="J21" s="45">
        <v>-34.6</v>
      </c>
      <c r="K21" s="44">
        <v>246</v>
      </c>
      <c r="L21" s="45">
        <v>-62.4</v>
      </c>
    </row>
    <row r="22" spans="1:12" x14ac:dyDescent="0.25">
      <c r="A22" s="8"/>
      <c r="B22" s="20" t="s">
        <v>24</v>
      </c>
      <c r="C22" s="44">
        <v>3049</v>
      </c>
      <c r="D22" s="44">
        <v>9540</v>
      </c>
      <c r="E22" s="18">
        <f t="shared" si="0"/>
        <v>-68.039832285115295</v>
      </c>
      <c r="F22" s="18">
        <f t="shared" si="1"/>
        <v>0.1472355072743709</v>
      </c>
      <c r="G22" s="44">
        <v>1739</v>
      </c>
      <c r="H22" s="45">
        <v>-68.900000000000006</v>
      </c>
      <c r="I22" s="44">
        <v>1198</v>
      </c>
      <c r="J22" s="45">
        <v>-68.599999999999994</v>
      </c>
      <c r="K22" s="44">
        <v>112</v>
      </c>
      <c r="L22" s="45">
        <v>-14.5</v>
      </c>
    </row>
    <row r="23" spans="1:12" x14ac:dyDescent="0.25">
      <c r="A23" s="8"/>
      <c r="B23" s="20" t="s">
        <v>25</v>
      </c>
      <c r="C23" s="44">
        <v>4260</v>
      </c>
      <c r="D23" s="44">
        <v>8908</v>
      </c>
      <c r="E23" s="18">
        <f t="shared" si="0"/>
        <v>-52.177817691962282</v>
      </c>
      <c r="F23" s="18">
        <f t="shared" si="1"/>
        <v>0.20571441816622499</v>
      </c>
      <c r="G23" s="44">
        <v>1383</v>
      </c>
      <c r="H23" s="45">
        <v>-61.2</v>
      </c>
      <c r="I23" s="44">
        <v>542</v>
      </c>
      <c r="J23" s="45">
        <v>-68.099999999999994</v>
      </c>
      <c r="K23" s="44">
        <v>2335</v>
      </c>
      <c r="L23" s="45">
        <v>-35.9</v>
      </c>
    </row>
    <row r="24" spans="1:12" x14ac:dyDescent="0.25">
      <c r="A24" s="8"/>
      <c r="B24" s="20" t="s">
        <v>26</v>
      </c>
      <c r="C24" s="44">
        <v>3089</v>
      </c>
      <c r="D24" s="44">
        <v>5775</v>
      </c>
      <c r="E24" s="18">
        <f t="shared" si="0"/>
        <v>-46.510822510822514</v>
      </c>
      <c r="F24" s="18">
        <f t="shared" si="1"/>
        <v>0.14916709805527442</v>
      </c>
      <c r="G24" s="44">
        <v>2564</v>
      </c>
      <c r="H24" s="45">
        <v>-43.9</v>
      </c>
      <c r="I24" s="44">
        <v>150</v>
      </c>
      <c r="J24" s="45">
        <v>-65.2</v>
      </c>
      <c r="K24" s="44">
        <v>375</v>
      </c>
      <c r="L24" s="45">
        <v>-51.4</v>
      </c>
    </row>
    <row r="25" spans="1:12" x14ac:dyDescent="0.25">
      <c r="A25" s="8"/>
      <c r="B25" s="20" t="s">
        <v>29</v>
      </c>
      <c r="C25" s="44">
        <v>2872</v>
      </c>
      <c r="D25" s="44">
        <v>5925</v>
      </c>
      <c r="E25" s="18">
        <f t="shared" si="0"/>
        <v>-51.527426160337555</v>
      </c>
      <c r="F25" s="18">
        <f t="shared" si="1"/>
        <v>0.1386882180688728</v>
      </c>
      <c r="G25" s="44">
        <v>2313</v>
      </c>
      <c r="H25" s="45">
        <v>-47.4</v>
      </c>
      <c r="I25" s="44">
        <v>265</v>
      </c>
      <c r="J25" s="45">
        <v>-40.200000000000003</v>
      </c>
      <c r="K25" s="44">
        <v>294</v>
      </c>
      <c r="L25" s="45">
        <v>-72.900000000000006</v>
      </c>
    </row>
    <row r="26" spans="1:12" x14ac:dyDescent="0.25">
      <c r="A26" s="8"/>
      <c r="B26" s="20" t="s">
        <v>28</v>
      </c>
      <c r="C26" s="44">
        <v>2592</v>
      </c>
      <c r="D26" s="44">
        <v>4971</v>
      </c>
      <c r="E26" s="18">
        <f t="shared" si="0"/>
        <v>-47.857573928786969</v>
      </c>
      <c r="F26" s="18">
        <f t="shared" si="1"/>
        <v>0.12516708260254816</v>
      </c>
      <c r="G26" s="44">
        <v>2153</v>
      </c>
      <c r="H26" s="45">
        <v>-48.4</v>
      </c>
      <c r="I26" s="44">
        <v>297</v>
      </c>
      <c r="J26" s="45">
        <v>-50.4</v>
      </c>
      <c r="K26" s="44">
        <v>142</v>
      </c>
      <c r="L26" s="45">
        <v>-30</v>
      </c>
    </row>
    <row r="27" spans="1:12" x14ac:dyDescent="0.25">
      <c r="A27" s="8"/>
      <c r="B27" s="20" t="s">
        <v>27</v>
      </c>
      <c r="C27" s="44">
        <v>1244</v>
      </c>
      <c r="D27" s="44">
        <v>5400</v>
      </c>
      <c r="E27" s="18">
        <f t="shared" si="0"/>
        <v>-76.962962962962962</v>
      </c>
      <c r="F27" s="18">
        <f t="shared" si="1"/>
        <v>6.0072473286099506E-2</v>
      </c>
      <c r="G27" s="44">
        <v>854</v>
      </c>
      <c r="H27" s="45">
        <v>-74.400000000000006</v>
      </c>
      <c r="I27" s="44">
        <v>363</v>
      </c>
      <c r="J27" s="45">
        <v>-82</v>
      </c>
      <c r="K27" s="44">
        <v>27</v>
      </c>
      <c r="L27" s="45">
        <v>-34.1</v>
      </c>
    </row>
    <row r="28" spans="1:12" x14ac:dyDescent="0.25">
      <c r="A28" s="8"/>
      <c r="B28" s="20" t="s">
        <v>30</v>
      </c>
      <c r="C28" s="44">
        <v>383</v>
      </c>
      <c r="D28" s="44">
        <v>1193</v>
      </c>
      <c r="E28" s="18">
        <f t="shared" si="0"/>
        <v>-67.896060352053638</v>
      </c>
      <c r="F28" s="18">
        <f t="shared" si="1"/>
        <v>1.8494981727151215E-2</v>
      </c>
      <c r="G28" s="44">
        <v>206</v>
      </c>
      <c r="H28" s="45">
        <v>-72.5</v>
      </c>
      <c r="I28" s="44">
        <v>142</v>
      </c>
      <c r="J28" s="45">
        <v>-58.5</v>
      </c>
      <c r="K28" s="44">
        <v>35</v>
      </c>
      <c r="L28" s="45">
        <v>-66</v>
      </c>
    </row>
    <row r="29" spans="1:12" x14ac:dyDescent="0.25">
      <c r="A29" s="8"/>
      <c r="B29" s="20" t="s">
        <v>31</v>
      </c>
      <c r="C29" s="44">
        <v>10963</v>
      </c>
      <c r="D29" s="44">
        <v>23185</v>
      </c>
      <c r="E29" s="18">
        <f t="shared" si="0"/>
        <v>-52.715117532887646</v>
      </c>
      <c r="F29" s="18">
        <f t="shared" si="1"/>
        <v>0.52940074327613251</v>
      </c>
      <c r="G29" s="44">
        <v>7627</v>
      </c>
      <c r="H29" s="45">
        <v>-50</v>
      </c>
      <c r="I29" s="44">
        <v>2376</v>
      </c>
      <c r="J29" s="45">
        <v>-59.3</v>
      </c>
      <c r="K29" s="44">
        <v>960</v>
      </c>
      <c r="L29" s="45">
        <v>-53.7</v>
      </c>
    </row>
    <row r="30" spans="1:12" x14ac:dyDescent="0.25">
      <c r="A30" s="9"/>
      <c r="B30" s="20" t="s">
        <v>32</v>
      </c>
      <c r="C30" s="44">
        <v>1703201</v>
      </c>
      <c r="D30" s="44">
        <v>4588878</v>
      </c>
      <c r="E30" s="18">
        <f t="shared" si="0"/>
        <v>-62.884151637938515</v>
      </c>
      <c r="F30" s="18">
        <f t="shared" si="1"/>
        <v>82.247183740641432</v>
      </c>
      <c r="G30" s="44">
        <v>663955</v>
      </c>
      <c r="H30" s="45">
        <v>-61</v>
      </c>
      <c r="I30" s="44">
        <v>942974</v>
      </c>
      <c r="J30" s="45">
        <v>-64.400000000000006</v>
      </c>
      <c r="K30" s="44">
        <v>96272</v>
      </c>
      <c r="L30" s="45">
        <v>-59.6</v>
      </c>
    </row>
    <row r="31" spans="1:12" x14ac:dyDescent="0.25">
      <c r="A31" s="10" t="s">
        <v>33</v>
      </c>
      <c r="B31" s="20" t="s">
        <v>34</v>
      </c>
      <c r="C31" s="44">
        <v>126681</v>
      </c>
      <c r="D31" s="44">
        <v>307268</v>
      </c>
      <c r="E31" s="18">
        <f t="shared" si="0"/>
        <v>-58.771821341630101</v>
      </c>
      <c r="F31" s="18">
        <f t="shared" si="1"/>
        <v>6.1173962928909731</v>
      </c>
      <c r="G31" s="44">
        <v>59723</v>
      </c>
      <c r="H31" s="45">
        <v>-61.8</v>
      </c>
      <c r="I31" s="44">
        <v>48655</v>
      </c>
      <c r="J31" s="45">
        <v>-62.8</v>
      </c>
      <c r="K31" s="44">
        <v>18303</v>
      </c>
      <c r="L31" s="45">
        <v>-10.3</v>
      </c>
    </row>
    <row r="32" spans="1:12" x14ac:dyDescent="0.25">
      <c r="A32" s="8"/>
      <c r="B32" s="20" t="s">
        <v>35</v>
      </c>
      <c r="C32" s="44">
        <v>25682</v>
      </c>
      <c r="D32" s="44">
        <v>66042</v>
      </c>
      <c r="E32" s="18">
        <f t="shared" si="0"/>
        <v>-61.112625299052127</v>
      </c>
      <c r="F32" s="18">
        <f t="shared" si="1"/>
        <v>1.2401778608791056</v>
      </c>
      <c r="G32" s="44">
        <v>11559</v>
      </c>
      <c r="H32" s="45">
        <v>-62.2</v>
      </c>
      <c r="I32" s="44">
        <v>10810</v>
      </c>
      <c r="J32" s="45">
        <v>-64.599999999999994</v>
      </c>
      <c r="K32" s="44">
        <v>3313</v>
      </c>
      <c r="L32" s="45">
        <v>-32.9</v>
      </c>
    </row>
    <row r="33" spans="1:12" x14ac:dyDescent="0.25">
      <c r="A33" s="8"/>
      <c r="B33" s="20" t="s">
        <v>36</v>
      </c>
      <c r="C33" s="44">
        <v>3332</v>
      </c>
      <c r="D33" s="44">
        <v>6844</v>
      </c>
      <c r="E33" s="18">
        <f t="shared" si="0"/>
        <v>-51.31502045587375</v>
      </c>
      <c r="F33" s="18">
        <f t="shared" si="1"/>
        <v>0.16090151204926328</v>
      </c>
      <c r="G33" s="44">
        <v>1313</v>
      </c>
      <c r="H33" s="45">
        <v>-57.7</v>
      </c>
      <c r="I33" s="44">
        <v>1279</v>
      </c>
      <c r="J33" s="45">
        <v>-50.4</v>
      </c>
      <c r="K33" s="44">
        <v>740</v>
      </c>
      <c r="L33" s="45">
        <v>-36.4</v>
      </c>
    </row>
    <row r="34" spans="1:12" x14ac:dyDescent="0.25">
      <c r="A34" s="8"/>
      <c r="B34" s="20" t="s">
        <v>37</v>
      </c>
      <c r="C34" s="44">
        <v>4099</v>
      </c>
      <c r="D34" s="44">
        <v>8787</v>
      </c>
      <c r="E34" s="18">
        <f t="shared" si="0"/>
        <v>-53.351542050756805</v>
      </c>
      <c r="F34" s="18">
        <f t="shared" si="1"/>
        <v>0.19793976527308832</v>
      </c>
      <c r="G34" s="44">
        <v>1551</v>
      </c>
      <c r="H34" s="45">
        <v>-58.6</v>
      </c>
      <c r="I34" s="44">
        <v>1316</v>
      </c>
      <c r="J34" s="45">
        <v>-59.2</v>
      </c>
      <c r="K34" s="44">
        <v>1232</v>
      </c>
      <c r="L34" s="45">
        <v>-32.1</v>
      </c>
    </row>
    <row r="35" spans="1:12" x14ac:dyDescent="0.25">
      <c r="A35" s="8"/>
      <c r="B35" s="20" t="s">
        <v>38</v>
      </c>
      <c r="C35" s="44">
        <v>5654</v>
      </c>
      <c r="D35" s="44">
        <v>12204</v>
      </c>
      <c r="E35" s="18">
        <f t="shared" si="0"/>
        <v>-53.670927564732871</v>
      </c>
      <c r="F35" s="18">
        <f t="shared" si="1"/>
        <v>0.2730303568807127</v>
      </c>
      <c r="G35" s="44">
        <v>2364</v>
      </c>
      <c r="H35" s="45">
        <v>-55.3</v>
      </c>
      <c r="I35" s="44">
        <v>2410</v>
      </c>
      <c r="J35" s="45">
        <v>-47.7</v>
      </c>
      <c r="K35" s="44">
        <v>880</v>
      </c>
      <c r="L35" s="45">
        <v>-61.8</v>
      </c>
    </row>
    <row r="36" spans="1:12" x14ac:dyDescent="0.25">
      <c r="A36" s="9"/>
      <c r="B36" s="20" t="s">
        <v>39</v>
      </c>
      <c r="C36" s="44">
        <v>165448</v>
      </c>
      <c r="D36" s="44">
        <v>401145</v>
      </c>
      <c r="E36" s="18">
        <f t="shared" si="0"/>
        <v>-58.756060776028619</v>
      </c>
      <c r="F36" s="18">
        <f t="shared" si="1"/>
        <v>7.9894457879731426</v>
      </c>
      <c r="G36" s="44">
        <v>76510</v>
      </c>
      <c r="H36" s="45">
        <v>-61.5</v>
      </c>
      <c r="I36" s="44">
        <v>64470</v>
      </c>
      <c r="J36" s="45">
        <v>-62.4</v>
      </c>
      <c r="K36" s="44">
        <v>24468</v>
      </c>
      <c r="L36" s="45">
        <v>-20.100000000000001</v>
      </c>
    </row>
    <row r="37" spans="1:12" x14ac:dyDescent="0.25">
      <c r="A37" s="10" t="s">
        <v>40</v>
      </c>
      <c r="B37" s="20" t="s">
        <v>41</v>
      </c>
      <c r="C37" s="44">
        <v>57571</v>
      </c>
      <c r="D37" s="44">
        <v>107392</v>
      </c>
      <c r="E37" s="18">
        <f t="shared" si="0"/>
        <v>-46.391723778307515</v>
      </c>
      <c r="F37" s="18">
        <f t="shared" si="1"/>
        <v>2.7800903211849151</v>
      </c>
      <c r="G37" s="44">
        <v>22945</v>
      </c>
      <c r="H37" s="45">
        <v>-48.9</v>
      </c>
      <c r="I37" s="44">
        <v>22117</v>
      </c>
      <c r="J37" s="45">
        <v>-47.6</v>
      </c>
      <c r="K37" s="44">
        <v>12509</v>
      </c>
      <c r="L37" s="45">
        <v>-38.4</v>
      </c>
    </row>
    <row r="38" spans="1:12" x14ac:dyDescent="0.25">
      <c r="A38" s="8"/>
      <c r="B38" s="20" t="s">
        <v>42</v>
      </c>
      <c r="C38" s="44">
        <v>16154</v>
      </c>
      <c r="D38" s="44">
        <v>47544</v>
      </c>
      <c r="E38" s="18">
        <f t="shared" si="0"/>
        <v>-66.023052330472837</v>
      </c>
      <c r="F38" s="18">
        <f t="shared" si="1"/>
        <v>0.78007293686788692</v>
      </c>
      <c r="G38" s="44">
        <v>9002</v>
      </c>
      <c r="H38" s="45">
        <v>-66.400000000000006</v>
      </c>
      <c r="I38" s="44">
        <v>5437</v>
      </c>
      <c r="J38" s="45">
        <v>-68.8</v>
      </c>
      <c r="K38" s="44">
        <v>1715</v>
      </c>
      <c r="L38" s="45">
        <v>-48.6</v>
      </c>
    </row>
    <row r="39" spans="1:12" x14ac:dyDescent="0.25">
      <c r="A39" s="8"/>
      <c r="B39" s="20" t="s">
        <v>43</v>
      </c>
      <c r="C39" s="44">
        <v>14444</v>
      </c>
      <c r="D39" s="44">
        <v>37731</v>
      </c>
      <c r="E39" s="18">
        <f t="shared" si="0"/>
        <v>-61.718480824785992</v>
      </c>
      <c r="F39" s="18">
        <f t="shared" si="1"/>
        <v>0.69749743098426142</v>
      </c>
      <c r="G39" s="44">
        <v>7607</v>
      </c>
      <c r="H39" s="45">
        <v>-67.3</v>
      </c>
      <c r="I39" s="44">
        <v>3619</v>
      </c>
      <c r="J39" s="45">
        <v>-66.099999999999994</v>
      </c>
      <c r="K39" s="44">
        <v>3218</v>
      </c>
      <c r="L39" s="45">
        <v>-14.9</v>
      </c>
    </row>
    <row r="40" spans="1:12" x14ac:dyDescent="0.25">
      <c r="A40" s="8"/>
      <c r="B40" s="20" t="s">
        <v>44</v>
      </c>
      <c r="C40" s="44">
        <v>12599</v>
      </c>
      <c r="D40" s="44">
        <v>30489</v>
      </c>
      <c r="E40" s="18">
        <f t="shared" si="0"/>
        <v>-58.676899865525264</v>
      </c>
      <c r="F40" s="18">
        <f t="shared" si="1"/>
        <v>0.60840280621508647</v>
      </c>
      <c r="G40" s="44">
        <v>6575</v>
      </c>
      <c r="H40" s="45">
        <v>-61.9</v>
      </c>
      <c r="I40" s="44">
        <v>4525</v>
      </c>
      <c r="J40" s="45">
        <v>-57.9</v>
      </c>
      <c r="K40" s="44">
        <v>1499</v>
      </c>
      <c r="L40" s="45">
        <v>-39.700000000000003</v>
      </c>
    </row>
    <row r="41" spans="1:12" x14ac:dyDescent="0.25">
      <c r="A41" s="8"/>
      <c r="B41" s="20" t="s">
        <v>45</v>
      </c>
      <c r="C41" s="44">
        <v>4901</v>
      </c>
      <c r="D41" s="44">
        <v>13079</v>
      </c>
      <c r="E41" s="18">
        <f t="shared" si="0"/>
        <v>-62.527716186252768</v>
      </c>
      <c r="F41" s="18">
        <f t="shared" si="1"/>
        <v>0.23666816043020389</v>
      </c>
      <c r="G41" s="44">
        <v>2641</v>
      </c>
      <c r="H41" s="45">
        <v>-67</v>
      </c>
      <c r="I41" s="44">
        <v>1134</v>
      </c>
      <c r="J41" s="45">
        <v>-59.6</v>
      </c>
      <c r="K41" s="44">
        <v>1126</v>
      </c>
      <c r="L41" s="45">
        <v>-50.6</v>
      </c>
    </row>
    <row r="42" spans="1:12" x14ac:dyDescent="0.25">
      <c r="A42" s="8"/>
      <c r="B42" s="20" t="s">
        <v>46</v>
      </c>
      <c r="C42" s="44">
        <v>5605</v>
      </c>
      <c r="D42" s="44">
        <v>11613</v>
      </c>
      <c r="E42" s="18">
        <f t="shared" si="0"/>
        <v>-51.735124429518642</v>
      </c>
      <c r="F42" s="18">
        <f t="shared" si="1"/>
        <v>0.27066415817410588</v>
      </c>
      <c r="G42" s="44">
        <v>2356</v>
      </c>
      <c r="H42" s="45">
        <v>-64.5</v>
      </c>
      <c r="I42" s="44">
        <v>1017</v>
      </c>
      <c r="J42" s="45">
        <v>-67.5</v>
      </c>
      <c r="K42" s="44">
        <v>2232</v>
      </c>
      <c r="L42" s="45">
        <v>21</v>
      </c>
    </row>
    <row r="43" spans="1:12" x14ac:dyDescent="0.25">
      <c r="A43" s="8"/>
      <c r="B43" s="20" t="s">
        <v>47</v>
      </c>
      <c r="C43" s="44">
        <v>4319</v>
      </c>
      <c r="D43" s="44">
        <v>9284</v>
      </c>
      <c r="E43" s="18">
        <f t="shared" si="0"/>
        <v>-53.479103834554074</v>
      </c>
      <c r="F43" s="18">
        <f t="shared" si="1"/>
        <v>0.20856351456805766</v>
      </c>
      <c r="G43" s="44">
        <v>1683</v>
      </c>
      <c r="H43" s="45">
        <v>-37.4</v>
      </c>
      <c r="I43" s="44">
        <v>489</v>
      </c>
      <c r="J43" s="45">
        <v>-58</v>
      </c>
      <c r="K43" s="44">
        <v>2147</v>
      </c>
      <c r="L43" s="45">
        <v>-60.5</v>
      </c>
    </row>
    <row r="44" spans="1:12" x14ac:dyDescent="0.25">
      <c r="A44" s="8"/>
      <c r="B44" s="20" t="s">
        <v>49</v>
      </c>
      <c r="C44" s="44">
        <v>2914</v>
      </c>
      <c r="D44" s="44">
        <v>7426</v>
      </c>
      <c r="E44" s="18">
        <f t="shared" si="0"/>
        <v>-60.75949367088608</v>
      </c>
      <c r="F44" s="18">
        <f t="shared" si="1"/>
        <v>0.1407163883888215</v>
      </c>
      <c r="G44" s="44">
        <v>1586</v>
      </c>
      <c r="H44" s="45">
        <v>-64.099999999999994</v>
      </c>
      <c r="I44" s="44">
        <v>962</v>
      </c>
      <c r="J44" s="45">
        <v>-59.5</v>
      </c>
      <c r="K44" s="44">
        <v>366</v>
      </c>
      <c r="L44" s="45">
        <v>-42.7</v>
      </c>
    </row>
    <row r="45" spans="1:12" x14ac:dyDescent="0.25">
      <c r="A45" s="8"/>
      <c r="B45" s="20" t="s">
        <v>48</v>
      </c>
      <c r="C45" s="44">
        <v>1116</v>
      </c>
      <c r="D45" s="44">
        <v>3725</v>
      </c>
      <c r="E45" s="18">
        <f t="shared" si="0"/>
        <v>-70.040268456375827</v>
      </c>
      <c r="F45" s="18">
        <f t="shared" si="1"/>
        <v>5.3891382787208231E-2</v>
      </c>
      <c r="G45" s="44">
        <v>719</v>
      </c>
      <c r="H45" s="45">
        <v>-69.2</v>
      </c>
      <c r="I45" s="44">
        <v>347</v>
      </c>
      <c r="J45" s="45">
        <v>-70.8</v>
      </c>
      <c r="K45" s="44">
        <v>50</v>
      </c>
      <c r="L45" s="45">
        <v>-75</v>
      </c>
    </row>
    <row r="46" spans="1:12" x14ac:dyDescent="0.25">
      <c r="A46" s="8"/>
      <c r="B46" s="20" t="s">
        <v>50</v>
      </c>
      <c r="C46" s="44">
        <v>1720</v>
      </c>
      <c r="D46" s="44">
        <v>5555</v>
      </c>
      <c r="E46" s="18">
        <f t="shared" si="0"/>
        <v>-69.03690369036903</v>
      </c>
      <c r="F46" s="18">
        <f t="shared" si="1"/>
        <v>8.30584035788514E-2</v>
      </c>
      <c r="G46" s="44">
        <v>1004</v>
      </c>
      <c r="H46" s="45">
        <v>-69.900000000000006</v>
      </c>
      <c r="I46" s="44">
        <v>630</v>
      </c>
      <c r="J46" s="45">
        <v>-68.599999999999994</v>
      </c>
      <c r="K46" s="44">
        <v>86</v>
      </c>
      <c r="L46" s="45">
        <v>-59</v>
      </c>
    </row>
    <row r="47" spans="1:12" x14ac:dyDescent="0.25">
      <c r="A47" s="8"/>
      <c r="B47" s="20" t="s">
        <v>54</v>
      </c>
      <c r="C47" s="44">
        <v>1582</v>
      </c>
      <c r="D47" s="44">
        <v>4010</v>
      </c>
      <c r="E47" s="18">
        <f t="shared" si="0"/>
        <v>-60.548628428927678</v>
      </c>
      <c r="F47" s="18">
        <f t="shared" si="1"/>
        <v>7.6394415384734252E-2</v>
      </c>
      <c r="G47" s="44">
        <v>627</v>
      </c>
      <c r="H47" s="45">
        <v>-54.4</v>
      </c>
      <c r="I47" s="44">
        <v>203</v>
      </c>
      <c r="J47" s="45">
        <v>-71.8</v>
      </c>
      <c r="K47" s="44">
        <v>752</v>
      </c>
      <c r="L47" s="45">
        <v>-60.8</v>
      </c>
    </row>
    <row r="48" spans="1:12" x14ac:dyDescent="0.25">
      <c r="A48" s="8"/>
      <c r="B48" s="20" t="s">
        <v>51</v>
      </c>
      <c r="C48" s="44">
        <v>3169</v>
      </c>
      <c r="D48" s="44">
        <v>6851</v>
      </c>
      <c r="E48" s="18">
        <f t="shared" si="0"/>
        <v>-53.743978981170628</v>
      </c>
      <c r="F48" s="18">
        <f t="shared" si="1"/>
        <v>0.15303027961708146</v>
      </c>
      <c r="G48" s="44">
        <v>1132</v>
      </c>
      <c r="H48" s="45">
        <v>-59.7</v>
      </c>
      <c r="I48" s="44">
        <v>539</v>
      </c>
      <c r="J48" s="45">
        <v>-69.400000000000006</v>
      </c>
      <c r="K48" s="44">
        <v>1498</v>
      </c>
      <c r="L48" s="45">
        <v>-34.299999999999997</v>
      </c>
    </row>
    <row r="49" spans="1:12" x14ac:dyDescent="0.25">
      <c r="A49" s="8"/>
      <c r="B49" s="20" t="s">
        <v>55</v>
      </c>
      <c r="C49" s="44">
        <v>1466</v>
      </c>
      <c r="D49" s="44">
        <v>5084</v>
      </c>
      <c r="E49" s="18">
        <f t="shared" si="0"/>
        <v>-71.164437450826128</v>
      </c>
      <c r="F49" s="18">
        <f t="shared" si="1"/>
        <v>7.0792802120114032E-2</v>
      </c>
      <c r="G49" s="44">
        <v>852</v>
      </c>
      <c r="H49" s="45">
        <v>-72.3</v>
      </c>
      <c r="I49" s="44">
        <v>504</v>
      </c>
      <c r="J49" s="45">
        <v>-72</v>
      </c>
      <c r="K49" s="44">
        <v>110</v>
      </c>
      <c r="L49" s="45">
        <v>-48.6</v>
      </c>
    </row>
    <row r="50" spans="1:12" x14ac:dyDescent="0.25">
      <c r="A50" s="8"/>
      <c r="B50" s="20" t="s">
        <v>53</v>
      </c>
      <c r="C50" s="44">
        <v>1844</v>
      </c>
      <c r="D50" s="44">
        <v>4149</v>
      </c>
      <c r="E50" s="18">
        <f t="shared" si="0"/>
        <v>-55.555555555555557</v>
      </c>
      <c r="F50" s="18">
        <f t="shared" si="1"/>
        <v>8.904633499965231E-2</v>
      </c>
      <c r="G50" s="44">
        <v>629</v>
      </c>
      <c r="H50" s="45">
        <v>-60.8</v>
      </c>
      <c r="I50" s="44">
        <v>411</v>
      </c>
      <c r="J50" s="45">
        <v>-59.9</v>
      </c>
      <c r="K50" s="44">
        <v>804</v>
      </c>
      <c r="L50" s="45">
        <v>-47</v>
      </c>
    </row>
    <row r="51" spans="1:12" x14ac:dyDescent="0.25">
      <c r="A51" s="8"/>
      <c r="B51" s="20" t="s">
        <v>52</v>
      </c>
      <c r="C51" s="44">
        <v>1446</v>
      </c>
      <c r="D51" s="44">
        <v>3833</v>
      </c>
      <c r="E51" s="18">
        <f t="shared" si="0"/>
        <v>-62.27498043308114</v>
      </c>
      <c r="F51" s="18">
        <f t="shared" si="1"/>
        <v>6.9827006729662272E-2</v>
      </c>
      <c r="G51" s="44">
        <v>880</v>
      </c>
      <c r="H51" s="45">
        <v>-61.3</v>
      </c>
      <c r="I51" s="44">
        <v>427</v>
      </c>
      <c r="J51" s="45">
        <v>-61.3</v>
      </c>
      <c r="K51" s="44">
        <v>139</v>
      </c>
      <c r="L51" s="45">
        <v>-69.5</v>
      </c>
    </row>
    <row r="52" spans="1:12" x14ac:dyDescent="0.25">
      <c r="A52" s="8"/>
      <c r="B52" s="20" t="s">
        <v>60</v>
      </c>
      <c r="C52" s="44">
        <v>1106</v>
      </c>
      <c r="D52" s="44">
        <v>3250</v>
      </c>
      <c r="E52" s="18">
        <f t="shared" si="0"/>
        <v>-65.969230769230762</v>
      </c>
      <c r="F52" s="18">
        <f t="shared" si="1"/>
        <v>5.3408485091982351E-2</v>
      </c>
      <c r="G52" s="44">
        <v>464</v>
      </c>
      <c r="H52" s="45">
        <v>-66.7</v>
      </c>
      <c r="I52" s="44">
        <v>477</v>
      </c>
      <c r="J52" s="45">
        <v>-67.5</v>
      </c>
      <c r="K52" s="44">
        <v>165</v>
      </c>
      <c r="L52" s="45">
        <v>-57.5</v>
      </c>
    </row>
    <row r="53" spans="1:12" x14ac:dyDescent="0.25">
      <c r="A53" s="8"/>
      <c r="B53" s="20" t="s">
        <v>56</v>
      </c>
      <c r="C53" s="44">
        <v>1522</v>
      </c>
      <c r="D53" s="44">
        <v>3573</v>
      </c>
      <c r="E53" s="18">
        <f t="shared" si="0"/>
        <v>-57.402742793171001</v>
      </c>
      <c r="F53" s="18">
        <f t="shared" si="1"/>
        <v>7.3497029213378973E-2</v>
      </c>
      <c r="G53" s="44">
        <v>808</v>
      </c>
      <c r="H53" s="45">
        <v>-62.6</v>
      </c>
      <c r="I53" s="44">
        <v>363</v>
      </c>
      <c r="J53" s="45">
        <v>-61</v>
      </c>
      <c r="K53" s="44">
        <v>351</v>
      </c>
      <c r="L53" s="45">
        <v>-27.5</v>
      </c>
    </row>
    <row r="54" spans="1:12" x14ac:dyDescent="0.25">
      <c r="A54" s="8"/>
      <c r="B54" s="20" t="s">
        <v>59</v>
      </c>
      <c r="C54" s="44">
        <v>1490</v>
      </c>
      <c r="D54" s="44">
        <v>4253</v>
      </c>
      <c r="E54" s="18">
        <f t="shared" si="0"/>
        <v>-64.965906418998358</v>
      </c>
      <c r="F54" s="18">
        <f t="shared" si="1"/>
        <v>7.1951756588656143E-2</v>
      </c>
      <c r="G54" s="44">
        <v>798</v>
      </c>
      <c r="H54" s="45">
        <v>-69.3</v>
      </c>
      <c r="I54" s="44">
        <v>342</v>
      </c>
      <c r="J54" s="45">
        <v>-72.7</v>
      </c>
      <c r="K54" s="44">
        <v>350</v>
      </c>
      <c r="L54" s="45">
        <v>-12.1</v>
      </c>
    </row>
    <row r="55" spans="1:12" x14ac:dyDescent="0.25">
      <c r="A55" s="8"/>
      <c r="B55" s="20" t="s">
        <v>58</v>
      </c>
      <c r="C55" s="44">
        <v>1561</v>
      </c>
      <c r="D55" s="44">
        <v>2983</v>
      </c>
      <c r="E55" s="18">
        <f t="shared" si="0"/>
        <v>-47.670130740864906</v>
      </c>
      <c r="F55" s="18">
        <f t="shared" si="1"/>
        <v>7.5380330224759901E-2</v>
      </c>
      <c r="G55" s="44">
        <v>1008</v>
      </c>
      <c r="H55" s="45">
        <v>-42.1</v>
      </c>
      <c r="I55" s="44">
        <v>124</v>
      </c>
      <c r="J55" s="45">
        <v>-57.5</v>
      </c>
      <c r="K55" s="44">
        <v>429</v>
      </c>
      <c r="L55" s="45">
        <v>-54.8</v>
      </c>
    </row>
    <row r="56" spans="1:12" x14ac:dyDescent="0.25">
      <c r="A56" s="8"/>
      <c r="B56" s="20" t="s">
        <v>61</v>
      </c>
      <c r="C56" s="44">
        <v>692</v>
      </c>
      <c r="D56" s="44">
        <v>1954</v>
      </c>
      <c r="E56" s="18">
        <f t="shared" si="0"/>
        <v>-64.585465711361309</v>
      </c>
      <c r="F56" s="18">
        <f t="shared" si="1"/>
        <v>3.3416520509630912E-2</v>
      </c>
      <c r="G56" s="44">
        <v>294</v>
      </c>
      <c r="H56" s="45">
        <v>-54.2</v>
      </c>
      <c r="I56" s="44">
        <v>81</v>
      </c>
      <c r="J56" s="45">
        <v>-71.2</v>
      </c>
      <c r="K56" s="44">
        <v>317</v>
      </c>
      <c r="L56" s="45">
        <v>-69.3</v>
      </c>
    </row>
    <row r="57" spans="1:12" x14ac:dyDescent="0.25">
      <c r="A57" s="8"/>
      <c r="B57" s="20" t="s">
        <v>62</v>
      </c>
      <c r="C57" s="44">
        <v>859</v>
      </c>
      <c r="D57" s="44">
        <v>2005</v>
      </c>
      <c r="E57" s="18">
        <f t="shared" si="0"/>
        <v>-57.1571072319202</v>
      </c>
      <c r="F57" s="18">
        <f t="shared" si="1"/>
        <v>4.1480912019903109E-2</v>
      </c>
      <c r="G57" s="44">
        <v>449</v>
      </c>
      <c r="H57" s="45">
        <v>-45.7</v>
      </c>
      <c r="I57" s="44">
        <v>73</v>
      </c>
      <c r="J57" s="45">
        <v>-54.7</v>
      </c>
      <c r="K57" s="44">
        <v>337</v>
      </c>
      <c r="L57" s="45">
        <v>-66.900000000000006</v>
      </c>
    </row>
    <row r="58" spans="1:12" x14ac:dyDescent="0.25">
      <c r="A58" s="8"/>
      <c r="B58" s="20" t="s">
        <v>57</v>
      </c>
      <c r="C58" s="44">
        <v>1308</v>
      </c>
      <c r="D58" s="44">
        <v>2918</v>
      </c>
      <c r="E58" s="18">
        <f t="shared" si="0"/>
        <v>-55.174777244688144</v>
      </c>
      <c r="F58" s="18">
        <f t="shared" si="1"/>
        <v>6.3163018535545137E-2</v>
      </c>
      <c r="G58" s="44">
        <v>765</v>
      </c>
      <c r="H58" s="45">
        <v>-57.5</v>
      </c>
      <c r="I58" s="44">
        <v>360</v>
      </c>
      <c r="J58" s="45">
        <v>-59.1</v>
      </c>
      <c r="K58" s="44">
        <v>183</v>
      </c>
      <c r="L58" s="45">
        <v>-23.4</v>
      </c>
    </row>
    <row r="59" spans="1:12" x14ac:dyDescent="0.25">
      <c r="A59" s="8"/>
      <c r="B59" s="20" t="s">
        <v>63</v>
      </c>
      <c r="C59" s="44">
        <v>6259</v>
      </c>
      <c r="D59" s="44">
        <v>13272</v>
      </c>
      <c r="E59" s="18">
        <f t="shared" si="0"/>
        <v>-52.84056660638938</v>
      </c>
      <c r="F59" s="18">
        <f t="shared" si="1"/>
        <v>0.30224566744187842</v>
      </c>
      <c r="G59" s="44">
        <v>2425</v>
      </c>
      <c r="H59" s="45">
        <v>-58.1</v>
      </c>
      <c r="I59" s="44">
        <v>1776</v>
      </c>
      <c r="J59" s="45">
        <v>-53.5</v>
      </c>
      <c r="K59" s="44">
        <v>2058</v>
      </c>
      <c r="L59" s="45">
        <v>-43.9</v>
      </c>
    </row>
    <row r="60" spans="1:12" x14ac:dyDescent="0.25">
      <c r="A60" s="9"/>
      <c r="B60" s="20" t="s">
        <v>64</v>
      </c>
      <c r="C60" s="44">
        <v>145647</v>
      </c>
      <c r="D60" s="44">
        <v>331973</v>
      </c>
      <c r="E60" s="18">
        <f t="shared" si="0"/>
        <v>-56.126853689908515</v>
      </c>
      <c r="F60" s="18">
        <f t="shared" si="1"/>
        <v>7.0332600616563781</v>
      </c>
      <c r="G60" s="44">
        <v>67249</v>
      </c>
      <c r="H60" s="45">
        <v>-59.9</v>
      </c>
      <c r="I60" s="44">
        <v>45957</v>
      </c>
      <c r="J60" s="45">
        <v>-57.9</v>
      </c>
      <c r="K60" s="44">
        <v>32441</v>
      </c>
      <c r="L60" s="45">
        <v>-41.1</v>
      </c>
    </row>
    <row r="61" spans="1:12" x14ac:dyDescent="0.25">
      <c r="A61" s="10" t="s">
        <v>65</v>
      </c>
      <c r="B61" s="20" t="s">
        <v>66</v>
      </c>
      <c r="C61" s="44">
        <v>21780</v>
      </c>
      <c r="D61" s="44">
        <v>54817</v>
      </c>
      <c r="E61" s="18">
        <f t="shared" si="0"/>
        <v>-60.267800134994623</v>
      </c>
      <c r="F61" s="18">
        <f t="shared" si="1"/>
        <v>1.0517511802019672</v>
      </c>
      <c r="G61" s="44">
        <v>10944</v>
      </c>
      <c r="H61" s="45">
        <v>-60.4</v>
      </c>
      <c r="I61" s="44">
        <v>9847</v>
      </c>
      <c r="J61" s="45">
        <v>-61.9</v>
      </c>
      <c r="K61" s="44">
        <v>989</v>
      </c>
      <c r="L61" s="45">
        <v>-22.4</v>
      </c>
    </row>
    <row r="62" spans="1:12" x14ac:dyDescent="0.25">
      <c r="A62" s="8"/>
      <c r="B62" s="20" t="s">
        <v>67</v>
      </c>
      <c r="C62" s="44">
        <v>5838</v>
      </c>
      <c r="D62" s="44">
        <v>10841</v>
      </c>
      <c r="E62" s="18">
        <f t="shared" si="0"/>
        <v>-46.148879254681304</v>
      </c>
      <c r="F62" s="18">
        <f t="shared" si="1"/>
        <v>0.28191567447286886</v>
      </c>
      <c r="G62" s="44">
        <v>2736</v>
      </c>
      <c r="H62" s="45">
        <v>-51.4</v>
      </c>
      <c r="I62" s="44">
        <v>2287</v>
      </c>
      <c r="J62" s="45">
        <v>-50.4</v>
      </c>
      <c r="K62" s="44">
        <v>815</v>
      </c>
      <c r="L62" s="45">
        <v>36.299999999999997</v>
      </c>
    </row>
    <row r="63" spans="1:12" x14ac:dyDescent="0.25">
      <c r="A63" s="8"/>
      <c r="B63" s="20" t="s">
        <v>68</v>
      </c>
      <c r="C63" s="44">
        <v>349</v>
      </c>
      <c r="D63" s="44">
        <v>1943</v>
      </c>
      <c r="E63" s="18">
        <f t="shared" si="0"/>
        <v>-82.038085434894498</v>
      </c>
      <c r="F63" s="18">
        <f t="shared" si="1"/>
        <v>1.685312956338322E-2</v>
      </c>
      <c r="G63" s="44">
        <v>138</v>
      </c>
      <c r="H63" s="45">
        <v>-86.7</v>
      </c>
      <c r="I63" s="44">
        <v>81</v>
      </c>
      <c r="J63" s="45">
        <v>-86.3</v>
      </c>
      <c r="K63" s="44">
        <v>130</v>
      </c>
      <c r="L63" s="45">
        <v>-58.2</v>
      </c>
    </row>
    <row r="64" spans="1:12" x14ac:dyDescent="0.25">
      <c r="A64" s="9"/>
      <c r="B64" s="20" t="s">
        <v>69</v>
      </c>
      <c r="C64" s="44">
        <v>27967</v>
      </c>
      <c r="D64" s="44">
        <v>67601</v>
      </c>
      <c r="E64" s="18">
        <f t="shared" si="0"/>
        <v>-58.629310217304479</v>
      </c>
      <c r="F64" s="18">
        <f t="shared" si="1"/>
        <v>1.3505199842382192</v>
      </c>
      <c r="G64" s="44">
        <v>13818</v>
      </c>
      <c r="H64" s="45">
        <v>-59.8</v>
      </c>
      <c r="I64" s="44">
        <v>12215</v>
      </c>
      <c r="J64" s="45">
        <v>-60.7</v>
      </c>
      <c r="K64" s="44">
        <v>1934</v>
      </c>
      <c r="L64" s="45">
        <v>-11.4</v>
      </c>
    </row>
    <row r="65" spans="1:12" x14ac:dyDescent="0.25">
      <c r="A65" s="10" t="s">
        <v>70</v>
      </c>
      <c r="B65" s="20" t="s">
        <v>71</v>
      </c>
      <c r="C65" s="44">
        <v>2535</v>
      </c>
      <c r="D65" s="44">
        <v>4295</v>
      </c>
      <c r="E65" s="18">
        <f t="shared" si="0"/>
        <v>-40.977881257275904</v>
      </c>
      <c r="F65" s="18">
        <f t="shared" si="1"/>
        <v>0.12241456573976064</v>
      </c>
      <c r="G65" s="44">
        <v>954</v>
      </c>
      <c r="H65" s="45">
        <v>-44.7</v>
      </c>
      <c r="I65" s="44">
        <v>1256</v>
      </c>
      <c r="J65" s="45">
        <v>-32.4</v>
      </c>
      <c r="K65" s="44">
        <v>325</v>
      </c>
      <c r="L65" s="45">
        <v>-54.4</v>
      </c>
    </row>
    <row r="66" spans="1:12" x14ac:dyDescent="0.25">
      <c r="A66" s="8"/>
      <c r="B66" s="20" t="s">
        <v>72</v>
      </c>
      <c r="C66" s="44">
        <v>7205</v>
      </c>
      <c r="D66" s="44">
        <v>13822</v>
      </c>
      <c r="E66" s="18">
        <f t="shared" si="0"/>
        <v>-47.872956156851401</v>
      </c>
      <c r="F66" s="18">
        <f t="shared" si="1"/>
        <v>0.34792778941024671</v>
      </c>
      <c r="G66" s="44">
        <v>3738</v>
      </c>
      <c r="H66" s="45">
        <v>-53.7</v>
      </c>
      <c r="I66" s="44">
        <v>1144</v>
      </c>
      <c r="J66" s="45">
        <v>-54.1</v>
      </c>
      <c r="K66" s="44">
        <v>2323</v>
      </c>
      <c r="L66" s="45">
        <v>-28.5</v>
      </c>
    </row>
    <row r="67" spans="1:12" x14ac:dyDescent="0.25">
      <c r="A67" s="9"/>
      <c r="B67" s="20" t="s">
        <v>73</v>
      </c>
      <c r="C67" s="44">
        <v>9740</v>
      </c>
      <c r="D67" s="44">
        <v>18117</v>
      </c>
      <c r="E67" s="18">
        <f t="shared" si="0"/>
        <v>-46.238339680962639</v>
      </c>
      <c r="F67" s="18">
        <f t="shared" si="1"/>
        <v>0.47034235515000733</v>
      </c>
      <c r="G67" s="44">
        <v>4692</v>
      </c>
      <c r="H67" s="45">
        <v>-52.1</v>
      </c>
      <c r="I67" s="44">
        <v>2400</v>
      </c>
      <c r="J67" s="45">
        <v>-44.9</v>
      </c>
      <c r="K67" s="44">
        <v>2648</v>
      </c>
      <c r="L67" s="45">
        <v>-33.1</v>
      </c>
    </row>
    <row r="68" spans="1:12" x14ac:dyDescent="0.25">
      <c r="A68" s="10" t="s">
        <v>74</v>
      </c>
      <c r="B68" s="20" t="s">
        <v>75</v>
      </c>
      <c r="C68" s="44">
        <v>115</v>
      </c>
      <c r="D68" s="44">
        <v>214</v>
      </c>
      <c r="E68" s="18">
        <f t="shared" si="0"/>
        <v>-46.261682242990652</v>
      </c>
      <c r="F68" s="18">
        <f t="shared" si="1"/>
        <v>5.5533234950976224E-3</v>
      </c>
      <c r="G68" s="44">
        <v>67</v>
      </c>
      <c r="H68" s="45">
        <v>-46</v>
      </c>
      <c r="I68" s="44">
        <v>20</v>
      </c>
      <c r="J68" s="45">
        <v>-58.3</v>
      </c>
      <c r="K68" s="44">
        <v>28</v>
      </c>
      <c r="L68" s="45">
        <v>-33.299999999999997</v>
      </c>
    </row>
    <row r="69" spans="1:12" x14ac:dyDescent="0.25">
      <c r="A69" s="9"/>
      <c r="B69" s="20" t="s">
        <v>114</v>
      </c>
      <c r="C69" s="44">
        <v>115</v>
      </c>
      <c r="D69" s="44">
        <v>214</v>
      </c>
      <c r="E69" s="18">
        <f t="shared" si="0"/>
        <v>-46.261682242990652</v>
      </c>
      <c r="F69" s="18">
        <f t="shared" si="1"/>
        <v>5.5533234950976224E-3</v>
      </c>
      <c r="G69" s="44">
        <v>67</v>
      </c>
      <c r="H69" s="45">
        <v>-46</v>
      </c>
      <c r="I69" s="44">
        <v>20</v>
      </c>
      <c r="J69" s="45">
        <v>-58.3</v>
      </c>
      <c r="K69" s="44">
        <v>28</v>
      </c>
      <c r="L69" s="45">
        <v>-33.299999999999997</v>
      </c>
    </row>
    <row r="70" spans="1:12" x14ac:dyDescent="0.25">
      <c r="A70" s="10" t="s">
        <v>76</v>
      </c>
      <c r="B70" s="20" t="s">
        <v>76</v>
      </c>
      <c r="C70" s="44">
        <v>18714</v>
      </c>
      <c r="D70" s="44">
        <v>69384</v>
      </c>
      <c r="E70" s="18">
        <f t="shared" si="0"/>
        <v>-73.028363887928066</v>
      </c>
      <c r="F70" s="18">
        <f t="shared" si="1"/>
        <v>0.90369474684571216</v>
      </c>
      <c r="G70" s="44">
        <v>8038</v>
      </c>
      <c r="H70" s="45">
        <v>-72</v>
      </c>
      <c r="I70" s="44">
        <v>10676</v>
      </c>
      <c r="J70" s="45">
        <v>-73.7</v>
      </c>
      <c r="K70" s="44">
        <v>0</v>
      </c>
      <c r="L70" s="45" t="s">
        <v>141</v>
      </c>
    </row>
    <row r="71" spans="1:12" x14ac:dyDescent="0.25">
      <c r="A71" s="9"/>
      <c r="B71" s="20" t="s">
        <v>115</v>
      </c>
      <c r="C71" s="44">
        <v>18714</v>
      </c>
      <c r="D71" s="44">
        <v>69384</v>
      </c>
      <c r="E71" s="18">
        <f t="shared" si="0"/>
        <v>-73.028363887928066</v>
      </c>
      <c r="F71" s="18">
        <f t="shared" si="1"/>
        <v>0.90369474684571216</v>
      </c>
      <c r="G71" s="44">
        <v>8038</v>
      </c>
      <c r="H71" s="45">
        <v>-72</v>
      </c>
      <c r="I71" s="44">
        <v>10676</v>
      </c>
      <c r="J71" s="45">
        <v>-73.7</v>
      </c>
      <c r="K71" s="44">
        <v>0</v>
      </c>
      <c r="L71" s="45" t="s">
        <v>141</v>
      </c>
    </row>
  </sheetData>
  <mergeCells count="7">
    <mergeCell ref="A1:L1"/>
    <mergeCell ref="A2:A3"/>
    <mergeCell ref="B2:B3"/>
    <mergeCell ref="C2:F2"/>
    <mergeCell ref="G2:H2"/>
    <mergeCell ref="I2:J2"/>
    <mergeCell ref="K2:L2"/>
  </mergeCells>
  <phoneticPr fontId="16" type="noConversion"/>
  <pageMargins left="0.7" right="0.7" top="0.75" bottom="0.75" header="0.3" footer="0.3"/>
  <pageSetup paperSize="9" scale="7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71"/>
  <sheetViews>
    <sheetView showGridLines="0" zoomScaleNormal="100" workbookViewId="0">
      <selection sqref="A1:T1"/>
    </sheetView>
  </sheetViews>
  <sheetFormatPr defaultRowHeight="13.5" x14ac:dyDescent="0.25"/>
  <cols>
    <col min="1" max="1" width="8.5703125" style="2" bestFit="1" customWidth="1"/>
    <col min="2" max="2" width="16.140625" style="2" bestFit="1" customWidth="1"/>
    <col min="3" max="3" width="10.85546875" style="4" customWidth="1"/>
    <col min="4" max="4" width="11.85546875" style="4" customWidth="1"/>
    <col min="5" max="5" width="7.42578125" style="4" customWidth="1"/>
    <col min="6" max="6" width="8.140625" style="4" customWidth="1"/>
    <col min="7" max="7" width="9.85546875" style="12" customWidth="1"/>
    <col min="8" max="8" width="7.140625" style="12" customWidth="1"/>
    <col min="9" max="9" width="10.7109375" style="12" customWidth="1"/>
    <col min="10" max="10" width="7.140625" style="12" customWidth="1"/>
    <col min="11" max="11" width="10.7109375" style="12" customWidth="1"/>
    <col min="12" max="12" width="7.140625" style="12" customWidth="1"/>
    <col min="13" max="13" width="10.7109375" style="12" customWidth="1"/>
    <col min="14" max="14" width="7.140625" style="12" customWidth="1"/>
    <col min="15" max="15" width="10.7109375" style="12" customWidth="1"/>
    <col min="16" max="16" width="7.140625" style="12" customWidth="1"/>
    <col min="17" max="17" width="10" style="12" customWidth="1"/>
    <col min="18" max="18" width="7.140625" style="12" customWidth="1"/>
    <col min="19" max="19" width="10.7109375" style="12" customWidth="1"/>
    <col min="20" max="20" width="8" style="12" customWidth="1"/>
    <col min="21" max="16384" width="9.140625" style="2"/>
  </cols>
  <sheetData>
    <row r="1" spans="1:20" ht="26.25" x14ac:dyDescent="0.25">
      <c r="A1" s="69" t="s">
        <v>138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x14ac:dyDescent="0.25">
      <c r="A2" s="63" t="s">
        <v>1</v>
      </c>
      <c r="B2" s="63" t="s">
        <v>2</v>
      </c>
      <c r="C2" s="65" t="s">
        <v>3</v>
      </c>
      <c r="D2" s="66"/>
      <c r="E2" s="66"/>
      <c r="F2" s="67"/>
      <c r="G2" s="65" t="s">
        <v>83</v>
      </c>
      <c r="H2" s="67"/>
      <c r="I2" s="65" t="s">
        <v>84</v>
      </c>
      <c r="J2" s="67"/>
      <c r="K2" s="65" t="s">
        <v>85</v>
      </c>
      <c r="L2" s="67"/>
      <c r="M2" s="65" t="s">
        <v>86</v>
      </c>
      <c r="N2" s="67"/>
      <c r="O2" s="65" t="s">
        <v>87</v>
      </c>
      <c r="P2" s="67"/>
      <c r="Q2" s="65" t="s">
        <v>112</v>
      </c>
      <c r="R2" s="67"/>
      <c r="S2" s="65" t="s">
        <v>6</v>
      </c>
      <c r="T2" s="67"/>
    </row>
    <row r="3" spans="1:20" ht="24" x14ac:dyDescent="0.25">
      <c r="A3" s="64"/>
      <c r="B3" s="64"/>
      <c r="C3" s="6" t="s">
        <v>79</v>
      </c>
      <c r="D3" s="6" t="s">
        <v>77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  <c r="Q3" s="6" t="s">
        <v>79</v>
      </c>
      <c r="R3" s="11" t="s">
        <v>81</v>
      </c>
      <c r="S3" s="6" t="s">
        <v>79</v>
      </c>
      <c r="T3" s="11" t="s">
        <v>81</v>
      </c>
    </row>
    <row r="4" spans="1:20" x14ac:dyDescent="0.25">
      <c r="A4" s="68" t="s">
        <v>118</v>
      </c>
      <c r="B4" s="61"/>
      <c r="C4" s="48">
        <v>2070832</v>
      </c>
      <c r="D4" s="48">
        <v>5477312</v>
      </c>
      <c r="E4" s="47">
        <f>(C4/D4-1)*100</f>
        <v>-62.192549922297658</v>
      </c>
      <c r="F4" s="47">
        <v>100</v>
      </c>
      <c r="G4" s="48">
        <v>179396</v>
      </c>
      <c r="H4" s="17">
        <v>-64.2</v>
      </c>
      <c r="I4" s="48">
        <v>552819</v>
      </c>
      <c r="J4" s="17">
        <v>-59.6</v>
      </c>
      <c r="K4" s="48">
        <v>462922</v>
      </c>
      <c r="L4" s="17">
        <v>-61.1</v>
      </c>
      <c r="M4" s="48">
        <v>306640</v>
      </c>
      <c r="N4" s="17">
        <v>-63.2</v>
      </c>
      <c r="O4" s="48">
        <v>244084</v>
      </c>
      <c r="P4" s="17">
        <v>-65.2</v>
      </c>
      <c r="Q4" s="48">
        <v>167180</v>
      </c>
      <c r="R4" s="17">
        <v>-69.599999999999994</v>
      </c>
      <c r="S4" s="48">
        <v>157791</v>
      </c>
      <c r="T4" s="17">
        <v>-52.2</v>
      </c>
    </row>
    <row r="5" spans="1:20" x14ac:dyDescent="0.25">
      <c r="A5" s="7" t="s">
        <v>8</v>
      </c>
      <c r="B5" s="23" t="s">
        <v>9</v>
      </c>
      <c r="C5" s="44">
        <v>606297</v>
      </c>
      <c r="D5" s="44">
        <v>1827066</v>
      </c>
      <c r="E5" s="18">
        <f>(C5/D5-1)*100</f>
        <v>-66.815812893458698</v>
      </c>
      <c r="F5" s="18">
        <f>(C5/$C$4)*100</f>
        <v>29.27794239223655</v>
      </c>
      <c r="G5" s="44">
        <v>46873</v>
      </c>
      <c r="H5" s="45">
        <v>-53.5</v>
      </c>
      <c r="I5" s="44">
        <v>167265</v>
      </c>
      <c r="J5" s="45">
        <v>-67.599999999999994</v>
      </c>
      <c r="K5" s="44">
        <v>179672</v>
      </c>
      <c r="L5" s="45">
        <v>-64</v>
      </c>
      <c r="M5" s="44">
        <v>80464</v>
      </c>
      <c r="N5" s="45">
        <v>-66.900000000000006</v>
      </c>
      <c r="O5" s="44">
        <v>63598</v>
      </c>
      <c r="P5" s="45">
        <v>-71</v>
      </c>
      <c r="Q5" s="44">
        <v>52142</v>
      </c>
      <c r="R5" s="45">
        <v>-73.599999999999994</v>
      </c>
      <c r="S5" s="44">
        <v>16283</v>
      </c>
      <c r="T5" s="45">
        <v>-67.5</v>
      </c>
    </row>
    <row r="6" spans="1:20" x14ac:dyDescent="0.25">
      <c r="A6" s="8"/>
      <c r="B6" s="24" t="s">
        <v>10</v>
      </c>
      <c r="C6" s="44">
        <v>423875</v>
      </c>
      <c r="D6" s="44">
        <v>1084937</v>
      </c>
      <c r="E6" s="18">
        <f t="shared" ref="E6:E70" si="0">(C6/D6-1)*100</f>
        <v>-60.930911195765283</v>
      </c>
      <c r="F6" s="18">
        <f t="shared" ref="F6:F70" si="1">(C6/$C$4)*100</f>
        <v>20.468826056386998</v>
      </c>
      <c r="G6" s="44">
        <v>29707</v>
      </c>
      <c r="H6" s="45">
        <v>-80.8</v>
      </c>
      <c r="I6" s="44">
        <v>152915</v>
      </c>
      <c r="J6" s="45">
        <v>-52.1</v>
      </c>
      <c r="K6" s="44">
        <v>66369</v>
      </c>
      <c r="L6" s="45">
        <v>-57.1</v>
      </c>
      <c r="M6" s="44">
        <v>66222</v>
      </c>
      <c r="N6" s="45">
        <v>-64.5</v>
      </c>
      <c r="O6" s="44">
        <v>64454</v>
      </c>
      <c r="P6" s="45">
        <v>-58.5</v>
      </c>
      <c r="Q6" s="44">
        <v>39338</v>
      </c>
      <c r="R6" s="45">
        <v>-62.2</v>
      </c>
      <c r="S6" s="44">
        <v>4870</v>
      </c>
      <c r="T6" s="45">
        <v>-52.2</v>
      </c>
    </row>
    <row r="7" spans="1:20" x14ac:dyDescent="0.25">
      <c r="A7" s="8"/>
      <c r="B7" s="24" t="s">
        <v>11</v>
      </c>
      <c r="C7" s="44">
        <v>164136</v>
      </c>
      <c r="D7" s="44">
        <v>394095</v>
      </c>
      <c r="E7" s="18">
        <f t="shared" si="0"/>
        <v>-58.351158984508814</v>
      </c>
      <c r="F7" s="18">
        <f t="shared" si="1"/>
        <v>7.9260896103595071</v>
      </c>
      <c r="G7" s="44">
        <v>31402</v>
      </c>
      <c r="H7" s="45">
        <v>-39.5</v>
      </c>
      <c r="I7" s="44">
        <v>35049</v>
      </c>
      <c r="J7" s="45">
        <v>-60.5</v>
      </c>
      <c r="K7" s="44">
        <v>31903</v>
      </c>
      <c r="L7" s="45">
        <v>-65.5</v>
      </c>
      <c r="M7" s="44">
        <v>35412</v>
      </c>
      <c r="N7" s="45">
        <v>-52.4</v>
      </c>
      <c r="O7" s="44">
        <v>18504</v>
      </c>
      <c r="P7" s="45">
        <v>-62.2</v>
      </c>
      <c r="Q7" s="44">
        <v>10449</v>
      </c>
      <c r="R7" s="45">
        <v>-69.2</v>
      </c>
      <c r="S7" s="44">
        <v>1417</v>
      </c>
      <c r="T7" s="45">
        <v>-62.1</v>
      </c>
    </row>
    <row r="8" spans="1:20" x14ac:dyDescent="0.25">
      <c r="A8" s="8"/>
      <c r="B8" s="24" t="s">
        <v>13</v>
      </c>
      <c r="C8" s="44">
        <v>88225</v>
      </c>
      <c r="D8" s="44">
        <v>209380</v>
      </c>
      <c r="E8" s="18">
        <f t="shared" si="0"/>
        <v>-57.863692807335944</v>
      </c>
      <c r="F8" s="18">
        <f t="shared" si="1"/>
        <v>4.2603649161303281</v>
      </c>
      <c r="G8" s="44">
        <v>13220</v>
      </c>
      <c r="H8" s="45">
        <v>-51.7</v>
      </c>
      <c r="I8" s="44">
        <v>20291</v>
      </c>
      <c r="J8" s="45">
        <v>-51.7</v>
      </c>
      <c r="K8" s="44">
        <v>15260</v>
      </c>
      <c r="L8" s="45">
        <v>-63</v>
      </c>
      <c r="M8" s="44">
        <v>16688</v>
      </c>
      <c r="N8" s="45">
        <v>-59.4</v>
      </c>
      <c r="O8" s="44">
        <v>13495</v>
      </c>
      <c r="P8" s="45">
        <v>-60</v>
      </c>
      <c r="Q8" s="44">
        <v>8307</v>
      </c>
      <c r="R8" s="45">
        <v>-59.1</v>
      </c>
      <c r="S8" s="44">
        <v>964</v>
      </c>
      <c r="T8" s="45">
        <v>-73.5</v>
      </c>
    </row>
    <row r="9" spans="1:20" s="4" customFormat="1" x14ac:dyDescent="0.25">
      <c r="A9" s="8"/>
      <c r="B9" s="32" t="s">
        <v>130</v>
      </c>
      <c r="C9" s="44">
        <v>5867</v>
      </c>
      <c r="D9" s="44">
        <v>13895</v>
      </c>
      <c r="E9" s="18">
        <f t="shared" ref="E9" si="2">(C9/D9-1)*100</f>
        <v>-57.776178481468158</v>
      </c>
      <c r="F9" s="18">
        <f t="shared" ref="F9" si="3">(C9/$C$4)*100</f>
        <v>0.2833160777890239</v>
      </c>
      <c r="G9" s="44">
        <v>1141</v>
      </c>
      <c r="H9" s="45">
        <v>-23.3</v>
      </c>
      <c r="I9" s="44">
        <v>1462</v>
      </c>
      <c r="J9" s="45">
        <v>-64.599999999999994</v>
      </c>
      <c r="K9" s="44">
        <v>1310</v>
      </c>
      <c r="L9" s="45">
        <v>-64.7</v>
      </c>
      <c r="M9" s="44">
        <v>911</v>
      </c>
      <c r="N9" s="45">
        <v>-52.5</v>
      </c>
      <c r="O9" s="44">
        <v>566</v>
      </c>
      <c r="P9" s="45">
        <v>-62.9</v>
      </c>
      <c r="Q9" s="44">
        <v>475</v>
      </c>
      <c r="R9" s="45">
        <v>-53.7</v>
      </c>
      <c r="S9" s="44">
        <v>2</v>
      </c>
      <c r="T9" s="45">
        <v>-97.9</v>
      </c>
    </row>
    <row r="10" spans="1:20" x14ac:dyDescent="0.25">
      <c r="A10" s="8"/>
      <c r="B10" s="24" t="s">
        <v>14</v>
      </c>
      <c r="C10" s="44">
        <v>56703</v>
      </c>
      <c r="D10" s="44">
        <v>164993</v>
      </c>
      <c r="E10" s="18">
        <f t="shared" si="0"/>
        <v>-65.63308746431666</v>
      </c>
      <c r="F10" s="18">
        <f t="shared" si="1"/>
        <v>2.7381748012393086</v>
      </c>
      <c r="G10" s="44">
        <v>2260</v>
      </c>
      <c r="H10" s="45">
        <v>-81.400000000000006</v>
      </c>
      <c r="I10" s="44">
        <v>8925</v>
      </c>
      <c r="J10" s="45">
        <v>-65.7</v>
      </c>
      <c r="K10" s="44">
        <v>12378</v>
      </c>
      <c r="L10" s="45">
        <v>-55.6</v>
      </c>
      <c r="M10" s="44">
        <v>7233</v>
      </c>
      <c r="N10" s="45">
        <v>-61.9</v>
      </c>
      <c r="O10" s="44">
        <v>4009</v>
      </c>
      <c r="P10" s="45">
        <v>-67.599999999999994</v>
      </c>
      <c r="Q10" s="44">
        <v>1958</v>
      </c>
      <c r="R10" s="45">
        <v>-75</v>
      </c>
      <c r="S10" s="44">
        <v>19940</v>
      </c>
      <c r="T10" s="45">
        <v>-66.599999999999994</v>
      </c>
    </row>
    <row r="11" spans="1:20" x14ac:dyDescent="0.25">
      <c r="A11" s="8"/>
      <c r="B11" s="24" t="s">
        <v>12</v>
      </c>
      <c r="C11" s="44">
        <v>72913</v>
      </c>
      <c r="D11" s="44">
        <v>203380</v>
      </c>
      <c r="E11" s="18">
        <f t="shared" si="0"/>
        <v>-64.149375553151728</v>
      </c>
      <c r="F11" s="18">
        <f t="shared" si="1"/>
        <v>3.5209519652004606</v>
      </c>
      <c r="G11" s="44">
        <v>4496</v>
      </c>
      <c r="H11" s="45">
        <v>-76.099999999999994</v>
      </c>
      <c r="I11" s="44">
        <v>16400</v>
      </c>
      <c r="J11" s="45">
        <v>-68</v>
      </c>
      <c r="K11" s="44">
        <v>19591</v>
      </c>
      <c r="L11" s="45">
        <v>-62.7</v>
      </c>
      <c r="M11" s="44">
        <v>11140</v>
      </c>
      <c r="N11" s="45">
        <v>-63</v>
      </c>
      <c r="O11" s="44">
        <v>6395</v>
      </c>
      <c r="P11" s="45">
        <v>-65</v>
      </c>
      <c r="Q11" s="44">
        <v>4208</v>
      </c>
      <c r="R11" s="45">
        <v>-61.5</v>
      </c>
      <c r="S11" s="44">
        <v>10683</v>
      </c>
      <c r="T11" s="45">
        <v>-50.4</v>
      </c>
    </row>
    <row r="12" spans="1:20" x14ac:dyDescent="0.25">
      <c r="A12" s="8"/>
      <c r="B12" s="24" t="s">
        <v>16</v>
      </c>
      <c r="C12" s="44">
        <v>40867</v>
      </c>
      <c r="D12" s="44">
        <v>94010</v>
      </c>
      <c r="E12" s="18">
        <f t="shared" si="0"/>
        <v>-56.529092649718116</v>
      </c>
      <c r="F12" s="18">
        <f t="shared" si="1"/>
        <v>1.9734580110796047</v>
      </c>
      <c r="G12" s="44">
        <v>3671</v>
      </c>
      <c r="H12" s="45">
        <v>-57.5</v>
      </c>
      <c r="I12" s="44">
        <v>8764</v>
      </c>
      <c r="J12" s="45">
        <v>-57.8</v>
      </c>
      <c r="K12" s="44">
        <v>9655</v>
      </c>
      <c r="L12" s="45">
        <v>-50.7</v>
      </c>
      <c r="M12" s="44">
        <v>6559</v>
      </c>
      <c r="N12" s="45">
        <v>-52.7</v>
      </c>
      <c r="O12" s="44">
        <v>3368</v>
      </c>
      <c r="P12" s="45">
        <v>-61.6</v>
      </c>
      <c r="Q12" s="44">
        <v>1421</v>
      </c>
      <c r="R12" s="45">
        <v>-67.099999999999994</v>
      </c>
      <c r="S12" s="44">
        <v>7429</v>
      </c>
      <c r="T12" s="45">
        <v>-58.9</v>
      </c>
    </row>
    <row r="13" spans="1:20" x14ac:dyDescent="0.25">
      <c r="A13" s="8"/>
      <c r="B13" s="24" t="s">
        <v>15</v>
      </c>
      <c r="C13" s="44">
        <v>47132</v>
      </c>
      <c r="D13" s="44">
        <v>134064</v>
      </c>
      <c r="E13" s="18">
        <f t="shared" si="0"/>
        <v>-64.843656760949983</v>
      </c>
      <c r="F13" s="18">
        <f t="shared" si="1"/>
        <v>2.2759934171386185</v>
      </c>
      <c r="G13" s="44">
        <v>6015</v>
      </c>
      <c r="H13" s="45">
        <v>-64.3</v>
      </c>
      <c r="I13" s="44">
        <v>12826</v>
      </c>
      <c r="J13" s="45">
        <v>-63.2</v>
      </c>
      <c r="K13" s="44">
        <v>9667</v>
      </c>
      <c r="L13" s="45">
        <v>-64.7</v>
      </c>
      <c r="M13" s="44">
        <v>5857</v>
      </c>
      <c r="N13" s="45">
        <v>-68</v>
      </c>
      <c r="O13" s="44">
        <v>5060</v>
      </c>
      <c r="P13" s="45">
        <v>-69.8</v>
      </c>
      <c r="Q13" s="44">
        <v>2652</v>
      </c>
      <c r="R13" s="45">
        <v>-73.8</v>
      </c>
      <c r="S13" s="44">
        <v>5055</v>
      </c>
      <c r="T13" s="45">
        <v>-48.1</v>
      </c>
    </row>
    <row r="14" spans="1:20" x14ac:dyDescent="0.25">
      <c r="A14" s="8"/>
      <c r="B14" s="24" t="s">
        <v>18</v>
      </c>
      <c r="C14" s="44">
        <v>71190</v>
      </c>
      <c r="D14" s="44">
        <v>172524</v>
      </c>
      <c r="E14" s="18">
        <f t="shared" si="0"/>
        <v>-58.736175836405366</v>
      </c>
      <c r="F14" s="18">
        <f t="shared" si="1"/>
        <v>3.4377486923130411</v>
      </c>
      <c r="G14" s="44">
        <v>6692</v>
      </c>
      <c r="H14" s="45">
        <v>-60.7</v>
      </c>
      <c r="I14" s="44">
        <v>27231</v>
      </c>
      <c r="J14" s="45">
        <v>-41.3</v>
      </c>
      <c r="K14" s="44">
        <v>15049</v>
      </c>
      <c r="L14" s="45">
        <v>-63.1</v>
      </c>
      <c r="M14" s="44">
        <v>6417</v>
      </c>
      <c r="N14" s="45">
        <v>-71</v>
      </c>
      <c r="O14" s="44">
        <v>4170</v>
      </c>
      <c r="P14" s="45">
        <v>-75.400000000000006</v>
      </c>
      <c r="Q14" s="44">
        <v>1744</v>
      </c>
      <c r="R14" s="45">
        <v>-80.400000000000006</v>
      </c>
      <c r="S14" s="44">
        <v>9887</v>
      </c>
      <c r="T14" s="45">
        <v>-51.5</v>
      </c>
    </row>
    <row r="15" spans="1:20" x14ac:dyDescent="0.25">
      <c r="A15" s="8"/>
      <c r="B15" s="24" t="s">
        <v>19</v>
      </c>
      <c r="C15" s="44">
        <v>16885</v>
      </c>
      <c r="D15" s="44">
        <v>40559</v>
      </c>
      <c r="E15" s="18">
        <f t="shared" si="0"/>
        <v>-58.369289183658381</v>
      </c>
      <c r="F15" s="18">
        <f t="shared" si="1"/>
        <v>0.81537275838889867</v>
      </c>
      <c r="G15" s="44">
        <v>428</v>
      </c>
      <c r="H15" s="45">
        <v>-67.8</v>
      </c>
      <c r="I15" s="44">
        <v>2701</v>
      </c>
      <c r="J15" s="45">
        <v>-58.3</v>
      </c>
      <c r="K15" s="44">
        <v>4340</v>
      </c>
      <c r="L15" s="45">
        <v>-57.6</v>
      </c>
      <c r="M15" s="44">
        <v>2258</v>
      </c>
      <c r="N15" s="45">
        <v>-61.1</v>
      </c>
      <c r="O15" s="44">
        <v>831</v>
      </c>
      <c r="P15" s="45">
        <v>-66.8</v>
      </c>
      <c r="Q15" s="44">
        <v>274</v>
      </c>
      <c r="R15" s="45">
        <v>-78</v>
      </c>
      <c r="S15" s="44">
        <v>6053</v>
      </c>
      <c r="T15" s="45">
        <v>-53.3</v>
      </c>
    </row>
    <row r="16" spans="1:20" x14ac:dyDescent="0.25">
      <c r="A16" s="8"/>
      <c r="B16" s="24" t="s">
        <v>17</v>
      </c>
      <c r="C16" s="44">
        <v>16914</v>
      </c>
      <c r="D16" s="44">
        <v>65059</v>
      </c>
      <c r="E16" s="18">
        <f t="shared" si="0"/>
        <v>-74.002059668915905</v>
      </c>
      <c r="F16" s="18">
        <f t="shared" si="1"/>
        <v>0.81677316170505387</v>
      </c>
      <c r="G16" s="44">
        <v>1049</v>
      </c>
      <c r="H16" s="45">
        <v>-85.3</v>
      </c>
      <c r="I16" s="44">
        <v>3632</v>
      </c>
      <c r="J16" s="45">
        <v>-74.3</v>
      </c>
      <c r="K16" s="44">
        <v>3755</v>
      </c>
      <c r="L16" s="45">
        <v>-69.7</v>
      </c>
      <c r="M16" s="44">
        <v>2714</v>
      </c>
      <c r="N16" s="45">
        <v>-75.3</v>
      </c>
      <c r="O16" s="44">
        <v>2121</v>
      </c>
      <c r="P16" s="45">
        <v>-77.8</v>
      </c>
      <c r="Q16" s="44">
        <v>1259</v>
      </c>
      <c r="R16" s="45">
        <v>-79.099999999999994</v>
      </c>
      <c r="S16" s="44">
        <v>2384</v>
      </c>
      <c r="T16" s="45">
        <v>-50.6</v>
      </c>
    </row>
    <row r="17" spans="1:20" s="4" customFormat="1" x14ac:dyDescent="0.25">
      <c r="A17" s="8"/>
      <c r="B17" s="24" t="s">
        <v>20</v>
      </c>
      <c r="C17" s="44">
        <v>20012</v>
      </c>
      <c r="D17" s="44">
        <v>35267</v>
      </c>
      <c r="E17" s="18">
        <f t="shared" si="0"/>
        <v>-43.255734822922278</v>
      </c>
      <c r="F17" s="18">
        <f t="shared" si="1"/>
        <v>0.96637486768603154</v>
      </c>
      <c r="G17" s="44">
        <v>2363</v>
      </c>
      <c r="H17" s="45">
        <v>-42.1</v>
      </c>
      <c r="I17" s="44">
        <v>3671</v>
      </c>
      <c r="J17" s="45">
        <v>-46.1</v>
      </c>
      <c r="K17" s="44">
        <v>6283</v>
      </c>
      <c r="L17" s="45">
        <v>-41.6</v>
      </c>
      <c r="M17" s="44">
        <v>4461</v>
      </c>
      <c r="N17" s="45">
        <v>-45.3</v>
      </c>
      <c r="O17" s="44">
        <v>2222</v>
      </c>
      <c r="P17" s="45">
        <v>-41.8</v>
      </c>
      <c r="Q17" s="44">
        <v>950</v>
      </c>
      <c r="R17" s="45">
        <v>-35.299999999999997</v>
      </c>
      <c r="S17" s="44">
        <v>62</v>
      </c>
      <c r="T17" s="45">
        <v>-64.400000000000006</v>
      </c>
    </row>
    <row r="18" spans="1:20" x14ac:dyDescent="0.25">
      <c r="A18" s="8"/>
      <c r="B18" s="24" t="s">
        <v>22</v>
      </c>
      <c r="C18" s="44">
        <v>13812</v>
      </c>
      <c r="D18" s="44">
        <v>28686</v>
      </c>
      <c r="E18" s="18">
        <f t="shared" si="0"/>
        <v>-51.851077180506167</v>
      </c>
      <c r="F18" s="18">
        <f t="shared" si="1"/>
        <v>0.66697829664598574</v>
      </c>
      <c r="G18" s="44">
        <v>406</v>
      </c>
      <c r="H18" s="45">
        <v>-68.7</v>
      </c>
      <c r="I18" s="44">
        <v>4180</v>
      </c>
      <c r="J18" s="45">
        <v>-48.5</v>
      </c>
      <c r="K18" s="44">
        <v>4452</v>
      </c>
      <c r="L18" s="45">
        <v>-52.3</v>
      </c>
      <c r="M18" s="44">
        <v>2375</v>
      </c>
      <c r="N18" s="45">
        <v>-51.1</v>
      </c>
      <c r="O18" s="44">
        <v>908</v>
      </c>
      <c r="P18" s="45">
        <v>-54.3</v>
      </c>
      <c r="Q18" s="44">
        <v>512</v>
      </c>
      <c r="R18" s="45">
        <v>-55.2</v>
      </c>
      <c r="S18" s="44">
        <v>979</v>
      </c>
      <c r="T18" s="45">
        <v>-49.7</v>
      </c>
    </row>
    <row r="19" spans="1:20" x14ac:dyDescent="0.25">
      <c r="A19" s="8"/>
      <c r="B19" s="24" t="s">
        <v>21</v>
      </c>
      <c r="C19" s="44">
        <v>13255</v>
      </c>
      <c r="D19" s="44">
        <v>24949</v>
      </c>
      <c r="E19" s="18">
        <f t="shared" si="0"/>
        <v>-46.871618100925893</v>
      </c>
      <c r="F19" s="18">
        <f t="shared" si="1"/>
        <v>0.64008089502190424</v>
      </c>
      <c r="G19" s="44">
        <v>60</v>
      </c>
      <c r="H19" s="45">
        <v>-88</v>
      </c>
      <c r="I19" s="44">
        <v>3272</v>
      </c>
      <c r="J19" s="45">
        <v>-42.7</v>
      </c>
      <c r="K19" s="44">
        <v>3441</v>
      </c>
      <c r="L19" s="45">
        <v>-26.6</v>
      </c>
      <c r="M19" s="44">
        <v>1062</v>
      </c>
      <c r="N19" s="45">
        <v>-37.200000000000003</v>
      </c>
      <c r="O19" s="44">
        <v>314</v>
      </c>
      <c r="P19" s="45">
        <v>-60.4</v>
      </c>
      <c r="Q19" s="44">
        <v>48</v>
      </c>
      <c r="R19" s="45">
        <v>-84.6</v>
      </c>
      <c r="S19" s="44">
        <v>5058</v>
      </c>
      <c r="T19" s="45">
        <v>-55.1</v>
      </c>
    </row>
    <row r="20" spans="1:20" x14ac:dyDescent="0.25">
      <c r="A20" s="8"/>
      <c r="B20" s="24" t="s">
        <v>23</v>
      </c>
      <c r="C20" s="44">
        <v>8111</v>
      </c>
      <c r="D20" s="44">
        <v>16881</v>
      </c>
      <c r="E20" s="18">
        <f t="shared" si="0"/>
        <v>-51.9518985842071</v>
      </c>
      <c r="F20" s="18">
        <f t="shared" si="1"/>
        <v>0.39167832059771146</v>
      </c>
      <c r="G20" s="44">
        <v>715</v>
      </c>
      <c r="H20" s="45">
        <v>-59.1</v>
      </c>
      <c r="I20" s="44">
        <v>2355</v>
      </c>
      <c r="J20" s="45">
        <v>-46.3</v>
      </c>
      <c r="K20" s="44">
        <v>1851</v>
      </c>
      <c r="L20" s="45">
        <v>-53.7</v>
      </c>
      <c r="M20" s="44">
        <v>1266</v>
      </c>
      <c r="N20" s="45">
        <v>-49.9</v>
      </c>
      <c r="O20" s="44">
        <v>739</v>
      </c>
      <c r="P20" s="45">
        <v>-59.6</v>
      </c>
      <c r="Q20" s="44">
        <v>505</v>
      </c>
      <c r="R20" s="45">
        <v>-57.5</v>
      </c>
      <c r="S20" s="44">
        <v>680</v>
      </c>
      <c r="T20" s="45">
        <v>-43.4</v>
      </c>
    </row>
    <row r="21" spans="1:20" x14ac:dyDescent="0.25">
      <c r="A21" s="8"/>
      <c r="B21" s="24" t="s">
        <v>119</v>
      </c>
      <c r="C21" s="44">
        <v>8555</v>
      </c>
      <c r="D21" s="44">
        <v>14236</v>
      </c>
      <c r="E21" s="18">
        <f t="shared" si="0"/>
        <v>-39.905872436077551</v>
      </c>
      <c r="F21" s="18">
        <f t="shared" si="1"/>
        <v>0.41311897826574057</v>
      </c>
      <c r="G21" s="44">
        <v>509</v>
      </c>
      <c r="H21" s="45">
        <v>-48.5</v>
      </c>
      <c r="I21" s="44">
        <v>3738</v>
      </c>
      <c r="J21" s="45">
        <v>-46</v>
      </c>
      <c r="K21" s="44">
        <v>2784</v>
      </c>
      <c r="L21" s="45">
        <v>-25.9</v>
      </c>
      <c r="M21" s="44">
        <v>646</v>
      </c>
      <c r="N21" s="45">
        <v>-19.899999999999999</v>
      </c>
      <c r="O21" s="44">
        <v>363</v>
      </c>
      <c r="P21" s="45">
        <v>-37.799999999999997</v>
      </c>
      <c r="Q21" s="44">
        <v>269</v>
      </c>
      <c r="R21" s="45">
        <v>-48.5</v>
      </c>
      <c r="S21" s="44">
        <v>246</v>
      </c>
      <c r="T21" s="45">
        <v>-62.4</v>
      </c>
    </row>
    <row r="22" spans="1:20" x14ac:dyDescent="0.25">
      <c r="A22" s="8"/>
      <c r="B22" s="24" t="s">
        <v>24</v>
      </c>
      <c r="C22" s="44">
        <v>3049</v>
      </c>
      <c r="D22" s="44">
        <v>9540</v>
      </c>
      <c r="E22" s="18">
        <f t="shared" si="0"/>
        <v>-68.039832285115295</v>
      </c>
      <c r="F22" s="18">
        <f t="shared" si="1"/>
        <v>0.1472355072743709</v>
      </c>
      <c r="G22" s="44">
        <v>500</v>
      </c>
      <c r="H22" s="45">
        <v>-67.900000000000006</v>
      </c>
      <c r="I22" s="44">
        <v>792</v>
      </c>
      <c r="J22" s="45">
        <v>-68.900000000000006</v>
      </c>
      <c r="K22" s="44">
        <v>806</v>
      </c>
      <c r="L22" s="45">
        <v>-69.7</v>
      </c>
      <c r="M22" s="44">
        <v>453</v>
      </c>
      <c r="N22" s="45">
        <v>-66.7</v>
      </c>
      <c r="O22" s="44">
        <v>246</v>
      </c>
      <c r="P22" s="45">
        <v>-72.2</v>
      </c>
      <c r="Q22" s="44">
        <v>140</v>
      </c>
      <c r="R22" s="45">
        <v>-64.2</v>
      </c>
      <c r="S22" s="44">
        <v>112</v>
      </c>
      <c r="T22" s="45">
        <v>-14.5</v>
      </c>
    </row>
    <row r="23" spans="1:20" x14ac:dyDescent="0.25">
      <c r="A23" s="8"/>
      <c r="B23" s="24" t="s">
        <v>25</v>
      </c>
      <c r="C23" s="44">
        <v>4260</v>
      </c>
      <c r="D23" s="44">
        <v>8908</v>
      </c>
      <c r="E23" s="18">
        <f t="shared" si="0"/>
        <v>-52.177817691962282</v>
      </c>
      <c r="F23" s="18">
        <f t="shared" si="1"/>
        <v>0.20571441816622499</v>
      </c>
      <c r="G23" s="44">
        <v>90</v>
      </c>
      <c r="H23" s="45">
        <v>-59.5</v>
      </c>
      <c r="I23" s="44">
        <v>590</v>
      </c>
      <c r="J23" s="45">
        <v>-55.7</v>
      </c>
      <c r="K23" s="44">
        <v>577</v>
      </c>
      <c r="L23" s="45">
        <v>-64.5</v>
      </c>
      <c r="M23" s="44">
        <v>432</v>
      </c>
      <c r="N23" s="45">
        <v>-59.9</v>
      </c>
      <c r="O23" s="44">
        <v>181</v>
      </c>
      <c r="P23" s="45">
        <v>-69.3</v>
      </c>
      <c r="Q23" s="44">
        <v>55</v>
      </c>
      <c r="R23" s="45">
        <v>-86.8</v>
      </c>
      <c r="S23" s="44">
        <v>2335</v>
      </c>
      <c r="T23" s="45">
        <v>-35.9</v>
      </c>
    </row>
    <row r="24" spans="1:20" x14ac:dyDescent="0.25">
      <c r="A24" s="8"/>
      <c r="B24" s="24" t="s">
        <v>26</v>
      </c>
      <c r="C24" s="44">
        <v>3089</v>
      </c>
      <c r="D24" s="44">
        <v>5775</v>
      </c>
      <c r="E24" s="18">
        <f t="shared" si="0"/>
        <v>-46.510822510822514</v>
      </c>
      <c r="F24" s="18">
        <f t="shared" si="1"/>
        <v>0.14916709805527442</v>
      </c>
      <c r="G24" s="44">
        <v>20</v>
      </c>
      <c r="H24" s="45">
        <v>-82</v>
      </c>
      <c r="I24" s="44">
        <v>906</v>
      </c>
      <c r="J24" s="45">
        <v>-50.9</v>
      </c>
      <c r="K24" s="44">
        <v>1377</v>
      </c>
      <c r="L24" s="45">
        <v>-37.6</v>
      </c>
      <c r="M24" s="44">
        <v>355</v>
      </c>
      <c r="N24" s="45">
        <v>-36.9</v>
      </c>
      <c r="O24" s="44">
        <v>37</v>
      </c>
      <c r="P24" s="45">
        <v>-82.6</v>
      </c>
      <c r="Q24" s="44">
        <v>19</v>
      </c>
      <c r="R24" s="45">
        <v>-70.3</v>
      </c>
      <c r="S24" s="44">
        <v>375</v>
      </c>
      <c r="T24" s="45">
        <v>-51.4</v>
      </c>
    </row>
    <row r="25" spans="1:20" x14ac:dyDescent="0.25">
      <c r="A25" s="8"/>
      <c r="B25" s="24" t="s">
        <v>29</v>
      </c>
      <c r="C25" s="44">
        <v>2872</v>
      </c>
      <c r="D25" s="44">
        <v>5925</v>
      </c>
      <c r="E25" s="18">
        <f t="shared" si="0"/>
        <v>-51.527426160337555</v>
      </c>
      <c r="F25" s="18">
        <f t="shared" si="1"/>
        <v>0.1386882180688728</v>
      </c>
      <c r="G25" s="44">
        <v>108</v>
      </c>
      <c r="H25" s="45">
        <v>-41.3</v>
      </c>
      <c r="I25" s="44">
        <v>958</v>
      </c>
      <c r="J25" s="45">
        <v>-47.7</v>
      </c>
      <c r="K25" s="44">
        <v>1124</v>
      </c>
      <c r="L25" s="45">
        <v>-39.799999999999997</v>
      </c>
      <c r="M25" s="44">
        <v>291</v>
      </c>
      <c r="N25" s="45">
        <v>-52</v>
      </c>
      <c r="O25" s="44">
        <v>73</v>
      </c>
      <c r="P25" s="45">
        <v>-73.599999999999994</v>
      </c>
      <c r="Q25" s="44">
        <v>24</v>
      </c>
      <c r="R25" s="45">
        <v>-68</v>
      </c>
      <c r="S25" s="44">
        <v>294</v>
      </c>
      <c r="T25" s="45">
        <v>-72.900000000000006</v>
      </c>
    </row>
    <row r="26" spans="1:20" x14ac:dyDescent="0.25">
      <c r="A26" s="8"/>
      <c r="B26" s="24" t="s">
        <v>28</v>
      </c>
      <c r="C26" s="44">
        <v>2592</v>
      </c>
      <c r="D26" s="44">
        <v>4971</v>
      </c>
      <c r="E26" s="18">
        <f t="shared" si="0"/>
        <v>-47.857573928786969</v>
      </c>
      <c r="F26" s="18">
        <f t="shared" si="1"/>
        <v>0.12516708260254816</v>
      </c>
      <c r="G26" s="44">
        <v>133</v>
      </c>
      <c r="H26" s="45">
        <v>-48.4</v>
      </c>
      <c r="I26" s="44">
        <v>760</v>
      </c>
      <c r="J26" s="45">
        <v>-54.4</v>
      </c>
      <c r="K26" s="44">
        <v>967</v>
      </c>
      <c r="L26" s="45">
        <v>-41.9</v>
      </c>
      <c r="M26" s="44">
        <v>356</v>
      </c>
      <c r="N26" s="45">
        <v>-53.6</v>
      </c>
      <c r="O26" s="44">
        <v>181</v>
      </c>
      <c r="P26" s="45">
        <v>-45.5</v>
      </c>
      <c r="Q26" s="44">
        <v>53</v>
      </c>
      <c r="R26" s="45">
        <v>-33.799999999999997</v>
      </c>
      <c r="S26" s="44">
        <v>142</v>
      </c>
      <c r="T26" s="45">
        <v>-30</v>
      </c>
    </row>
    <row r="27" spans="1:20" x14ac:dyDescent="0.25">
      <c r="A27" s="8"/>
      <c r="B27" s="24" t="s">
        <v>27</v>
      </c>
      <c r="C27" s="44">
        <v>1244</v>
      </c>
      <c r="D27" s="44">
        <v>5400</v>
      </c>
      <c r="E27" s="18">
        <f t="shared" si="0"/>
        <v>-76.962962962962962</v>
      </c>
      <c r="F27" s="18">
        <f t="shared" si="1"/>
        <v>6.0072473286099506E-2</v>
      </c>
      <c r="G27" s="44">
        <v>67</v>
      </c>
      <c r="H27" s="45">
        <v>-69.3</v>
      </c>
      <c r="I27" s="44">
        <v>237</v>
      </c>
      <c r="J27" s="45">
        <v>-55.5</v>
      </c>
      <c r="K27" s="44">
        <v>223</v>
      </c>
      <c r="L27" s="45">
        <v>-71.900000000000006</v>
      </c>
      <c r="M27" s="44">
        <v>254</v>
      </c>
      <c r="N27" s="45">
        <v>-74.2</v>
      </c>
      <c r="O27" s="44">
        <v>168</v>
      </c>
      <c r="P27" s="45">
        <v>-79.900000000000006</v>
      </c>
      <c r="Q27" s="44">
        <v>268</v>
      </c>
      <c r="R27" s="45">
        <v>-86.6</v>
      </c>
      <c r="S27" s="44">
        <v>27</v>
      </c>
      <c r="T27" s="45">
        <v>-34.1</v>
      </c>
    </row>
    <row r="28" spans="1:20" x14ac:dyDescent="0.25">
      <c r="A28" s="8"/>
      <c r="B28" s="24" t="s">
        <v>30</v>
      </c>
      <c r="C28" s="44">
        <v>383</v>
      </c>
      <c r="D28" s="44">
        <v>1193</v>
      </c>
      <c r="E28" s="18">
        <f t="shared" si="0"/>
        <v>-67.896060352053638</v>
      </c>
      <c r="F28" s="18">
        <f t="shared" si="1"/>
        <v>1.8494981727151215E-2</v>
      </c>
      <c r="G28" s="44">
        <v>11</v>
      </c>
      <c r="H28" s="45">
        <v>-81.400000000000006</v>
      </c>
      <c r="I28" s="44">
        <v>84</v>
      </c>
      <c r="J28" s="45">
        <v>-56.7</v>
      </c>
      <c r="K28" s="44">
        <v>149</v>
      </c>
      <c r="L28" s="45">
        <v>-66.099999999999994</v>
      </c>
      <c r="M28" s="44">
        <v>63</v>
      </c>
      <c r="N28" s="45">
        <v>-73.099999999999994</v>
      </c>
      <c r="O28" s="44">
        <v>32</v>
      </c>
      <c r="P28" s="45">
        <v>-71.900000000000006</v>
      </c>
      <c r="Q28" s="44">
        <v>9</v>
      </c>
      <c r="R28" s="45">
        <v>-82</v>
      </c>
      <c r="S28" s="44">
        <v>35</v>
      </c>
      <c r="T28" s="45">
        <v>-66</v>
      </c>
    </row>
    <row r="29" spans="1:20" x14ac:dyDescent="0.25">
      <c r="A29" s="8"/>
      <c r="B29" s="24" t="s">
        <v>31</v>
      </c>
      <c r="C29" s="44">
        <v>10963</v>
      </c>
      <c r="D29" s="44">
        <v>23185</v>
      </c>
      <c r="E29" s="18">
        <f t="shared" si="0"/>
        <v>-52.715117532887646</v>
      </c>
      <c r="F29" s="18">
        <f t="shared" si="1"/>
        <v>0.52940074327613251</v>
      </c>
      <c r="G29" s="44">
        <v>485</v>
      </c>
      <c r="H29" s="45">
        <v>-65.900000000000006</v>
      </c>
      <c r="I29" s="44">
        <v>4059</v>
      </c>
      <c r="J29" s="45">
        <v>-49.7</v>
      </c>
      <c r="K29" s="44">
        <v>3553</v>
      </c>
      <c r="L29" s="45">
        <v>-47</v>
      </c>
      <c r="M29" s="44">
        <v>1184</v>
      </c>
      <c r="N29" s="45">
        <v>-57.4</v>
      </c>
      <c r="O29" s="44">
        <v>493</v>
      </c>
      <c r="P29" s="45">
        <v>-66.5</v>
      </c>
      <c r="Q29" s="44">
        <v>229</v>
      </c>
      <c r="R29" s="45">
        <v>-65.3</v>
      </c>
      <c r="S29" s="44">
        <v>960</v>
      </c>
      <c r="T29" s="45">
        <v>-53.7</v>
      </c>
    </row>
    <row r="30" spans="1:20" x14ac:dyDescent="0.25">
      <c r="A30" s="9"/>
      <c r="B30" s="24" t="s">
        <v>32</v>
      </c>
      <c r="C30" s="44">
        <v>1703201</v>
      </c>
      <c r="D30" s="44">
        <v>4588878</v>
      </c>
      <c r="E30" s="18">
        <f t="shared" si="0"/>
        <v>-62.884151637938515</v>
      </c>
      <c r="F30" s="18">
        <f t="shared" si="1"/>
        <v>82.247183740641432</v>
      </c>
      <c r="G30" s="44">
        <v>152421</v>
      </c>
      <c r="H30" s="45">
        <v>-64.599999999999994</v>
      </c>
      <c r="I30" s="44">
        <v>483063</v>
      </c>
      <c r="J30" s="45">
        <v>-60.4</v>
      </c>
      <c r="K30" s="44">
        <v>396536</v>
      </c>
      <c r="L30" s="45">
        <v>-61.6</v>
      </c>
      <c r="M30" s="44">
        <v>255073</v>
      </c>
      <c r="N30" s="45">
        <v>-63.2</v>
      </c>
      <c r="O30" s="44">
        <v>192528</v>
      </c>
      <c r="P30" s="45">
        <v>-65.5</v>
      </c>
      <c r="Q30" s="44">
        <v>127308</v>
      </c>
      <c r="R30" s="45">
        <v>-69.3</v>
      </c>
      <c r="S30" s="44">
        <v>96272</v>
      </c>
      <c r="T30" s="45">
        <v>-59.6</v>
      </c>
    </row>
    <row r="31" spans="1:20" x14ac:dyDescent="0.25">
      <c r="A31" s="10" t="s">
        <v>33</v>
      </c>
      <c r="B31" s="24" t="s">
        <v>34</v>
      </c>
      <c r="C31" s="44">
        <v>126681</v>
      </c>
      <c r="D31" s="44">
        <v>307268</v>
      </c>
      <c r="E31" s="18">
        <f t="shared" si="0"/>
        <v>-58.771821341630101</v>
      </c>
      <c r="F31" s="18">
        <f t="shared" si="1"/>
        <v>6.1173962928909731</v>
      </c>
      <c r="G31" s="44">
        <v>10454</v>
      </c>
      <c r="H31" s="45">
        <v>-63.1</v>
      </c>
      <c r="I31" s="44">
        <v>21121</v>
      </c>
      <c r="J31" s="45">
        <v>-54.4</v>
      </c>
      <c r="K31" s="44">
        <v>21848</v>
      </c>
      <c r="L31" s="45">
        <v>-57.6</v>
      </c>
      <c r="M31" s="44">
        <v>17282</v>
      </c>
      <c r="N31" s="45">
        <v>-63.9</v>
      </c>
      <c r="O31" s="44">
        <v>19876</v>
      </c>
      <c r="P31" s="45">
        <v>-63.7</v>
      </c>
      <c r="Q31" s="44">
        <v>17797</v>
      </c>
      <c r="R31" s="45">
        <v>-69.400000000000006</v>
      </c>
      <c r="S31" s="44">
        <v>18303</v>
      </c>
      <c r="T31" s="45">
        <v>-10.3</v>
      </c>
    </row>
    <row r="32" spans="1:20" x14ac:dyDescent="0.25">
      <c r="A32" s="8"/>
      <c r="B32" s="24" t="s">
        <v>35</v>
      </c>
      <c r="C32" s="44">
        <v>25682</v>
      </c>
      <c r="D32" s="44">
        <v>66042</v>
      </c>
      <c r="E32" s="18">
        <f t="shared" si="0"/>
        <v>-61.112625299052127</v>
      </c>
      <c r="F32" s="18">
        <f t="shared" si="1"/>
        <v>1.2401778608791056</v>
      </c>
      <c r="G32" s="44">
        <v>1877</v>
      </c>
      <c r="H32" s="45">
        <v>-68.099999999999994</v>
      </c>
      <c r="I32" s="44">
        <v>4520</v>
      </c>
      <c r="J32" s="45">
        <v>-60.9</v>
      </c>
      <c r="K32" s="44">
        <v>4991</v>
      </c>
      <c r="L32" s="45">
        <v>-57.4</v>
      </c>
      <c r="M32" s="44">
        <v>3472</v>
      </c>
      <c r="N32" s="45">
        <v>-62.7</v>
      </c>
      <c r="O32" s="44">
        <v>4079</v>
      </c>
      <c r="P32" s="45">
        <v>-63.3</v>
      </c>
      <c r="Q32" s="44">
        <v>3430</v>
      </c>
      <c r="R32" s="45">
        <v>-70.2</v>
      </c>
      <c r="S32" s="44">
        <v>3313</v>
      </c>
      <c r="T32" s="45">
        <v>-32.9</v>
      </c>
    </row>
    <row r="33" spans="1:20" x14ac:dyDescent="0.25">
      <c r="A33" s="8"/>
      <c r="B33" s="24" t="s">
        <v>36</v>
      </c>
      <c r="C33" s="44">
        <v>3332</v>
      </c>
      <c r="D33" s="44">
        <v>6844</v>
      </c>
      <c r="E33" s="18">
        <f t="shared" si="0"/>
        <v>-51.31502045587375</v>
      </c>
      <c r="F33" s="18">
        <f t="shared" si="1"/>
        <v>0.16090151204926328</v>
      </c>
      <c r="G33" s="44">
        <v>282</v>
      </c>
      <c r="H33" s="45">
        <v>-49</v>
      </c>
      <c r="I33" s="44">
        <v>907</v>
      </c>
      <c r="J33" s="45">
        <v>-40.200000000000003</v>
      </c>
      <c r="K33" s="44">
        <v>670</v>
      </c>
      <c r="L33" s="45">
        <v>-58.1</v>
      </c>
      <c r="M33" s="44">
        <v>410</v>
      </c>
      <c r="N33" s="45">
        <v>-55.7</v>
      </c>
      <c r="O33" s="44">
        <v>198</v>
      </c>
      <c r="P33" s="45">
        <v>-63.7</v>
      </c>
      <c r="Q33" s="44">
        <v>125</v>
      </c>
      <c r="R33" s="45">
        <v>-76.8</v>
      </c>
      <c r="S33" s="44">
        <v>740</v>
      </c>
      <c r="T33" s="45">
        <v>-36.4</v>
      </c>
    </row>
    <row r="34" spans="1:20" x14ac:dyDescent="0.25">
      <c r="A34" s="8"/>
      <c r="B34" s="24" t="s">
        <v>37</v>
      </c>
      <c r="C34" s="44">
        <v>4099</v>
      </c>
      <c r="D34" s="44">
        <v>8787</v>
      </c>
      <c r="E34" s="18">
        <f t="shared" si="0"/>
        <v>-53.351542050756805</v>
      </c>
      <c r="F34" s="18">
        <f t="shared" si="1"/>
        <v>0.19793976527308832</v>
      </c>
      <c r="G34" s="44">
        <v>209</v>
      </c>
      <c r="H34" s="45">
        <v>-66.400000000000006</v>
      </c>
      <c r="I34" s="44">
        <v>977</v>
      </c>
      <c r="J34" s="45">
        <v>-47.6</v>
      </c>
      <c r="K34" s="44">
        <v>785</v>
      </c>
      <c r="L34" s="45">
        <v>-58.5</v>
      </c>
      <c r="M34" s="44">
        <v>396</v>
      </c>
      <c r="N34" s="45">
        <v>-64.900000000000006</v>
      </c>
      <c r="O34" s="44">
        <v>320</v>
      </c>
      <c r="P34" s="45">
        <v>-61.8</v>
      </c>
      <c r="Q34" s="44">
        <v>180</v>
      </c>
      <c r="R34" s="45">
        <v>-71.400000000000006</v>
      </c>
      <c r="S34" s="44">
        <v>1232</v>
      </c>
      <c r="T34" s="45">
        <v>-32.1</v>
      </c>
    </row>
    <row r="35" spans="1:20" x14ac:dyDescent="0.25">
      <c r="A35" s="8"/>
      <c r="B35" s="24" t="s">
        <v>38</v>
      </c>
      <c r="C35" s="44">
        <v>5654</v>
      </c>
      <c r="D35" s="44">
        <v>12204</v>
      </c>
      <c r="E35" s="18">
        <f t="shared" si="0"/>
        <v>-53.670927564732871</v>
      </c>
      <c r="F35" s="18">
        <f t="shared" si="1"/>
        <v>0.2730303568807127</v>
      </c>
      <c r="G35" s="44">
        <v>395</v>
      </c>
      <c r="H35" s="45">
        <v>-40.299999999999997</v>
      </c>
      <c r="I35" s="44">
        <v>1645</v>
      </c>
      <c r="J35" s="45">
        <v>-46.9</v>
      </c>
      <c r="K35" s="44">
        <v>1357</v>
      </c>
      <c r="L35" s="45">
        <v>-50.8</v>
      </c>
      <c r="M35" s="44">
        <v>615</v>
      </c>
      <c r="N35" s="45">
        <v>-58.3</v>
      </c>
      <c r="O35" s="44">
        <v>462</v>
      </c>
      <c r="P35" s="45">
        <v>-55.9</v>
      </c>
      <c r="Q35" s="44">
        <v>300</v>
      </c>
      <c r="R35" s="45">
        <v>-65</v>
      </c>
      <c r="S35" s="44">
        <v>880</v>
      </c>
      <c r="T35" s="45">
        <v>-61.8</v>
      </c>
    </row>
    <row r="36" spans="1:20" x14ac:dyDescent="0.25">
      <c r="A36" s="9"/>
      <c r="B36" s="24" t="s">
        <v>39</v>
      </c>
      <c r="C36" s="44">
        <v>165448</v>
      </c>
      <c r="D36" s="44">
        <v>401145</v>
      </c>
      <c r="E36" s="18">
        <f t="shared" si="0"/>
        <v>-58.756060776028619</v>
      </c>
      <c r="F36" s="18">
        <f t="shared" si="1"/>
        <v>7.9894457879731426</v>
      </c>
      <c r="G36" s="44">
        <v>13217</v>
      </c>
      <c r="H36" s="45">
        <v>-63.3</v>
      </c>
      <c r="I36" s="44">
        <v>29170</v>
      </c>
      <c r="J36" s="45">
        <v>-54.7</v>
      </c>
      <c r="K36" s="44">
        <v>29651</v>
      </c>
      <c r="L36" s="45">
        <v>-57.3</v>
      </c>
      <c r="M36" s="44">
        <v>22175</v>
      </c>
      <c r="N36" s="45">
        <v>-63.4</v>
      </c>
      <c r="O36" s="44">
        <v>24935</v>
      </c>
      <c r="P36" s="45">
        <v>-63.5</v>
      </c>
      <c r="Q36" s="44">
        <v>21832</v>
      </c>
      <c r="R36" s="45">
        <v>-69.5</v>
      </c>
      <c r="S36" s="44">
        <v>24468</v>
      </c>
      <c r="T36" s="45">
        <v>-20.100000000000001</v>
      </c>
    </row>
    <row r="37" spans="1:20" x14ac:dyDescent="0.25">
      <c r="A37" s="10" t="s">
        <v>40</v>
      </c>
      <c r="B37" s="24" t="s">
        <v>41</v>
      </c>
      <c r="C37" s="44">
        <v>57571</v>
      </c>
      <c r="D37" s="44">
        <v>107392</v>
      </c>
      <c r="E37" s="18">
        <f t="shared" si="0"/>
        <v>-46.391723778307515</v>
      </c>
      <c r="F37" s="18">
        <f t="shared" si="1"/>
        <v>2.7800903211849151</v>
      </c>
      <c r="G37" s="44">
        <v>4913</v>
      </c>
      <c r="H37" s="45">
        <v>-48.8</v>
      </c>
      <c r="I37" s="44">
        <v>10276</v>
      </c>
      <c r="J37" s="45">
        <v>-51</v>
      </c>
      <c r="K37" s="44">
        <v>12370</v>
      </c>
      <c r="L37" s="45">
        <v>-47.1</v>
      </c>
      <c r="M37" s="44">
        <v>8513</v>
      </c>
      <c r="N37" s="45">
        <v>-48.2</v>
      </c>
      <c r="O37" s="44">
        <v>5756</v>
      </c>
      <c r="P37" s="45">
        <v>-47.5</v>
      </c>
      <c r="Q37" s="44">
        <v>3234</v>
      </c>
      <c r="R37" s="45">
        <v>-44</v>
      </c>
      <c r="S37" s="44">
        <v>12509</v>
      </c>
      <c r="T37" s="45">
        <v>-38.4</v>
      </c>
    </row>
    <row r="38" spans="1:20" x14ac:dyDescent="0.25">
      <c r="A38" s="8"/>
      <c r="B38" s="24" t="s">
        <v>42</v>
      </c>
      <c r="C38" s="44">
        <v>16154</v>
      </c>
      <c r="D38" s="44">
        <v>47544</v>
      </c>
      <c r="E38" s="18">
        <f t="shared" si="0"/>
        <v>-66.023052330472837</v>
      </c>
      <c r="F38" s="18">
        <f t="shared" si="1"/>
        <v>0.78007293686788692</v>
      </c>
      <c r="G38" s="44">
        <v>945</v>
      </c>
      <c r="H38" s="45">
        <v>-68.8</v>
      </c>
      <c r="I38" s="44">
        <v>3497</v>
      </c>
      <c r="J38" s="45">
        <v>-57.4</v>
      </c>
      <c r="K38" s="44">
        <v>3224</v>
      </c>
      <c r="L38" s="45">
        <v>-62</v>
      </c>
      <c r="M38" s="44">
        <v>2357</v>
      </c>
      <c r="N38" s="45">
        <v>-66.900000000000006</v>
      </c>
      <c r="O38" s="44">
        <v>2388</v>
      </c>
      <c r="P38" s="45">
        <v>-69</v>
      </c>
      <c r="Q38" s="44">
        <v>2028</v>
      </c>
      <c r="R38" s="45">
        <v>-79</v>
      </c>
      <c r="S38" s="44">
        <v>1715</v>
      </c>
      <c r="T38" s="45">
        <v>-48.6</v>
      </c>
    </row>
    <row r="39" spans="1:20" x14ac:dyDescent="0.25">
      <c r="A39" s="8"/>
      <c r="B39" s="24" t="s">
        <v>43</v>
      </c>
      <c r="C39" s="44">
        <v>14444</v>
      </c>
      <c r="D39" s="44">
        <v>37731</v>
      </c>
      <c r="E39" s="18">
        <f t="shared" si="0"/>
        <v>-61.718480824785992</v>
      </c>
      <c r="F39" s="18">
        <f t="shared" si="1"/>
        <v>0.69749743098426142</v>
      </c>
      <c r="G39" s="44">
        <v>731</v>
      </c>
      <c r="H39" s="45">
        <v>-68</v>
      </c>
      <c r="I39" s="44">
        <v>2988</v>
      </c>
      <c r="J39" s="45">
        <v>-55.7</v>
      </c>
      <c r="K39" s="44">
        <v>2489</v>
      </c>
      <c r="L39" s="45">
        <v>-66.3</v>
      </c>
      <c r="M39" s="44">
        <v>1921</v>
      </c>
      <c r="N39" s="45">
        <v>-69.400000000000006</v>
      </c>
      <c r="O39" s="44">
        <v>2141</v>
      </c>
      <c r="P39" s="45">
        <v>-68.8</v>
      </c>
      <c r="Q39" s="44">
        <v>956</v>
      </c>
      <c r="R39" s="45">
        <v>-78.099999999999994</v>
      </c>
      <c r="S39" s="44">
        <v>3218</v>
      </c>
      <c r="T39" s="45">
        <v>-14.9</v>
      </c>
    </row>
    <row r="40" spans="1:20" x14ac:dyDescent="0.25">
      <c r="A40" s="8"/>
      <c r="B40" s="24" t="s">
        <v>44</v>
      </c>
      <c r="C40" s="44">
        <v>12599</v>
      </c>
      <c r="D40" s="44">
        <v>30489</v>
      </c>
      <c r="E40" s="18">
        <f t="shared" si="0"/>
        <v>-58.676899865525264</v>
      </c>
      <c r="F40" s="18">
        <f t="shared" si="1"/>
        <v>0.60840280621508647</v>
      </c>
      <c r="G40" s="44">
        <v>935</v>
      </c>
      <c r="H40" s="45">
        <v>-66</v>
      </c>
      <c r="I40" s="44">
        <v>4161</v>
      </c>
      <c r="J40" s="45">
        <v>-45.2</v>
      </c>
      <c r="K40" s="44">
        <v>2249</v>
      </c>
      <c r="L40" s="45">
        <v>-63.5</v>
      </c>
      <c r="M40" s="44">
        <v>1734</v>
      </c>
      <c r="N40" s="45">
        <v>-68.3</v>
      </c>
      <c r="O40" s="44">
        <v>1385</v>
      </c>
      <c r="P40" s="45">
        <v>-63.6</v>
      </c>
      <c r="Q40" s="44">
        <v>636</v>
      </c>
      <c r="R40" s="45">
        <v>-71.400000000000006</v>
      </c>
      <c r="S40" s="44">
        <v>1499</v>
      </c>
      <c r="T40" s="45">
        <v>-39.700000000000003</v>
      </c>
    </row>
    <row r="41" spans="1:20" x14ac:dyDescent="0.25">
      <c r="A41" s="8"/>
      <c r="B41" s="24" t="s">
        <v>45</v>
      </c>
      <c r="C41" s="44">
        <v>4901</v>
      </c>
      <c r="D41" s="44">
        <v>13079</v>
      </c>
      <c r="E41" s="18">
        <f t="shared" si="0"/>
        <v>-62.527716186252768</v>
      </c>
      <c r="F41" s="18">
        <f t="shared" si="1"/>
        <v>0.23666816043020389</v>
      </c>
      <c r="G41" s="44">
        <v>181</v>
      </c>
      <c r="H41" s="45">
        <v>-56.9</v>
      </c>
      <c r="I41" s="44">
        <v>772</v>
      </c>
      <c r="J41" s="45">
        <v>-58.8</v>
      </c>
      <c r="K41" s="44">
        <v>916</v>
      </c>
      <c r="L41" s="45">
        <v>-67.400000000000006</v>
      </c>
      <c r="M41" s="44">
        <v>898</v>
      </c>
      <c r="N41" s="45">
        <v>-69.2</v>
      </c>
      <c r="O41" s="44">
        <v>694</v>
      </c>
      <c r="P41" s="45">
        <v>-65</v>
      </c>
      <c r="Q41" s="44">
        <v>314</v>
      </c>
      <c r="R41" s="45">
        <v>-60.4</v>
      </c>
      <c r="S41" s="44">
        <v>1126</v>
      </c>
      <c r="T41" s="45">
        <v>-50.6</v>
      </c>
    </row>
    <row r="42" spans="1:20" x14ac:dyDescent="0.25">
      <c r="A42" s="8"/>
      <c r="B42" s="24" t="s">
        <v>46</v>
      </c>
      <c r="C42" s="44">
        <v>5605</v>
      </c>
      <c r="D42" s="44">
        <v>11613</v>
      </c>
      <c r="E42" s="18">
        <f t="shared" si="0"/>
        <v>-51.735124429518642</v>
      </c>
      <c r="F42" s="18">
        <f t="shared" si="1"/>
        <v>0.27066415817410588</v>
      </c>
      <c r="G42" s="44">
        <v>202</v>
      </c>
      <c r="H42" s="45">
        <v>-71.099999999999994</v>
      </c>
      <c r="I42" s="44">
        <v>954</v>
      </c>
      <c r="J42" s="45">
        <v>-54.4</v>
      </c>
      <c r="K42" s="44">
        <v>643</v>
      </c>
      <c r="L42" s="45">
        <v>-64.7</v>
      </c>
      <c r="M42" s="44">
        <v>585</v>
      </c>
      <c r="N42" s="45">
        <v>-68</v>
      </c>
      <c r="O42" s="44">
        <v>630</v>
      </c>
      <c r="P42" s="45">
        <v>-68.099999999999994</v>
      </c>
      <c r="Q42" s="44">
        <v>359</v>
      </c>
      <c r="R42" s="45">
        <v>-73.5</v>
      </c>
      <c r="S42" s="44">
        <v>2232</v>
      </c>
      <c r="T42" s="45">
        <v>21</v>
      </c>
    </row>
    <row r="43" spans="1:20" x14ac:dyDescent="0.25">
      <c r="A43" s="8"/>
      <c r="B43" s="24" t="s">
        <v>47</v>
      </c>
      <c r="C43" s="44">
        <v>4319</v>
      </c>
      <c r="D43" s="44">
        <v>9284</v>
      </c>
      <c r="E43" s="18">
        <f t="shared" si="0"/>
        <v>-53.479103834554074</v>
      </c>
      <c r="F43" s="18">
        <f t="shared" si="1"/>
        <v>0.20856351456805766</v>
      </c>
      <c r="G43" s="44">
        <v>85</v>
      </c>
      <c r="H43" s="45">
        <v>-57.7</v>
      </c>
      <c r="I43" s="44">
        <v>657</v>
      </c>
      <c r="J43" s="45">
        <v>-49.1</v>
      </c>
      <c r="K43" s="44">
        <v>679</v>
      </c>
      <c r="L43" s="45">
        <v>-38.5</v>
      </c>
      <c r="M43" s="44">
        <v>412</v>
      </c>
      <c r="N43" s="45">
        <v>-39.5</v>
      </c>
      <c r="O43" s="44">
        <v>236</v>
      </c>
      <c r="P43" s="45">
        <v>-47.6</v>
      </c>
      <c r="Q43" s="44">
        <v>103</v>
      </c>
      <c r="R43" s="45">
        <v>-17.600000000000001</v>
      </c>
      <c r="S43" s="44">
        <v>2147</v>
      </c>
      <c r="T43" s="45">
        <v>-60.5</v>
      </c>
    </row>
    <row r="44" spans="1:20" x14ac:dyDescent="0.25">
      <c r="A44" s="8"/>
      <c r="B44" s="24" t="s">
        <v>49</v>
      </c>
      <c r="C44" s="44">
        <v>2914</v>
      </c>
      <c r="D44" s="44">
        <v>7426</v>
      </c>
      <c r="E44" s="18">
        <f t="shared" si="0"/>
        <v>-60.75949367088608</v>
      </c>
      <c r="F44" s="18">
        <f t="shared" si="1"/>
        <v>0.1407163883888215</v>
      </c>
      <c r="G44" s="44">
        <v>132</v>
      </c>
      <c r="H44" s="45">
        <v>-55.7</v>
      </c>
      <c r="I44" s="44">
        <v>793</v>
      </c>
      <c r="J44" s="45">
        <v>-54.6</v>
      </c>
      <c r="K44" s="44">
        <v>676</v>
      </c>
      <c r="L44" s="45">
        <v>-64.5</v>
      </c>
      <c r="M44" s="44">
        <v>541</v>
      </c>
      <c r="N44" s="45">
        <v>-66.099999999999994</v>
      </c>
      <c r="O44" s="44">
        <v>252</v>
      </c>
      <c r="P44" s="45">
        <v>-69.5</v>
      </c>
      <c r="Q44" s="44">
        <v>154</v>
      </c>
      <c r="R44" s="45">
        <v>-62.9</v>
      </c>
      <c r="S44" s="44">
        <v>366</v>
      </c>
      <c r="T44" s="45">
        <v>-42.7</v>
      </c>
    </row>
    <row r="45" spans="1:20" x14ac:dyDescent="0.25">
      <c r="A45" s="8"/>
      <c r="B45" s="24" t="s">
        <v>48</v>
      </c>
      <c r="C45" s="44">
        <v>1116</v>
      </c>
      <c r="D45" s="44">
        <v>3725</v>
      </c>
      <c r="E45" s="18">
        <f t="shared" si="0"/>
        <v>-70.040268456375827</v>
      </c>
      <c r="F45" s="18">
        <f t="shared" si="1"/>
        <v>5.3891382787208231E-2</v>
      </c>
      <c r="G45" s="44">
        <v>62</v>
      </c>
      <c r="H45" s="45">
        <v>-80</v>
      </c>
      <c r="I45" s="44">
        <v>306</v>
      </c>
      <c r="J45" s="45">
        <v>-69.8</v>
      </c>
      <c r="K45" s="44">
        <v>215</v>
      </c>
      <c r="L45" s="45">
        <v>-67.5</v>
      </c>
      <c r="M45" s="44">
        <v>145</v>
      </c>
      <c r="N45" s="45">
        <v>-74.099999999999994</v>
      </c>
      <c r="O45" s="44">
        <v>208</v>
      </c>
      <c r="P45" s="45">
        <v>-65.7</v>
      </c>
      <c r="Q45" s="44">
        <v>130</v>
      </c>
      <c r="R45" s="45">
        <v>-65.3</v>
      </c>
      <c r="S45" s="44">
        <v>50</v>
      </c>
      <c r="T45" s="45">
        <v>-75</v>
      </c>
    </row>
    <row r="46" spans="1:20" x14ac:dyDescent="0.25">
      <c r="A46" s="8"/>
      <c r="B46" s="24" t="s">
        <v>50</v>
      </c>
      <c r="C46" s="44">
        <v>1720</v>
      </c>
      <c r="D46" s="44">
        <v>5555</v>
      </c>
      <c r="E46" s="18">
        <f t="shared" si="0"/>
        <v>-69.03690369036903</v>
      </c>
      <c r="F46" s="18">
        <f t="shared" si="1"/>
        <v>8.30584035788514E-2</v>
      </c>
      <c r="G46" s="44">
        <v>108</v>
      </c>
      <c r="H46" s="45">
        <v>-75.7</v>
      </c>
      <c r="I46" s="44">
        <v>511</v>
      </c>
      <c r="J46" s="45">
        <v>-62.5</v>
      </c>
      <c r="K46" s="44">
        <v>344</v>
      </c>
      <c r="L46" s="45">
        <v>-67.599999999999994</v>
      </c>
      <c r="M46" s="44">
        <v>270</v>
      </c>
      <c r="N46" s="45">
        <v>-74.3</v>
      </c>
      <c r="O46" s="44">
        <v>258</v>
      </c>
      <c r="P46" s="45">
        <v>-71</v>
      </c>
      <c r="Q46" s="44">
        <v>143</v>
      </c>
      <c r="R46" s="45">
        <v>-73.400000000000006</v>
      </c>
      <c r="S46" s="44">
        <v>86</v>
      </c>
      <c r="T46" s="45">
        <v>-59</v>
      </c>
    </row>
    <row r="47" spans="1:20" x14ac:dyDescent="0.25">
      <c r="A47" s="8"/>
      <c r="B47" s="24" t="s">
        <v>54</v>
      </c>
      <c r="C47" s="44">
        <v>1582</v>
      </c>
      <c r="D47" s="44">
        <v>4010</v>
      </c>
      <c r="E47" s="18">
        <f t="shared" si="0"/>
        <v>-60.548628428927678</v>
      </c>
      <c r="F47" s="18">
        <f t="shared" si="1"/>
        <v>7.6394415384734252E-2</v>
      </c>
      <c r="G47" s="44">
        <v>13</v>
      </c>
      <c r="H47" s="45">
        <v>-89.7</v>
      </c>
      <c r="I47" s="44">
        <v>170</v>
      </c>
      <c r="J47" s="45">
        <v>-64.099999999999994</v>
      </c>
      <c r="K47" s="44">
        <v>307</v>
      </c>
      <c r="L47" s="45">
        <v>-54.1</v>
      </c>
      <c r="M47" s="44">
        <v>165</v>
      </c>
      <c r="N47" s="45">
        <v>-60</v>
      </c>
      <c r="O47" s="44">
        <v>143</v>
      </c>
      <c r="P47" s="45">
        <v>-50.5</v>
      </c>
      <c r="Q47" s="44">
        <v>32</v>
      </c>
      <c r="R47" s="45">
        <v>-74</v>
      </c>
      <c r="S47" s="44">
        <v>752</v>
      </c>
      <c r="T47" s="45">
        <v>-60.8</v>
      </c>
    </row>
    <row r="48" spans="1:20" x14ac:dyDescent="0.25">
      <c r="A48" s="8"/>
      <c r="B48" s="24" t="s">
        <v>51</v>
      </c>
      <c r="C48" s="44">
        <v>3169</v>
      </c>
      <c r="D48" s="44">
        <v>6851</v>
      </c>
      <c r="E48" s="18">
        <f t="shared" si="0"/>
        <v>-53.743978981170628</v>
      </c>
      <c r="F48" s="18">
        <f t="shared" si="1"/>
        <v>0.15303027961708146</v>
      </c>
      <c r="G48" s="44">
        <v>81</v>
      </c>
      <c r="H48" s="45">
        <v>-64.8</v>
      </c>
      <c r="I48" s="44">
        <v>452</v>
      </c>
      <c r="J48" s="45">
        <v>-63.4</v>
      </c>
      <c r="K48" s="44">
        <v>515</v>
      </c>
      <c r="L48" s="45">
        <v>-65.099999999999994</v>
      </c>
      <c r="M48" s="44">
        <v>356</v>
      </c>
      <c r="N48" s="45">
        <v>-59.3</v>
      </c>
      <c r="O48" s="44">
        <v>186</v>
      </c>
      <c r="P48" s="45">
        <v>-56.2</v>
      </c>
      <c r="Q48" s="44">
        <v>81</v>
      </c>
      <c r="R48" s="45">
        <v>-75.599999999999994</v>
      </c>
      <c r="S48" s="44">
        <v>1498</v>
      </c>
      <c r="T48" s="45">
        <v>-34.299999999999997</v>
      </c>
    </row>
    <row r="49" spans="1:20" x14ac:dyDescent="0.25">
      <c r="A49" s="8"/>
      <c r="B49" s="24" t="s">
        <v>55</v>
      </c>
      <c r="C49" s="44">
        <v>1466</v>
      </c>
      <c r="D49" s="44">
        <v>5084</v>
      </c>
      <c r="E49" s="18">
        <f t="shared" si="0"/>
        <v>-71.164437450826128</v>
      </c>
      <c r="F49" s="18">
        <f t="shared" si="1"/>
        <v>7.0792802120114032E-2</v>
      </c>
      <c r="G49" s="44">
        <v>75</v>
      </c>
      <c r="H49" s="45">
        <v>-81.5</v>
      </c>
      <c r="I49" s="44">
        <v>483</v>
      </c>
      <c r="J49" s="45">
        <v>-55.1</v>
      </c>
      <c r="K49" s="44">
        <v>232</v>
      </c>
      <c r="L49" s="45">
        <v>-74.2</v>
      </c>
      <c r="M49" s="44">
        <v>191</v>
      </c>
      <c r="N49" s="45">
        <v>-76.400000000000006</v>
      </c>
      <c r="O49" s="44">
        <v>224</v>
      </c>
      <c r="P49" s="45">
        <v>-75.900000000000006</v>
      </c>
      <c r="Q49" s="44">
        <v>151</v>
      </c>
      <c r="R49" s="45">
        <v>-79.900000000000006</v>
      </c>
      <c r="S49" s="44">
        <v>110</v>
      </c>
      <c r="T49" s="45">
        <v>-48.6</v>
      </c>
    </row>
    <row r="50" spans="1:20" x14ac:dyDescent="0.25">
      <c r="A50" s="8"/>
      <c r="B50" s="24" t="s">
        <v>53</v>
      </c>
      <c r="C50" s="44">
        <v>1844</v>
      </c>
      <c r="D50" s="44">
        <v>4149</v>
      </c>
      <c r="E50" s="18">
        <f t="shared" si="0"/>
        <v>-55.555555555555557</v>
      </c>
      <c r="F50" s="18">
        <f t="shared" si="1"/>
        <v>8.904633499965231E-2</v>
      </c>
      <c r="G50" s="44">
        <v>65</v>
      </c>
      <c r="H50" s="45">
        <v>-63.5</v>
      </c>
      <c r="I50" s="44">
        <v>343</v>
      </c>
      <c r="J50" s="45">
        <v>-52.3</v>
      </c>
      <c r="K50" s="44">
        <v>180</v>
      </c>
      <c r="L50" s="45">
        <v>-66.5</v>
      </c>
      <c r="M50" s="44">
        <v>197</v>
      </c>
      <c r="N50" s="45">
        <v>-64.2</v>
      </c>
      <c r="O50" s="44">
        <v>176</v>
      </c>
      <c r="P50" s="45">
        <v>-61.6</v>
      </c>
      <c r="Q50" s="44">
        <v>79</v>
      </c>
      <c r="R50" s="45">
        <v>-58.4</v>
      </c>
      <c r="S50" s="44">
        <v>804</v>
      </c>
      <c r="T50" s="45">
        <v>-47</v>
      </c>
    </row>
    <row r="51" spans="1:20" x14ac:dyDescent="0.25">
      <c r="A51" s="8"/>
      <c r="B51" s="24" t="s">
        <v>52</v>
      </c>
      <c r="C51" s="44">
        <v>1446</v>
      </c>
      <c r="D51" s="44">
        <v>3833</v>
      </c>
      <c r="E51" s="18">
        <f t="shared" si="0"/>
        <v>-62.27498043308114</v>
      </c>
      <c r="F51" s="18">
        <f t="shared" si="1"/>
        <v>6.9827006729662272E-2</v>
      </c>
      <c r="G51" s="44">
        <v>91</v>
      </c>
      <c r="H51" s="45">
        <v>-74.2</v>
      </c>
      <c r="I51" s="44">
        <v>423</v>
      </c>
      <c r="J51" s="45">
        <v>-49.4</v>
      </c>
      <c r="K51" s="44">
        <v>194</v>
      </c>
      <c r="L51" s="45">
        <v>-65.5</v>
      </c>
      <c r="M51" s="44">
        <v>241</v>
      </c>
      <c r="N51" s="45">
        <v>-64.099999999999994</v>
      </c>
      <c r="O51" s="44">
        <v>243</v>
      </c>
      <c r="P51" s="45">
        <v>-59.8</v>
      </c>
      <c r="Q51" s="44">
        <v>115</v>
      </c>
      <c r="R51" s="45">
        <v>-67.2</v>
      </c>
      <c r="S51" s="44">
        <v>139</v>
      </c>
      <c r="T51" s="45">
        <v>-69.5</v>
      </c>
    </row>
    <row r="52" spans="1:20" x14ac:dyDescent="0.25">
      <c r="A52" s="8"/>
      <c r="B52" s="24" t="s">
        <v>60</v>
      </c>
      <c r="C52" s="44">
        <v>1106</v>
      </c>
      <c r="D52" s="44">
        <v>3250</v>
      </c>
      <c r="E52" s="18">
        <f t="shared" si="0"/>
        <v>-65.969230769230762</v>
      </c>
      <c r="F52" s="18">
        <f t="shared" si="1"/>
        <v>5.3408485091982351E-2</v>
      </c>
      <c r="G52" s="44">
        <v>81</v>
      </c>
      <c r="H52" s="45">
        <v>-61.1</v>
      </c>
      <c r="I52" s="44">
        <v>260</v>
      </c>
      <c r="J52" s="45">
        <v>-57.5</v>
      </c>
      <c r="K52" s="44">
        <v>206</v>
      </c>
      <c r="L52" s="45">
        <v>-72</v>
      </c>
      <c r="M52" s="44">
        <v>193</v>
      </c>
      <c r="N52" s="45">
        <v>-65.5</v>
      </c>
      <c r="O52" s="44">
        <v>116</v>
      </c>
      <c r="P52" s="45">
        <v>-73.599999999999994</v>
      </c>
      <c r="Q52" s="44">
        <v>85</v>
      </c>
      <c r="R52" s="45">
        <v>-72.2</v>
      </c>
      <c r="S52" s="44">
        <v>165</v>
      </c>
      <c r="T52" s="45">
        <v>-57.5</v>
      </c>
    </row>
    <row r="53" spans="1:20" x14ac:dyDescent="0.25">
      <c r="A53" s="8"/>
      <c r="B53" s="24" t="s">
        <v>56</v>
      </c>
      <c r="C53" s="44">
        <v>1522</v>
      </c>
      <c r="D53" s="44">
        <v>3573</v>
      </c>
      <c r="E53" s="18">
        <f t="shared" si="0"/>
        <v>-57.402742793171001</v>
      </c>
      <c r="F53" s="18">
        <f t="shared" si="1"/>
        <v>7.3497029213378973E-2</v>
      </c>
      <c r="G53" s="44">
        <v>42</v>
      </c>
      <c r="H53" s="45">
        <v>-68.900000000000006</v>
      </c>
      <c r="I53" s="44">
        <v>330</v>
      </c>
      <c r="J53" s="45">
        <v>-54.9</v>
      </c>
      <c r="K53" s="44">
        <v>282</v>
      </c>
      <c r="L53" s="45">
        <v>-61</v>
      </c>
      <c r="M53" s="44">
        <v>190</v>
      </c>
      <c r="N53" s="45">
        <v>-68.2</v>
      </c>
      <c r="O53" s="44">
        <v>188</v>
      </c>
      <c r="P53" s="45">
        <v>-65.7</v>
      </c>
      <c r="Q53" s="44">
        <v>139</v>
      </c>
      <c r="R53" s="45">
        <v>-60.6</v>
      </c>
      <c r="S53" s="44">
        <v>351</v>
      </c>
      <c r="T53" s="45">
        <v>-27.5</v>
      </c>
    </row>
    <row r="54" spans="1:20" x14ac:dyDescent="0.25">
      <c r="A54" s="8"/>
      <c r="B54" s="24" t="s">
        <v>59</v>
      </c>
      <c r="C54" s="44">
        <v>1490</v>
      </c>
      <c r="D54" s="44">
        <v>4253</v>
      </c>
      <c r="E54" s="18">
        <f t="shared" si="0"/>
        <v>-64.965906418998358</v>
      </c>
      <c r="F54" s="18">
        <f t="shared" si="1"/>
        <v>7.1951756588656143E-2</v>
      </c>
      <c r="G54" s="44">
        <v>84</v>
      </c>
      <c r="H54" s="45">
        <v>-61.8</v>
      </c>
      <c r="I54" s="44">
        <v>347</v>
      </c>
      <c r="J54" s="45">
        <v>-57.2</v>
      </c>
      <c r="K54" s="44">
        <v>228</v>
      </c>
      <c r="L54" s="45">
        <v>-70</v>
      </c>
      <c r="M54" s="44">
        <v>185</v>
      </c>
      <c r="N54" s="45">
        <v>-76</v>
      </c>
      <c r="O54" s="44">
        <v>199</v>
      </c>
      <c r="P54" s="45">
        <v>-75.599999999999994</v>
      </c>
      <c r="Q54" s="44">
        <v>97</v>
      </c>
      <c r="R54" s="45">
        <v>-79.7</v>
      </c>
      <c r="S54" s="44">
        <v>350</v>
      </c>
      <c r="T54" s="45">
        <v>-12.1</v>
      </c>
    </row>
    <row r="55" spans="1:20" x14ac:dyDescent="0.25">
      <c r="A55" s="8"/>
      <c r="B55" s="24" t="s">
        <v>58</v>
      </c>
      <c r="C55" s="44">
        <v>1561</v>
      </c>
      <c r="D55" s="44">
        <v>2983</v>
      </c>
      <c r="E55" s="18">
        <f t="shared" si="0"/>
        <v>-47.670130740864906</v>
      </c>
      <c r="F55" s="18">
        <f t="shared" si="1"/>
        <v>7.5380330224759901E-2</v>
      </c>
      <c r="G55" s="44">
        <v>18</v>
      </c>
      <c r="H55" s="45">
        <v>-77.8</v>
      </c>
      <c r="I55" s="44">
        <v>182</v>
      </c>
      <c r="J55" s="45">
        <v>-46</v>
      </c>
      <c r="K55" s="44">
        <v>364</v>
      </c>
      <c r="L55" s="45">
        <v>-42.9</v>
      </c>
      <c r="M55" s="44">
        <v>269</v>
      </c>
      <c r="N55" s="45">
        <v>-42.8</v>
      </c>
      <c r="O55" s="44">
        <v>166</v>
      </c>
      <c r="P55" s="45">
        <v>-50.2</v>
      </c>
      <c r="Q55" s="44">
        <v>133</v>
      </c>
      <c r="R55" s="45">
        <v>-24</v>
      </c>
      <c r="S55" s="44">
        <v>429</v>
      </c>
      <c r="T55" s="45">
        <v>-54.8</v>
      </c>
    </row>
    <row r="56" spans="1:20" x14ac:dyDescent="0.25">
      <c r="A56" s="8"/>
      <c r="B56" s="24" t="s">
        <v>61</v>
      </c>
      <c r="C56" s="44">
        <v>692</v>
      </c>
      <c r="D56" s="44">
        <v>1954</v>
      </c>
      <c r="E56" s="18">
        <f t="shared" si="0"/>
        <v>-64.585465711361309</v>
      </c>
      <c r="F56" s="18">
        <f t="shared" si="1"/>
        <v>3.3416520509630912E-2</v>
      </c>
      <c r="G56" s="44">
        <v>5</v>
      </c>
      <c r="H56" s="45">
        <v>-90</v>
      </c>
      <c r="I56" s="44">
        <v>92</v>
      </c>
      <c r="J56" s="45">
        <v>-52.6</v>
      </c>
      <c r="K56" s="44">
        <v>78</v>
      </c>
      <c r="L56" s="45">
        <v>-69.2</v>
      </c>
      <c r="M56" s="44">
        <v>98</v>
      </c>
      <c r="N56" s="45">
        <v>-56.8</v>
      </c>
      <c r="O56" s="44">
        <v>69</v>
      </c>
      <c r="P56" s="45">
        <v>-48.9</v>
      </c>
      <c r="Q56" s="44">
        <v>33</v>
      </c>
      <c r="R56" s="45">
        <v>-48.4</v>
      </c>
      <c r="S56" s="44">
        <v>317</v>
      </c>
      <c r="T56" s="45">
        <v>-69.3</v>
      </c>
    </row>
    <row r="57" spans="1:20" x14ac:dyDescent="0.25">
      <c r="A57" s="8"/>
      <c r="B57" s="24" t="s">
        <v>62</v>
      </c>
      <c r="C57" s="44">
        <v>859</v>
      </c>
      <c r="D57" s="44">
        <v>2005</v>
      </c>
      <c r="E57" s="18">
        <f t="shared" si="0"/>
        <v>-57.1571072319202</v>
      </c>
      <c r="F57" s="18">
        <f t="shared" si="1"/>
        <v>4.1480912019903109E-2</v>
      </c>
      <c r="G57" s="44">
        <v>26</v>
      </c>
      <c r="H57" s="45">
        <v>0</v>
      </c>
      <c r="I57" s="44">
        <v>93</v>
      </c>
      <c r="J57" s="45">
        <v>-55.1</v>
      </c>
      <c r="K57" s="44">
        <v>147</v>
      </c>
      <c r="L57" s="45">
        <v>-49.1</v>
      </c>
      <c r="M57" s="44">
        <v>131</v>
      </c>
      <c r="N57" s="45">
        <v>-45.4</v>
      </c>
      <c r="O57" s="44">
        <v>85</v>
      </c>
      <c r="P57" s="45">
        <v>-50</v>
      </c>
      <c r="Q57" s="44">
        <v>40</v>
      </c>
      <c r="R57" s="45">
        <v>-28.6</v>
      </c>
      <c r="S57" s="44">
        <v>337</v>
      </c>
      <c r="T57" s="45">
        <v>-66.900000000000006</v>
      </c>
    </row>
    <row r="58" spans="1:20" x14ac:dyDescent="0.25">
      <c r="A58" s="8"/>
      <c r="B58" s="24" t="s">
        <v>57</v>
      </c>
      <c r="C58" s="44">
        <v>1308</v>
      </c>
      <c r="D58" s="44">
        <v>2918</v>
      </c>
      <c r="E58" s="18">
        <f t="shared" si="0"/>
        <v>-55.174777244688144</v>
      </c>
      <c r="F58" s="18">
        <f t="shared" si="1"/>
        <v>6.3163018535545137E-2</v>
      </c>
      <c r="G58" s="44">
        <v>29</v>
      </c>
      <c r="H58" s="45">
        <v>-77.5</v>
      </c>
      <c r="I58" s="44">
        <v>320</v>
      </c>
      <c r="J58" s="45">
        <v>-52.5</v>
      </c>
      <c r="K58" s="44">
        <v>363</v>
      </c>
      <c r="L58" s="45">
        <v>-47.6</v>
      </c>
      <c r="M58" s="44">
        <v>203</v>
      </c>
      <c r="N58" s="45">
        <v>-60.3</v>
      </c>
      <c r="O58" s="44">
        <v>135</v>
      </c>
      <c r="P58" s="45">
        <v>-64.599999999999994</v>
      </c>
      <c r="Q58" s="44">
        <v>75</v>
      </c>
      <c r="R58" s="45">
        <v>-74.2</v>
      </c>
      <c r="S58" s="44">
        <v>183</v>
      </c>
      <c r="T58" s="45">
        <v>-23.4</v>
      </c>
    </row>
    <row r="59" spans="1:20" x14ac:dyDescent="0.25">
      <c r="A59" s="8"/>
      <c r="B59" s="24" t="s">
        <v>63</v>
      </c>
      <c r="C59" s="44">
        <v>6259</v>
      </c>
      <c r="D59" s="44">
        <v>13272</v>
      </c>
      <c r="E59" s="18">
        <f t="shared" si="0"/>
        <v>-52.84056660638938</v>
      </c>
      <c r="F59" s="18">
        <f t="shared" si="1"/>
        <v>0.30224566744187842</v>
      </c>
      <c r="G59" s="44">
        <v>319</v>
      </c>
      <c r="H59" s="45">
        <v>-49.7</v>
      </c>
      <c r="I59" s="44">
        <v>1207</v>
      </c>
      <c r="J59" s="45">
        <v>-51.7</v>
      </c>
      <c r="K59" s="44">
        <v>1099</v>
      </c>
      <c r="L59" s="45">
        <v>-57.4</v>
      </c>
      <c r="M59" s="44">
        <v>721</v>
      </c>
      <c r="N59" s="45">
        <v>-62.1</v>
      </c>
      <c r="O59" s="44">
        <v>518</v>
      </c>
      <c r="P59" s="45">
        <v>-55.1</v>
      </c>
      <c r="Q59" s="44">
        <v>337</v>
      </c>
      <c r="R59" s="45">
        <v>-59.6</v>
      </c>
      <c r="S59" s="44">
        <v>2058</v>
      </c>
      <c r="T59" s="45">
        <v>-43.9</v>
      </c>
    </row>
    <row r="60" spans="1:20" x14ac:dyDescent="0.25">
      <c r="A60" s="9"/>
      <c r="B60" s="24" t="s">
        <v>64</v>
      </c>
      <c r="C60" s="44">
        <v>145647</v>
      </c>
      <c r="D60" s="44">
        <v>331973</v>
      </c>
      <c r="E60" s="18">
        <f t="shared" si="0"/>
        <v>-56.126853689908515</v>
      </c>
      <c r="F60" s="18">
        <f t="shared" si="1"/>
        <v>7.0332600616563781</v>
      </c>
      <c r="G60" s="44">
        <v>9223</v>
      </c>
      <c r="H60" s="45">
        <v>-59.6</v>
      </c>
      <c r="I60" s="44">
        <v>29617</v>
      </c>
      <c r="J60" s="45">
        <v>-53.2</v>
      </c>
      <c r="K60" s="44">
        <v>28000</v>
      </c>
      <c r="L60" s="45">
        <v>-57.3</v>
      </c>
      <c r="M60" s="44">
        <v>20516</v>
      </c>
      <c r="N60" s="45">
        <v>-60.9</v>
      </c>
      <c r="O60" s="44">
        <v>16396</v>
      </c>
      <c r="P60" s="45">
        <v>-61.6</v>
      </c>
      <c r="Q60" s="44">
        <v>9454</v>
      </c>
      <c r="R60" s="45">
        <v>-68.400000000000006</v>
      </c>
      <c r="S60" s="44">
        <v>32441</v>
      </c>
      <c r="T60" s="45">
        <v>-41.1</v>
      </c>
    </row>
    <row r="61" spans="1:20" x14ac:dyDescent="0.25">
      <c r="A61" s="10" t="s">
        <v>65</v>
      </c>
      <c r="B61" s="24" t="s">
        <v>66</v>
      </c>
      <c r="C61" s="44">
        <v>21780</v>
      </c>
      <c r="D61" s="44">
        <v>54817</v>
      </c>
      <c r="E61" s="18">
        <f t="shared" si="0"/>
        <v>-60.267800134994623</v>
      </c>
      <c r="F61" s="18">
        <f t="shared" si="1"/>
        <v>1.0517511802019672</v>
      </c>
      <c r="G61" s="44">
        <v>3233</v>
      </c>
      <c r="H61" s="45">
        <v>-57.9</v>
      </c>
      <c r="I61" s="44">
        <v>5929</v>
      </c>
      <c r="J61" s="45">
        <v>-35</v>
      </c>
      <c r="K61" s="44">
        <v>3432</v>
      </c>
      <c r="L61" s="45">
        <v>-61.8</v>
      </c>
      <c r="M61" s="44">
        <v>3461</v>
      </c>
      <c r="N61" s="45">
        <v>-61.7</v>
      </c>
      <c r="O61" s="44">
        <v>2939</v>
      </c>
      <c r="P61" s="45">
        <v>-63.1</v>
      </c>
      <c r="Q61" s="44">
        <v>1797</v>
      </c>
      <c r="R61" s="45">
        <v>-83.3</v>
      </c>
      <c r="S61" s="44">
        <v>989</v>
      </c>
      <c r="T61" s="45">
        <v>-22.4</v>
      </c>
    </row>
    <row r="62" spans="1:20" x14ac:dyDescent="0.25">
      <c r="A62" s="8"/>
      <c r="B62" s="24" t="s">
        <v>67</v>
      </c>
      <c r="C62" s="44">
        <v>5838</v>
      </c>
      <c r="D62" s="44">
        <v>10841</v>
      </c>
      <c r="E62" s="18">
        <f t="shared" si="0"/>
        <v>-46.148879254681304</v>
      </c>
      <c r="F62" s="18">
        <f t="shared" si="1"/>
        <v>0.28191567447286886</v>
      </c>
      <c r="G62" s="44">
        <v>697</v>
      </c>
      <c r="H62" s="45">
        <v>-45.5</v>
      </c>
      <c r="I62" s="44">
        <v>1209</v>
      </c>
      <c r="J62" s="45">
        <v>-39.1</v>
      </c>
      <c r="K62" s="44">
        <v>1021</v>
      </c>
      <c r="L62" s="45">
        <v>-50.3</v>
      </c>
      <c r="M62" s="44">
        <v>802</v>
      </c>
      <c r="N62" s="45">
        <v>-44.6</v>
      </c>
      <c r="O62" s="44">
        <v>801</v>
      </c>
      <c r="P62" s="45">
        <v>-57.4</v>
      </c>
      <c r="Q62" s="44">
        <v>493</v>
      </c>
      <c r="R62" s="45">
        <v>-69.099999999999994</v>
      </c>
      <c r="S62" s="44">
        <v>815</v>
      </c>
      <c r="T62" s="45">
        <v>36.299999999999997</v>
      </c>
    </row>
    <row r="63" spans="1:20" x14ac:dyDescent="0.25">
      <c r="A63" s="8"/>
      <c r="B63" s="24" t="s">
        <v>68</v>
      </c>
      <c r="C63" s="44">
        <v>349</v>
      </c>
      <c r="D63" s="44">
        <v>1943</v>
      </c>
      <c r="E63" s="18">
        <f t="shared" si="0"/>
        <v>-82.038085434894498</v>
      </c>
      <c r="F63" s="18">
        <f t="shared" si="1"/>
        <v>1.685312956338322E-2</v>
      </c>
      <c r="G63" s="44">
        <v>13</v>
      </c>
      <c r="H63" s="45">
        <v>-89.7</v>
      </c>
      <c r="I63" s="44">
        <v>53</v>
      </c>
      <c r="J63" s="45">
        <v>-85.9</v>
      </c>
      <c r="K63" s="44">
        <v>64</v>
      </c>
      <c r="L63" s="45">
        <v>-87</v>
      </c>
      <c r="M63" s="44">
        <v>36</v>
      </c>
      <c r="N63" s="45">
        <v>-89.3</v>
      </c>
      <c r="O63" s="44">
        <v>35</v>
      </c>
      <c r="P63" s="45">
        <v>-81.3</v>
      </c>
      <c r="Q63" s="44">
        <v>18</v>
      </c>
      <c r="R63" s="45">
        <v>-83.6</v>
      </c>
      <c r="S63" s="44">
        <v>130</v>
      </c>
      <c r="T63" s="45">
        <v>-58.2</v>
      </c>
    </row>
    <row r="64" spans="1:20" x14ac:dyDescent="0.25">
      <c r="A64" s="9"/>
      <c r="B64" s="24" t="s">
        <v>69</v>
      </c>
      <c r="C64" s="44">
        <v>27967</v>
      </c>
      <c r="D64" s="44">
        <v>67601</v>
      </c>
      <c r="E64" s="18">
        <f t="shared" si="0"/>
        <v>-58.629310217304479</v>
      </c>
      <c r="F64" s="18">
        <f t="shared" si="1"/>
        <v>1.3505199842382192</v>
      </c>
      <c r="G64" s="44">
        <v>3943</v>
      </c>
      <c r="H64" s="45">
        <v>-56.6</v>
      </c>
      <c r="I64" s="44">
        <v>7191</v>
      </c>
      <c r="J64" s="45">
        <v>-37.4</v>
      </c>
      <c r="K64" s="44">
        <v>4517</v>
      </c>
      <c r="L64" s="45">
        <v>-60.8</v>
      </c>
      <c r="M64" s="44">
        <v>4299</v>
      </c>
      <c r="N64" s="45">
        <v>-60.3</v>
      </c>
      <c r="O64" s="44">
        <v>3775</v>
      </c>
      <c r="P64" s="45">
        <v>-62.4</v>
      </c>
      <c r="Q64" s="44">
        <v>2308</v>
      </c>
      <c r="R64" s="45">
        <v>-81.5</v>
      </c>
      <c r="S64" s="44">
        <v>1934</v>
      </c>
      <c r="T64" s="45">
        <v>-11.4</v>
      </c>
    </row>
    <row r="65" spans="1:20" x14ac:dyDescent="0.25">
      <c r="A65" s="10" t="s">
        <v>70</v>
      </c>
      <c r="B65" s="24" t="s">
        <v>71</v>
      </c>
      <c r="C65" s="44">
        <v>2535</v>
      </c>
      <c r="D65" s="44">
        <v>4295</v>
      </c>
      <c r="E65" s="18">
        <f t="shared" si="0"/>
        <v>-40.977881257275904</v>
      </c>
      <c r="F65" s="18">
        <f t="shared" si="1"/>
        <v>0.12241456573976064</v>
      </c>
      <c r="G65" s="44">
        <v>55</v>
      </c>
      <c r="H65" s="45">
        <v>-56.3</v>
      </c>
      <c r="I65" s="44">
        <v>967</v>
      </c>
      <c r="J65" s="45">
        <v>-36.1</v>
      </c>
      <c r="K65" s="44">
        <v>731</v>
      </c>
      <c r="L65" s="45">
        <v>-19.100000000000001</v>
      </c>
      <c r="M65" s="44">
        <v>206</v>
      </c>
      <c r="N65" s="45">
        <v>-54.7</v>
      </c>
      <c r="O65" s="44">
        <v>145</v>
      </c>
      <c r="P65" s="45">
        <v>-55.7</v>
      </c>
      <c r="Q65" s="44">
        <v>106</v>
      </c>
      <c r="R65" s="45">
        <v>-58.8</v>
      </c>
      <c r="S65" s="44">
        <v>325</v>
      </c>
      <c r="T65" s="45">
        <v>-54.4</v>
      </c>
    </row>
    <row r="66" spans="1:20" x14ac:dyDescent="0.25">
      <c r="A66" s="8"/>
      <c r="B66" s="24" t="s">
        <v>72</v>
      </c>
      <c r="C66" s="44">
        <v>7205</v>
      </c>
      <c r="D66" s="44">
        <v>13822</v>
      </c>
      <c r="E66" s="18">
        <f t="shared" si="0"/>
        <v>-47.872956156851401</v>
      </c>
      <c r="F66" s="18">
        <f t="shared" si="1"/>
        <v>0.34792778941024671</v>
      </c>
      <c r="G66" s="44">
        <v>173</v>
      </c>
      <c r="H66" s="45">
        <v>-62.5</v>
      </c>
      <c r="I66" s="44">
        <v>1291</v>
      </c>
      <c r="J66" s="45">
        <v>-55.7</v>
      </c>
      <c r="K66" s="44">
        <v>1603</v>
      </c>
      <c r="L66" s="45">
        <v>-52.6</v>
      </c>
      <c r="M66" s="44">
        <v>1019</v>
      </c>
      <c r="N66" s="45">
        <v>-55.5</v>
      </c>
      <c r="O66" s="44">
        <v>566</v>
      </c>
      <c r="P66" s="45">
        <v>-51.2</v>
      </c>
      <c r="Q66" s="44">
        <v>230</v>
      </c>
      <c r="R66" s="45">
        <v>-37.5</v>
      </c>
      <c r="S66" s="44">
        <v>2323</v>
      </c>
      <c r="T66" s="45">
        <v>-28.5</v>
      </c>
    </row>
    <row r="67" spans="1:20" x14ac:dyDescent="0.25">
      <c r="A67" s="9"/>
      <c r="B67" s="24" t="s">
        <v>73</v>
      </c>
      <c r="C67" s="44">
        <v>9740</v>
      </c>
      <c r="D67" s="44">
        <v>18117</v>
      </c>
      <c r="E67" s="18">
        <f t="shared" si="0"/>
        <v>-46.238339680962639</v>
      </c>
      <c r="F67" s="18">
        <f t="shared" si="1"/>
        <v>0.47034235515000733</v>
      </c>
      <c r="G67" s="44">
        <v>228</v>
      </c>
      <c r="H67" s="45">
        <v>-61.2</v>
      </c>
      <c r="I67" s="44">
        <v>2258</v>
      </c>
      <c r="J67" s="45">
        <v>-49</v>
      </c>
      <c r="K67" s="44">
        <v>2334</v>
      </c>
      <c r="L67" s="45">
        <v>-45.5</v>
      </c>
      <c r="M67" s="44">
        <v>1225</v>
      </c>
      <c r="N67" s="45">
        <v>-55.4</v>
      </c>
      <c r="O67" s="44">
        <v>711</v>
      </c>
      <c r="P67" s="45">
        <v>-52.2</v>
      </c>
      <c r="Q67" s="44">
        <v>336</v>
      </c>
      <c r="R67" s="45">
        <v>-46.2</v>
      </c>
      <c r="S67" s="44">
        <v>2648</v>
      </c>
      <c r="T67" s="45">
        <v>-33.1</v>
      </c>
    </row>
    <row r="68" spans="1:20" x14ac:dyDescent="0.25">
      <c r="A68" s="10" t="s">
        <v>74</v>
      </c>
      <c r="B68" s="24" t="s">
        <v>75</v>
      </c>
      <c r="C68" s="44">
        <v>115</v>
      </c>
      <c r="D68" s="44">
        <v>214</v>
      </c>
      <c r="E68" s="18">
        <f t="shared" si="0"/>
        <v>-46.261682242990652</v>
      </c>
      <c r="F68" s="18">
        <f t="shared" si="1"/>
        <v>5.5533234950976224E-3</v>
      </c>
      <c r="G68" s="44">
        <v>2</v>
      </c>
      <c r="H68" s="45">
        <v>-60</v>
      </c>
      <c r="I68" s="44">
        <v>9</v>
      </c>
      <c r="J68" s="45">
        <v>-69</v>
      </c>
      <c r="K68" s="44">
        <v>24</v>
      </c>
      <c r="L68" s="45">
        <v>-46.7</v>
      </c>
      <c r="M68" s="44">
        <v>15</v>
      </c>
      <c r="N68" s="45">
        <v>-61.5</v>
      </c>
      <c r="O68" s="44">
        <v>18</v>
      </c>
      <c r="P68" s="45">
        <v>-35.700000000000003</v>
      </c>
      <c r="Q68" s="44">
        <v>19</v>
      </c>
      <c r="R68" s="45">
        <v>-26.9</v>
      </c>
      <c r="S68" s="44">
        <v>28</v>
      </c>
      <c r="T68" s="45">
        <v>-33.299999999999997</v>
      </c>
    </row>
    <row r="69" spans="1:20" x14ac:dyDescent="0.25">
      <c r="A69" s="9"/>
      <c r="B69" s="24" t="s">
        <v>114</v>
      </c>
      <c r="C69" s="44">
        <v>115</v>
      </c>
      <c r="D69" s="44">
        <v>214</v>
      </c>
      <c r="E69" s="18">
        <f t="shared" si="0"/>
        <v>-46.261682242990652</v>
      </c>
      <c r="F69" s="18">
        <f t="shared" si="1"/>
        <v>5.5533234950976224E-3</v>
      </c>
      <c r="G69" s="44">
        <v>2</v>
      </c>
      <c r="H69" s="45">
        <v>-60</v>
      </c>
      <c r="I69" s="44">
        <v>9</v>
      </c>
      <c r="J69" s="45">
        <v>-69</v>
      </c>
      <c r="K69" s="44">
        <v>24</v>
      </c>
      <c r="L69" s="45">
        <v>-46.7</v>
      </c>
      <c r="M69" s="44">
        <v>15</v>
      </c>
      <c r="N69" s="45">
        <v>-61.5</v>
      </c>
      <c r="O69" s="44">
        <v>18</v>
      </c>
      <c r="P69" s="45">
        <v>-35.700000000000003</v>
      </c>
      <c r="Q69" s="44">
        <v>19</v>
      </c>
      <c r="R69" s="45">
        <v>-26.9</v>
      </c>
      <c r="S69" s="44">
        <v>28</v>
      </c>
      <c r="T69" s="45">
        <v>-33.299999999999997</v>
      </c>
    </row>
    <row r="70" spans="1:20" x14ac:dyDescent="0.25">
      <c r="A70" s="10" t="s">
        <v>76</v>
      </c>
      <c r="B70" s="24" t="s">
        <v>76</v>
      </c>
      <c r="C70" s="44">
        <v>18714</v>
      </c>
      <c r="D70" s="44">
        <v>69384</v>
      </c>
      <c r="E70" s="18">
        <f t="shared" si="0"/>
        <v>-73.028363887928066</v>
      </c>
      <c r="F70" s="18">
        <f t="shared" si="1"/>
        <v>0.90369474684571216</v>
      </c>
      <c r="G70" s="44">
        <v>362</v>
      </c>
      <c r="H70" s="45">
        <v>-83.4</v>
      </c>
      <c r="I70" s="44">
        <v>1511</v>
      </c>
      <c r="J70" s="45">
        <v>-69.3</v>
      </c>
      <c r="K70" s="44">
        <v>1860</v>
      </c>
      <c r="L70" s="45">
        <v>-73.400000000000006</v>
      </c>
      <c r="M70" s="44">
        <v>3337</v>
      </c>
      <c r="N70" s="45">
        <v>-76</v>
      </c>
      <c r="O70" s="44">
        <v>5721</v>
      </c>
      <c r="P70" s="45">
        <v>-72.099999999999994</v>
      </c>
      <c r="Q70" s="44">
        <v>5923</v>
      </c>
      <c r="R70" s="45">
        <v>-71.599999999999994</v>
      </c>
      <c r="S70" s="44">
        <v>0</v>
      </c>
      <c r="T70" s="45" t="s">
        <v>141</v>
      </c>
    </row>
    <row r="71" spans="1:20" x14ac:dyDescent="0.25">
      <c r="A71" s="9"/>
      <c r="B71" s="24" t="s">
        <v>115</v>
      </c>
      <c r="C71" s="44">
        <v>18714</v>
      </c>
      <c r="D71" s="44">
        <v>69384</v>
      </c>
      <c r="E71" s="18">
        <f t="shared" ref="E71" si="4">(C71/D71-1)*100</f>
        <v>-73.028363887928066</v>
      </c>
      <c r="F71" s="18">
        <f t="shared" ref="F71" si="5">(C71/$C$4)*100</f>
        <v>0.90369474684571216</v>
      </c>
      <c r="G71" s="44">
        <v>362</v>
      </c>
      <c r="H71" s="45">
        <v>-83.4</v>
      </c>
      <c r="I71" s="44">
        <v>1511</v>
      </c>
      <c r="J71" s="45">
        <v>-69.3</v>
      </c>
      <c r="K71" s="44">
        <v>1860</v>
      </c>
      <c r="L71" s="45">
        <v>-73.400000000000006</v>
      </c>
      <c r="M71" s="44">
        <v>3337</v>
      </c>
      <c r="N71" s="45">
        <v>-76</v>
      </c>
      <c r="O71" s="44">
        <v>5721</v>
      </c>
      <c r="P71" s="45">
        <v>-72.099999999999994</v>
      </c>
      <c r="Q71" s="44">
        <v>5923</v>
      </c>
      <c r="R71" s="45">
        <v>-71.599999999999994</v>
      </c>
      <c r="S71" s="44">
        <v>0</v>
      </c>
      <c r="T71" s="45" t="s">
        <v>141</v>
      </c>
    </row>
  </sheetData>
  <mergeCells count="12">
    <mergeCell ref="A4:B4"/>
    <mergeCell ref="A1:T1"/>
    <mergeCell ref="A2:A3"/>
    <mergeCell ref="B2:B3"/>
    <mergeCell ref="C2:F2"/>
    <mergeCell ref="G2:H2"/>
    <mergeCell ref="I2:J2"/>
    <mergeCell ref="K2:L2"/>
    <mergeCell ref="M2:N2"/>
    <mergeCell ref="O2:P2"/>
    <mergeCell ref="Q2:R2"/>
    <mergeCell ref="S2:T2"/>
  </mergeCells>
  <phoneticPr fontId="16" type="noConversion"/>
  <pageMargins left="0.7" right="0.7" top="0.75" bottom="0.75" header="0.3" footer="0.3"/>
  <pageSetup paperSize="9"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71"/>
  <sheetViews>
    <sheetView showGridLines="0" zoomScaleNormal="100" workbookViewId="0">
      <selection sqref="A1:P1"/>
    </sheetView>
  </sheetViews>
  <sheetFormatPr defaultRowHeight="13.5" x14ac:dyDescent="0.25"/>
  <cols>
    <col min="1" max="1" width="8.5703125" style="2" bestFit="1" customWidth="1"/>
    <col min="2" max="2" width="16.140625" style="2" bestFit="1" customWidth="1"/>
    <col min="3" max="3" width="10.85546875" style="4" customWidth="1"/>
    <col min="4" max="4" width="10.7109375" style="4" customWidth="1"/>
    <col min="5" max="5" width="7.42578125" style="4" customWidth="1"/>
    <col min="6" max="6" width="7.140625" style="4" customWidth="1"/>
    <col min="7" max="7" width="10.85546875" style="12" customWidth="1"/>
    <col min="8" max="8" width="7.42578125" style="12" customWidth="1"/>
    <col min="9" max="9" width="8.28515625" style="12" customWidth="1"/>
    <col min="10" max="10" width="7.140625" style="12" customWidth="1"/>
    <col min="11" max="11" width="8.28515625" style="12" customWidth="1"/>
    <col min="12" max="12" width="8" style="12" customWidth="1"/>
    <col min="13" max="13" width="9.28515625" style="12" customWidth="1"/>
    <col min="14" max="14" width="7.140625" style="12" customWidth="1"/>
    <col min="15" max="15" width="10.7109375" style="12" customWidth="1"/>
    <col min="16" max="16" width="7.140625" style="12" customWidth="1"/>
    <col min="17" max="16384" width="9.140625" style="2"/>
  </cols>
  <sheetData>
    <row r="1" spans="1:16" ht="26.25" x14ac:dyDescent="0.25">
      <c r="A1" s="69" t="s">
        <v>139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x14ac:dyDescent="0.25">
      <c r="A2" s="74" t="s">
        <v>1</v>
      </c>
      <c r="B2" s="63" t="s">
        <v>2</v>
      </c>
      <c r="C2" s="65" t="s">
        <v>3</v>
      </c>
      <c r="D2" s="66"/>
      <c r="E2" s="66"/>
      <c r="F2" s="67"/>
      <c r="G2" s="65" t="s">
        <v>88</v>
      </c>
      <c r="H2" s="67"/>
      <c r="I2" s="65" t="s">
        <v>89</v>
      </c>
      <c r="J2" s="67"/>
      <c r="K2" s="65" t="s">
        <v>90</v>
      </c>
      <c r="L2" s="67"/>
      <c r="M2" s="65" t="s">
        <v>91</v>
      </c>
      <c r="N2" s="67"/>
      <c r="O2" s="65" t="s">
        <v>74</v>
      </c>
      <c r="P2" s="67"/>
    </row>
    <row r="3" spans="1:16" ht="24" x14ac:dyDescent="0.25">
      <c r="A3" s="75"/>
      <c r="B3" s="64"/>
      <c r="C3" s="6" t="s">
        <v>79</v>
      </c>
      <c r="D3" s="6" t="s">
        <v>80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</row>
    <row r="4" spans="1:16" x14ac:dyDescent="0.25">
      <c r="A4" s="68" t="s">
        <v>117</v>
      </c>
      <c r="B4" s="61"/>
      <c r="C4" s="53">
        <v>2070832</v>
      </c>
      <c r="D4" s="53">
        <v>5477312</v>
      </c>
      <c r="E4" s="54">
        <f>(C4/D4-1)*100</f>
        <v>-62.192549922297658</v>
      </c>
      <c r="F4" s="54">
        <v>100</v>
      </c>
      <c r="G4" s="53">
        <v>1571105</v>
      </c>
      <c r="H4" s="55">
        <v>-64.5</v>
      </c>
      <c r="I4" s="53">
        <v>21566</v>
      </c>
      <c r="J4" s="55">
        <v>-62.6</v>
      </c>
      <c r="K4" s="53">
        <v>10267</v>
      </c>
      <c r="L4" s="55">
        <v>-49.4</v>
      </c>
      <c r="M4" s="53">
        <v>84017</v>
      </c>
      <c r="N4" s="55">
        <v>-40</v>
      </c>
      <c r="O4" s="53">
        <v>383877</v>
      </c>
      <c r="P4" s="55">
        <v>-53.9</v>
      </c>
    </row>
    <row r="5" spans="1:16" x14ac:dyDescent="0.25">
      <c r="A5" s="7" t="s">
        <v>8</v>
      </c>
      <c r="B5" s="27" t="s">
        <v>9</v>
      </c>
      <c r="C5" s="56">
        <v>606297</v>
      </c>
      <c r="D5" s="56">
        <v>1827066</v>
      </c>
      <c r="E5" s="57">
        <f>(C5/D5-1)*100</f>
        <v>-66.815812893458698</v>
      </c>
      <c r="F5" s="57">
        <f>(C5/$C$4)*100</f>
        <v>29.27794239223655</v>
      </c>
      <c r="G5" s="56">
        <v>448418</v>
      </c>
      <c r="H5" s="58">
        <v>-68.5</v>
      </c>
      <c r="I5" s="56">
        <v>3714</v>
      </c>
      <c r="J5" s="58">
        <v>-71.900000000000006</v>
      </c>
      <c r="K5" s="56">
        <v>112</v>
      </c>
      <c r="L5" s="58">
        <v>-89.4</v>
      </c>
      <c r="M5" s="56">
        <v>39686</v>
      </c>
      <c r="N5" s="58">
        <v>-55.9</v>
      </c>
      <c r="O5" s="56">
        <v>114367</v>
      </c>
      <c r="P5" s="58">
        <v>-61.7</v>
      </c>
    </row>
    <row r="6" spans="1:16" x14ac:dyDescent="0.25">
      <c r="A6" s="8"/>
      <c r="B6" s="28" t="s">
        <v>10</v>
      </c>
      <c r="C6" s="56">
        <v>423875</v>
      </c>
      <c r="D6" s="56">
        <v>1084937</v>
      </c>
      <c r="E6" s="57">
        <f t="shared" ref="E6:E70" si="0">(C6/D6-1)*100</f>
        <v>-60.930911195765283</v>
      </c>
      <c r="F6" s="57">
        <f t="shared" ref="F6:F70" si="1">(C6/$C$4)*100</f>
        <v>20.468826056386998</v>
      </c>
      <c r="G6" s="56">
        <v>406383</v>
      </c>
      <c r="H6" s="58">
        <v>-61.4</v>
      </c>
      <c r="I6" s="56">
        <v>4301</v>
      </c>
      <c r="J6" s="58">
        <v>-46.6</v>
      </c>
      <c r="K6" s="56">
        <v>223</v>
      </c>
      <c r="L6" s="58">
        <v>-55.2</v>
      </c>
      <c r="M6" s="56">
        <v>3488</v>
      </c>
      <c r="N6" s="58">
        <v>-21.3</v>
      </c>
      <c r="O6" s="56">
        <v>9480</v>
      </c>
      <c r="P6" s="58">
        <v>-47.9</v>
      </c>
    </row>
    <row r="7" spans="1:16" x14ac:dyDescent="0.25">
      <c r="A7" s="8"/>
      <c r="B7" s="28" t="s">
        <v>11</v>
      </c>
      <c r="C7" s="56">
        <v>164136</v>
      </c>
      <c r="D7" s="56">
        <v>394095</v>
      </c>
      <c r="E7" s="57">
        <f t="shared" si="0"/>
        <v>-58.351158984508814</v>
      </c>
      <c r="F7" s="57">
        <f t="shared" si="1"/>
        <v>7.9260896103595071</v>
      </c>
      <c r="G7" s="56">
        <v>160826</v>
      </c>
      <c r="H7" s="58">
        <v>-58.4</v>
      </c>
      <c r="I7" s="56">
        <v>161</v>
      </c>
      <c r="J7" s="58">
        <v>-49.1</v>
      </c>
      <c r="K7" s="56">
        <v>32</v>
      </c>
      <c r="L7" s="58">
        <v>-52.2</v>
      </c>
      <c r="M7" s="56">
        <v>815</v>
      </c>
      <c r="N7" s="58">
        <v>-51.9</v>
      </c>
      <c r="O7" s="56">
        <v>2302</v>
      </c>
      <c r="P7" s="58">
        <v>-55.7</v>
      </c>
    </row>
    <row r="8" spans="1:16" x14ac:dyDescent="0.25">
      <c r="A8" s="8"/>
      <c r="B8" s="28" t="s">
        <v>13</v>
      </c>
      <c r="C8" s="56">
        <v>88225</v>
      </c>
      <c r="D8" s="56">
        <v>209380</v>
      </c>
      <c r="E8" s="57">
        <f t="shared" si="0"/>
        <v>-57.863692807335944</v>
      </c>
      <c r="F8" s="57">
        <f t="shared" si="1"/>
        <v>4.2603649161303281</v>
      </c>
      <c r="G8" s="56">
        <v>86396</v>
      </c>
      <c r="H8" s="58">
        <v>-57.7</v>
      </c>
      <c r="I8" s="56">
        <v>81</v>
      </c>
      <c r="J8" s="58">
        <v>-63.3</v>
      </c>
      <c r="K8" s="56">
        <v>10</v>
      </c>
      <c r="L8" s="58">
        <v>-16.7</v>
      </c>
      <c r="M8" s="56">
        <v>514</v>
      </c>
      <c r="N8" s="58">
        <v>-45</v>
      </c>
      <c r="O8" s="56">
        <v>1224</v>
      </c>
      <c r="P8" s="58">
        <v>-70.2</v>
      </c>
    </row>
    <row r="9" spans="1:16" s="4" customFormat="1" x14ac:dyDescent="0.25">
      <c r="A9" s="8"/>
      <c r="B9" s="32" t="s">
        <v>130</v>
      </c>
      <c r="C9" s="56">
        <v>5867</v>
      </c>
      <c r="D9" s="56">
        <v>13895</v>
      </c>
      <c r="E9" s="57">
        <f t="shared" ref="E9" si="2">(C9/D9-1)*100</f>
        <v>-57.776178481468158</v>
      </c>
      <c r="F9" s="57">
        <f t="shared" ref="F9" si="3">(C9/$C$4)*100</f>
        <v>0.2833160777890239</v>
      </c>
      <c r="G9" s="56">
        <v>5800</v>
      </c>
      <c r="H9" s="58">
        <v>-57.5</v>
      </c>
      <c r="I9" s="56">
        <v>5</v>
      </c>
      <c r="J9" s="58">
        <v>-16.7</v>
      </c>
      <c r="K9" s="56">
        <v>0</v>
      </c>
      <c r="L9" s="58">
        <v>-100</v>
      </c>
      <c r="M9" s="56">
        <v>40</v>
      </c>
      <c r="N9" s="58">
        <v>-57.4</v>
      </c>
      <c r="O9" s="56">
        <v>22</v>
      </c>
      <c r="P9" s="58">
        <v>-83.3</v>
      </c>
    </row>
    <row r="10" spans="1:16" x14ac:dyDescent="0.25">
      <c r="A10" s="8"/>
      <c r="B10" s="28" t="s">
        <v>14</v>
      </c>
      <c r="C10" s="56">
        <v>56703</v>
      </c>
      <c r="D10" s="56">
        <v>164993</v>
      </c>
      <c r="E10" s="57">
        <f t="shared" si="0"/>
        <v>-65.63308746431666</v>
      </c>
      <c r="F10" s="57">
        <f t="shared" si="1"/>
        <v>2.7381748012393086</v>
      </c>
      <c r="G10" s="56">
        <v>30218</v>
      </c>
      <c r="H10" s="58">
        <v>-68.2</v>
      </c>
      <c r="I10" s="56">
        <v>238</v>
      </c>
      <c r="J10" s="58">
        <v>-69.3</v>
      </c>
      <c r="K10" s="56">
        <v>296</v>
      </c>
      <c r="L10" s="58">
        <v>-41.3</v>
      </c>
      <c r="M10" s="56">
        <v>461</v>
      </c>
      <c r="N10" s="58">
        <v>-12.4</v>
      </c>
      <c r="O10" s="56">
        <v>25490</v>
      </c>
      <c r="P10" s="58">
        <v>-62.5</v>
      </c>
    </row>
    <row r="11" spans="1:16" x14ac:dyDescent="0.25">
      <c r="A11" s="8"/>
      <c r="B11" s="28" t="s">
        <v>12</v>
      </c>
      <c r="C11" s="56">
        <v>72913</v>
      </c>
      <c r="D11" s="56">
        <v>203380</v>
      </c>
      <c r="E11" s="57">
        <f t="shared" si="0"/>
        <v>-64.149375553151728</v>
      </c>
      <c r="F11" s="57">
        <f t="shared" si="1"/>
        <v>3.5209519652004606</v>
      </c>
      <c r="G11" s="56">
        <v>57780</v>
      </c>
      <c r="H11" s="58">
        <v>-66.7</v>
      </c>
      <c r="I11" s="56">
        <v>98</v>
      </c>
      <c r="J11" s="58">
        <v>-53.8</v>
      </c>
      <c r="K11" s="56">
        <v>328</v>
      </c>
      <c r="L11" s="58">
        <v>-72.099999999999994</v>
      </c>
      <c r="M11" s="56">
        <v>440</v>
      </c>
      <c r="N11" s="58">
        <v>-28.9</v>
      </c>
      <c r="O11" s="56">
        <v>14267</v>
      </c>
      <c r="P11" s="58">
        <v>-48.5</v>
      </c>
    </row>
    <row r="12" spans="1:16" x14ac:dyDescent="0.25">
      <c r="A12" s="8"/>
      <c r="B12" s="28" t="s">
        <v>16</v>
      </c>
      <c r="C12" s="56">
        <v>40867</v>
      </c>
      <c r="D12" s="56">
        <v>94010</v>
      </c>
      <c r="E12" s="57">
        <f t="shared" si="0"/>
        <v>-56.529092649718116</v>
      </c>
      <c r="F12" s="57">
        <f t="shared" si="1"/>
        <v>1.9734580110796047</v>
      </c>
      <c r="G12" s="56">
        <v>28093</v>
      </c>
      <c r="H12" s="58">
        <v>-58.6</v>
      </c>
      <c r="I12" s="56">
        <v>153</v>
      </c>
      <c r="J12" s="58">
        <v>-79.599999999999994</v>
      </c>
      <c r="K12" s="56">
        <v>138</v>
      </c>
      <c r="L12" s="58">
        <v>-69.5</v>
      </c>
      <c r="M12" s="56">
        <v>1061</v>
      </c>
      <c r="N12" s="58">
        <v>-12.7</v>
      </c>
      <c r="O12" s="56">
        <v>11422</v>
      </c>
      <c r="P12" s="58">
        <v>-52</v>
      </c>
    </row>
    <row r="13" spans="1:16" x14ac:dyDescent="0.25">
      <c r="A13" s="8"/>
      <c r="B13" s="28" t="s">
        <v>15</v>
      </c>
      <c r="C13" s="56">
        <v>47132</v>
      </c>
      <c r="D13" s="56">
        <v>134064</v>
      </c>
      <c r="E13" s="57">
        <f t="shared" si="0"/>
        <v>-64.843656760949983</v>
      </c>
      <c r="F13" s="57">
        <f t="shared" si="1"/>
        <v>2.2759934171386185</v>
      </c>
      <c r="G13" s="56">
        <v>40318</v>
      </c>
      <c r="H13" s="58">
        <v>-66.900000000000006</v>
      </c>
      <c r="I13" s="56">
        <v>174</v>
      </c>
      <c r="J13" s="58">
        <v>-62</v>
      </c>
      <c r="K13" s="56">
        <v>10</v>
      </c>
      <c r="L13" s="58">
        <v>-50</v>
      </c>
      <c r="M13" s="56">
        <v>732</v>
      </c>
      <c r="N13" s="58">
        <v>-28</v>
      </c>
      <c r="O13" s="56">
        <v>5898</v>
      </c>
      <c r="P13" s="58">
        <v>-46.1</v>
      </c>
    </row>
    <row r="14" spans="1:16" x14ac:dyDescent="0.25">
      <c r="A14" s="8"/>
      <c r="B14" s="28" t="s">
        <v>18</v>
      </c>
      <c r="C14" s="56">
        <v>71190</v>
      </c>
      <c r="D14" s="56">
        <v>172524</v>
      </c>
      <c r="E14" s="57">
        <f t="shared" si="0"/>
        <v>-58.736175836405366</v>
      </c>
      <c r="F14" s="57">
        <f t="shared" si="1"/>
        <v>3.4377486923130411</v>
      </c>
      <c r="G14" s="56">
        <v>28616</v>
      </c>
      <c r="H14" s="58">
        <v>-75.099999999999994</v>
      </c>
      <c r="I14" s="56">
        <v>1393</v>
      </c>
      <c r="J14" s="58">
        <v>-64.2</v>
      </c>
      <c r="K14" s="56">
        <v>115</v>
      </c>
      <c r="L14" s="58">
        <v>-83</v>
      </c>
      <c r="M14" s="56">
        <v>20303</v>
      </c>
      <c r="N14" s="58">
        <v>14.9</v>
      </c>
      <c r="O14" s="56">
        <v>20763</v>
      </c>
      <c r="P14" s="58">
        <v>-41.4</v>
      </c>
    </row>
    <row r="15" spans="1:16" x14ac:dyDescent="0.25">
      <c r="A15" s="8"/>
      <c r="B15" s="28" t="s">
        <v>19</v>
      </c>
      <c r="C15" s="56">
        <v>16885</v>
      </c>
      <c r="D15" s="56">
        <v>40559</v>
      </c>
      <c r="E15" s="57">
        <f t="shared" si="0"/>
        <v>-58.369289183658381</v>
      </c>
      <c r="F15" s="57">
        <f t="shared" si="1"/>
        <v>0.81537275838889867</v>
      </c>
      <c r="G15" s="56">
        <v>5053</v>
      </c>
      <c r="H15" s="58">
        <v>-57.3</v>
      </c>
      <c r="I15" s="56">
        <v>3115</v>
      </c>
      <c r="J15" s="58">
        <v>-72.400000000000006</v>
      </c>
      <c r="K15" s="56">
        <v>84</v>
      </c>
      <c r="L15" s="58">
        <v>-66.8</v>
      </c>
      <c r="M15" s="56">
        <v>544</v>
      </c>
      <c r="N15" s="58">
        <v>-32.799999999999997</v>
      </c>
      <c r="O15" s="56">
        <v>8089</v>
      </c>
      <c r="P15" s="58">
        <v>-50.6</v>
      </c>
    </row>
    <row r="16" spans="1:16" s="4" customFormat="1" x14ac:dyDescent="0.25">
      <c r="A16" s="8"/>
      <c r="B16" s="28" t="s">
        <v>17</v>
      </c>
      <c r="C16" s="56">
        <v>16914</v>
      </c>
      <c r="D16" s="56">
        <v>65059</v>
      </c>
      <c r="E16" s="57">
        <f t="shared" si="0"/>
        <v>-74.002059668915905</v>
      </c>
      <c r="F16" s="57">
        <f t="shared" si="1"/>
        <v>0.81677316170505387</v>
      </c>
      <c r="G16" s="56">
        <v>13925</v>
      </c>
      <c r="H16" s="58">
        <v>-76.400000000000006</v>
      </c>
      <c r="I16" s="56">
        <v>139</v>
      </c>
      <c r="J16" s="58">
        <v>-71.3</v>
      </c>
      <c r="K16" s="56">
        <v>19</v>
      </c>
      <c r="L16" s="58">
        <v>-13.6</v>
      </c>
      <c r="M16" s="56">
        <v>202</v>
      </c>
      <c r="N16" s="58">
        <v>-45.8</v>
      </c>
      <c r="O16" s="56">
        <v>2629</v>
      </c>
      <c r="P16" s="58">
        <v>-49.8</v>
      </c>
    </row>
    <row r="17" spans="1:16" x14ac:dyDescent="0.25">
      <c r="A17" s="8"/>
      <c r="B17" s="28" t="s">
        <v>20</v>
      </c>
      <c r="C17" s="56">
        <v>20012</v>
      </c>
      <c r="D17" s="56">
        <v>35267</v>
      </c>
      <c r="E17" s="57">
        <f t="shared" si="0"/>
        <v>-43.255734822922278</v>
      </c>
      <c r="F17" s="57">
        <f t="shared" si="1"/>
        <v>0.96637486768603154</v>
      </c>
      <c r="G17" s="56">
        <v>15542</v>
      </c>
      <c r="H17" s="58">
        <v>-44.7</v>
      </c>
      <c r="I17" s="56">
        <v>132</v>
      </c>
      <c r="J17" s="58">
        <v>-66</v>
      </c>
      <c r="K17" s="56">
        <v>637</v>
      </c>
      <c r="L17" s="58">
        <v>-51</v>
      </c>
      <c r="M17" s="56">
        <v>1983</v>
      </c>
      <c r="N17" s="58">
        <v>-30.4</v>
      </c>
      <c r="O17" s="56">
        <v>1718</v>
      </c>
      <c r="P17" s="58">
        <v>-34.4</v>
      </c>
    </row>
    <row r="18" spans="1:16" x14ac:dyDescent="0.25">
      <c r="A18" s="8"/>
      <c r="B18" s="28" t="s">
        <v>22</v>
      </c>
      <c r="C18" s="56">
        <v>13812</v>
      </c>
      <c r="D18" s="56">
        <v>28686</v>
      </c>
      <c r="E18" s="57">
        <f t="shared" si="0"/>
        <v>-51.851077180506167</v>
      </c>
      <c r="F18" s="57">
        <f t="shared" si="1"/>
        <v>0.66697829664598574</v>
      </c>
      <c r="G18" s="56">
        <v>4189</v>
      </c>
      <c r="H18" s="58">
        <v>-60.3</v>
      </c>
      <c r="I18" s="56">
        <v>1193</v>
      </c>
      <c r="J18" s="58">
        <v>-57.8</v>
      </c>
      <c r="K18" s="56">
        <v>7</v>
      </c>
      <c r="L18" s="58">
        <v>-22.2</v>
      </c>
      <c r="M18" s="56">
        <v>2027</v>
      </c>
      <c r="N18" s="58">
        <v>-21.9</v>
      </c>
      <c r="O18" s="56">
        <v>6396</v>
      </c>
      <c r="P18" s="58">
        <v>-49.7</v>
      </c>
    </row>
    <row r="19" spans="1:16" x14ac:dyDescent="0.25">
      <c r="A19" s="8"/>
      <c r="B19" s="28" t="s">
        <v>21</v>
      </c>
      <c r="C19" s="56">
        <v>13255</v>
      </c>
      <c r="D19" s="56">
        <v>24949</v>
      </c>
      <c r="E19" s="57">
        <f t="shared" si="0"/>
        <v>-46.871618100925893</v>
      </c>
      <c r="F19" s="57">
        <f t="shared" si="1"/>
        <v>0.64008089502190424</v>
      </c>
      <c r="G19" s="56">
        <v>3326</v>
      </c>
      <c r="H19" s="58">
        <v>-53.5</v>
      </c>
      <c r="I19" s="56">
        <v>17</v>
      </c>
      <c r="J19" s="58">
        <v>-67.900000000000006</v>
      </c>
      <c r="K19" s="56">
        <v>66</v>
      </c>
      <c r="L19" s="58">
        <v>-61.2</v>
      </c>
      <c r="M19" s="56">
        <v>426</v>
      </c>
      <c r="N19" s="58">
        <v>2.2000000000000002</v>
      </c>
      <c r="O19" s="56">
        <v>9420</v>
      </c>
      <c r="P19" s="58">
        <v>-45.1</v>
      </c>
    </row>
    <row r="20" spans="1:16" x14ac:dyDescent="0.25">
      <c r="A20" s="8"/>
      <c r="B20" s="28" t="s">
        <v>23</v>
      </c>
      <c r="C20" s="56">
        <v>8111</v>
      </c>
      <c r="D20" s="56">
        <v>16881</v>
      </c>
      <c r="E20" s="57">
        <f t="shared" si="0"/>
        <v>-51.9518985842071</v>
      </c>
      <c r="F20" s="57">
        <f t="shared" si="1"/>
        <v>0.39167832059771146</v>
      </c>
      <c r="G20" s="56">
        <v>4736</v>
      </c>
      <c r="H20" s="58">
        <v>-54.6</v>
      </c>
      <c r="I20" s="56">
        <v>38</v>
      </c>
      <c r="J20" s="58">
        <v>-50</v>
      </c>
      <c r="K20" s="56">
        <v>8</v>
      </c>
      <c r="L20" s="58">
        <v>-66.7</v>
      </c>
      <c r="M20" s="56">
        <v>400</v>
      </c>
      <c r="N20" s="58">
        <v>-42.1</v>
      </c>
      <c r="O20" s="56">
        <v>2929</v>
      </c>
      <c r="P20" s="58">
        <v>-48.2</v>
      </c>
    </row>
    <row r="21" spans="1:16" x14ac:dyDescent="0.25">
      <c r="A21" s="8"/>
      <c r="B21" s="28" t="s">
        <v>119</v>
      </c>
      <c r="C21" s="56">
        <v>8555</v>
      </c>
      <c r="D21" s="56">
        <v>14236</v>
      </c>
      <c r="E21" s="57">
        <f t="shared" si="0"/>
        <v>-39.905872436077551</v>
      </c>
      <c r="F21" s="57">
        <f t="shared" si="1"/>
        <v>0.41311897826574057</v>
      </c>
      <c r="G21" s="56">
        <v>3118</v>
      </c>
      <c r="H21" s="58">
        <v>-36.200000000000003</v>
      </c>
      <c r="I21" s="56">
        <v>71</v>
      </c>
      <c r="J21" s="58">
        <v>-64.099999999999994</v>
      </c>
      <c r="K21" s="56">
        <v>261</v>
      </c>
      <c r="L21" s="58">
        <v>-28.7</v>
      </c>
      <c r="M21" s="56">
        <v>215</v>
      </c>
      <c r="N21" s="58">
        <v>-15.4</v>
      </c>
      <c r="O21" s="56">
        <v>4890</v>
      </c>
      <c r="P21" s="58">
        <v>-42.7</v>
      </c>
    </row>
    <row r="22" spans="1:16" x14ac:dyDescent="0.25">
      <c r="A22" s="8"/>
      <c r="B22" s="28" t="s">
        <v>24</v>
      </c>
      <c r="C22" s="56">
        <v>3049</v>
      </c>
      <c r="D22" s="56">
        <v>9540</v>
      </c>
      <c r="E22" s="57">
        <f t="shared" si="0"/>
        <v>-68.039832285115295</v>
      </c>
      <c r="F22" s="57">
        <f t="shared" si="1"/>
        <v>0.1472355072743709</v>
      </c>
      <c r="G22" s="56">
        <v>2448</v>
      </c>
      <c r="H22" s="58">
        <v>-71.400000000000006</v>
      </c>
      <c r="I22" s="56">
        <v>96</v>
      </c>
      <c r="J22" s="58">
        <v>-12.7</v>
      </c>
      <c r="K22" s="56">
        <v>9</v>
      </c>
      <c r="L22" s="58">
        <v>-84.7</v>
      </c>
      <c r="M22" s="56">
        <v>208</v>
      </c>
      <c r="N22" s="58">
        <v>-52</v>
      </c>
      <c r="O22" s="56">
        <v>288</v>
      </c>
      <c r="P22" s="58">
        <v>-22.6</v>
      </c>
    </row>
    <row r="23" spans="1:16" x14ac:dyDescent="0.25">
      <c r="A23" s="8"/>
      <c r="B23" s="28" t="s">
        <v>25</v>
      </c>
      <c r="C23" s="56">
        <v>4260</v>
      </c>
      <c r="D23" s="56">
        <v>8908</v>
      </c>
      <c r="E23" s="57">
        <f t="shared" si="0"/>
        <v>-52.177817691962282</v>
      </c>
      <c r="F23" s="57">
        <f t="shared" si="1"/>
        <v>0.20571441816622499</v>
      </c>
      <c r="G23" s="56">
        <v>1588</v>
      </c>
      <c r="H23" s="58">
        <v>-64.8</v>
      </c>
      <c r="I23" s="56">
        <v>34</v>
      </c>
      <c r="J23" s="58">
        <v>-35.799999999999997</v>
      </c>
      <c r="K23" s="56">
        <v>16</v>
      </c>
      <c r="L23" s="58">
        <v>-94.2</v>
      </c>
      <c r="M23" s="56">
        <v>152</v>
      </c>
      <c r="N23" s="58">
        <v>-36.1</v>
      </c>
      <c r="O23" s="56">
        <v>2470</v>
      </c>
      <c r="P23" s="58">
        <v>-35.5</v>
      </c>
    </row>
    <row r="24" spans="1:16" x14ac:dyDescent="0.25">
      <c r="A24" s="8"/>
      <c r="B24" s="28" t="s">
        <v>26</v>
      </c>
      <c r="C24" s="56">
        <v>3089</v>
      </c>
      <c r="D24" s="56">
        <v>5775</v>
      </c>
      <c r="E24" s="57">
        <f t="shared" si="0"/>
        <v>-46.510822510822514</v>
      </c>
      <c r="F24" s="57">
        <f t="shared" si="1"/>
        <v>0.14916709805527442</v>
      </c>
      <c r="G24" s="56">
        <v>314</v>
      </c>
      <c r="H24" s="58">
        <v>-64.599999999999994</v>
      </c>
      <c r="I24" s="56">
        <v>53</v>
      </c>
      <c r="J24" s="58">
        <v>-77.099999999999994</v>
      </c>
      <c r="K24" s="56">
        <v>2</v>
      </c>
      <c r="L24" s="58">
        <v>-90.9</v>
      </c>
      <c r="M24" s="56">
        <v>85</v>
      </c>
      <c r="N24" s="58">
        <v>-24.1</v>
      </c>
      <c r="O24" s="56">
        <v>2635</v>
      </c>
      <c r="P24" s="58">
        <v>-41.7</v>
      </c>
    </row>
    <row r="25" spans="1:16" x14ac:dyDescent="0.25">
      <c r="A25" s="8"/>
      <c r="B25" s="28" t="s">
        <v>29</v>
      </c>
      <c r="C25" s="56">
        <v>2872</v>
      </c>
      <c r="D25" s="56">
        <v>5925</v>
      </c>
      <c r="E25" s="57">
        <f t="shared" si="0"/>
        <v>-51.527426160337555</v>
      </c>
      <c r="F25" s="57">
        <f t="shared" si="1"/>
        <v>0.1386882180688728</v>
      </c>
      <c r="G25" s="56">
        <v>383</v>
      </c>
      <c r="H25" s="58">
        <v>-55.4</v>
      </c>
      <c r="I25" s="56">
        <v>203</v>
      </c>
      <c r="J25" s="58">
        <v>-58.9</v>
      </c>
      <c r="K25" s="56">
        <v>45</v>
      </c>
      <c r="L25" s="58">
        <v>-84.8</v>
      </c>
      <c r="M25" s="56">
        <v>377</v>
      </c>
      <c r="N25" s="58">
        <v>-41.2</v>
      </c>
      <c r="O25" s="56">
        <v>1864</v>
      </c>
      <c r="P25" s="58">
        <v>-48.7</v>
      </c>
    </row>
    <row r="26" spans="1:16" x14ac:dyDescent="0.25">
      <c r="A26" s="8"/>
      <c r="B26" s="28" t="s">
        <v>28</v>
      </c>
      <c r="C26" s="56">
        <v>2592</v>
      </c>
      <c r="D26" s="56">
        <v>4971</v>
      </c>
      <c r="E26" s="57">
        <f t="shared" si="0"/>
        <v>-47.857573928786969</v>
      </c>
      <c r="F26" s="57">
        <f t="shared" si="1"/>
        <v>0.12516708260254816</v>
      </c>
      <c r="G26" s="56">
        <v>526</v>
      </c>
      <c r="H26" s="58">
        <v>-53.9</v>
      </c>
      <c r="I26" s="56">
        <v>364</v>
      </c>
      <c r="J26" s="58">
        <v>-64.2</v>
      </c>
      <c r="K26" s="56">
        <v>50</v>
      </c>
      <c r="L26" s="58">
        <v>-29.6</v>
      </c>
      <c r="M26" s="56">
        <v>566</v>
      </c>
      <c r="N26" s="58">
        <v>-42.1</v>
      </c>
      <c r="O26" s="56">
        <v>1086</v>
      </c>
      <c r="P26" s="58">
        <v>-38.5</v>
      </c>
    </row>
    <row r="27" spans="1:16" x14ac:dyDescent="0.25">
      <c r="A27" s="8"/>
      <c r="B27" s="28" t="s">
        <v>27</v>
      </c>
      <c r="C27" s="56">
        <v>1244</v>
      </c>
      <c r="D27" s="56">
        <v>5400</v>
      </c>
      <c r="E27" s="57">
        <f t="shared" si="0"/>
        <v>-76.962962962962962</v>
      </c>
      <c r="F27" s="57">
        <f t="shared" si="1"/>
        <v>6.0072473286099506E-2</v>
      </c>
      <c r="G27" s="56">
        <v>1114</v>
      </c>
      <c r="H27" s="58">
        <v>-78.3</v>
      </c>
      <c r="I27" s="56">
        <v>21</v>
      </c>
      <c r="J27" s="58">
        <v>-57.1</v>
      </c>
      <c r="K27" s="56">
        <v>5</v>
      </c>
      <c r="L27" s="58">
        <v>150</v>
      </c>
      <c r="M27" s="56">
        <v>16</v>
      </c>
      <c r="N27" s="58">
        <v>-38.5</v>
      </c>
      <c r="O27" s="56">
        <v>88</v>
      </c>
      <c r="P27" s="58">
        <v>-54.2</v>
      </c>
    </row>
    <row r="28" spans="1:16" x14ac:dyDescent="0.25">
      <c r="A28" s="8"/>
      <c r="B28" s="28" t="s">
        <v>30</v>
      </c>
      <c r="C28" s="56">
        <v>383</v>
      </c>
      <c r="D28" s="56">
        <v>1193</v>
      </c>
      <c r="E28" s="57">
        <f t="shared" si="0"/>
        <v>-67.896060352053638</v>
      </c>
      <c r="F28" s="57">
        <f t="shared" si="1"/>
        <v>1.8494981727151215E-2</v>
      </c>
      <c r="G28" s="56">
        <v>101</v>
      </c>
      <c r="H28" s="58">
        <v>-79.900000000000006</v>
      </c>
      <c r="I28" s="56">
        <v>72</v>
      </c>
      <c r="J28" s="58">
        <v>-74.8</v>
      </c>
      <c r="K28" s="56">
        <v>3</v>
      </c>
      <c r="L28" s="58">
        <v>-89.3</v>
      </c>
      <c r="M28" s="56">
        <v>94</v>
      </c>
      <c r="N28" s="58">
        <v>-27.1</v>
      </c>
      <c r="O28" s="56">
        <v>113</v>
      </c>
      <c r="P28" s="58">
        <v>-54.4</v>
      </c>
    </row>
    <row r="29" spans="1:16" x14ac:dyDescent="0.25">
      <c r="A29" s="8"/>
      <c r="B29" s="28" t="s">
        <v>31</v>
      </c>
      <c r="C29" s="56">
        <v>10963</v>
      </c>
      <c r="D29" s="56">
        <v>23185</v>
      </c>
      <c r="E29" s="57">
        <f t="shared" si="0"/>
        <v>-52.715117532887646</v>
      </c>
      <c r="F29" s="57">
        <f t="shared" si="1"/>
        <v>0.52940074327613251</v>
      </c>
      <c r="G29" s="56">
        <v>3052</v>
      </c>
      <c r="H29" s="58">
        <v>-66.8</v>
      </c>
      <c r="I29" s="56">
        <v>882</v>
      </c>
      <c r="J29" s="58">
        <v>-48.8</v>
      </c>
      <c r="K29" s="56">
        <v>157</v>
      </c>
      <c r="L29" s="58">
        <v>-76.5</v>
      </c>
      <c r="M29" s="56">
        <v>1113</v>
      </c>
      <c r="N29" s="58">
        <v>-7.9</v>
      </c>
      <c r="O29" s="56">
        <v>5759</v>
      </c>
      <c r="P29" s="58">
        <v>-44.5</v>
      </c>
    </row>
    <row r="30" spans="1:16" x14ac:dyDescent="0.25">
      <c r="A30" s="9"/>
      <c r="B30" s="28" t="s">
        <v>32</v>
      </c>
      <c r="C30" s="56">
        <v>1703201</v>
      </c>
      <c r="D30" s="56">
        <v>4588878</v>
      </c>
      <c r="E30" s="57">
        <f t="shared" si="0"/>
        <v>-62.884151637938515</v>
      </c>
      <c r="F30" s="57">
        <f t="shared" si="1"/>
        <v>82.247183740641432</v>
      </c>
      <c r="G30" s="56">
        <v>1352263</v>
      </c>
      <c r="H30" s="58">
        <v>-64.599999999999994</v>
      </c>
      <c r="I30" s="56">
        <v>16748</v>
      </c>
      <c r="J30" s="58">
        <v>-64.5</v>
      </c>
      <c r="K30" s="56">
        <v>2633</v>
      </c>
      <c r="L30" s="58">
        <v>-67.2</v>
      </c>
      <c r="M30" s="56">
        <v>75948</v>
      </c>
      <c r="N30" s="58">
        <v>-41.6</v>
      </c>
      <c r="O30" s="56">
        <v>255609</v>
      </c>
      <c r="P30" s="58">
        <v>-56.3</v>
      </c>
    </row>
    <row r="31" spans="1:16" x14ac:dyDescent="0.25">
      <c r="A31" s="10" t="s">
        <v>33</v>
      </c>
      <c r="B31" s="28" t="s">
        <v>34</v>
      </c>
      <c r="C31" s="56">
        <v>126681</v>
      </c>
      <c r="D31" s="56">
        <v>307268</v>
      </c>
      <c r="E31" s="57">
        <f t="shared" si="0"/>
        <v>-58.771821341630101</v>
      </c>
      <c r="F31" s="57">
        <f t="shared" si="1"/>
        <v>6.1173962928909731</v>
      </c>
      <c r="G31" s="56">
        <v>76061</v>
      </c>
      <c r="H31" s="58">
        <v>-67</v>
      </c>
      <c r="I31" s="56">
        <v>793</v>
      </c>
      <c r="J31" s="58">
        <v>-49</v>
      </c>
      <c r="K31" s="56">
        <v>6737</v>
      </c>
      <c r="L31" s="58">
        <v>-36</v>
      </c>
      <c r="M31" s="56">
        <v>1220</v>
      </c>
      <c r="N31" s="58">
        <v>-27.2</v>
      </c>
      <c r="O31" s="56">
        <v>41870</v>
      </c>
      <c r="P31" s="58">
        <v>-33.6</v>
      </c>
    </row>
    <row r="32" spans="1:16" x14ac:dyDescent="0.25">
      <c r="A32" s="8"/>
      <c r="B32" s="28" t="s">
        <v>35</v>
      </c>
      <c r="C32" s="56">
        <v>25682</v>
      </c>
      <c r="D32" s="56">
        <v>66042</v>
      </c>
      <c r="E32" s="57">
        <f t="shared" si="0"/>
        <v>-61.112625299052127</v>
      </c>
      <c r="F32" s="57">
        <f t="shared" si="1"/>
        <v>1.2401778608791056</v>
      </c>
      <c r="G32" s="56">
        <v>15784</v>
      </c>
      <c r="H32" s="58">
        <v>-67.5</v>
      </c>
      <c r="I32" s="56">
        <v>74</v>
      </c>
      <c r="J32" s="58">
        <v>-60.6</v>
      </c>
      <c r="K32" s="56">
        <v>64</v>
      </c>
      <c r="L32" s="58">
        <v>-53.6</v>
      </c>
      <c r="M32" s="56">
        <v>171</v>
      </c>
      <c r="N32" s="58">
        <v>-19</v>
      </c>
      <c r="O32" s="56">
        <v>9589</v>
      </c>
      <c r="P32" s="58">
        <v>-43.6</v>
      </c>
    </row>
    <row r="33" spans="1:16" x14ac:dyDescent="0.25">
      <c r="A33" s="8"/>
      <c r="B33" s="28" t="s">
        <v>36</v>
      </c>
      <c r="C33" s="56">
        <v>3332</v>
      </c>
      <c r="D33" s="56">
        <v>6844</v>
      </c>
      <c r="E33" s="57">
        <f t="shared" si="0"/>
        <v>-51.31502045587375</v>
      </c>
      <c r="F33" s="57">
        <f t="shared" si="1"/>
        <v>0.16090151204926328</v>
      </c>
      <c r="G33" s="56">
        <v>2194</v>
      </c>
      <c r="H33" s="58">
        <v>-56.3</v>
      </c>
      <c r="I33" s="56">
        <v>26</v>
      </c>
      <c r="J33" s="58">
        <v>-58.1</v>
      </c>
      <c r="K33" s="56">
        <v>20</v>
      </c>
      <c r="L33" s="58">
        <v>-62.3</v>
      </c>
      <c r="M33" s="56">
        <v>127</v>
      </c>
      <c r="N33" s="58">
        <v>-24.4</v>
      </c>
      <c r="O33" s="56">
        <v>965</v>
      </c>
      <c r="P33" s="58">
        <v>-37.4</v>
      </c>
    </row>
    <row r="34" spans="1:16" x14ac:dyDescent="0.25">
      <c r="A34" s="8"/>
      <c r="B34" s="28" t="s">
        <v>37</v>
      </c>
      <c r="C34" s="56">
        <v>4099</v>
      </c>
      <c r="D34" s="56">
        <v>8787</v>
      </c>
      <c r="E34" s="57">
        <f t="shared" si="0"/>
        <v>-53.351542050756805</v>
      </c>
      <c r="F34" s="57">
        <f t="shared" si="1"/>
        <v>0.19793976527308832</v>
      </c>
      <c r="G34" s="56">
        <v>2518</v>
      </c>
      <c r="H34" s="58">
        <v>-61.2</v>
      </c>
      <c r="I34" s="56">
        <v>9</v>
      </c>
      <c r="J34" s="58">
        <v>-65.400000000000006</v>
      </c>
      <c r="K34" s="56">
        <v>24</v>
      </c>
      <c r="L34" s="58">
        <v>9.1</v>
      </c>
      <c r="M34" s="56">
        <v>227</v>
      </c>
      <c r="N34" s="58">
        <v>-18.3</v>
      </c>
      <c r="O34" s="56">
        <v>1321</v>
      </c>
      <c r="P34" s="58">
        <v>-33.1</v>
      </c>
    </row>
    <row r="35" spans="1:16" x14ac:dyDescent="0.25">
      <c r="A35" s="8"/>
      <c r="B35" s="28" t="s">
        <v>38</v>
      </c>
      <c r="C35" s="56">
        <v>5654</v>
      </c>
      <c r="D35" s="56">
        <v>12204</v>
      </c>
      <c r="E35" s="57">
        <f t="shared" si="0"/>
        <v>-53.670927564732871</v>
      </c>
      <c r="F35" s="57">
        <f t="shared" si="1"/>
        <v>0.2730303568807127</v>
      </c>
      <c r="G35" s="56">
        <v>4033</v>
      </c>
      <c r="H35" s="58">
        <v>-53.7</v>
      </c>
      <c r="I35" s="56">
        <v>19</v>
      </c>
      <c r="J35" s="58">
        <v>-80.8</v>
      </c>
      <c r="K35" s="56">
        <v>78</v>
      </c>
      <c r="L35" s="58">
        <v>-39.1</v>
      </c>
      <c r="M35" s="56">
        <v>381</v>
      </c>
      <c r="N35" s="58">
        <v>-21.1</v>
      </c>
      <c r="O35" s="56">
        <v>1143</v>
      </c>
      <c r="P35" s="58">
        <v>-58.9</v>
      </c>
    </row>
    <row r="36" spans="1:16" x14ac:dyDescent="0.25">
      <c r="A36" s="9"/>
      <c r="B36" s="28" t="s">
        <v>39</v>
      </c>
      <c r="C36" s="56">
        <v>165448</v>
      </c>
      <c r="D36" s="56">
        <v>401145</v>
      </c>
      <c r="E36" s="57">
        <f t="shared" si="0"/>
        <v>-58.756060776028619</v>
      </c>
      <c r="F36" s="57">
        <f t="shared" si="1"/>
        <v>7.9894457879731426</v>
      </c>
      <c r="G36" s="56">
        <v>100590</v>
      </c>
      <c r="H36" s="58">
        <v>-66.400000000000006</v>
      </c>
      <c r="I36" s="56">
        <v>921</v>
      </c>
      <c r="J36" s="58">
        <v>-52.3</v>
      </c>
      <c r="K36" s="56">
        <v>6923</v>
      </c>
      <c r="L36" s="58">
        <v>-36.299999999999997</v>
      </c>
      <c r="M36" s="56">
        <v>2126</v>
      </c>
      <c r="N36" s="58">
        <v>-24.5</v>
      </c>
      <c r="O36" s="56">
        <v>54888</v>
      </c>
      <c r="P36" s="58">
        <v>-36.4</v>
      </c>
    </row>
    <row r="37" spans="1:16" x14ac:dyDescent="0.25">
      <c r="A37" s="10" t="s">
        <v>40</v>
      </c>
      <c r="B37" s="28" t="s">
        <v>41</v>
      </c>
      <c r="C37" s="56">
        <v>57571</v>
      </c>
      <c r="D37" s="56">
        <v>107392</v>
      </c>
      <c r="E37" s="57">
        <f t="shared" si="0"/>
        <v>-46.391723778307515</v>
      </c>
      <c r="F37" s="57">
        <f t="shared" si="1"/>
        <v>2.7800903211849151</v>
      </c>
      <c r="G37" s="56">
        <v>38550</v>
      </c>
      <c r="H37" s="58">
        <v>-49.1</v>
      </c>
      <c r="I37" s="56">
        <v>393</v>
      </c>
      <c r="J37" s="58">
        <v>-37.299999999999997</v>
      </c>
      <c r="K37" s="56">
        <v>57</v>
      </c>
      <c r="L37" s="58">
        <v>-42.4</v>
      </c>
      <c r="M37" s="56">
        <v>547</v>
      </c>
      <c r="N37" s="58">
        <v>-32</v>
      </c>
      <c r="O37" s="56">
        <v>18024</v>
      </c>
      <c r="P37" s="58">
        <v>-40</v>
      </c>
    </row>
    <row r="38" spans="1:16" x14ac:dyDescent="0.25">
      <c r="A38" s="8"/>
      <c r="B38" s="28" t="s">
        <v>42</v>
      </c>
      <c r="C38" s="56">
        <v>16154</v>
      </c>
      <c r="D38" s="56">
        <v>47544</v>
      </c>
      <c r="E38" s="57">
        <f t="shared" si="0"/>
        <v>-66.023052330472837</v>
      </c>
      <c r="F38" s="57">
        <f t="shared" si="1"/>
        <v>0.78007293686788692</v>
      </c>
      <c r="G38" s="56">
        <v>11433</v>
      </c>
      <c r="H38" s="58">
        <v>-71.2</v>
      </c>
      <c r="I38" s="56">
        <v>285</v>
      </c>
      <c r="J38" s="58">
        <v>-51.9</v>
      </c>
      <c r="K38" s="56">
        <v>46</v>
      </c>
      <c r="L38" s="58">
        <v>-19.3</v>
      </c>
      <c r="M38" s="56">
        <v>239</v>
      </c>
      <c r="N38" s="58">
        <v>11.7</v>
      </c>
      <c r="O38" s="56">
        <v>4151</v>
      </c>
      <c r="P38" s="58">
        <v>-40.799999999999997</v>
      </c>
    </row>
    <row r="39" spans="1:16" x14ac:dyDescent="0.25">
      <c r="A39" s="8"/>
      <c r="B39" s="28" t="s">
        <v>43</v>
      </c>
      <c r="C39" s="56">
        <v>14444</v>
      </c>
      <c r="D39" s="56">
        <v>37731</v>
      </c>
      <c r="E39" s="57">
        <f t="shared" si="0"/>
        <v>-61.718480824785992</v>
      </c>
      <c r="F39" s="57">
        <f t="shared" si="1"/>
        <v>0.69749743098426142</v>
      </c>
      <c r="G39" s="56">
        <v>9014</v>
      </c>
      <c r="H39" s="58">
        <v>-70.099999999999994</v>
      </c>
      <c r="I39" s="56">
        <v>422</v>
      </c>
      <c r="J39" s="58">
        <v>-56.4</v>
      </c>
      <c r="K39" s="56">
        <v>63</v>
      </c>
      <c r="L39" s="58">
        <v>-30.8</v>
      </c>
      <c r="M39" s="56">
        <v>821</v>
      </c>
      <c r="N39" s="58">
        <v>-8</v>
      </c>
      <c r="O39" s="56">
        <v>4124</v>
      </c>
      <c r="P39" s="58">
        <v>-27.2</v>
      </c>
    </row>
    <row r="40" spans="1:16" x14ac:dyDescent="0.25">
      <c r="A40" s="8"/>
      <c r="B40" s="28" t="s">
        <v>44</v>
      </c>
      <c r="C40" s="56">
        <v>12599</v>
      </c>
      <c r="D40" s="56">
        <v>30489</v>
      </c>
      <c r="E40" s="57">
        <f t="shared" si="0"/>
        <v>-58.676899865525264</v>
      </c>
      <c r="F40" s="57">
        <f t="shared" si="1"/>
        <v>0.60840280621508647</v>
      </c>
      <c r="G40" s="56">
        <v>7934</v>
      </c>
      <c r="H40" s="58">
        <v>-66</v>
      </c>
      <c r="I40" s="56">
        <v>496</v>
      </c>
      <c r="J40" s="58">
        <v>-51.8</v>
      </c>
      <c r="K40" s="56">
        <v>102</v>
      </c>
      <c r="L40" s="58">
        <v>-42.7</v>
      </c>
      <c r="M40" s="56">
        <v>1490</v>
      </c>
      <c r="N40" s="58">
        <v>-10</v>
      </c>
      <c r="O40" s="56">
        <v>2577</v>
      </c>
      <c r="P40" s="58">
        <v>-40.200000000000003</v>
      </c>
    </row>
    <row r="41" spans="1:16" x14ac:dyDescent="0.25">
      <c r="A41" s="8"/>
      <c r="B41" s="28" t="s">
        <v>45</v>
      </c>
      <c r="C41" s="56">
        <v>4901</v>
      </c>
      <c r="D41" s="56">
        <v>13079</v>
      </c>
      <c r="E41" s="57">
        <f t="shared" si="0"/>
        <v>-62.527716186252768</v>
      </c>
      <c r="F41" s="57">
        <f t="shared" si="1"/>
        <v>0.23666816043020389</v>
      </c>
      <c r="G41" s="56">
        <v>3135</v>
      </c>
      <c r="H41" s="58">
        <v>-68.099999999999994</v>
      </c>
      <c r="I41" s="56">
        <v>194</v>
      </c>
      <c r="J41" s="58">
        <v>-20.8</v>
      </c>
      <c r="K41" s="56">
        <v>33</v>
      </c>
      <c r="L41" s="58">
        <v>-44.1</v>
      </c>
      <c r="M41" s="56">
        <v>152</v>
      </c>
      <c r="N41" s="58">
        <v>-27.6</v>
      </c>
      <c r="O41" s="56">
        <v>1387</v>
      </c>
      <c r="P41" s="58">
        <v>-49.4</v>
      </c>
    </row>
    <row r="42" spans="1:16" x14ac:dyDescent="0.25">
      <c r="A42" s="8"/>
      <c r="B42" s="28" t="s">
        <v>46</v>
      </c>
      <c r="C42" s="56">
        <v>5605</v>
      </c>
      <c r="D42" s="56">
        <v>11613</v>
      </c>
      <c r="E42" s="57">
        <f t="shared" si="0"/>
        <v>-51.735124429518642</v>
      </c>
      <c r="F42" s="57">
        <f t="shared" si="1"/>
        <v>0.27066415817410588</v>
      </c>
      <c r="G42" s="56">
        <v>2801</v>
      </c>
      <c r="H42" s="58">
        <v>-68.3</v>
      </c>
      <c r="I42" s="56">
        <v>54</v>
      </c>
      <c r="J42" s="58">
        <v>-69.099999999999994</v>
      </c>
      <c r="K42" s="56">
        <v>13</v>
      </c>
      <c r="L42" s="58">
        <v>-69.8</v>
      </c>
      <c r="M42" s="56">
        <v>257</v>
      </c>
      <c r="N42" s="58">
        <v>-11.1</v>
      </c>
      <c r="O42" s="56">
        <v>2480</v>
      </c>
      <c r="P42" s="58">
        <v>9.6</v>
      </c>
    </row>
    <row r="43" spans="1:16" x14ac:dyDescent="0.25">
      <c r="A43" s="8"/>
      <c r="B43" s="28" t="s">
        <v>47</v>
      </c>
      <c r="C43" s="56">
        <v>4319</v>
      </c>
      <c r="D43" s="56">
        <v>9284</v>
      </c>
      <c r="E43" s="57">
        <f t="shared" si="0"/>
        <v>-53.479103834554074</v>
      </c>
      <c r="F43" s="57">
        <f t="shared" si="1"/>
        <v>0.20856351456805766</v>
      </c>
      <c r="G43" s="56">
        <v>1420</v>
      </c>
      <c r="H43" s="58">
        <v>-44.6</v>
      </c>
      <c r="I43" s="56">
        <v>188</v>
      </c>
      <c r="J43" s="58">
        <v>-32.9</v>
      </c>
      <c r="K43" s="56">
        <v>17</v>
      </c>
      <c r="L43" s="58">
        <v>-5.6</v>
      </c>
      <c r="M43" s="56">
        <v>92</v>
      </c>
      <c r="N43" s="58">
        <v>-16.399999999999999</v>
      </c>
      <c r="O43" s="56">
        <v>2602</v>
      </c>
      <c r="P43" s="58">
        <v>-58.8</v>
      </c>
    </row>
    <row r="44" spans="1:16" x14ac:dyDescent="0.25">
      <c r="A44" s="8"/>
      <c r="B44" s="28" t="s">
        <v>49</v>
      </c>
      <c r="C44" s="56">
        <v>2914</v>
      </c>
      <c r="D44" s="56">
        <v>7426</v>
      </c>
      <c r="E44" s="57">
        <f t="shared" si="0"/>
        <v>-60.75949367088608</v>
      </c>
      <c r="F44" s="57">
        <f t="shared" si="1"/>
        <v>0.1407163883888215</v>
      </c>
      <c r="G44" s="56">
        <v>2009</v>
      </c>
      <c r="H44" s="58">
        <v>-66.5</v>
      </c>
      <c r="I44" s="56">
        <v>53</v>
      </c>
      <c r="J44" s="58">
        <v>-43.6</v>
      </c>
      <c r="K44" s="56">
        <v>39</v>
      </c>
      <c r="L44" s="58">
        <v>-11.4</v>
      </c>
      <c r="M44" s="56">
        <v>203</v>
      </c>
      <c r="N44" s="58">
        <v>-17.5</v>
      </c>
      <c r="O44" s="56">
        <v>610</v>
      </c>
      <c r="P44" s="58">
        <v>-41.2</v>
      </c>
    </row>
    <row r="45" spans="1:16" x14ac:dyDescent="0.25">
      <c r="A45" s="8"/>
      <c r="B45" s="28" t="s">
        <v>48</v>
      </c>
      <c r="C45" s="56">
        <v>1116</v>
      </c>
      <c r="D45" s="56">
        <v>3725</v>
      </c>
      <c r="E45" s="57">
        <f t="shared" si="0"/>
        <v>-70.040268456375827</v>
      </c>
      <c r="F45" s="57">
        <f t="shared" si="1"/>
        <v>5.3891382787208231E-2</v>
      </c>
      <c r="G45" s="56">
        <v>850</v>
      </c>
      <c r="H45" s="58">
        <v>-72.7</v>
      </c>
      <c r="I45" s="56">
        <v>48</v>
      </c>
      <c r="J45" s="58">
        <v>-71.8</v>
      </c>
      <c r="K45" s="56">
        <v>7</v>
      </c>
      <c r="L45" s="58">
        <v>-36.4</v>
      </c>
      <c r="M45" s="56">
        <v>96</v>
      </c>
      <c r="N45" s="58">
        <v>-8.6</v>
      </c>
      <c r="O45" s="56">
        <v>115</v>
      </c>
      <c r="P45" s="58">
        <v>-64.8</v>
      </c>
    </row>
    <row r="46" spans="1:16" x14ac:dyDescent="0.25">
      <c r="A46" s="8"/>
      <c r="B46" s="28" t="s">
        <v>50</v>
      </c>
      <c r="C46" s="56">
        <v>1720</v>
      </c>
      <c r="D46" s="56">
        <v>5555</v>
      </c>
      <c r="E46" s="57">
        <f t="shared" si="0"/>
        <v>-69.03690369036903</v>
      </c>
      <c r="F46" s="57">
        <f t="shared" si="1"/>
        <v>8.30584035788514E-2</v>
      </c>
      <c r="G46" s="56">
        <v>1309</v>
      </c>
      <c r="H46" s="58">
        <v>-73</v>
      </c>
      <c r="I46" s="56">
        <v>54</v>
      </c>
      <c r="J46" s="58">
        <v>-43.8</v>
      </c>
      <c r="K46" s="56">
        <v>10</v>
      </c>
      <c r="L46" s="58">
        <v>-75</v>
      </c>
      <c r="M46" s="56">
        <v>133</v>
      </c>
      <c r="N46" s="58">
        <v>-25.3</v>
      </c>
      <c r="O46" s="56">
        <v>214</v>
      </c>
      <c r="P46" s="58">
        <v>-46.5</v>
      </c>
    </row>
    <row r="47" spans="1:16" x14ac:dyDescent="0.25">
      <c r="A47" s="8"/>
      <c r="B47" s="28" t="s">
        <v>54</v>
      </c>
      <c r="C47" s="56">
        <v>1582</v>
      </c>
      <c r="D47" s="56">
        <v>4010</v>
      </c>
      <c r="E47" s="57">
        <f t="shared" si="0"/>
        <v>-60.548628428927678</v>
      </c>
      <c r="F47" s="57">
        <f t="shared" si="1"/>
        <v>7.6394415384734252E-2</v>
      </c>
      <c r="G47" s="56">
        <v>726</v>
      </c>
      <c r="H47" s="58">
        <v>-63</v>
      </c>
      <c r="I47" s="56">
        <v>25</v>
      </c>
      <c r="J47" s="58">
        <v>8.6999999999999993</v>
      </c>
      <c r="K47" s="56">
        <v>10</v>
      </c>
      <c r="L47" s="58">
        <v>-28.6</v>
      </c>
      <c r="M47" s="56">
        <v>34</v>
      </c>
      <c r="N47" s="58">
        <v>-5.6</v>
      </c>
      <c r="O47" s="56">
        <v>787</v>
      </c>
      <c r="P47" s="58">
        <v>-60.2</v>
      </c>
    </row>
    <row r="48" spans="1:16" x14ac:dyDescent="0.25">
      <c r="A48" s="8"/>
      <c r="B48" s="28" t="s">
        <v>51</v>
      </c>
      <c r="C48" s="56">
        <v>3169</v>
      </c>
      <c r="D48" s="56">
        <v>6851</v>
      </c>
      <c r="E48" s="57">
        <f t="shared" si="0"/>
        <v>-53.743978981170628</v>
      </c>
      <c r="F48" s="57">
        <f t="shared" si="1"/>
        <v>0.15303027961708146</v>
      </c>
      <c r="G48" s="56">
        <v>1441</v>
      </c>
      <c r="H48" s="58">
        <v>-65.8</v>
      </c>
      <c r="I48" s="56">
        <v>43</v>
      </c>
      <c r="J48" s="58">
        <v>4.9000000000000004</v>
      </c>
      <c r="K48" s="56">
        <v>4</v>
      </c>
      <c r="L48" s="58">
        <v>-50</v>
      </c>
      <c r="M48" s="56">
        <v>88</v>
      </c>
      <c r="N48" s="58">
        <v>-33.799999999999997</v>
      </c>
      <c r="O48" s="56">
        <v>1593</v>
      </c>
      <c r="P48" s="58">
        <v>-35.200000000000003</v>
      </c>
    </row>
    <row r="49" spans="1:16" x14ac:dyDescent="0.25">
      <c r="A49" s="8"/>
      <c r="B49" s="28" t="s">
        <v>55</v>
      </c>
      <c r="C49" s="56">
        <v>1466</v>
      </c>
      <c r="D49" s="56">
        <v>5084</v>
      </c>
      <c r="E49" s="57">
        <f t="shared" si="0"/>
        <v>-71.164437450826128</v>
      </c>
      <c r="F49" s="57">
        <f t="shared" si="1"/>
        <v>7.0792802120114032E-2</v>
      </c>
      <c r="G49" s="56">
        <v>1124</v>
      </c>
      <c r="H49" s="58">
        <v>-74.7</v>
      </c>
      <c r="I49" s="56">
        <v>41</v>
      </c>
      <c r="J49" s="58">
        <v>-34.9</v>
      </c>
      <c r="K49" s="56">
        <v>6</v>
      </c>
      <c r="L49" s="58">
        <v>-40</v>
      </c>
      <c r="M49" s="56">
        <v>98</v>
      </c>
      <c r="N49" s="58">
        <v>-16.899999999999999</v>
      </c>
      <c r="O49" s="56">
        <v>197</v>
      </c>
      <c r="P49" s="58">
        <v>-56</v>
      </c>
    </row>
    <row r="50" spans="1:16" x14ac:dyDescent="0.25">
      <c r="A50" s="8"/>
      <c r="B50" s="28" t="s">
        <v>53</v>
      </c>
      <c r="C50" s="56">
        <v>1844</v>
      </c>
      <c r="D50" s="56">
        <v>4149</v>
      </c>
      <c r="E50" s="57">
        <f t="shared" si="0"/>
        <v>-55.555555555555557</v>
      </c>
      <c r="F50" s="57">
        <f t="shared" si="1"/>
        <v>8.904633499965231E-2</v>
      </c>
      <c r="G50" s="56">
        <v>854</v>
      </c>
      <c r="H50" s="58">
        <v>-63</v>
      </c>
      <c r="I50" s="56">
        <v>18</v>
      </c>
      <c r="J50" s="58">
        <v>-69</v>
      </c>
      <c r="K50" s="56">
        <v>2</v>
      </c>
      <c r="L50" s="58">
        <v>-71.400000000000006</v>
      </c>
      <c r="M50" s="56">
        <v>131</v>
      </c>
      <c r="N50" s="58">
        <v>-34.200000000000003</v>
      </c>
      <c r="O50" s="56">
        <v>839</v>
      </c>
      <c r="P50" s="58">
        <v>-46.9</v>
      </c>
    </row>
    <row r="51" spans="1:16" x14ac:dyDescent="0.25">
      <c r="A51" s="8"/>
      <c r="B51" s="28" t="s">
        <v>52</v>
      </c>
      <c r="C51" s="56">
        <v>1446</v>
      </c>
      <c r="D51" s="56">
        <v>3833</v>
      </c>
      <c r="E51" s="57">
        <f t="shared" si="0"/>
        <v>-62.27498043308114</v>
      </c>
      <c r="F51" s="57">
        <f t="shared" si="1"/>
        <v>6.9827006729662272E-2</v>
      </c>
      <c r="G51" s="56">
        <v>1080</v>
      </c>
      <c r="H51" s="58">
        <v>-64</v>
      </c>
      <c r="I51" s="56">
        <v>27</v>
      </c>
      <c r="J51" s="58">
        <v>-55</v>
      </c>
      <c r="K51" s="56">
        <v>25</v>
      </c>
      <c r="L51" s="58">
        <v>-3.8</v>
      </c>
      <c r="M51" s="56">
        <v>79</v>
      </c>
      <c r="N51" s="58">
        <v>-32.5</v>
      </c>
      <c r="O51" s="56">
        <v>235</v>
      </c>
      <c r="P51" s="58">
        <v>-62.8</v>
      </c>
    </row>
    <row r="52" spans="1:16" x14ac:dyDescent="0.25">
      <c r="A52" s="8"/>
      <c r="B52" s="28" t="s">
        <v>60</v>
      </c>
      <c r="C52" s="56">
        <v>1106</v>
      </c>
      <c r="D52" s="56">
        <v>3250</v>
      </c>
      <c r="E52" s="57">
        <f t="shared" si="0"/>
        <v>-65.969230769230762</v>
      </c>
      <c r="F52" s="57">
        <f t="shared" si="1"/>
        <v>5.3408485091982351E-2</v>
      </c>
      <c r="G52" s="56">
        <v>844</v>
      </c>
      <c r="H52" s="58">
        <v>-68.7</v>
      </c>
      <c r="I52" s="56">
        <v>10</v>
      </c>
      <c r="J52" s="58">
        <v>-61.5</v>
      </c>
      <c r="K52" s="56">
        <v>0</v>
      </c>
      <c r="L52" s="58" t="s">
        <v>141</v>
      </c>
      <c r="M52" s="56">
        <v>29</v>
      </c>
      <c r="N52" s="58">
        <v>-31</v>
      </c>
      <c r="O52" s="56">
        <v>223</v>
      </c>
      <c r="P52" s="58">
        <v>-53.8</v>
      </c>
    </row>
    <row r="53" spans="1:16" x14ac:dyDescent="0.25">
      <c r="A53" s="8"/>
      <c r="B53" s="28" t="s">
        <v>56</v>
      </c>
      <c r="C53" s="56">
        <v>1522</v>
      </c>
      <c r="D53" s="56">
        <v>3573</v>
      </c>
      <c r="E53" s="57">
        <f t="shared" si="0"/>
        <v>-57.402742793171001</v>
      </c>
      <c r="F53" s="57">
        <f t="shared" si="1"/>
        <v>7.3497029213378973E-2</v>
      </c>
      <c r="G53" s="56">
        <v>990</v>
      </c>
      <c r="H53" s="58">
        <v>-64.400000000000006</v>
      </c>
      <c r="I53" s="56">
        <v>20</v>
      </c>
      <c r="J53" s="58">
        <v>-42.9</v>
      </c>
      <c r="K53" s="56">
        <v>5</v>
      </c>
      <c r="L53" s="58">
        <v>-50</v>
      </c>
      <c r="M53" s="56">
        <v>60</v>
      </c>
      <c r="N53" s="58">
        <v>-4.8</v>
      </c>
      <c r="O53" s="56">
        <v>447</v>
      </c>
      <c r="P53" s="58">
        <v>-34.700000000000003</v>
      </c>
    </row>
    <row r="54" spans="1:16" x14ac:dyDescent="0.25">
      <c r="A54" s="8"/>
      <c r="B54" s="28" t="s">
        <v>59</v>
      </c>
      <c r="C54" s="56">
        <v>1490</v>
      </c>
      <c r="D54" s="56">
        <v>4253</v>
      </c>
      <c r="E54" s="57">
        <f t="shared" si="0"/>
        <v>-64.965906418998358</v>
      </c>
      <c r="F54" s="57">
        <f t="shared" si="1"/>
        <v>7.1951756588656143E-2</v>
      </c>
      <c r="G54" s="56">
        <v>883</v>
      </c>
      <c r="H54" s="58">
        <v>-74.2</v>
      </c>
      <c r="I54" s="56">
        <v>44</v>
      </c>
      <c r="J54" s="58">
        <v>-42.1</v>
      </c>
      <c r="K54" s="56">
        <v>8</v>
      </c>
      <c r="L54" s="58">
        <v>-74.2</v>
      </c>
      <c r="M54" s="56">
        <v>66</v>
      </c>
      <c r="N54" s="58">
        <v>-17.5</v>
      </c>
      <c r="O54" s="56">
        <v>489</v>
      </c>
      <c r="P54" s="58">
        <v>-24.8</v>
      </c>
    </row>
    <row r="55" spans="1:16" x14ac:dyDescent="0.25">
      <c r="A55" s="8"/>
      <c r="B55" s="28" t="s">
        <v>58</v>
      </c>
      <c r="C55" s="56">
        <v>1561</v>
      </c>
      <c r="D55" s="56">
        <v>2983</v>
      </c>
      <c r="E55" s="57">
        <f t="shared" si="0"/>
        <v>-47.670130740864906</v>
      </c>
      <c r="F55" s="57">
        <f t="shared" si="1"/>
        <v>7.5380330224759901E-2</v>
      </c>
      <c r="G55" s="56">
        <v>1001</v>
      </c>
      <c r="H55" s="58">
        <v>-46.5</v>
      </c>
      <c r="I55" s="56">
        <v>61</v>
      </c>
      <c r="J55" s="58">
        <v>-15.3</v>
      </c>
      <c r="K55" s="56">
        <v>10</v>
      </c>
      <c r="L55" s="58">
        <v>-28.6</v>
      </c>
      <c r="M55" s="56">
        <v>9</v>
      </c>
      <c r="N55" s="58">
        <v>50</v>
      </c>
      <c r="O55" s="56">
        <v>480</v>
      </c>
      <c r="P55" s="58">
        <v>-52.9</v>
      </c>
    </row>
    <row r="56" spans="1:16" x14ac:dyDescent="0.25">
      <c r="A56" s="8"/>
      <c r="B56" s="28" t="s">
        <v>61</v>
      </c>
      <c r="C56" s="56">
        <v>692</v>
      </c>
      <c r="D56" s="56">
        <v>1954</v>
      </c>
      <c r="E56" s="57">
        <f t="shared" si="0"/>
        <v>-64.585465711361309</v>
      </c>
      <c r="F56" s="57">
        <f t="shared" si="1"/>
        <v>3.3416520509630912E-2</v>
      </c>
      <c r="G56" s="56">
        <v>322</v>
      </c>
      <c r="H56" s="58">
        <v>-61.4</v>
      </c>
      <c r="I56" s="56">
        <v>4</v>
      </c>
      <c r="J56" s="58">
        <v>-50</v>
      </c>
      <c r="K56" s="56">
        <v>4</v>
      </c>
      <c r="L56" s="58">
        <v>-20</v>
      </c>
      <c r="M56" s="56">
        <v>27</v>
      </c>
      <c r="N56" s="58">
        <v>-10</v>
      </c>
      <c r="O56" s="56">
        <v>335</v>
      </c>
      <c r="P56" s="58">
        <v>-68.900000000000006</v>
      </c>
    </row>
    <row r="57" spans="1:16" x14ac:dyDescent="0.25">
      <c r="A57" s="8"/>
      <c r="B57" s="28" t="s">
        <v>62</v>
      </c>
      <c r="C57" s="56">
        <v>859</v>
      </c>
      <c r="D57" s="56">
        <v>2005</v>
      </c>
      <c r="E57" s="57">
        <f t="shared" si="0"/>
        <v>-57.1571072319202</v>
      </c>
      <c r="F57" s="57">
        <f t="shared" si="1"/>
        <v>4.1480912019903109E-2</v>
      </c>
      <c r="G57" s="56">
        <v>464</v>
      </c>
      <c r="H57" s="58">
        <v>-47.5</v>
      </c>
      <c r="I57" s="56">
        <v>12</v>
      </c>
      <c r="J57" s="58">
        <v>-67.599999999999994</v>
      </c>
      <c r="K57" s="56">
        <v>3</v>
      </c>
      <c r="L57" s="58">
        <v>50</v>
      </c>
      <c r="M57" s="56">
        <v>13</v>
      </c>
      <c r="N57" s="58">
        <v>-27.8</v>
      </c>
      <c r="O57" s="56">
        <v>367</v>
      </c>
      <c r="P57" s="58">
        <v>-65.5</v>
      </c>
    </row>
    <row r="58" spans="1:16" x14ac:dyDescent="0.25">
      <c r="A58" s="8"/>
      <c r="B58" s="28" t="s">
        <v>57</v>
      </c>
      <c r="C58" s="56">
        <v>1308</v>
      </c>
      <c r="D58" s="56">
        <v>2918</v>
      </c>
      <c r="E58" s="57">
        <f t="shared" si="0"/>
        <v>-55.174777244688144</v>
      </c>
      <c r="F58" s="57">
        <f t="shared" si="1"/>
        <v>6.3163018535545137E-2</v>
      </c>
      <c r="G58" s="56">
        <v>770</v>
      </c>
      <c r="H58" s="58">
        <v>-65.400000000000006</v>
      </c>
      <c r="I58" s="56">
        <v>22</v>
      </c>
      <c r="J58" s="58">
        <v>-33.299999999999997</v>
      </c>
      <c r="K58" s="56">
        <v>4</v>
      </c>
      <c r="L58" s="58">
        <v>33.299999999999997</v>
      </c>
      <c r="M58" s="56">
        <v>19</v>
      </c>
      <c r="N58" s="58">
        <v>-13.6</v>
      </c>
      <c r="O58" s="56">
        <v>493</v>
      </c>
      <c r="P58" s="58">
        <v>-22.6</v>
      </c>
    </row>
    <row r="59" spans="1:16" x14ac:dyDescent="0.25">
      <c r="A59" s="8"/>
      <c r="B59" s="28" t="s">
        <v>63</v>
      </c>
      <c r="C59" s="56">
        <v>6259</v>
      </c>
      <c r="D59" s="56">
        <v>13272</v>
      </c>
      <c r="E59" s="57">
        <f t="shared" si="0"/>
        <v>-52.84056660638938</v>
      </c>
      <c r="F59" s="57">
        <f t="shared" si="1"/>
        <v>0.30224566744187842</v>
      </c>
      <c r="G59" s="56">
        <v>3568</v>
      </c>
      <c r="H59" s="58">
        <v>-58.1</v>
      </c>
      <c r="I59" s="56">
        <v>47</v>
      </c>
      <c r="J59" s="58">
        <v>-69.3</v>
      </c>
      <c r="K59" s="56">
        <v>29</v>
      </c>
      <c r="L59" s="58">
        <v>-67</v>
      </c>
      <c r="M59" s="56">
        <v>307</v>
      </c>
      <c r="N59" s="58">
        <v>-28.1</v>
      </c>
      <c r="O59" s="56">
        <v>2308</v>
      </c>
      <c r="P59" s="58">
        <v>-43.4</v>
      </c>
    </row>
    <row r="60" spans="1:16" x14ac:dyDescent="0.25">
      <c r="A60" s="9"/>
      <c r="B60" s="28" t="s">
        <v>64</v>
      </c>
      <c r="C60" s="56">
        <v>145647</v>
      </c>
      <c r="D60" s="56">
        <v>331973</v>
      </c>
      <c r="E60" s="57">
        <f t="shared" si="0"/>
        <v>-56.126853689908515</v>
      </c>
      <c r="F60" s="57">
        <f t="shared" si="1"/>
        <v>7.0332600616563781</v>
      </c>
      <c r="G60" s="56">
        <v>92522</v>
      </c>
      <c r="H60" s="58">
        <v>-62</v>
      </c>
      <c r="I60" s="56">
        <v>2561</v>
      </c>
      <c r="J60" s="58">
        <v>-48.4</v>
      </c>
      <c r="K60" s="56">
        <v>497</v>
      </c>
      <c r="L60" s="58">
        <v>-42.1</v>
      </c>
      <c r="M60" s="56">
        <v>4990</v>
      </c>
      <c r="N60" s="58">
        <v>-16.8</v>
      </c>
      <c r="O60" s="56">
        <v>45077</v>
      </c>
      <c r="P60" s="58">
        <v>-41.4</v>
      </c>
    </row>
    <row r="61" spans="1:16" x14ac:dyDescent="0.25">
      <c r="A61" s="10" t="s">
        <v>65</v>
      </c>
      <c r="B61" s="28" t="s">
        <v>66</v>
      </c>
      <c r="C61" s="56">
        <v>21780</v>
      </c>
      <c r="D61" s="56">
        <v>54817</v>
      </c>
      <c r="E61" s="57">
        <f t="shared" si="0"/>
        <v>-60.267800134994623</v>
      </c>
      <c r="F61" s="57">
        <f t="shared" si="1"/>
        <v>1.0517511802019672</v>
      </c>
      <c r="G61" s="56">
        <v>18400</v>
      </c>
      <c r="H61" s="58">
        <v>-62.4</v>
      </c>
      <c r="I61" s="56">
        <v>145</v>
      </c>
      <c r="J61" s="58">
        <v>-57.6</v>
      </c>
      <c r="K61" s="56">
        <v>41</v>
      </c>
      <c r="L61" s="58">
        <v>-71.900000000000006</v>
      </c>
      <c r="M61" s="56">
        <v>120</v>
      </c>
      <c r="N61" s="58">
        <v>-33</v>
      </c>
      <c r="O61" s="56">
        <v>3074</v>
      </c>
      <c r="P61" s="58">
        <v>-40.5</v>
      </c>
    </row>
    <row r="62" spans="1:16" x14ac:dyDescent="0.25">
      <c r="A62" s="8"/>
      <c r="B62" s="28" t="s">
        <v>67</v>
      </c>
      <c r="C62" s="56">
        <v>5838</v>
      </c>
      <c r="D62" s="56">
        <v>10841</v>
      </c>
      <c r="E62" s="57">
        <f t="shared" si="0"/>
        <v>-46.148879254681304</v>
      </c>
      <c r="F62" s="57">
        <f t="shared" si="1"/>
        <v>0.28191567447286886</v>
      </c>
      <c r="G62" s="56">
        <v>4035</v>
      </c>
      <c r="H62" s="58">
        <v>-51</v>
      </c>
      <c r="I62" s="56">
        <v>18</v>
      </c>
      <c r="J62" s="58">
        <v>-76.599999999999994</v>
      </c>
      <c r="K62" s="56">
        <v>28</v>
      </c>
      <c r="L62" s="58">
        <v>-24.3</v>
      </c>
      <c r="M62" s="56">
        <v>16</v>
      </c>
      <c r="N62" s="58">
        <v>-20</v>
      </c>
      <c r="O62" s="56">
        <v>1741</v>
      </c>
      <c r="P62" s="58">
        <v>-29.5</v>
      </c>
    </row>
    <row r="63" spans="1:16" x14ac:dyDescent="0.25">
      <c r="A63" s="8"/>
      <c r="B63" s="28" t="s">
        <v>68</v>
      </c>
      <c r="C63" s="56">
        <v>349</v>
      </c>
      <c r="D63" s="56">
        <v>1943</v>
      </c>
      <c r="E63" s="57">
        <f t="shared" si="0"/>
        <v>-82.038085434894498</v>
      </c>
      <c r="F63" s="57">
        <f t="shared" si="1"/>
        <v>1.685312956338322E-2</v>
      </c>
      <c r="G63" s="56">
        <v>180</v>
      </c>
      <c r="H63" s="58">
        <v>-88.4</v>
      </c>
      <c r="I63" s="56">
        <v>4</v>
      </c>
      <c r="J63" s="58">
        <v>-50</v>
      </c>
      <c r="K63" s="56">
        <v>9</v>
      </c>
      <c r="L63" s="58">
        <v>-60.9</v>
      </c>
      <c r="M63" s="56">
        <v>6</v>
      </c>
      <c r="N63" s="58">
        <v>-64.7</v>
      </c>
      <c r="O63" s="56">
        <v>150</v>
      </c>
      <c r="P63" s="58">
        <v>-56</v>
      </c>
    </row>
    <row r="64" spans="1:16" x14ac:dyDescent="0.25">
      <c r="A64" s="9"/>
      <c r="B64" s="28" t="s">
        <v>69</v>
      </c>
      <c r="C64" s="56">
        <v>27967</v>
      </c>
      <c r="D64" s="56">
        <v>67601</v>
      </c>
      <c r="E64" s="57">
        <f t="shared" si="0"/>
        <v>-58.629310217304479</v>
      </c>
      <c r="F64" s="57">
        <f t="shared" si="1"/>
        <v>1.3505199842382192</v>
      </c>
      <c r="G64" s="56">
        <v>22615</v>
      </c>
      <c r="H64" s="58">
        <v>-61.5</v>
      </c>
      <c r="I64" s="56">
        <v>167</v>
      </c>
      <c r="J64" s="58">
        <v>-60.9</v>
      </c>
      <c r="K64" s="56">
        <v>78</v>
      </c>
      <c r="L64" s="58">
        <v>-62.1</v>
      </c>
      <c r="M64" s="56">
        <v>142</v>
      </c>
      <c r="N64" s="58">
        <v>-34.299999999999997</v>
      </c>
      <c r="O64" s="56">
        <v>4965</v>
      </c>
      <c r="P64" s="58">
        <v>-37.799999999999997</v>
      </c>
    </row>
    <row r="65" spans="1:16" x14ac:dyDescent="0.25">
      <c r="A65" s="10" t="s">
        <v>70</v>
      </c>
      <c r="B65" s="28" t="s">
        <v>71</v>
      </c>
      <c r="C65" s="56">
        <v>2535</v>
      </c>
      <c r="D65" s="56">
        <v>4295</v>
      </c>
      <c r="E65" s="57">
        <f t="shared" si="0"/>
        <v>-40.977881257275904</v>
      </c>
      <c r="F65" s="57">
        <f t="shared" si="1"/>
        <v>0.12241456573976064</v>
      </c>
      <c r="G65" s="56">
        <v>868</v>
      </c>
      <c r="H65" s="58">
        <v>-54.5</v>
      </c>
      <c r="I65" s="56">
        <v>17</v>
      </c>
      <c r="J65" s="58">
        <v>-37</v>
      </c>
      <c r="K65" s="56">
        <v>4</v>
      </c>
      <c r="L65" s="58">
        <v>-55.6</v>
      </c>
      <c r="M65" s="56">
        <v>13</v>
      </c>
      <c r="N65" s="58">
        <v>-38.1</v>
      </c>
      <c r="O65" s="56">
        <v>1633</v>
      </c>
      <c r="P65" s="58">
        <v>-30</v>
      </c>
    </row>
    <row r="66" spans="1:16" x14ac:dyDescent="0.25">
      <c r="A66" s="8"/>
      <c r="B66" s="28" t="s">
        <v>72</v>
      </c>
      <c r="C66" s="56">
        <v>7205</v>
      </c>
      <c r="D66" s="56">
        <v>13822</v>
      </c>
      <c r="E66" s="57">
        <f t="shared" si="0"/>
        <v>-47.872956156851401</v>
      </c>
      <c r="F66" s="57">
        <f t="shared" si="1"/>
        <v>0.34792778941024671</v>
      </c>
      <c r="G66" s="56">
        <v>2171</v>
      </c>
      <c r="H66" s="58">
        <v>-56.4</v>
      </c>
      <c r="I66" s="56">
        <v>1150</v>
      </c>
      <c r="J66" s="58">
        <v>-63.4</v>
      </c>
      <c r="K66" s="56">
        <v>132</v>
      </c>
      <c r="L66" s="58">
        <v>-56.4</v>
      </c>
      <c r="M66" s="56">
        <v>796</v>
      </c>
      <c r="N66" s="58">
        <v>-24.5</v>
      </c>
      <c r="O66" s="56">
        <v>2956</v>
      </c>
      <c r="P66" s="58">
        <v>-32</v>
      </c>
    </row>
    <row r="67" spans="1:16" x14ac:dyDescent="0.25">
      <c r="A67" s="9"/>
      <c r="B67" s="28" t="s">
        <v>73</v>
      </c>
      <c r="C67" s="56">
        <v>9740</v>
      </c>
      <c r="D67" s="56">
        <v>18117</v>
      </c>
      <c r="E67" s="57">
        <f t="shared" si="0"/>
        <v>-46.238339680962639</v>
      </c>
      <c r="F67" s="57">
        <f t="shared" si="1"/>
        <v>0.47034235515000733</v>
      </c>
      <c r="G67" s="56">
        <v>3039</v>
      </c>
      <c r="H67" s="58">
        <v>-55.8</v>
      </c>
      <c r="I67" s="56">
        <v>1167</v>
      </c>
      <c r="J67" s="58">
        <v>-63.2</v>
      </c>
      <c r="K67" s="56">
        <v>136</v>
      </c>
      <c r="L67" s="58">
        <v>-56.4</v>
      </c>
      <c r="M67" s="56">
        <v>809</v>
      </c>
      <c r="N67" s="58">
        <v>-24.8</v>
      </c>
      <c r="O67" s="56">
        <v>4589</v>
      </c>
      <c r="P67" s="58">
        <v>-31.3</v>
      </c>
    </row>
    <row r="68" spans="1:16" x14ac:dyDescent="0.25">
      <c r="A68" s="10" t="s">
        <v>74</v>
      </c>
      <c r="B68" s="28" t="s">
        <v>75</v>
      </c>
      <c r="C68" s="56">
        <v>115</v>
      </c>
      <c r="D68" s="56">
        <v>214</v>
      </c>
      <c r="E68" s="57">
        <f t="shared" si="0"/>
        <v>-46.261682242990652</v>
      </c>
      <c r="F68" s="57">
        <f t="shared" si="1"/>
        <v>5.5533234950976224E-3</v>
      </c>
      <c r="G68" s="56">
        <v>76</v>
      </c>
      <c r="H68" s="58">
        <v>-46.9</v>
      </c>
      <c r="I68" s="56">
        <v>2</v>
      </c>
      <c r="J68" s="58">
        <v>-77.8</v>
      </c>
      <c r="K68" s="56">
        <v>0</v>
      </c>
      <c r="L68" s="58" t="s">
        <v>141</v>
      </c>
      <c r="M68" s="56">
        <v>2</v>
      </c>
      <c r="N68" s="58">
        <v>-50</v>
      </c>
      <c r="O68" s="56">
        <v>35</v>
      </c>
      <c r="P68" s="58">
        <v>-39.700000000000003</v>
      </c>
    </row>
    <row r="69" spans="1:16" x14ac:dyDescent="0.25">
      <c r="A69" s="9"/>
      <c r="B69" s="28" t="s">
        <v>114</v>
      </c>
      <c r="C69" s="56">
        <v>115</v>
      </c>
      <c r="D69" s="56">
        <v>214</v>
      </c>
      <c r="E69" s="57">
        <f t="shared" si="0"/>
        <v>-46.261682242990652</v>
      </c>
      <c r="F69" s="57">
        <f t="shared" si="1"/>
        <v>5.5533234950976224E-3</v>
      </c>
      <c r="G69" s="56">
        <v>76</v>
      </c>
      <c r="H69" s="58">
        <v>-46.9</v>
      </c>
      <c r="I69" s="56">
        <v>2</v>
      </c>
      <c r="J69" s="58">
        <v>-77.8</v>
      </c>
      <c r="K69" s="56">
        <v>0</v>
      </c>
      <c r="L69" s="58" t="s">
        <v>141</v>
      </c>
      <c r="M69" s="56">
        <v>2</v>
      </c>
      <c r="N69" s="58">
        <v>-50</v>
      </c>
      <c r="O69" s="56">
        <v>35</v>
      </c>
      <c r="P69" s="58">
        <v>-39.700000000000003</v>
      </c>
    </row>
    <row r="70" spans="1:16" x14ac:dyDescent="0.25">
      <c r="A70" s="10" t="s">
        <v>76</v>
      </c>
      <c r="B70" s="28" t="s">
        <v>76</v>
      </c>
      <c r="C70" s="56">
        <v>18714</v>
      </c>
      <c r="D70" s="56">
        <v>69384</v>
      </c>
      <c r="E70" s="57">
        <f t="shared" si="0"/>
        <v>-73.028363887928066</v>
      </c>
      <c r="F70" s="57">
        <f t="shared" si="1"/>
        <v>0.90369474684571216</v>
      </c>
      <c r="G70" s="56">
        <v>0</v>
      </c>
      <c r="H70" s="58" t="s">
        <v>141</v>
      </c>
      <c r="I70" s="56">
        <v>0</v>
      </c>
      <c r="J70" s="58" t="s">
        <v>141</v>
      </c>
      <c r="K70" s="56">
        <v>0</v>
      </c>
      <c r="L70" s="58" t="s">
        <v>141</v>
      </c>
      <c r="M70" s="56">
        <v>0</v>
      </c>
      <c r="N70" s="58" t="s">
        <v>141</v>
      </c>
      <c r="O70" s="56">
        <v>18714</v>
      </c>
      <c r="P70" s="58">
        <v>-73</v>
      </c>
    </row>
    <row r="71" spans="1:16" x14ac:dyDescent="0.25">
      <c r="A71" s="9"/>
      <c r="B71" s="28" t="s">
        <v>115</v>
      </c>
      <c r="C71" s="56">
        <v>18714</v>
      </c>
      <c r="D71" s="56">
        <v>69384</v>
      </c>
      <c r="E71" s="57">
        <f t="shared" ref="E71" si="4">(C71/D71-1)*100</f>
        <v>-73.028363887928066</v>
      </c>
      <c r="F71" s="57">
        <f t="shared" ref="F71" si="5">(C71/$C$4)*100</f>
        <v>0.90369474684571216</v>
      </c>
      <c r="G71" s="56">
        <v>0</v>
      </c>
      <c r="H71" s="58" t="s">
        <v>141</v>
      </c>
      <c r="I71" s="56">
        <v>0</v>
      </c>
      <c r="J71" s="58" t="s">
        <v>141</v>
      </c>
      <c r="K71" s="56">
        <v>0</v>
      </c>
      <c r="L71" s="58" t="s">
        <v>141</v>
      </c>
      <c r="M71" s="56">
        <v>0</v>
      </c>
      <c r="N71" s="58" t="s">
        <v>141</v>
      </c>
      <c r="O71" s="56">
        <v>18714</v>
      </c>
      <c r="P71" s="58">
        <v>-73</v>
      </c>
    </row>
  </sheetData>
  <mergeCells count="10">
    <mergeCell ref="A4:B4"/>
    <mergeCell ref="A1:P1"/>
    <mergeCell ref="A2:A3"/>
    <mergeCell ref="B2:B3"/>
    <mergeCell ref="C2:F2"/>
    <mergeCell ref="G2:H2"/>
    <mergeCell ref="I2:J2"/>
    <mergeCell ref="K2:L2"/>
    <mergeCell ref="M2:N2"/>
    <mergeCell ref="O2:P2"/>
  </mergeCells>
  <phoneticPr fontId="16" type="noConversion"/>
  <pageMargins left="0.7" right="0.7" top="0.75" bottom="0.75" header="0.3" footer="0.3"/>
  <pageSetup paperSize="9" scale="6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B71"/>
  <sheetViews>
    <sheetView showGridLines="0" zoomScaleNormal="100" workbookViewId="0">
      <selection sqref="A1:AB1"/>
    </sheetView>
  </sheetViews>
  <sheetFormatPr defaultColWidth="9.42578125" defaultRowHeight="13.5" x14ac:dyDescent="0.25"/>
  <cols>
    <col min="1" max="1" width="9.85546875" style="3" customWidth="1"/>
    <col min="2" max="2" width="16.140625" style="3" bestFit="1" customWidth="1"/>
    <col min="3" max="3" width="10.85546875" style="3" customWidth="1"/>
    <col min="4" max="4" width="10.7109375" style="3" customWidth="1"/>
    <col min="5" max="5" width="7.42578125" style="3" customWidth="1"/>
    <col min="6" max="6" width="7.140625" style="3" customWidth="1"/>
    <col min="7" max="7" width="10.7109375" style="14" customWidth="1"/>
    <col min="8" max="8" width="7.140625" style="14" customWidth="1"/>
    <col min="9" max="9" width="9.85546875" style="14" customWidth="1"/>
    <col min="10" max="10" width="7.140625" style="14" customWidth="1"/>
    <col min="11" max="11" width="9.85546875" style="14" customWidth="1"/>
    <col min="12" max="12" width="7.42578125" style="14" customWidth="1"/>
    <col min="13" max="13" width="9.85546875" style="14" customWidth="1"/>
    <col min="14" max="14" width="8" style="14" customWidth="1"/>
    <col min="15" max="15" width="9.28515625" style="14" customWidth="1"/>
    <col min="16" max="16" width="8.28515625" style="14" customWidth="1"/>
    <col min="17" max="17" width="10.85546875" style="14" customWidth="1"/>
    <col min="18" max="18" width="6.85546875" style="14" customWidth="1"/>
    <col min="19" max="19" width="9.28515625" style="14" customWidth="1"/>
    <col min="20" max="20" width="8.28515625" style="14" customWidth="1"/>
    <col min="21" max="21" width="9.28515625" style="14" customWidth="1"/>
    <col min="22" max="22" width="7.42578125" style="14" customWidth="1"/>
    <col min="23" max="23" width="9.85546875" style="14" customWidth="1"/>
    <col min="24" max="24" width="8.85546875" style="14" customWidth="1"/>
    <col min="25" max="25" width="9.28515625" style="14" customWidth="1"/>
    <col min="26" max="26" width="8" style="14" customWidth="1"/>
    <col min="27" max="27" width="10.7109375" style="14" customWidth="1"/>
    <col min="28" max="28" width="8.28515625" style="14" customWidth="1"/>
    <col min="29" max="16384" width="9.42578125" style="3"/>
  </cols>
  <sheetData>
    <row r="1" spans="1:28" ht="26.25" x14ac:dyDescent="0.25">
      <c r="A1" s="70" t="s">
        <v>140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</row>
    <row r="2" spans="1:28" x14ac:dyDescent="0.25">
      <c r="A2" s="63" t="s">
        <v>1</v>
      </c>
      <c r="B2" s="63" t="s">
        <v>2</v>
      </c>
      <c r="C2" s="71" t="s">
        <v>3</v>
      </c>
      <c r="D2" s="72"/>
      <c r="E2" s="72"/>
      <c r="F2" s="73"/>
      <c r="G2" s="71" t="s">
        <v>92</v>
      </c>
      <c r="H2" s="73"/>
      <c r="I2" s="71" t="s">
        <v>93</v>
      </c>
      <c r="J2" s="73"/>
      <c r="K2" s="71" t="s">
        <v>94</v>
      </c>
      <c r="L2" s="73"/>
      <c r="M2" s="71" t="s">
        <v>95</v>
      </c>
      <c r="N2" s="73"/>
      <c r="O2" s="71" t="s">
        <v>96</v>
      </c>
      <c r="P2" s="73"/>
      <c r="Q2" s="71" t="s">
        <v>97</v>
      </c>
      <c r="R2" s="73"/>
      <c r="S2" s="71" t="s">
        <v>98</v>
      </c>
      <c r="T2" s="73"/>
      <c r="U2" s="71" t="s">
        <v>99</v>
      </c>
      <c r="V2" s="73"/>
      <c r="W2" s="71" t="s">
        <v>100</v>
      </c>
      <c r="X2" s="73"/>
      <c r="Y2" s="71" t="s">
        <v>101</v>
      </c>
      <c r="Z2" s="73"/>
      <c r="AA2" s="71" t="s">
        <v>102</v>
      </c>
      <c r="AB2" s="73"/>
    </row>
    <row r="3" spans="1:28" ht="24" x14ac:dyDescent="0.25">
      <c r="A3" s="64"/>
      <c r="B3" s="64"/>
      <c r="C3" s="6" t="s">
        <v>79</v>
      </c>
      <c r="D3" s="6" t="s">
        <v>80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  <c r="Q3" s="6" t="s">
        <v>79</v>
      </c>
      <c r="R3" s="11" t="s">
        <v>81</v>
      </c>
      <c r="S3" s="6" t="s">
        <v>79</v>
      </c>
      <c r="T3" s="11" t="s">
        <v>81</v>
      </c>
      <c r="U3" s="6" t="s">
        <v>79</v>
      </c>
      <c r="V3" s="11" t="s">
        <v>81</v>
      </c>
      <c r="W3" s="6" t="s">
        <v>79</v>
      </c>
      <c r="X3" s="11" t="s">
        <v>81</v>
      </c>
      <c r="Y3" s="6" t="s">
        <v>79</v>
      </c>
      <c r="Z3" s="11" t="s">
        <v>81</v>
      </c>
      <c r="AA3" s="6" t="s">
        <v>79</v>
      </c>
      <c r="AB3" s="11" t="s">
        <v>81</v>
      </c>
    </row>
    <row r="4" spans="1:28" x14ac:dyDescent="0.25">
      <c r="A4" s="68" t="s">
        <v>117</v>
      </c>
      <c r="B4" s="61"/>
      <c r="C4" s="53">
        <v>2070832</v>
      </c>
      <c r="D4" s="53">
        <v>5477312</v>
      </c>
      <c r="E4" s="54">
        <f>(C4/D4-1)*100</f>
        <v>-62.192549922297658</v>
      </c>
      <c r="F4" s="54">
        <v>100</v>
      </c>
      <c r="G4" s="53">
        <v>1506375</v>
      </c>
      <c r="H4" s="55">
        <v>-59</v>
      </c>
      <c r="I4" s="53">
        <v>147236</v>
      </c>
      <c r="J4" s="55">
        <v>-65.900000000000006</v>
      </c>
      <c r="K4" s="53">
        <v>147849</v>
      </c>
      <c r="L4" s="55">
        <v>-61.1</v>
      </c>
      <c r="M4" s="53">
        <v>116864</v>
      </c>
      <c r="N4" s="55">
        <v>-65.099999999999994</v>
      </c>
      <c r="O4" s="53">
        <v>31200</v>
      </c>
      <c r="P4" s="55">
        <v>-69.099999999999994</v>
      </c>
      <c r="Q4" s="53">
        <v>1949524</v>
      </c>
      <c r="R4" s="55">
        <v>-60.4</v>
      </c>
      <c r="S4" s="53">
        <v>29144</v>
      </c>
      <c r="T4" s="55">
        <v>-77.400000000000006</v>
      </c>
      <c r="U4" s="53">
        <v>24150</v>
      </c>
      <c r="V4" s="55">
        <v>-85.9</v>
      </c>
      <c r="W4" s="53">
        <v>24</v>
      </c>
      <c r="X4" s="55">
        <v>-99.9</v>
      </c>
      <c r="Y4" s="53">
        <v>67990</v>
      </c>
      <c r="Z4" s="55">
        <v>-70.599999999999994</v>
      </c>
      <c r="AA4" s="53">
        <v>121308</v>
      </c>
      <c r="AB4" s="55">
        <v>-78.099999999999994</v>
      </c>
    </row>
    <row r="5" spans="1:28" x14ac:dyDescent="0.25">
      <c r="A5" s="7" t="s">
        <v>8</v>
      </c>
      <c r="B5" s="31" t="s">
        <v>9</v>
      </c>
      <c r="C5" s="56">
        <v>606297</v>
      </c>
      <c r="D5" s="56">
        <v>1827066</v>
      </c>
      <c r="E5" s="57">
        <f>(C5/D5-1)*100</f>
        <v>-66.815812893458698</v>
      </c>
      <c r="F5" s="57">
        <f>(C5/$C$4)*100</f>
        <v>29.27794239223655</v>
      </c>
      <c r="G5" s="56">
        <v>417614</v>
      </c>
      <c r="H5" s="58">
        <v>-61.8</v>
      </c>
      <c r="I5" s="56">
        <v>17843</v>
      </c>
      <c r="J5" s="58">
        <v>-72.3</v>
      </c>
      <c r="K5" s="56">
        <v>29040</v>
      </c>
      <c r="L5" s="58">
        <v>-66.8</v>
      </c>
      <c r="M5" s="56">
        <v>82364</v>
      </c>
      <c r="N5" s="58">
        <v>-66.900000000000006</v>
      </c>
      <c r="O5" s="56">
        <v>8039</v>
      </c>
      <c r="P5" s="58">
        <v>-69.400000000000006</v>
      </c>
      <c r="Q5" s="56">
        <v>554900</v>
      </c>
      <c r="R5" s="58">
        <v>-63.5</v>
      </c>
      <c r="S5" s="56">
        <v>1678</v>
      </c>
      <c r="T5" s="58">
        <v>-70.5</v>
      </c>
      <c r="U5" s="56">
        <v>20643</v>
      </c>
      <c r="V5" s="58">
        <v>-86.8</v>
      </c>
      <c r="W5" s="56">
        <v>0</v>
      </c>
      <c r="X5" s="58">
        <v>-100</v>
      </c>
      <c r="Y5" s="56">
        <v>29076</v>
      </c>
      <c r="Z5" s="58">
        <v>-79.900000000000006</v>
      </c>
      <c r="AA5" s="56">
        <v>51397</v>
      </c>
      <c r="AB5" s="58">
        <v>-83.3</v>
      </c>
    </row>
    <row r="6" spans="1:28" x14ac:dyDescent="0.25">
      <c r="A6" s="8"/>
      <c r="B6" s="32" t="s">
        <v>10</v>
      </c>
      <c r="C6" s="56">
        <v>423875</v>
      </c>
      <c r="D6" s="56">
        <v>1084937</v>
      </c>
      <c r="E6" s="57">
        <f t="shared" ref="E6:E70" si="0">(C6/D6-1)*100</f>
        <v>-60.930911195765283</v>
      </c>
      <c r="F6" s="57">
        <f t="shared" ref="F6:F70" si="1">(C6/$C$4)*100</f>
        <v>20.468826056386998</v>
      </c>
      <c r="G6" s="56">
        <v>268685</v>
      </c>
      <c r="H6" s="58">
        <v>-58.6</v>
      </c>
      <c r="I6" s="56">
        <v>44355</v>
      </c>
      <c r="J6" s="58">
        <v>-68.900000000000006</v>
      </c>
      <c r="K6" s="56">
        <v>98812</v>
      </c>
      <c r="L6" s="58">
        <v>-56.8</v>
      </c>
      <c r="M6" s="56">
        <v>2588</v>
      </c>
      <c r="N6" s="58">
        <v>-79.400000000000006</v>
      </c>
      <c r="O6" s="56">
        <v>2234</v>
      </c>
      <c r="P6" s="58">
        <v>-88.2</v>
      </c>
      <c r="Q6" s="56">
        <v>416674</v>
      </c>
      <c r="R6" s="58">
        <v>-60.4</v>
      </c>
      <c r="S6" s="56">
        <v>7097</v>
      </c>
      <c r="T6" s="58">
        <v>-77.3</v>
      </c>
      <c r="U6" s="56">
        <v>3</v>
      </c>
      <c r="V6" s="58">
        <v>-92.3</v>
      </c>
      <c r="W6" s="56">
        <v>1</v>
      </c>
      <c r="X6" s="58">
        <v>-99.9</v>
      </c>
      <c r="Y6" s="56">
        <v>100</v>
      </c>
      <c r="Z6" s="58">
        <v>-90.1</v>
      </c>
      <c r="AA6" s="56">
        <v>7201</v>
      </c>
      <c r="AB6" s="58">
        <v>-78.3</v>
      </c>
    </row>
    <row r="7" spans="1:28" x14ac:dyDescent="0.25">
      <c r="A7" s="8"/>
      <c r="B7" s="32" t="s">
        <v>11</v>
      </c>
      <c r="C7" s="56">
        <v>164136</v>
      </c>
      <c r="D7" s="56">
        <v>394095</v>
      </c>
      <c r="E7" s="57">
        <f t="shared" si="0"/>
        <v>-58.351158984508814</v>
      </c>
      <c r="F7" s="57">
        <f t="shared" si="1"/>
        <v>7.9260896103595071</v>
      </c>
      <c r="G7" s="56">
        <v>108108</v>
      </c>
      <c r="H7" s="58">
        <v>-54.7</v>
      </c>
      <c r="I7" s="56">
        <v>27214</v>
      </c>
      <c r="J7" s="58">
        <v>-64.2</v>
      </c>
      <c r="K7" s="56">
        <v>6527</v>
      </c>
      <c r="L7" s="58">
        <v>-66.599999999999994</v>
      </c>
      <c r="M7" s="56">
        <v>7106</v>
      </c>
      <c r="N7" s="58">
        <v>-58.5</v>
      </c>
      <c r="O7" s="56">
        <v>14894</v>
      </c>
      <c r="P7" s="58">
        <v>-55.1</v>
      </c>
      <c r="Q7" s="56">
        <v>163849</v>
      </c>
      <c r="R7" s="58">
        <v>-57.4</v>
      </c>
      <c r="S7" s="56">
        <v>272</v>
      </c>
      <c r="T7" s="58">
        <v>-95.7</v>
      </c>
      <c r="U7" s="56">
        <v>3</v>
      </c>
      <c r="V7" s="58">
        <v>-95.2</v>
      </c>
      <c r="W7" s="56">
        <v>0</v>
      </c>
      <c r="X7" s="58">
        <v>-100</v>
      </c>
      <c r="Y7" s="56">
        <v>12</v>
      </c>
      <c r="Z7" s="58">
        <v>-82.9</v>
      </c>
      <c r="AA7" s="56">
        <v>287</v>
      </c>
      <c r="AB7" s="58">
        <v>-97</v>
      </c>
    </row>
    <row r="8" spans="1:28" x14ac:dyDescent="0.25">
      <c r="A8" s="8"/>
      <c r="B8" s="32" t="s">
        <v>13</v>
      </c>
      <c r="C8" s="56">
        <v>88225</v>
      </c>
      <c r="D8" s="56">
        <v>209380</v>
      </c>
      <c r="E8" s="57">
        <f t="shared" si="0"/>
        <v>-57.863692807335944</v>
      </c>
      <c r="F8" s="57">
        <f t="shared" si="1"/>
        <v>4.2603649161303281</v>
      </c>
      <c r="G8" s="56">
        <v>76282</v>
      </c>
      <c r="H8" s="58">
        <v>-57.5</v>
      </c>
      <c r="I8" s="56">
        <v>5263</v>
      </c>
      <c r="J8" s="58">
        <v>-67.599999999999994</v>
      </c>
      <c r="K8" s="56">
        <v>413</v>
      </c>
      <c r="L8" s="58">
        <v>-58.7</v>
      </c>
      <c r="M8" s="56">
        <v>6202</v>
      </c>
      <c r="N8" s="58">
        <v>-42</v>
      </c>
      <c r="O8" s="56">
        <v>22</v>
      </c>
      <c r="P8" s="58">
        <v>-98.2</v>
      </c>
      <c r="Q8" s="56">
        <v>88182</v>
      </c>
      <c r="R8" s="58">
        <v>-57.7</v>
      </c>
      <c r="S8" s="56">
        <v>38</v>
      </c>
      <c r="T8" s="58">
        <v>-93.6</v>
      </c>
      <c r="U8" s="56">
        <v>1</v>
      </c>
      <c r="V8" s="58">
        <v>-97.1</v>
      </c>
      <c r="W8" s="56">
        <v>0</v>
      </c>
      <c r="X8" s="58">
        <v>-100</v>
      </c>
      <c r="Y8" s="56">
        <v>4</v>
      </c>
      <c r="Z8" s="58">
        <v>-96.2</v>
      </c>
      <c r="AA8" s="56">
        <v>43</v>
      </c>
      <c r="AB8" s="58">
        <v>-95.4</v>
      </c>
    </row>
    <row r="9" spans="1:28" x14ac:dyDescent="0.25">
      <c r="A9" s="8"/>
      <c r="B9" s="32" t="s">
        <v>130</v>
      </c>
      <c r="C9" s="56">
        <v>5867</v>
      </c>
      <c r="D9" s="56">
        <v>13895</v>
      </c>
      <c r="E9" s="57">
        <f t="shared" ref="E9" si="2">(C9/D9-1)*100</f>
        <v>-57.776178481468158</v>
      </c>
      <c r="F9" s="57">
        <f t="shared" ref="F9" si="3">(C9/$C$4)*100</f>
        <v>0.2833160777890239</v>
      </c>
      <c r="G9" s="56">
        <v>4920</v>
      </c>
      <c r="H9" s="58">
        <v>-56.4</v>
      </c>
      <c r="I9" s="56">
        <v>443</v>
      </c>
      <c r="J9" s="58">
        <v>-77.2</v>
      </c>
      <c r="K9" s="56">
        <v>20</v>
      </c>
      <c r="L9" s="58">
        <v>-56.5</v>
      </c>
      <c r="M9" s="56">
        <v>480</v>
      </c>
      <c r="N9" s="58">
        <v>60</v>
      </c>
      <c r="O9" s="56">
        <v>4</v>
      </c>
      <c r="P9" s="58">
        <v>-98.7</v>
      </c>
      <c r="Q9" s="56">
        <v>5867</v>
      </c>
      <c r="R9" s="58">
        <v>-57.8</v>
      </c>
      <c r="S9" s="56">
        <v>0</v>
      </c>
      <c r="T9" s="58">
        <v>-100</v>
      </c>
      <c r="U9" s="56">
        <v>0</v>
      </c>
      <c r="V9" s="58" t="s">
        <v>141</v>
      </c>
      <c r="W9" s="56">
        <v>0</v>
      </c>
      <c r="X9" s="58" t="s">
        <v>141</v>
      </c>
      <c r="Y9" s="56">
        <v>0</v>
      </c>
      <c r="Z9" s="58" t="s">
        <v>141</v>
      </c>
      <c r="AA9" s="56">
        <v>0</v>
      </c>
      <c r="AB9" s="58">
        <v>-100</v>
      </c>
    </row>
    <row r="10" spans="1:28" x14ac:dyDescent="0.25">
      <c r="A10" s="8"/>
      <c r="B10" s="32" t="s">
        <v>14</v>
      </c>
      <c r="C10" s="56">
        <v>56703</v>
      </c>
      <c r="D10" s="56">
        <v>164993</v>
      </c>
      <c r="E10" s="57">
        <f t="shared" si="0"/>
        <v>-65.63308746431666</v>
      </c>
      <c r="F10" s="57">
        <f t="shared" si="1"/>
        <v>2.7381748012393086</v>
      </c>
      <c r="G10" s="56">
        <v>31660</v>
      </c>
      <c r="H10" s="58">
        <v>-67</v>
      </c>
      <c r="I10" s="56">
        <v>3881</v>
      </c>
      <c r="J10" s="58">
        <v>-49.3</v>
      </c>
      <c r="K10" s="56">
        <v>106</v>
      </c>
      <c r="L10" s="58">
        <v>-64.8</v>
      </c>
      <c r="M10" s="56">
        <v>601</v>
      </c>
      <c r="N10" s="58">
        <v>-61.4</v>
      </c>
      <c r="O10" s="56">
        <v>117</v>
      </c>
      <c r="P10" s="58">
        <v>-50.2</v>
      </c>
      <c r="Q10" s="56">
        <v>36365</v>
      </c>
      <c r="R10" s="58">
        <v>-65.599999999999994</v>
      </c>
      <c r="S10" s="56">
        <v>7457</v>
      </c>
      <c r="T10" s="58">
        <v>-68.599999999999994</v>
      </c>
      <c r="U10" s="56">
        <v>1561</v>
      </c>
      <c r="V10" s="58">
        <v>-69.8</v>
      </c>
      <c r="W10" s="56">
        <v>6</v>
      </c>
      <c r="X10" s="58">
        <v>-99.8</v>
      </c>
      <c r="Y10" s="56">
        <v>11314</v>
      </c>
      <c r="Z10" s="58">
        <v>-58.9</v>
      </c>
      <c r="AA10" s="56">
        <v>20338</v>
      </c>
      <c r="AB10" s="58">
        <v>-65.8</v>
      </c>
    </row>
    <row r="11" spans="1:28" x14ac:dyDescent="0.25">
      <c r="A11" s="8"/>
      <c r="B11" s="32" t="s">
        <v>12</v>
      </c>
      <c r="C11" s="56">
        <v>72913</v>
      </c>
      <c r="D11" s="56">
        <v>203380</v>
      </c>
      <c r="E11" s="57">
        <f t="shared" si="0"/>
        <v>-64.149375553151728</v>
      </c>
      <c r="F11" s="57">
        <f t="shared" si="1"/>
        <v>3.5209519652004606</v>
      </c>
      <c r="G11" s="56">
        <v>60323</v>
      </c>
      <c r="H11" s="58">
        <v>-63.8</v>
      </c>
      <c r="I11" s="56">
        <v>3799</v>
      </c>
      <c r="J11" s="58">
        <v>-78.3</v>
      </c>
      <c r="K11" s="56">
        <v>221</v>
      </c>
      <c r="L11" s="58">
        <v>-44.3</v>
      </c>
      <c r="M11" s="56">
        <v>7736</v>
      </c>
      <c r="N11" s="58">
        <v>-44.4</v>
      </c>
      <c r="O11" s="56">
        <v>360</v>
      </c>
      <c r="P11" s="58">
        <v>-87.4</v>
      </c>
      <c r="Q11" s="56">
        <v>72439</v>
      </c>
      <c r="R11" s="58">
        <v>-64</v>
      </c>
      <c r="S11" s="56">
        <v>377</v>
      </c>
      <c r="T11" s="58">
        <v>-65.099999999999994</v>
      </c>
      <c r="U11" s="56">
        <v>1</v>
      </c>
      <c r="V11" s="58">
        <v>-99.2</v>
      </c>
      <c r="W11" s="56">
        <v>0</v>
      </c>
      <c r="X11" s="58">
        <v>-100</v>
      </c>
      <c r="Y11" s="56">
        <v>96</v>
      </c>
      <c r="Z11" s="58">
        <v>-87.3</v>
      </c>
      <c r="AA11" s="56">
        <v>474</v>
      </c>
      <c r="AB11" s="58">
        <v>-76.400000000000006</v>
      </c>
    </row>
    <row r="12" spans="1:28" x14ac:dyDescent="0.25">
      <c r="A12" s="8"/>
      <c r="B12" s="32" t="s">
        <v>16</v>
      </c>
      <c r="C12" s="56">
        <v>40867</v>
      </c>
      <c r="D12" s="56">
        <v>94010</v>
      </c>
      <c r="E12" s="57">
        <f t="shared" si="0"/>
        <v>-56.529092649718116</v>
      </c>
      <c r="F12" s="57">
        <f t="shared" si="1"/>
        <v>1.9734580110796047</v>
      </c>
      <c r="G12" s="56">
        <v>31737</v>
      </c>
      <c r="H12" s="58">
        <v>-56.1</v>
      </c>
      <c r="I12" s="56">
        <v>2014</v>
      </c>
      <c r="J12" s="58">
        <v>-46</v>
      </c>
      <c r="K12" s="56">
        <v>111</v>
      </c>
      <c r="L12" s="58">
        <v>-58.9</v>
      </c>
      <c r="M12" s="56">
        <v>810</v>
      </c>
      <c r="N12" s="58">
        <v>-47.8</v>
      </c>
      <c r="O12" s="56">
        <v>41</v>
      </c>
      <c r="P12" s="58">
        <v>-50</v>
      </c>
      <c r="Q12" s="56">
        <v>34713</v>
      </c>
      <c r="R12" s="58">
        <v>-55.4</v>
      </c>
      <c r="S12" s="56">
        <v>1276</v>
      </c>
      <c r="T12" s="58">
        <v>-73.8</v>
      </c>
      <c r="U12" s="56">
        <v>301</v>
      </c>
      <c r="V12" s="58">
        <v>-79.2</v>
      </c>
      <c r="W12" s="56">
        <v>0</v>
      </c>
      <c r="X12" s="58">
        <v>-100</v>
      </c>
      <c r="Y12" s="56">
        <v>4577</v>
      </c>
      <c r="Z12" s="58">
        <v>-42.8</v>
      </c>
      <c r="AA12" s="56">
        <v>6154</v>
      </c>
      <c r="AB12" s="58">
        <v>-61.9</v>
      </c>
    </row>
    <row r="13" spans="1:28" x14ac:dyDescent="0.25">
      <c r="A13" s="8"/>
      <c r="B13" s="32" t="s">
        <v>15</v>
      </c>
      <c r="C13" s="56">
        <v>47132</v>
      </c>
      <c r="D13" s="56">
        <v>134064</v>
      </c>
      <c r="E13" s="57">
        <f t="shared" si="0"/>
        <v>-64.843656760949983</v>
      </c>
      <c r="F13" s="57">
        <f t="shared" si="1"/>
        <v>2.2759934171386185</v>
      </c>
      <c r="G13" s="56">
        <v>36072</v>
      </c>
      <c r="H13" s="58">
        <v>-65.599999999999994</v>
      </c>
      <c r="I13" s="56">
        <v>4930</v>
      </c>
      <c r="J13" s="58">
        <v>-62.2</v>
      </c>
      <c r="K13" s="56">
        <v>167</v>
      </c>
      <c r="L13" s="58">
        <v>-66.5</v>
      </c>
      <c r="M13" s="56">
        <v>5666</v>
      </c>
      <c r="N13" s="58">
        <v>-61.4</v>
      </c>
      <c r="O13" s="56">
        <v>20</v>
      </c>
      <c r="P13" s="58">
        <v>-88.4</v>
      </c>
      <c r="Q13" s="56">
        <v>46855</v>
      </c>
      <c r="R13" s="58">
        <v>-64.8</v>
      </c>
      <c r="S13" s="56">
        <v>69</v>
      </c>
      <c r="T13" s="58">
        <v>-88.7</v>
      </c>
      <c r="U13" s="56">
        <v>15</v>
      </c>
      <c r="V13" s="58">
        <v>-37.5</v>
      </c>
      <c r="W13" s="56">
        <v>0</v>
      </c>
      <c r="X13" s="58">
        <v>-100</v>
      </c>
      <c r="Y13" s="56">
        <v>193</v>
      </c>
      <c r="Z13" s="58">
        <v>44</v>
      </c>
      <c r="AA13" s="56">
        <v>277</v>
      </c>
      <c r="AB13" s="58">
        <v>-69.099999999999994</v>
      </c>
    </row>
    <row r="14" spans="1:28" x14ac:dyDescent="0.25">
      <c r="A14" s="8"/>
      <c r="B14" s="32" t="s">
        <v>18</v>
      </c>
      <c r="C14" s="56">
        <v>71190</v>
      </c>
      <c r="D14" s="56">
        <v>172524</v>
      </c>
      <c r="E14" s="57">
        <f t="shared" si="0"/>
        <v>-58.736175836405366</v>
      </c>
      <c r="F14" s="57">
        <f t="shared" si="1"/>
        <v>3.4377486923130411</v>
      </c>
      <c r="G14" s="56">
        <v>57648</v>
      </c>
      <c r="H14" s="58">
        <v>-58.7</v>
      </c>
      <c r="I14" s="56">
        <v>9364</v>
      </c>
      <c r="J14" s="58">
        <v>-56.9</v>
      </c>
      <c r="K14" s="56">
        <v>74</v>
      </c>
      <c r="L14" s="58">
        <v>-80.900000000000006</v>
      </c>
      <c r="M14" s="56">
        <v>455</v>
      </c>
      <c r="N14" s="58">
        <v>-80.3</v>
      </c>
      <c r="O14" s="56">
        <v>2127</v>
      </c>
      <c r="P14" s="58">
        <v>-63.2</v>
      </c>
      <c r="Q14" s="56">
        <v>69668</v>
      </c>
      <c r="R14" s="58">
        <v>-59</v>
      </c>
      <c r="S14" s="56">
        <v>90</v>
      </c>
      <c r="T14" s="58">
        <v>-56.5</v>
      </c>
      <c r="U14" s="56">
        <v>168</v>
      </c>
      <c r="V14" s="58">
        <v>-17.2</v>
      </c>
      <c r="W14" s="56">
        <v>0</v>
      </c>
      <c r="X14" s="58">
        <v>-100</v>
      </c>
      <c r="Y14" s="56">
        <v>1264</v>
      </c>
      <c r="Z14" s="58">
        <v>-45.7</v>
      </c>
      <c r="AA14" s="56">
        <v>1522</v>
      </c>
      <c r="AB14" s="58">
        <v>-45</v>
      </c>
    </row>
    <row r="15" spans="1:28" x14ac:dyDescent="0.25">
      <c r="A15" s="8"/>
      <c r="B15" s="32" t="s">
        <v>19</v>
      </c>
      <c r="C15" s="56">
        <v>16885</v>
      </c>
      <c r="D15" s="56">
        <v>40559</v>
      </c>
      <c r="E15" s="57">
        <f t="shared" si="0"/>
        <v>-58.369289183658381</v>
      </c>
      <c r="F15" s="57">
        <f t="shared" si="1"/>
        <v>0.81537275838889867</v>
      </c>
      <c r="G15" s="56">
        <v>9724</v>
      </c>
      <c r="H15" s="58">
        <v>-58.4</v>
      </c>
      <c r="I15" s="56">
        <v>1110</v>
      </c>
      <c r="J15" s="58">
        <v>-48.6</v>
      </c>
      <c r="K15" s="56">
        <v>194</v>
      </c>
      <c r="L15" s="58">
        <v>-59.1</v>
      </c>
      <c r="M15" s="56">
        <v>82</v>
      </c>
      <c r="N15" s="58">
        <v>-71.900000000000006</v>
      </c>
      <c r="O15" s="56">
        <v>24</v>
      </c>
      <c r="P15" s="58">
        <v>-87.1</v>
      </c>
      <c r="Q15" s="56">
        <v>11134</v>
      </c>
      <c r="R15" s="58">
        <v>-58</v>
      </c>
      <c r="S15" s="56">
        <v>2582</v>
      </c>
      <c r="T15" s="58">
        <v>-57</v>
      </c>
      <c r="U15" s="56">
        <v>470</v>
      </c>
      <c r="V15" s="58">
        <v>-64.400000000000006</v>
      </c>
      <c r="W15" s="56">
        <v>3</v>
      </c>
      <c r="X15" s="58">
        <v>-99.7</v>
      </c>
      <c r="Y15" s="56">
        <v>2696</v>
      </c>
      <c r="Z15" s="58">
        <v>-54</v>
      </c>
      <c r="AA15" s="56">
        <v>5751</v>
      </c>
      <c r="AB15" s="58">
        <v>-59.1</v>
      </c>
    </row>
    <row r="16" spans="1:28" x14ac:dyDescent="0.25">
      <c r="A16" s="8"/>
      <c r="B16" s="32" t="s">
        <v>17</v>
      </c>
      <c r="C16" s="56">
        <v>16914</v>
      </c>
      <c r="D16" s="56">
        <v>65059</v>
      </c>
      <c r="E16" s="57">
        <f t="shared" si="0"/>
        <v>-74.002059668915905</v>
      </c>
      <c r="F16" s="57">
        <f t="shared" si="1"/>
        <v>0.81677316170505387</v>
      </c>
      <c r="G16" s="56">
        <v>15123</v>
      </c>
      <c r="H16" s="58">
        <v>-75.099999999999994</v>
      </c>
      <c r="I16" s="56">
        <v>1380</v>
      </c>
      <c r="J16" s="58">
        <v>-25.9</v>
      </c>
      <c r="K16" s="56">
        <v>216</v>
      </c>
      <c r="L16" s="58">
        <v>-73.599999999999994</v>
      </c>
      <c r="M16" s="56">
        <v>130</v>
      </c>
      <c r="N16" s="58">
        <v>-86.3</v>
      </c>
      <c r="O16" s="56">
        <v>8</v>
      </c>
      <c r="P16" s="58">
        <v>-89.9</v>
      </c>
      <c r="Q16" s="56">
        <v>16857</v>
      </c>
      <c r="R16" s="58">
        <v>-73.900000000000006</v>
      </c>
      <c r="S16" s="56">
        <v>41</v>
      </c>
      <c r="T16" s="58">
        <v>-88.5</v>
      </c>
      <c r="U16" s="56">
        <v>0</v>
      </c>
      <c r="V16" s="58">
        <v>-100</v>
      </c>
      <c r="W16" s="56">
        <v>0</v>
      </c>
      <c r="X16" s="58">
        <v>-100</v>
      </c>
      <c r="Y16" s="56">
        <v>16</v>
      </c>
      <c r="Z16" s="58">
        <v>-76.099999999999994</v>
      </c>
      <c r="AA16" s="56">
        <v>57</v>
      </c>
      <c r="AB16" s="58">
        <v>-89.4</v>
      </c>
    </row>
    <row r="17" spans="1:28" x14ac:dyDescent="0.25">
      <c r="A17" s="8"/>
      <c r="B17" s="32" t="s">
        <v>20</v>
      </c>
      <c r="C17" s="56">
        <v>20012</v>
      </c>
      <c r="D17" s="56">
        <v>35267</v>
      </c>
      <c r="E17" s="57">
        <f t="shared" si="0"/>
        <v>-43.255734822922278</v>
      </c>
      <c r="F17" s="57">
        <f t="shared" si="1"/>
        <v>0.96637486768603154</v>
      </c>
      <c r="G17" s="56">
        <v>17747</v>
      </c>
      <c r="H17" s="58">
        <v>-40.5</v>
      </c>
      <c r="I17" s="56">
        <v>2091</v>
      </c>
      <c r="J17" s="58">
        <v>-53.8</v>
      </c>
      <c r="K17" s="56">
        <v>48</v>
      </c>
      <c r="L17" s="58">
        <v>-63.9</v>
      </c>
      <c r="M17" s="56">
        <v>105</v>
      </c>
      <c r="N17" s="58">
        <v>-72.400000000000006</v>
      </c>
      <c r="O17" s="56">
        <v>7</v>
      </c>
      <c r="P17" s="58">
        <v>-98.2</v>
      </c>
      <c r="Q17" s="56">
        <v>19998</v>
      </c>
      <c r="R17" s="58">
        <v>-43.3</v>
      </c>
      <c r="S17" s="56">
        <v>13</v>
      </c>
      <c r="T17" s="58">
        <v>8.3000000000000007</v>
      </c>
      <c r="U17" s="56">
        <v>1</v>
      </c>
      <c r="V17" s="58">
        <v>-91.7</v>
      </c>
      <c r="W17" s="56">
        <v>0</v>
      </c>
      <c r="X17" s="58" t="s">
        <v>141</v>
      </c>
      <c r="Y17" s="56">
        <v>0</v>
      </c>
      <c r="Z17" s="58" t="s">
        <v>141</v>
      </c>
      <c r="AA17" s="56">
        <v>14</v>
      </c>
      <c r="AB17" s="58">
        <v>-41.7</v>
      </c>
    </row>
    <row r="18" spans="1:28" x14ac:dyDescent="0.25">
      <c r="A18" s="8"/>
      <c r="B18" s="32" t="s">
        <v>22</v>
      </c>
      <c r="C18" s="56">
        <v>13812</v>
      </c>
      <c r="D18" s="56">
        <v>28686</v>
      </c>
      <c r="E18" s="57">
        <f t="shared" si="0"/>
        <v>-51.851077180506167</v>
      </c>
      <c r="F18" s="57">
        <f t="shared" si="1"/>
        <v>0.66697829664598574</v>
      </c>
      <c r="G18" s="56">
        <v>13402</v>
      </c>
      <c r="H18" s="58">
        <v>-51.5</v>
      </c>
      <c r="I18" s="56">
        <v>390</v>
      </c>
      <c r="J18" s="58">
        <v>-42.4</v>
      </c>
      <c r="K18" s="56">
        <v>4</v>
      </c>
      <c r="L18" s="58">
        <v>-83.3</v>
      </c>
      <c r="M18" s="56">
        <v>1</v>
      </c>
      <c r="N18" s="58">
        <v>0</v>
      </c>
      <c r="O18" s="56">
        <v>14</v>
      </c>
      <c r="P18" s="58">
        <v>-95.7</v>
      </c>
      <c r="Q18" s="56">
        <v>13811</v>
      </c>
      <c r="R18" s="58">
        <v>-51.8</v>
      </c>
      <c r="S18" s="56">
        <v>1</v>
      </c>
      <c r="T18" s="58">
        <v>-85.7</v>
      </c>
      <c r="U18" s="56">
        <v>0</v>
      </c>
      <c r="V18" s="58" t="s">
        <v>141</v>
      </c>
      <c r="W18" s="56">
        <v>0</v>
      </c>
      <c r="X18" s="58" t="s">
        <v>141</v>
      </c>
      <c r="Y18" s="56">
        <v>0</v>
      </c>
      <c r="Z18" s="58">
        <v>-100</v>
      </c>
      <c r="AA18" s="56">
        <v>1</v>
      </c>
      <c r="AB18" s="58">
        <v>-90</v>
      </c>
    </row>
    <row r="19" spans="1:28" x14ac:dyDescent="0.25">
      <c r="A19" s="8"/>
      <c r="B19" s="32" t="s">
        <v>21</v>
      </c>
      <c r="C19" s="56">
        <v>13255</v>
      </c>
      <c r="D19" s="56">
        <v>24949</v>
      </c>
      <c r="E19" s="57">
        <f t="shared" si="0"/>
        <v>-46.871618100925893</v>
      </c>
      <c r="F19" s="57">
        <f t="shared" si="1"/>
        <v>0.64008089502190424</v>
      </c>
      <c r="G19" s="56">
        <v>5409</v>
      </c>
      <c r="H19" s="58">
        <v>-40.299999999999997</v>
      </c>
      <c r="I19" s="56">
        <v>1453</v>
      </c>
      <c r="J19" s="58">
        <v>-39</v>
      </c>
      <c r="K19" s="56">
        <v>5</v>
      </c>
      <c r="L19" s="58">
        <v>-82.8</v>
      </c>
      <c r="M19" s="56">
        <v>2</v>
      </c>
      <c r="N19" s="58">
        <v>-98.4</v>
      </c>
      <c r="O19" s="56">
        <v>2</v>
      </c>
      <c r="P19" s="58">
        <v>-86.7</v>
      </c>
      <c r="Q19" s="56">
        <v>6871</v>
      </c>
      <c r="R19" s="58">
        <v>-40.799999999999997</v>
      </c>
      <c r="S19" s="56">
        <v>1549</v>
      </c>
      <c r="T19" s="58">
        <v>-50.3</v>
      </c>
      <c r="U19" s="56">
        <v>338</v>
      </c>
      <c r="V19" s="58">
        <v>-48.4</v>
      </c>
      <c r="W19" s="56">
        <v>0</v>
      </c>
      <c r="X19" s="58">
        <v>-100</v>
      </c>
      <c r="Y19" s="56">
        <v>4497</v>
      </c>
      <c r="Z19" s="58">
        <v>-52.9</v>
      </c>
      <c r="AA19" s="56">
        <v>6384</v>
      </c>
      <c r="AB19" s="58">
        <v>-52.1</v>
      </c>
    </row>
    <row r="20" spans="1:28" x14ac:dyDescent="0.25">
      <c r="A20" s="8"/>
      <c r="B20" s="32" t="s">
        <v>23</v>
      </c>
      <c r="C20" s="56">
        <v>8111</v>
      </c>
      <c r="D20" s="56">
        <v>16881</v>
      </c>
      <c r="E20" s="57">
        <f t="shared" si="0"/>
        <v>-51.9518985842071</v>
      </c>
      <c r="F20" s="57">
        <f t="shared" si="1"/>
        <v>0.39167832059771146</v>
      </c>
      <c r="G20" s="56">
        <v>7914</v>
      </c>
      <c r="H20" s="58">
        <v>-52</v>
      </c>
      <c r="I20" s="56">
        <v>130</v>
      </c>
      <c r="J20" s="58">
        <v>-33</v>
      </c>
      <c r="K20" s="56">
        <v>39</v>
      </c>
      <c r="L20" s="58">
        <v>-62.9</v>
      </c>
      <c r="M20" s="56">
        <v>9</v>
      </c>
      <c r="N20" s="58">
        <v>0</v>
      </c>
      <c r="O20" s="56">
        <v>5</v>
      </c>
      <c r="P20" s="58">
        <v>-80</v>
      </c>
      <c r="Q20" s="56">
        <v>8097</v>
      </c>
      <c r="R20" s="58">
        <v>-51.9</v>
      </c>
      <c r="S20" s="56">
        <v>0</v>
      </c>
      <c r="T20" s="58">
        <v>-100</v>
      </c>
      <c r="U20" s="56">
        <v>0</v>
      </c>
      <c r="V20" s="58" t="s">
        <v>141</v>
      </c>
      <c r="W20" s="56">
        <v>0</v>
      </c>
      <c r="X20" s="58">
        <v>-100</v>
      </c>
      <c r="Y20" s="56">
        <v>14</v>
      </c>
      <c r="Z20" s="58">
        <v>250</v>
      </c>
      <c r="AA20" s="56">
        <v>14</v>
      </c>
      <c r="AB20" s="58">
        <v>-70.8</v>
      </c>
    </row>
    <row r="21" spans="1:28" x14ac:dyDescent="0.25">
      <c r="A21" s="8"/>
      <c r="B21" s="32" t="s">
        <v>119</v>
      </c>
      <c r="C21" s="56">
        <v>8555</v>
      </c>
      <c r="D21" s="56">
        <v>14236</v>
      </c>
      <c r="E21" s="57">
        <f t="shared" si="0"/>
        <v>-39.905872436077551</v>
      </c>
      <c r="F21" s="57">
        <f t="shared" si="1"/>
        <v>0.41311897826574057</v>
      </c>
      <c r="G21" s="56">
        <v>8286</v>
      </c>
      <c r="H21" s="58">
        <v>-38.4</v>
      </c>
      <c r="I21" s="56">
        <v>221</v>
      </c>
      <c r="J21" s="58">
        <v>-62.8</v>
      </c>
      <c r="K21" s="56">
        <v>2</v>
      </c>
      <c r="L21" s="58">
        <v>-85.7</v>
      </c>
      <c r="M21" s="56">
        <v>15</v>
      </c>
      <c r="N21" s="58">
        <v>-91.3</v>
      </c>
      <c r="O21" s="56">
        <v>31</v>
      </c>
      <c r="P21" s="58">
        <v>244.4</v>
      </c>
      <c r="Q21" s="56">
        <v>8555</v>
      </c>
      <c r="R21" s="58">
        <v>-39.9</v>
      </c>
      <c r="S21" s="56">
        <v>0</v>
      </c>
      <c r="T21" s="58" t="s">
        <v>141</v>
      </c>
      <c r="U21" s="56">
        <v>0</v>
      </c>
      <c r="V21" s="58" t="s">
        <v>141</v>
      </c>
      <c r="W21" s="56">
        <v>0</v>
      </c>
      <c r="X21" s="58" t="s">
        <v>141</v>
      </c>
      <c r="Y21" s="56">
        <v>0</v>
      </c>
      <c r="Z21" s="58" t="s">
        <v>141</v>
      </c>
      <c r="AA21" s="56">
        <v>0</v>
      </c>
      <c r="AB21" s="58" t="s">
        <v>141</v>
      </c>
    </row>
    <row r="22" spans="1:28" x14ac:dyDescent="0.25">
      <c r="A22" s="8"/>
      <c r="B22" s="32" t="s">
        <v>24</v>
      </c>
      <c r="C22" s="56">
        <v>3049</v>
      </c>
      <c r="D22" s="56">
        <v>9540</v>
      </c>
      <c r="E22" s="57">
        <f t="shared" si="0"/>
        <v>-68.039832285115295</v>
      </c>
      <c r="F22" s="57">
        <f t="shared" si="1"/>
        <v>0.1472355072743709</v>
      </c>
      <c r="G22" s="56">
        <v>2923</v>
      </c>
      <c r="H22" s="58">
        <v>-67.099999999999994</v>
      </c>
      <c r="I22" s="56">
        <v>27</v>
      </c>
      <c r="J22" s="58">
        <v>-85.5</v>
      </c>
      <c r="K22" s="56">
        <v>69</v>
      </c>
      <c r="L22" s="58">
        <v>-77</v>
      </c>
      <c r="M22" s="56">
        <v>2</v>
      </c>
      <c r="N22" s="58">
        <v>-91.7</v>
      </c>
      <c r="O22" s="56">
        <v>2</v>
      </c>
      <c r="P22" s="58">
        <v>-98.4</v>
      </c>
      <c r="Q22" s="56">
        <v>3023</v>
      </c>
      <c r="R22" s="58">
        <v>-68.2</v>
      </c>
      <c r="S22" s="56">
        <v>0</v>
      </c>
      <c r="T22" s="58">
        <v>-100</v>
      </c>
      <c r="U22" s="56">
        <v>1</v>
      </c>
      <c r="V22" s="58" t="s">
        <v>141</v>
      </c>
      <c r="W22" s="56">
        <v>0</v>
      </c>
      <c r="X22" s="58">
        <v>-100</v>
      </c>
      <c r="Y22" s="56">
        <v>25</v>
      </c>
      <c r="Z22" s="58">
        <v>13.6</v>
      </c>
      <c r="AA22" s="56">
        <v>26</v>
      </c>
      <c r="AB22" s="58">
        <v>-18.8</v>
      </c>
    </row>
    <row r="23" spans="1:28" x14ac:dyDescent="0.25">
      <c r="A23" s="8"/>
      <c r="B23" s="32" t="s">
        <v>25</v>
      </c>
      <c r="C23" s="56">
        <v>4260</v>
      </c>
      <c r="D23" s="56">
        <v>8908</v>
      </c>
      <c r="E23" s="57">
        <f t="shared" si="0"/>
        <v>-52.177817691962282</v>
      </c>
      <c r="F23" s="57">
        <f t="shared" si="1"/>
        <v>0.20571441816622499</v>
      </c>
      <c r="G23" s="56">
        <v>3661</v>
      </c>
      <c r="H23" s="58">
        <v>-54.7</v>
      </c>
      <c r="I23" s="56">
        <v>64</v>
      </c>
      <c r="J23" s="58">
        <v>-68.900000000000006</v>
      </c>
      <c r="K23" s="56">
        <v>29</v>
      </c>
      <c r="L23" s="58">
        <v>-76.599999999999994</v>
      </c>
      <c r="M23" s="56">
        <v>6</v>
      </c>
      <c r="N23" s="58">
        <v>-14.3</v>
      </c>
      <c r="O23" s="56">
        <v>9</v>
      </c>
      <c r="P23" s="58">
        <v>-79.5</v>
      </c>
      <c r="Q23" s="56">
        <v>3769</v>
      </c>
      <c r="R23" s="58">
        <v>-55.5</v>
      </c>
      <c r="S23" s="56">
        <v>100</v>
      </c>
      <c r="T23" s="58">
        <v>-29.6</v>
      </c>
      <c r="U23" s="56">
        <v>45</v>
      </c>
      <c r="V23" s="58">
        <v>80</v>
      </c>
      <c r="W23" s="56">
        <v>0</v>
      </c>
      <c r="X23" s="58">
        <v>-100</v>
      </c>
      <c r="Y23" s="56">
        <v>346</v>
      </c>
      <c r="Z23" s="58">
        <v>33.6</v>
      </c>
      <c r="AA23" s="56">
        <v>491</v>
      </c>
      <c r="AB23" s="58">
        <v>10.1</v>
      </c>
    </row>
    <row r="24" spans="1:28" x14ac:dyDescent="0.25">
      <c r="A24" s="8"/>
      <c r="B24" s="32" t="s">
        <v>26</v>
      </c>
      <c r="C24" s="56">
        <v>3089</v>
      </c>
      <c r="D24" s="56">
        <v>5775</v>
      </c>
      <c r="E24" s="57">
        <f t="shared" si="0"/>
        <v>-46.510822510822514</v>
      </c>
      <c r="F24" s="57">
        <f t="shared" si="1"/>
        <v>0.14916709805527442</v>
      </c>
      <c r="G24" s="56">
        <v>2576</v>
      </c>
      <c r="H24" s="58">
        <v>-44.8</v>
      </c>
      <c r="I24" s="56">
        <v>148</v>
      </c>
      <c r="J24" s="58">
        <v>-54.6</v>
      </c>
      <c r="K24" s="56">
        <v>0</v>
      </c>
      <c r="L24" s="58">
        <v>-100</v>
      </c>
      <c r="M24" s="56">
        <v>5</v>
      </c>
      <c r="N24" s="58">
        <v>-84.8</v>
      </c>
      <c r="O24" s="56">
        <v>3</v>
      </c>
      <c r="P24" s="58">
        <v>50</v>
      </c>
      <c r="Q24" s="56">
        <v>2732</v>
      </c>
      <c r="R24" s="58">
        <v>-45.8</v>
      </c>
      <c r="S24" s="56">
        <v>205</v>
      </c>
      <c r="T24" s="58">
        <v>-60.9</v>
      </c>
      <c r="U24" s="56">
        <v>8</v>
      </c>
      <c r="V24" s="58">
        <v>-84</v>
      </c>
      <c r="W24" s="56">
        <v>0</v>
      </c>
      <c r="X24" s="58">
        <v>-100</v>
      </c>
      <c r="Y24" s="56">
        <v>144</v>
      </c>
      <c r="Z24" s="58">
        <v>2.1</v>
      </c>
      <c r="AA24" s="56">
        <v>357</v>
      </c>
      <c r="AB24" s="58">
        <v>-51.2</v>
      </c>
    </row>
    <row r="25" spans="1:28" x14ac:dyDescent="0.25">
      <c r="A25" s="8"/>
      <c r="B25" s="32" t="s">
        <v>29</v>
      </c>
      <c r="C25" s="56">
        <v>2872</v>
      </c>
      <c r="D25" s="56">
        <v>5925</v>
      </c>
      <c r="E25" s="57">
        <f t="shared" si="0"/>
        <v>-51.527426160337555</v>
      </c>
      <c r="F25" s="57">
        <f t="shared" si="1"/>
        <v>0.1386882180688728</v>
      </c>
      <c r="G25" s="56">
        <v>2318</v>
      </c>
      <c r="H25" s="58">
        <v>-44.8</v>
      </c>
      <c r="I25" s="56">
        <v>188</v>
      </c>
      <c r="J25" s="58">
        <v>-51.7</v>
      </c>
      <c r="K25" s="56">
        <v>21</v>
      </c>
      <c r="L25" s="58">
        <v>-54.3</v>
      </c>
      <c r="M25" s="56">
        <v>11</v>
      </c>
      <c r="N25" s="58">
        <v>-83.6</v>
      </c>
      <c r="O25" s="56">
        <v>8</v>
      </c>
      <c r="P25" s="58">
        <v>-52.9</v>
      </c>
      <c r="Q25" s="56">
        <v>2546</v>
      </c>
      <c r="R25" s="58">
        <v>-46.1</v>
      </c>
      <c r="S25" s="56">
        <v>148</v>
      </c>
      <c r="T25" s="58">
        <v>-49.7</v>
      </c>
      <c r="U25" s="56">
        <v>14</v>
      </c>
      <c r="V25" s="58">
        <v>-79.099999999999994</v>
      </c>
      <c r="W25" s="56">
        <v>0</v>
      </c>
      <c r="X25" s="58" t="s">
        <v>141</v>
      </c>
      <c r="Y25" s="56">
        <v>164</v>
      </c>
      <c r="Z25" s="58">
        <v>-80.599999999999994</v>
      </c>
      <c r="AA25" s="56">
        <v>326</v>
      </c>
      <c r="AB25" s="58">
        <v>-72.900000000000006</v>
      </c>
    </row>
    <row r="26" spans="1:28" x14ac:dyDescent="0.25">
      <c r="A26" s="8"/>
      <c r="B26" s="32" t="s">
        <v>28</v>
      </c>
      <c r="C26" s="56">
        <v>2592</v>
      </c>
      <c r="D26" s="56">
        <v>4971</v>
      </c>
      <c r="E26" s="57">
        <f t="shared" si="0"/>
        <v>-47.857573928786969</v>
      </c>
      <c r="F26" s="57">
        <f t="shared" si="1"/>
        <v>0.12516708260254816</v>
      </c>
      <c r="G26" s="56">
        <v>2329</v>
      </c>
      <c r="H26" s="58">
        <v>-49.4</v>
      </c>
      <c r="I26" s="56">
        <v>100</v>
      </c>
      <c r="J26" s="58">
        <v>-9.1</v>
      </c>
      <c r="K26" s="56">
        <v>37</v>
      </c>
      <c r="L26" s="58">
        <v>-49.3</v>
      </c>
      <c r="M26" s="56">
        <v>7</v>
      </c>
      <c r="N26" s="58">
        <v>-46.2</v>
      </c>
      <c r="O26" s="56">
        <v>17</v>
      </c>
      <c r="P26" s="58">
        <v>-46.9</v>
      </c>
      <c r="Q26" s="56">
        <v>2490</v>
      </c>
      <c r="R26" s="58">
        <v>-48.4</v>
      </c>
      <c r="S26" s="56">
        <v>19</v>
      </c>
      <c r="T26" s="58">
        <v>-47.2</v>
      </c>
      <c r="U26" s="56">
        <v>23</v>
      </c>
      <c r="V26" s="58">
        <v>64.3</v>
      </c>
      <c r="W26" s="56">
        <v>0</v>
      </c>
      <c r="X26" s="58" t="s">
        <v>141</v>
      </c>
      <c r="Y26" s="56">
        <v>60</v>
      </c>
      <c r="Z26" s="58">
        <v>-34.799999999999997</v>
      </c>
      <c r="AA26" s="56">
        <v>102</v>
      </c>
      <c r="AB26" s="58">
        <v>-28.2</v>
      </c>
    </row>
    <row r="27" spans="1:28" x14ac:dyDescent="0.25">
      <c r="A27" s="8"/>
      <c r="B27" s="32" t="s">
        <v>27</v>
      </c>
      <c r="C27" s="56">
        <v>1244</v>
      </c>
      <c r="D27" s="56">
        <v>5400</v>
      </c>
      <c r="E27" s="57">
        <f t="shared" si="0"/>
        <v>-76.962962962962962</v>
      </c>
      <c r="F27" s="57">
        <f t="shared" si="1"/>
        <v>6.0072473286099506E-2</v>
      </c>
      <c r="G27" s="56">
        <v>1176</v>
      </c>
      <c r="H27" s="58">
        <v>-72</v>
      </c>
      <c r="I27" s="56">
        <v>23</v>
      </c>
      <c r="J27" s="58">
        <v>-87.2</v>
      </c>
      <c r="K27" s="56">
        <v>21</v>
      </c>
      <c r="L27" s="58">
        <v>-83.2</v>
      </c>
      <c r="M27" s="56">
        <v>1</v>
      </c>
      <c r="N27" s="58">
        <v>-96.2</v>
      </c>
      <c r="O27" s="56">
        <v>4</v>
      </c>
      <c r="P27" s="58">
        <v>-76.5</v>
      </c>
      <c r="Q27" s="56">
        <v>1225</v>
      </c>
      <c r="R27" s="58">
        <v>-73</v>
      </c>
      <c r="S27" s="56">
        <v>18</v>
      </c>
      <c r="T27" s="58">
        <v>-96</v>
      </c>
      <c r="U27" s="56">
        <v>1</v>
      </c>
      <c r="V27" s="58">
        <v>-99.3</v>
      </c>
      <c r="W27" s="56">
        <v>0</v>
      </c>
      <c r="X27" s="58">
        <v>-100</v>
      </c>
      <c r="Y27" s="56">
        <v>0</v>
      </c>
      <c r="Z27" s="58" t="s">
        <v>141</v>
      </c>
      <c r="AA27" s="56">
        <v>19</v>
      </c>
      <c r="AB27" s="58">
        <v>-97.8</v>
      </c>
    </row>
    <row r="28" spans="1:28" x14ac:dyDescent="0.25">
      <c r="A28" s="8"/>
      <c r="B28" s="32" t="s">
        <v>30</v>
      </c>
      <c r="C28" s="56">
        <v>383</v>
      </c>
      <c r="D28" s="56">
        <v>1193</v>
      </c>
      <c r="E28" s="57">
        <f t="shared" si="0"/>
        <v>-67.896060352053638</v>
      </c>
      <c r="F28" s="57">
        <f t="shared" si="1"/>
        <v>1.8494981727151215E-2</v>
      </c>
      <c r="G28" s="56">
        <v>351</v>
      </c>
      <c r="H28" s="58">
        <v>-65.8</v>
      </c>
      <c r="I28" s="56">
        <v>22</v>
      </c>
      <c r="J28" s="58">
        <v>-67.2</v>
      </c>
      <c r="K28" s="56">
        <v>3</v>
      </c>
      <c r="L28" s="58">
        <v>-84.2</v>
      </c>
      <c r="M28" s="56">
        <v>6</v>
      </c>
      <c r="N28" s="58">
        <v>-60</v>
      </c>
      <c r="O28" s="56">
        <v>1</v>
      </c>
      <c r="P28" s="58">
        <v>-75</v>
      </c>
      <c r="Q28" s="56">
        <v>383</v>
      </c>
      <c r="R28" s="58">
        <v>-66.2</v>
      </c>
      <c r="S28" s="56">
        <v>0</v>
      </c>
      <c r="T28" s="58">
        <v>-100</v>
      </c>
      <c r="U28" s="56">
        <v>0</v>
      </c>
      <c r="V28" s="58">
        <v>-100</v>
      </c>
      <c r="W28" s="56">
        <v>0</v>
      </c>
      <c r="X28" s="58" t="s">
        <v>141</v>
      </c>
      <c r="Y28" s="56">
        <v>0</v>
      </c>
      <c r="Z28" s="58">
        <v>-100</v>
      </c>
      <c r="AA28" s="56">
        <v>0</v>
      </c>
      <c r="AB28" s="58">
        <v>-100</v>
      </c>
    </row>
    <row r="29" spans="1:28" x14ac:dyDescent="0.25">
      <c r="A29" s="8"/>
      <c r="B29" s="32" t="s">
        <v>31</v>
      </c>
      <c r="C29" s="56">
        <v>10963</v>
      </c>
      <c r="D29" s="56">
        <v>23185</v>
      </c>
      <c r="E29" s="57">
        <f t="shared" si="0"/>
        <v>-52.715117532887646</v>
      </c>
      <c r="F29" s="57">
        <f t="shared" si="1"/>
        <v>0.52940074327613251</v>
      </c>
      <c r="G29" s="56">
        <v>10538</v>
      </c>
      <c r="H29" s="58">
        <v>-50.3</v>
      </c>
      <c r="I29" s="56">
        <v>285</v>
      </c>
      <c r="J29" s="58">
        <v>-62.9</v>
      </c>
      <c r="K29" s="56">
        <v>28</v>
      </c>
      <c r="L29" s="58">
        <v>-82.4</v>
      </c>
      <c r="M29" s="56">
        <v>57</v>
      </c>
      <c r="N29" s="58">
        <v>-88.2</v>
      </c>
      <c r="O29" s="56">
        <v>10</v>
      </c>
      <c r="P29" s="58">
        <v>-92.2</v>
      </c>
      <c r="Q29" s="56">
        <v>10918</v>
      </c>
      <c r="R29" s="58">
        <v>-52</v>
      </c>
      <c r="S29" s="56">
        <v>33</v>
      </c>
      <c r="T29" s="58">
        <v>-87.1</v>
      </c>
      <c r="U29" s="56">
        <v>3</v>
      </c>
      <c r="V29" s="58">
        <v>-75</v>
      </c>
      <c r="W29" s="56">
        <v>0</v>
      </c>
      <c r="X29" s="58">
        <v>-100</v>
      </c>
      <c r="Y29" s="56">
        <v>9</v>
      </c>
      <c r="Z29" s="58">
        <v>-91.2</v>
      </c>
      <c r="AA29" s="56">
        <v>45</v>
      </c>
      <c r="AB29" s="58">
        <v>-90.2</v>
      </c>
    </row>
    <row r="30" spans="1:28" x14ac:dyDescent="0.25">
      <c r="A30" s="9"/>
      <c r="B30" s="32" t="s">
        <v>32</v>
      </c>
      <c r="C30" s="56">
        <v>1703201</v>
      </c>
      <c r="D30" s="56">
        <v>4588878</v>
      </c>
      <c r="E30" s="57">
        <f t="shared" si="0"/>
        <v>-62.884151637938515</v>
      </c>
      <c r="F30" s="57">
        <f t="shared" si="1"/>
        <v>82.247183740641432</v>
      </c>
      <c r="G30" s="56">
        <v>1196526</v>
      </c>
      <c r="H30" s="58">
        <v>-59.9</v>
      </c>
      <c r="I30" s="56">
        <v>126738</v>
      </c>
      <c r="J30" s="58">
        <v>-66.599999999999994</v>
      </c>
      <c r="K30" s="56">
        <v>136207</v>
      </c>
      <c r="L30" s="58">
        <v>-60.1</v>
      </c>
      <c r="M30" s="56">
        <v>114447</v>
      </c>
      <c r="N30" s="58">
        <v>-64.900000000000006</v>
      </c>
      <c r="O30" s="56">
        <v>28003</v>
      </c>
      <c r="P30" s="58">
        <v>-69.099999999999994</v>
      </c>
      <c r="Q30" s="56">
        <v>1601921</v>
      </c>
      <c r="R30" s="58">
        <v>-61.2</v>
      </c>
      <c r="S30" s="56">
        <v>23063</v>
      </c>
      <c r="T30" s="58">
        <v>-73.099999999999994</v>
      </c>
      <c r="U30" s="56">
        <v>23600</v>
      </c>
      <c r="V30" s="58">
        <v>-85.8</v>
      </c>
      <c r="W30" s="56">
        <v>10</v>
      </c>
      <c r="X30" s="58">
        <v>-99.9</v>
      </c>
      <c r="Y30" s="56">
        <v>54607</v>
      </c>
      <c r="Z30" s="58">
        <v>-73</v>
      </c>
      <c r="AA30" s="56">
        <v>101280</v>
      </c>
      <c r="AB30" s="58">
        <v>-78.2</v>
      </c>
    </row>
    <row r="31" spans="1:28" x14ac:dyDescent="0.25">
      <c r="A31" s="10" t="s">
        <v>33</v>
      </c>
      <c r="B31" s="32" t="s">
        <v>34</v>
      </c>
      <c r="C31" s="56">
        <v>126681</v>
      </c>
      <c r="D31" s="56">
        <v>307268</v>
      </c>
      <c r="E31" s="57">
        <f t="shared" si="0"/>
        <v>-58.771821341630101</v>
      </c>
      <c r="F31" s="57">
        <f t="shared" si="1"/>
        <v>6.1173962928909731</v>
      </c>
      <c r="G31" s="56">
        <v>113800</v>
      </c>
      <c r="H31" s="58">
        <v>-56.1</v>
      </c>
      <c r="I31" s="56">
        <v>4702</v>
      </c>
      <c r="J31" s="58">
        <v>-60.8</v>
      </c>
      <c r="K31" s="56">
        <v>3647</v>
      </c>
      <c r="L31" s="58">
        <v>-68.900000000000006</v>
      </c>
      <c r="M31" s="56">
        <v>761</v>
      </c>
      <c r="N31" s="58">
        <v>-66.2</v>
      </c>
      <c r="O31" s="56">
        <v>2348</v>
      </c>
      <c r="P31" s="58">
        <v>-54.4</v>
      </c>
      <c r="Q31" s="56">
        <v>125258</v>
      </c>
      <c r="R31" s="58">
        <v>-56.8</v>
      </c>
      <c r="S31" s="56">
        <v>957</v>
      </c>
      <c r="T31" s="58">
        <v>-91.2</v>
      </c>
      <c r="U31" s="56">
        <v>7</v>
      </c>
      <c r="V31" s="58">
        <v>-99.3</v>
      </c>
      <c r="W31" s="56">
        <v>1</v>
      </c>
      <c r="X31" s="58">
        <v>-100</v>
      </c>
      <c r="Y31" s="56">
        <v>458</v>
      </c>
      <c r="Z31" s="58">
        <v>-63.5</v>
      </c>
      <c r="AA31" s="56">
        <v>1423</v>
      </c>
      <c r="AB31" s="58">
        <v>-91.6</v>
      </c>
    </row>
    <row r="32" spans="1:28" x14ac:dyDescent="0.25">
      <c r="A32" s="8"/>
      <c r="B32" s="32" t="s">
        <v>35</v>
      </c>
      <c r="C32" s="56">
        <v>25682</v>
      </c>
      <c r="D32" s="56">
        <v>66042</v>
      </c>
      <c r="E32" s="57">
        <f t="shared" si="0"/>
        <v>-61.112625299052127</v>
      </c>
      <c r="F32" s="57">
        <f t="shared" si="1"/>
        <v>1.2401778608791056</v>
      </c>
      <c r="G32" s="56">
        <v>23515</v>
      </c>
      <c r="H32" s="58">
        <v>-57.7</v>
      </c>
      <c r="I32" s="56">
        <v>928</v>
      </c>
      <c r="J32" s="58">
        <v>-64.8</v>
      </c>
      <c r="K32" s="56">
        <v>742</v>
      </c>
      <c r="L32" s="58">
        <v>-69.599999999999994</v>
      </c>
      <c r="M32" s="56">
        <v>266</v>
      </c>
      <c r="N32" s="58">
        <v>-66.900000000000006</v>
      </c>
      <c r="O32" s="56">
        <v>187</v>
      </c>
      <c r="P32" s="58">
        <v>-71.400000000000006</v>
      </c>
      <c r="Q32" s="56">
        <v>25638</v>
      </c>
      <c r="R32" s="58">
        <v>-58.7</v>
      </c>
      <c r="S32" s="56">
        <v>37</v>
      </c>
      <c r="T32" s="58">
        <v>-98.5</v>
      </c>
      <c r="U32" s="56">
        <v>6</v>
      </c>
      <c r="V32" s="58">
        <v>-96.9</v>
      </c>
      <c r="W32" s="56">
        <v>0</v>
      </c>
      <c r="X32" s="58">
        <v>-100</v>
      </c>
      <c r="Y32" s="56">
        <v>1</v>
      </c>
      <c r="Z32" s="58">
        <v>-99.2</v>
      </c>
      <c r="AA32" s="56">
        <v>44</v>
      </c>
      <c r="AB32" s="58">
        <v>-98.9</v>
      </c>
    </row>
    <row r="33" spans="1:28" x14ac:dyDescent="0.25">
      <c r="A33" s="8"/>
      <c r="B33" s="32" t="s">
        <v>36</v>
      </c>
      <c r="C33" s="56">
        <v>3332</v>
      </c>
      <c r="D33" s="56">
        <v>6844</v>
      </c>
      <c r="E33" s="57">
        <f t="shared" si="0"/>
        <v>-51.31502045587375</v>
      </c>
      <c r="F33" s="57">
        <f t="shared" si="1"/>
        <v>0.16090151204926328</v>
      </c>
      <c r="G33" s="56">
        <v>3015</v>
      </c>
      <c r="H33" s="58">
        <v>-46.4</v>
      </c>
      <c r="I33" s="56">
        <v>129</v>
      </c>
      <c r="J33" s="58">
        <v>-55.8</v>
      </c>
      <c r="K33" s="56">
        <v>124</v>
      </c>
      <c r="L33" s="58">
        <v>-64.599999999999994</v>
      </c>
      <c r="M33" s="56">
        <v>26</v>
      </c>
      <c r="N33" s="58">
        <v>-68.3</v>
      </c>
      <c r="O33" s="56">
        <v>25</v>
      </c>
      <c r="P33" s="58">
        <v>-72.8</v>
      </c>
      <c r="Q33" s="56">
        <v>3319</v>
      </c>
      <c r="R33" s="58">
        <v>-48.4</v>
      </c>
      <c r="S33" s="56">
        <v>12</v>
      </c>
      <c r="T33" s="58">
        <v>-94.1</v>
      </c>
      <c r="U33" s="56">
        <v>0</v>
      </c>
      <c r="V33" s="58">
        <v>-100</v>
      </c>
      <c r="W33" s="56">
        <v>1</v>
      </c>
      <c r="X33" s="58">
        <v>-99.1</v>
      </c>
      <c r="Y33" s="56">
        <v>0</v>
      </c>
      <c r="Z33" s="58">
        <v>-100</v>
      </c>
      <c r="AA33" s="56">
        <v>13</v>
      </c>
      <c r="AB33" s="58">
        <v>-96.8</v>
      </c>
    </row>
    <row r="34" spans="1:28" x14ac:dyDescent="0.25">
      <c r="A34" s="8"/>
      <c r="B34" s="32" t="s">
        <v>37</v>
      </c>
      <c r="C34" s="56">
        <v>4099</v>
      </c>
      <c r="D34" s="56">
        <v>8787</v>
      </c>
      <c r="E34" s="57">
        <f t="shared" si="0"/>
        <v>-53.351542050756805</v>
      </c>
      <c r="F34" s="57">
        <f t="shared" si="1"/>
        <v>0.19793976527308832</v>
      </c>
      <c r="G34" s="56">
        <v>3892</v>
      </c>
      <c r="H34" s="58">
        <v>-45.2</v>
      </c>
      <c r="I34" s="56">
        <v>78</v>
      </c>
      <c r="J34" s="58">
        <v>-63.7</v>
      </c>
      <c r="K34" s="56">
        <v>73</v>
      </c>
      <c r="L34" s="58">
        <v>-76</v>
      </c>
      <c r="M34" s="56">
        <v>17</v>
      </c>
      <c r="N34" s="58">
        <v>-68.5</v>
      </c>
      <c r="O34" s="56">
        <v>21</v>
      </c>
      <c r="P34" s="58">
        <v>-66.099999999999994</v>
      </c>
      <c r="Q34" s="56">
        <v>4081</v>
      </c>
      <c r="R34" s="58">
        <v>-47.2</v>
      </c>
      <c r="S34" s="56">
        <v>18</v>
      </c>
      <c r="T34" s="58">
        <v>-97.6</v>
      </c>
      <c r="U34" s="56">
        <v>0</v>
      </c>
      <c r="V34" s="58">
        <v>-100</v>
      </c>
      <c r="W34" s="56">
        <v>0</v>
      </c>
      <c r="X34" s="58">
        <v>-100</v>
      </c>
      <c r="Y34" s="56">
        <v>0</v>
      </c>
      <c r="Z34" s="58">
        <v>-100</v>
      </c>
      <c r="AA34" s="56">
        <v>18</v>
      </c>
      <c r="AB34" s="58">
        <v>-98.3</v>
      </c>
    </row>
    <row r="35" spans="1:28" x14ac:dyDescent="0.25">
      <c r="A35" s="8"/>
      <c r="B35" s="32" t="s">
        <v>38</v>
      </c>
      <c r="C35" s="56">
        <v>5654</v>
      </c>
      <c r="D35" s="56">
        <v>12204</v>
      </c>
      <c r="E35" s="57">
        <f t="shared" si="0"/>
        <v>-53.670927564732871</v>
      </c>
      <c r="F35" s="57">
        <f t="shared" si="1"/>
        <v>0.2730303568807127</v>
      </c>
      <c r="G35" s="56">
        <v>4961</v>
      </c>
      <c r="H35" s="58">
        <v>-46.6</v>
      </c>
      <c r="I35" s="56">
        <v>223</v>
      </c>
      <c r="J35" s="58">
        <v>-57.4</v>
      </c>
      <c r="K35" s="56">
        <v>213</v>
      </c>
      <c r="L35" s="58">
        <v>-58.6</v>
      </c>
      <c r="M35" s="56">
        <v>24</v>
      </c>
      <c r="N35" s="58">
        <v>-73.900000000000006</v>
      </c>
      <c r="O35" s="56">
        <v>29</v>
      </c>
      <c r="P35" s="58">
        <v>-74.3</v>
      </c>
      <c r="Q35" s="56">
        <v>5450</v>
      </c>
      <c r="R35" s="58">
        <v>-48.3</v>
      </c>
      <c r="S35" s="56">
        <v>51</v>
      </c>
      <c r="T35" s="58">
        <v>-94.6</v>
      </c>
      <c r="U35" s="56">
        <v>4</v>
      </c>
      <c r="V35" s="58">
        <v>-98</v>
      </c>
      <c r="W35" s="56">
        <v>0</v>
      </c>
      <c r="X35" s="58">
        <v>-100</v>
      </c>
      <c r="Y35" s="56">
        <v>149</v>
      </c>
      <c r="Z35" s="58">
        <v>25.2</v>
      </c>
      <c r="AA35" s="56">
        <v>204</v>
      </c>
      <c r="AB35" s="58">
        <v>-87.7</v>
      </c>
    </row>
    <row r="36" spans="1:28" x14ac:dyDescent="0.25">
      <c r="A36" s="9"/>
      <c r="B36" s="32" t="s">
        <v>39</v>
      </c>
      <c r="C36" s="56">
        <v>165448</v>
      </c>
      <c r="D36" s="56">
        <v>401145</v>
      </c>
      <c r="E36" s="57">
        <f t="shared" si="0"/>
        <v>-58.756060776028619</v>
      </c>
      <c r="F36" s="57">
        <f t="shared" si="1"/>
        <v>7.9894457879731426</v>
      </c>
      <c r="G36" s="56">
        <v>149183</v>
      </c>
      <c r="H36" s="58">
        <v>-55.7</v>
      </c>
      <c r="I36" s="56">
        <v>6060</v>
      </c>
      <c r="J36" s="58">
        <v>-61.3</v>
      </c>
      <c r="K36" s="56">
        <v>4799</v>
      </c>
      <c r="L36" s="58">
        <v>-68.7</v>
      </c>
      <c r="M36" s="56">
        <v>1094</v>
      </c>
      <c r="N36" s="58">
        <v>-66.7</v>
      </c>
      <c r="O36" s="56">
        <v>2610</v>
      </c>
      <c r="P36" s="58">
        <v>-57</v>
      </c>
      <c r="Q36" s="56">
        <v>163746</v>
      </c>
      <c r="R36" s="58">
        <v>-56.6</v>
      </c>
      <c r="S36" s="56">
        <v>1075</v>
      </c>
      <c r="T36" s="58">
        <v>-92.9</v>
      </c>
      <c r="U36" s="56">
        <v>17</v>
      </c>
      <c r="V36" s="58">
        <v>-99</v>
      </c>
      <c r="W36" s="56">
        <v>2</v>
      </c>
      <c r="X36" s="58">
        <v>-100</v>
      </c>
      <c r="Y36" s="56">
        <v>608</v>
      </c>
      <c r="Z36" s="58">
        <v>-60.1</v>
      </c>
      <c r="AA36" s="56">
        <v>1702</v>
      </c>
      <c r="AB36" s="58">
        <v>-92.9</v>
      </c>
    </row>
    <row r="37" spans="1:28" x14ac:dyDescent="0.25">
      <c r="A37" s="10" t="s">
        <v>40</v>
      </c>
      <c r="B37" s="32" t="s">
        <v>41</v>
      </c>
      <c r="C37" s="56">
        <v>57571</v>
      </c>
      <c r="D37" s="56">
        <v>107392</v>
      </c>
      <c r="E37" s="57">
        <f t="shared" si="0"/>
        <v>-46.391723778307515</v>
      </c>
      <c r="F37" s="57">
        <f t="shared" si="1"/>
        <v>2.7800903211849151</v>
      </c>
      <c r="G37" s="56">
        <v>38681</v>
      </c>
      <c r="H37" s="58">
        <v>-45.2</v>
      </c>
      <c r="I37" s="56">
        <v>6687</v>
      </c>
      <c r="J37" s="58">
        <v>-48.5</v>
      </c>
      <c r="K37" s="56">
        <v>185</v>
      </c>
      <c r="L37" s="58">
        <v>-58.5</v>
      </c>
      <c r="M37" s="56">
        <v>98</v>
      </c>
      <c r="N37" s="58">
        <v>-50.3</v>
      </c>
      <c r="O37" s="56">
        <v>46</v>
      </c>
      <c r="P37" s="58">
        <v>-93.6</v>
      </c>
      <c r="Q37" s="56">
        <v>45697</v>
      </c>
      <c r="R37" s="58">
        <v>-46.2</v>
      </c>
      <c r="S37" s="56">
        <v>1951</v>
      </c>
      <c r="T37" s="58">
        <v>-45</v>
      </c>
      <c r="U37" s="56">
        <v>114</v>
      </c>
      <c r="V37" s="58">
        <v>-57.5</v>
      </c>
      <c r="W37" s="56">
        <v>4</v>
      </c>
      <c r="X37" s="58">
        <v>-95.8</v>
      </c>
      <c r="Y37" s="56">
        <v>9805</v>
      </c>
      <c r="Z37" s="58">
        <v>-47.3</v>
      </c>
      <c r="AA37" s="56">
        <v>11874</v>
      </c>
      <c r="AB37" s="58">
        <v>-47.3</v>
      </c>
    </row>
    <row r="38" spans="1:28" x14ac:dyDescent="0.25">
      <c r="A38" s="8"/>
      <c r="B38" s="32" t="s">
        <v>42</v>
      </c>
      <c r="C38" s="56">
        <v>16154</v>
      </c>
      <c r="D38" s="56">
        <v>47544</v>
      </c>
      <c r="E38" s="57">
        <f t="shared" si="0"/>
        <v>-66.023052330472837</v>
      </c>
      <c r="F38" s="57">
        <f t="shared" si="1"/>
        <v>0.78007293686788692</v>
      </c>
      <c r="G38" s="56">
        <v>14400</v>
      </c>
      <c r="H38" s="58">
        <v>-58.4</v>
      </c>
      <c r="I38" s="56">
        <v>815</v>
      </c>
      <c r="J38" s="58">
        <v>-67</v>
      </c>
      <c r="K38" s="56">
        <v>544</v>
      </c>
      <c r="L38" s="58">
        <v>-72.3</v>
      </c>
      <c r="M38" s="56">
        <v>237</v>
      </c>
      <c r="N38" s="58">
        <v>-71.400000000000006</v>
      </c>
      <c r="O38" s="56">
        <v>48</v>
      </c>
      <c r="P38" s="58">
        <v>-80.599999999999994</v>
      </c>
      <c r="Q38" s="56">
        <v>16044</v>
      </c>
      <c r="R38" s="58">
        <v>-60</v>
      </c>
      <c r="S38" s="56">
        <v>61</v>
      </c>
      <c r="T38" s="58">
        <v>-98.6</v>
      </c>
      <c r="U38" s="56">
        <v>4</v>
      </c>
      <c r="V38" s="58">
        <v>-99</v>
      </c>
      <c r="W38" s="56">
        <v>0</v>
      </c>
      <c r="X38" s="58">
        <v>-100</v>
      </c>
      <c r="Y38" s="56">
        <v>45</v>
      </c>
      <c r="Z38" s="58">
        <v>-96.8</v>
      </c>
      <c r="AA38" s="56">
        <v>110</v>
      </c>
      <c r="AB38" s="58">
        <v>-98.5</v>
      </c>
    </row>
    <row r="39" spans="1:28" x14ac:dyDescent="0.25">
      <c r="A39" s="8"/>
      <c r="B39" s="32" t="s">
        <v>43</v>
      </c>
      <c r="C39" s="56">
        <v>14444</v>
      </c>
      <c r="D39" s="56">
        <v>37731</v>
      </c>
      <c r="E39" s="57">
        <f t="shared" si="0"/>
        <v>-61.718480824785992</v>
      </c>
      <c r="F39" s="57">
        <f t="shared" si="1"/>
        <v>0.69749743098426142</v>
      </c>
      <c r="G39" s="56">
        <v>13333</v>
      </c>
      <c r="H39" s="58">
        <v>-57.2</v>
      </c>
      <c r="I39" s="56">
        <v>464</v>
      </c>
      <c r="J39" s="58">
        <v>-68.8</v>
      </c>
      <c r="K39" s="56">
        <v>408</v>
      </c>
      <c r="L39" s="58">
        <v>-75.599999999999994</v>
      </c>
      <c r="M39" s="56">
        <v>39</v>
      </c>
      <c r="N39" s="58">
        <v>-81.400000000000006</v>
      </c>
      <c r="O39" s="56">
        <v>26</v>
      </c>
      <c r="P39" s="58">
        <v>-87.4</v>
      </c>
      <c r="Q39" s="56">
        <v>14270</v>
      </c>
      <c r="R39" s="58">
        <v>-58.9</v>
      </c>
      <c r="S39" s="56">
        <v>114</v>
      </c>
      <c r="T39" s="58">
        <v>-90.7</v>
      </c>
      <c r="U39" s="56">
        <v>2</v>
      </c>
      <c r="V39" s="58">
        <v>-98.2</v>
      </c>
      <c r="W39" s="56">
        <v>0</v>
      </c>
      <c r="X39" s="58">
        <v>-100</v>
      </c>
      <c r="Y39" s="56">
        <v>58</v>
      </c>
      <c r="Z39" s="58">
        <v>-65.3</v>
      </c>
      <c r="AA39" s="56">
        <v>174</v>
      </c>
      <c r="AB39" s="58">
        <v>-94.2</v>
      </c>
    </row>
    <row r="40" spans="1:28" x14ac:dyDescent="0.25">
      <c r="A40" s="8"/>
      <c r="B40" s="32" t="s">
        <v>44</v>
      </c>
      <c r="C40" s="56">
        <v>12599</v>
      </c>
      <c r="D40" s="56">
        <v>30489</v>
      </c>
      <c r="E40" s="57">
        <f t="shared" si="0"/>
        <v>-58.676899865525264</v>
      </c>
      <c r="F40" s="57">
        <f t="shared" si="1"/>
        <v>0.60840280621508647</v>
      </c>
      <c r="G40" s="56">
        <v>11183</v>
      </c>
      <c r="H40" s="58">
        <v>-56.8</v>
      </c>
      <c r="I40" s="56">
        <v>571</v>
      </c>
      <c r="J40" s="58">
        <v>-57.4</v>
      </c>
      <c r="K40" s="56">
        <v>560</v>
      </c>
      <c r="L40" s="58">
        <v>-71.400000000000006</v>
      </c>
      <c r="M40" s="56">
        <v>65</v>
      </c>
      <c r="N40" s="58">
        <v>-72.3</v>
      </c>
      <c r="O40" s="56">
        <v>66</v>
      </c>
      <c r="P40" s="58">
        <v>-73.7</v>
      </c>
      <c r="Q40" s="56">
        <v>12445</v>
      </c>
      <c r="R40" s="58">
        <v>-58.1</v>
      </c>
      <c r="S40" s="56">
        <v>116</v>
      </c>
      <c r="T40" s="58">
        <v>-78.8</v>
      </c>
      <c r="U40" s="56">
        <v>6</v>
      </c>
      <c r="V40" s="58">
        <v>-81.3</v>
      </c>
      <c r="W40" s="56">
        <v>0</v>
      </c>
      <c r="X40" s="58">
        <v>-100</v>
      </c>
      <c r="Y40" s="56">
        <v>32</v>
      </c>
      <c r="Z40" s="58">
        <v>-17.899999999999999</v>
      </c>
      <c r="AA40" s="56">
        <v>154</v>
      </c>
      <c r="AB40" s="58">
        <v>-81.2</v>
      </c>
    </row>
    <row r="41" spans="1:28" x14ac:dyDescent="0.25">
      <c r="A41" s="8"/>
      <c r="B41" s="32" t="s">
        <v>45</v>
      </c>
      <c r="C41" s="56">
        <v>4901</v>
      </c>
      <c r="D41" s="56">
        <v>13079</v>
      </c>
      <c r="E41" s="57">
        <f t="shared" si="0"/>
        <v>-62.527716186252768</v>
      </c>
      <c r="F41" s="57">
        <f t="shared" si="1"/>
        <v>0.23666816043020389</v>
      </c>
      <c r="G41" s="56">
        <v>4333</v>
      </c>
      <c r="H41" s="58">
        <v>-58.9</v>
      </c>
      <c r="I41" s="56">
        <v>272</v>
      </c>
      <c r="J41" s="58">
        <v>-57.2</v>
      </c>
      <c r="K41" s="56">
        <v>164</v>
      </c>
      <c r="L41" s="58">
        <v>-78.599999999999994</v>
      </c>
      <c r="M41" s="56">
        <v>25</v>
      </c>
      <c r="N41" s="58">
        <v>-76.900000000000006</v>
      </c>
      <c r="O41" s="56">
        <v>17</v>
      </c>
      <c r="P41" s="58">
        <v>-80.2</v>
      </c>
      <c r="Q41" s="56">
        <v>4811</v>
      </c>
      <c r="R41" s="58">
        <v>-60.4</v>
      </c>
      <c r="S41" s="56">
        <v>74</v>
      </c>
      <c r="T41" s="58">
        <v>-87.8</v>
      </c>
      <c r="U41" s="56">
        <v>0</v>
      </c>
      <c r="V41" s="58">
        <v>-100</v>
      </c>
      <c r="W41" s="56">
        <v>0</v>
      </c>
      <c r="X41" s="58">
        <v>-100</v>
      </c>
      <c r="Y41" s="56">
        <v>16</v>
      </c>
      <c r="Z41" s="58">
        <v>-87.6</v>
      </c>
      <c r="AA41" s="56">
        <v>90</v>
      </c>
      <c r="AB41" s="58">
        <v>-90.4</v>
      </c>
    </row>
    <row r="42" spans="1:28" x14ac:dyDescent="0.25">
      <c r="A42" s="8"/>
      <c r="B42" s="32" t="s">
        <v>46</v>
      </c>
      <c r="C42" s="56">
        <v>5605</v>
      </c>
      <c r="D42" s="56">
        <v>11613</v>
      </c>
      <c r="E42" s="57">
        <f t="shared" si="0"/>
        <v>-51.735124429518642</v>
      </c>
      <c r="F42" s="57">
        <f t="shared" si="1"/>
        <v>0.27066415817410588</v>
      </c>
      <c r="G42" s="56">
        <v>5234</v>
      </c>
      <c r="H42" s="58">
        <v>-46</v>
      </c>
      <c r="I42" s="56">
        <v>184</v>
      </c>
      <c r="J42" s="58">
        <v>-65.2</v>
      </c>
      <c r="K42" s="56">
        <v>104</v>
      </c>
      <c r="L42" s="58">
        <v>-71.5</v>
      </c>
      <c r="M42" s="56">
        <v>16</v>
      </c>
      <c r="N42" s="58">
        <v>-79.2</v>
      </c>
      <c r="O42" s="56">
        <v>16</v>
      </c>
      <c r="P42" s="58">
        <v>-76.5</v>
      </c>
      <c r="Q42" s="56">
        <v>5554</v>
      </c>
      <c r="R42" s="58">
        <v>-48.2</v>
      </c>
      <c r="S42" s="56">
        <v>14</v>
      </c>
      <c r="T42" s="58">
        <v>-96.8</v>
      </c>
      <c r="U42" s="56">
        <v>2</v>
      </c>
      <c r="V42" s="58">
        <v>-94.9</v>
      </c>
      <c r="W42" s="56">
        <v>1</v>
      </c>
      <c r="X42" s="58">
        <v>-99.7</v>
      </c>
      <c r="Y42" s="56">
        <v>34</v>
      </c>
      <c r="Z42" s="58">
        <v>-68.2</v>
      </c>
      <c r="AA42" s="56">
        <v>51</v>
      </c>
      <c r="AB42" s="58">
        <v>-94.3</v>
      </c>
    </row>
    <row r="43" spans="1:28" x14ac:dyDescent="0.25">
      <c r="A43" s="8"/>
      <c r="B43" s="32" t="s">
        <v>47</v>
      </c>
      <c r="C43" s="56">
        <v>4319</v>
      </c>
      <c r="D43" s="56">
        <v>9284</v>
      </c>
      <c r="E43" s="57">
        <f t="shared" si="0"/>
        <v>-53.479103834554074</v>
      </c>
      <c r="F43" s="57">
        <f t="shared" si="1"/>
        <v>0.20856351456805766</v>
      </c>
      <c r="G43" s="56">
        <v>1594</v>
      </c>
      <c r="H43" s="58">
        <v>-45.1</v>
      </c>
      <c r="I43" s="56">
        <v>271</v>
      </c>
      <c r="J43" s="58">
        <v>-3.9</v>
      </c>
      <c r="K43" s="56">
        <v>1</v>
      </c>
      <c r="L43" s="58">
        <v>-96.6</v>
      </c>
      <c r="M43" s="56">
        <v>17</v>
      </c>
      <c r="N43" s="58">
        <v>-81.5</v>
      </c>
      <c r="O43" s="56">
        <v>3</v>
      </c>
      <c r="P43" s="58">
        <v>-70</v>
      </c>
      <c r="Q43" s="56">
        <v>1886</v>
      </c>
      <c r="R43" s="58">
        <v>-43.2</v>
      </c>
      <c r="S43" s="56">
        <v>1014</v>
      </c>
      <c r="T43" s="58">
        <v>-60.6</v>
      </c>
      <c r="U43" s="56">
        <v>186</v>
      </c>
      <c r="V43" s="58">
        <v>-64</v>
      </c>
      <c r="W43" s="56">
        <v>2</v>
      </c>
      <c r="X43" s="58">
        <v>-98.8</v>
      </c>
      <c r="Y43" s="56">
        <v>1231</v>
      </c>
      <c r="Z43" s="58">
        <v>-54.5</v>
      </c>
      <c r="AA43" s="56">
        <v>2433</v>
      </c>
      <c r="AB43" s="58">
        <v>-59.2</v>
      </c>
    </row>
    <row r="44" spans="1:28" x14ac:dyDescent="0.25">
      <c r="A44" s="8"/>
      <c r="B44" s="32" t="s">
        <v>49</v>
      </c>
      <c r="C44" s="56">
        <v>2914</v>
      </c>
      <c r="D44" s="56">
        <v>7426</v>
      </c>
      <c r="E44" s="57">
        <f t="shared" si="0"/>
        <v>-60.75949367088608</v>
      </c>
      <c r="F44" s="57">
        <f t="shared" si="1"/>
        <v>0.1407163883888215</v>
      </c>
      <c r="G44" s="56">
        <v>2621</v>
      </c>
      <c r="H44" s="58">
        <v>-57.5</v>
      </c>
      <c r="I44" s="56">
        <v>120</v>
      </c>
      <c r="J44" s="58">
        <v>-73.099999999999994</v>
      </c>
      <c r="K44" s="56">
        <v>116</v>
      </c>
      <c r="L44" s="58">
        <v>-70.7</v>
      </c>
      <c r="M44" s="56">
        <v>26</v>
      </c>
      <c r="N44" s="58">
        <v>-60</v>
      </c>
      <c r="O44" s="56">
        <v>6</v>
      </c>
      <c r="P44" s="58">
        <v>-92.2</v>
      </c>
      <c r="Q44" s="56">
        <v>2889</v>
      </c>
      <c r="R44" s="58">
        <v>-59.6</v>
      </c>
      <c r="S44" s="56">
        <v>8</v>
      </c>
      <c r="T44" s="58">
        <v>-94.6</v>
      </c>
      <c r="U44" s="56">
        <v>0</v>
      </c>
      <c r="V44" s="58">
        <v>-100</v>
      </c>
      <c r="W44" s="56">
        <v>0</v>
      </c>
      <c r="X44" s="58">
        <v>-100</v>
      </c>
      <c r="Y44" s="56">
        <v>17</v>
      </c>
      <c r="Z44" s="58">
        <v>-74.2</v>
      </c>
      <c r="AA44" s="56">
        <v>25</v>
      </c>
      <c r="AB44" s="58">
        <v>-90.8</v>
      </c>
    </row>
    <row r="45" spans="1:28" x14ac:dyDescent="0.25">
      <c r="A45" s="8"/>
      <c r="B45" s="32" t="s">
        <v>48</v>
      </c>
      <c r="C45" s="56">
        <v>1116</v>
      </c>
      <c r="D45" s="56">
        <v>3725</v>
      </c>
      <c r="E45" s="57">
        <f t="shared" si="0"/>
        <v>-70.040268456375827</v>
      </c>
      <c r="F45" s="57">
        <f t="shared" si="1"/>
        <v>5.3891382787208231E-2</v>
      </c>
      <c r="G45" s="56">
        <v>792</v>
      </c>
      <c r="H45" s="58">
        <v>-69.8</v>
      </c>
      <c r="I45" s="56">
        <v>255</v>
      </c>
      <c r="J45" s="58">
        <v>-62.3</v>
      </c>
      <c r="K45" s="56">
        <v>29</v>
      </c>
      <c r="L45" s="58">
        <v>-84.2</v>
      </c>
      <c r="M45" s="56">
        <v>2</v>
      </c>
      <c r="N45" s="58">
        <v>-85.7</v>
      </c>
      <c r="O45" s="56">
        <v>2</v>
      </c>
      <c r="P45" s="58">
        <v>-71.400000000000006</v>
      </c>
      <c r="Q45" s="56">
        <v>1080</v>
      </c>
      <c r="R45" s="58">
        <v>-69.2</v>
      </c>
      <c r="S45" s="56">
        <v>5</v>
      </c>
      <c r="T45" s="58">
        <v>-95.7</v>
      </c>
      <c r="U45" s="56">
        <v>0</v>
      </c>
      <c r="V45" s="58">
        <v>-100</v>
      </c>
      <c r="W45" s="56">
        <v>1</v>
      </c>
      <c r="X45" s="58">
        <v>-97.1</v>
      </c>
      <c r="Y45" s="56">
        <v>30</v>
      </c>
      <c r="Z45" s="58">
        <v>-48.3</v>
      </c>
      <c r="AA45" s="56">
        <v>36</v>
      </c>
      <c r="AB45" s="58">
        <v>-83.6</v>
      </c>
    </row>
    <row r="46" spans="1:28" x14ac:dyDescent="0.25">
      <c r="A46" s="8"/>
      <c r="B46" s="32" t="s">
        <v>50</v>
      </c>
      <c r="C46" s="56">
        <v>1720</v>
      </c>
      <c r="D46" s="56">
        <v>5555</v>
      </c>
      <c r="E46" s="57">
        <f t="shared" si="0"/>
        <v>-69.03690369036903</v>
      </c>
      <c r="F46" s="57">
        <f t="shared" si="1"/>
        <v>8.30584035788514E-2</v>
      </c>
      <c r="G46" s="56">
        <v>1499</v>
      </c>
      <c r="H46" s="58">
        <v>-66.900000000000006</v>
      </c>
      <c r="I46" s="56">
        <v>102</v>
      </c>
      <c r="J46" s="58">
        <v>-67.900000000000006</v>
      </c>
      <c r="K46" s="56">
        <v>96</v>
      </c>
      <c r="L46" s="58">
        <v>-68.2</v>
      </c>
      <c r="M46" s="56">
        <v>5</v>
      </c>
      <c r="N46" s="58">
        <v>-87.2</v>
      </c>
      <c r="O46" s="56">
        <v>5</v>
      </c>
      <c r="P46" s="58">
        <v>-86.5</v>
      </c>
      <c r="Q46" s="56">
        <v>1707</v>
      </c>
      <c r="R46" s="58">
        <v>-67.3</v>
      </c>
      <c r="S46" s="56">
        <v>1</v>
      </c>
      <c r="T46" s="58">
        <v>-99</v>
      </c>
      <c r="U46" s="56">
        <v>8</v>
      </c>
      <c r="V46" s="58">
        <v>-90.1</v>
      </c>
      <c r="W46" s="56">
        <v>0</v>
      </c>
      <c r="X46" s="58">
        <v>-100</v>
      </c>
      <c r="Y46" s="56">
        <v>4</v>
      </c>
      <c r="Z46" s="58">
        <v>-95.1</v>
      </c>
      <c r="AA46" s="56">
        <v>13</v>
      </c>
      <c r="AB46" s="58">
        <v>-96</v>
      </c>
    </row>
    <row r="47" spans="1:28" x14ac:dyDescent="0.25">
      <c r="A47" s="8"/>
      <c r="B47" s="32" t="s">
        <v>54</v>
      </c>
      <c r="C47" s="56">
        <v>1582</v>
      </c>
      <c r="D47" s="56">
        <v>4010</v>
      </c>
      <c r="E47" s="57">
        <f t="shared" si="0"/>
        <v>-60.548628428927678</v>
      </c>
      <c r="F47" s="57">
        <f t="shared" si="1"/>
        <v>7.6394415384734252E-2</v>
      </c>
      <c r="G47" s="56">
        <v>942</v>
      </c>
      <c r="H47" s="58">
        <v>-41.5</v>
      </c>
      <c r="I47" s="56">
        <v>102</v>
      </c>
      <c r="J47" s="58">
        <v>-54.5</v>
      </c>
      <c r="K47" s="56">
        <v>8</v>
      </c>
      <c r="L47" s="58">
        <v>-89.6</v>
      </c>
      <c r="M47" s="56">
        <v>3</v>
      </c>
      <c r="N47" s="58">
        <v>-72.7</v>
      </c>
      <c r="O47" s="56">
        <v>2</v>
      </c>
      <c r="P47" s="58">
        <v>-92.9</v>
      </c>
      <c r="Q47" s="56">
        <v>1057</v>
      </c>
      <c r="R47" s="58">
        <v>-45.8</v>
      </c>
      <c r="S47" s="56">
        <v>298</v>
      </c>
      <c r="T47" s="58">
        <v>-78.599999999999994</v>
      </c>
      <c r="U47" s="56">
        <v>2</v>
      </c>
      <c r="V47" s="58">
        <v>-98</v>
      </c>
      <c r="W47" s="56">
        <v>0</v>
      </c>
      <c r="X47" s="58">
        <v>-100</v>
      </c>
      <c r="Y47" s="56">
        <v>225</v>
      </c>
      <c r="Z47" s="58">
        <v>-51.3</v>
      </c>
      <c r="AA47" s="56">
        <v>525</v>
      </c>
      <c r="AB47" s="58">
        <v>-74.5</v>
      </c>
    </row>
    <row r="48" spans="1:28" x14ac:dyDescent="0.25">
      <c r="A48" s="8"/>
      <c r="B48" s="32" t="s">
        <v>51</v>
      </c>
      <c r="C48" s="56">
        <v>3169</v>
      </c>
      <c r="D48" s="56">
        <v>6851</v>
      </c>
      <c r="E48" s="57">
        <f t="shared" si="0"/>
        <v>-53.743978981170628</v>
      </c>
      <c r="F48" s="57">
        <f t="shared" si="1"/>
        <v>0.15303027961708146</v>
      </c>
      <c r="G48" s="56">
        <v>2591</v>
      </c>
      <c r="H48" s="58">
        <v>-51.3</v>
      </c>
      <c r="I48" s="56">
        <v>129</v>
      </c>
      <c r="J48" s="58">
        <v>-63.2</v>
      </c>
      <c r="K48" s="56">
        <v>36</v>
      </c>
      <c r="L48" s="58">
        <v>-67.599999999999994</v>
      </c>
      <c r="M48" s="56">
        <v>15</v>
      </c>
      <c r="N48" s="58">
        <v>-63.4</v>
      </c>
      <c r="O48" s="56">
        <v>5</v>
      </c>
      <c r="P48" s="58">
        <v>-88.1</v>
      </c>
      <c r="Q48" s="56">
        <v>2776</v>
      </c>
      <c r="R48" s="58">
        <v>-52.7</v>
      </c>
      <c r="S48" s="56">
        <v>246</v>
      </c>
      <c r="T48" s="58">
        <v>-59.8</v>
      </c>
      <c r="U48" s="56">
        <v>18</v>
      </c>
      <c r="V48" s="58">
        <v>-47.1</v>
      </c>
      <c r="W48" s="56">
        <v>0</v>
      </c>
      <c r="X48" s="58">
        <v>-100</v>
      </c>
      <c r="Y48" s="56">
        <v>129</v>
      </c>
      <c r="Z48" s="58">
        <v>-57.8</v>
      </c>
      <c r="AA48" s="56">
        <v>393</v>
      </c>
      <c r="AB48" s="58">
        <v>-60</v>
      </c>
    </row>
    <row r="49" spans="1:28" x14ac:dyDescent="0.25">
      <c r="A49" s="8"/>
      <c r="B49" s="32" t="s">
        <v>55</v>
      </c>
      <c r="C49" s="56">
        <v>1466</v>
      </c>
      <c r="D49" s="56">
        <v>5084</v>
      </c>
      <c r="E49" s="57">
        <f t="shared" si="0"/>
        <v>-71.164437450826128</v>
      </c>
      <c r="F49" s="57">
        <f t="shared" si="1"/>
        <v>7.0792802120114032E-2</v>
      </c>
      <c r="G49" s="56">
        <v>1324</v>
      </c>
      <c r="H49" s="58">
        <v>-67.900000000000006</v>
      </c>
      <c r="I49" s="56">
        <v>57</v>
      </c>
      <c r="J49" s="58">
        <v>-76.3</v>
      </c>
      <c r="K49" s="56">
        <v>71</v>
      </c>
      <c r="L49" s="58">
        <v>-73.3</v>
      </c>
      <c r="M49" s="56">
        <v>7</v>
      </c>
      <c r="N49" s="58">
        <v>-80.599999999999994</v>
      </c>
      <c r="O49" s="56">
        <v>2</v>
      </c>
      <c r="P49" s="58">
        <v>-92.9</v>
      </c>
      <c r="Q49" s="56">
        <v>1461</v>
      </c>
      <c r="R49" s="58">
        <v>-68.900000000000006</v>
      </c>
      <c r="S49" s="56">
        <v>5</v>
      </c>
      <c r="T49" s="58">
        <v>-97.7</v>
      </c>
      <c r="U49" s="56">
        <v>0</v>
      </c>
      <c r="V49" s="58">
        <v>-100</v>
      </c>
      <c r="W49" s="56">
        <v>0</v>
      </c>
      <c r="X49" s="58">
        <v>-100</v>
      </c>
      <c r="Y49" s="56">
        <v>0</v>
      </c>
      <c r="Z49" s="58">
        <v>-100</v>
      </c>
      <c r="AA49" s="56">
        <v>5</v>
      </c>
      <c r="AB49" s="58">
        <v>-98.7</v>
      </c>
    </row>
    <row r="50" spans="1:28" x14ac:dyDescent="0.25">
      <c r="A50" s="8"/>
      <c r="B50" s="32" t="s">
        <v>53</v>
      </c>
      <c r="C50" s="56">
        <v>1844</v>
      </c>
      <c r="D50" s="56">
        <v>4149</v>
      </c>
      <c r="E50" s="57">
        <f t="shared" si="0"/>
        <v>-55.555555555555557</v>
      </c>
      <c r="F50" s="57">
        <f t="shared" si="1"/>
        <v>8.904633499965231E-2</v>
      </c>
      <c r="G50" s="56">
        <v>1746</v>
      </c>
      <c r="H50" s="58">
        <v>-54</v>
      </c>
      <c r="I50" s="56">
        <v>65</v>
      </c>
      <c r="J50" s="58">
        <v>-57.5</v>
      </c>
      <c r="K50" s="56">
        <v>16</v>
      </c>
      <c r="L50" s="58">
        <v>-84.9</v>
      </c>
      <c r="M50" s="56">
        <v>7</v>
      </c>
      <c r="N50" s="58">
        <v>-73.099999999999994</v>
      </c>
      <c r="O50" s="56">
        <v>2</v>
      </c>
      <c r="P50" s="58">
        <v>-88.9</v>
      </c>
      <c r="Q50" s="56">
        <v>1836</v>
      </c>
      <c r="R50" s="58">
        <v>-55.2</v>
      </c>
      <c r="S50" s="56">
        <v>3</v>
      </c>
      <c r="T50" s="58">
        <v>-92.3</v>
      </c>
      <c r="U50" s="56">
        <v>2</v>
      </c>
      <c r="V50" s="58">
        <v>100</v>
      </c>
      <c r="W50" s="56">
        <v>0</v>
      </c>
      <c r="X50" s="58">
        <v>-100</v>
      </c>
      <c r="Y50" s="56">
        <v>3</v>
      </c>
      <c r="Z50" s="58">
        <v>-66.7</v>
      </c>
      <c r="AA50" s="56">
        <v>8</v>
      </c>
      <c r="AB50" s="58">
        <v>-85.2</v>
      </c>
    </row>
    <row r="51" spans="1:28" x14ac:dyDescent="0.25">
      <c r="A51" s="8"/>
      <c r="B51" s="32" t="s">
        <v>52</v>
      </c>
      <c r="C51" s="56">
        <v>1446</v>
      </c>
      <c r="D51" s="56">
        <v>3833</v>
      </c>
      <c r="E51" s="57">
        <f t="shared" si="0"/>
        <v>-62.27498043308114</v>
      </c>
      <c r="F51" s="57">
        <f t="shared" si="1"/>
        <v>6.9827006729662272E-2</v>
      </c>
      <c r="G51" s="56">
        <v>1127</v>
      </c>
      <c r="H51" s="58">
        <v>-59.4</v>
      </c>
      <c r="I51" s="56">
        <v>146</v>
      </c>
      <c r="J51" s="58">
        <v>-52.1</v>
      </c>
      <c r="K51" s="56">
        <v>53</v>
      </c>
      <c r="L51" s="58">
        <v>-69.7</v>
      </c>
      <c r="M51" s="56">
        <v>5</v>
      </c>
      <c r="N51" s="58">
        <v>-85.7</v>
      </c>
      <c r="O51" s="56">
        <v>3</v>
      </c>
      <c r="P51" s="58">
        <v>-88.5</v>
      </c>
      <c r="Q51" s="56">
        <v>1334</v>
      </c>
      <c r="R51" s="58">
        <v>-59.8</v>
      </c>
      <c r="S51" s="56">
        <v>91</v>
      </c>
      <c r="T51" s="58">
        <v>-73.599999999999994</v>
      </c>
      <c r="U51" s="56">
        <v>0</v>
      </c>
      <c r="V51" s="58">
        <v>-100</v>
      </c>
      <c r="W51" s="56">
        <v>0</v>
      </c>
      <c r="X51" s="58">
        <v>-100</v>
      </c>
      <c r="Y51" s="56">
        <v>21</v>
      </c>
      <c r="Z51" s="58">
        <v>-84.6</v>
      </c>
      <c r="AA51" s="56">
        <v>112</v>
      </c>
      <c r="AB51" s="58">
        <v>-78.3</v>
      </c>
    </row>
    <row r="52" spans="1:28" x14ac:dyDescent="0.25">
      <c r="A52" s="8"/>
      <c r="B52" s="32" t="s">
        <v>60</v>
      </c>
      <c r="C52" s="56">
        <v>1106</v>
      </c>
      <c r="D52" s="56">
        <v>3250</v>
      </c>
      <c r="E52" s="57">
        <f t="shared" si="0"/>
        <v>-65.969230769230762</v>
      </c>
      <c r="F52" s="57">
        <f t="shared" si="1"/>
        <v>5.3408485091982351E-2</v>
      </c>
      <c r="G52" s="56">
        <v>1001</v>
      </c>
      <c r="H52" s="58">
        <v>-60.2</v>
      </c>
      <c r="I52" s="56">
        <v>56</v>
      </c>
      <c r="J52" s="58">
        <v>-78.8</v>
      </c>
      <c r="K52" s="56">
        <v>16</v>
      </c>
      <c r="L52" s="58">
        <v>-82.6</v>
      </c>
      <c r="M52" s="56">
        <v>25</v>
      </c>
      <c r="N52" s="58">
        <v>-60.3</v>
      </c>
      <c r="O52" s="56">
        <v>5</v>
      </c>
      <c r="P52" s="58">
        <v>-90.7</v>
      </c>
      <c r="Q52" s="56">
        <v>1103</v>
      </c>
      <c r="R52" s="58">
        <v>-63</v>
      </c>
      <c r="S52" s="56">
        <v>3</v>
      </c>
      <c r="T52" s="58">
        <v>-97.9</v>
      </c>
      <c r="U52" s="56">
        <v>0</v>
      </c>
      <c r="V52" s="58">
        <v>-100</v>
      </c>
      <c r="W52" s="56">
        <v>0</v>
      </c>
      <c r="X52" s="58">
        <v>-100</v>
      </c>
      <c r="Y52" s="56">
        <v>0</v>
      </c>
      <c r="Z52" s="58">
        <v>-100</v>
      </c>
      <c r="AA52" s="56">
        <v>3</v>
      </c>
      <c r="AB52" s="58">
        <v>-98.9</v>
      </c>
    </row>
    <row r="53" spans="1:28" x14ac:dyDescent="0.25">
      <c r="A53" s="8"/>
      <c r="B53" s="32" t="s">
        <v>56</v>
      </c>
      <c r="C53" s="56">
        <v>1522</v>
      </c>
      <c r="D53" s="56">
        <v>3573</v>
      </c>
      <c r="E53" s="57">
        <f t="shared" si="0"/>
        <v>-57.402742793171001</v>
      </c>
      <c r="F53" s="57">
        <f t="shared" si="1"/>
        <v>7.3497029213378973E-2</v>
      </c>
      <c r="G53" s="56">
        <v>1417</v>
      </c>
      <c r="H53" s="58">
        <v>-53.5</v>
      </c>
      <c r="I53" s="56">
        <v>46</v>
      </c>
      <c r="J53" s="58">
        <v>-63.8</v>
      </c>
      <c r="K53" s="56">
        <v>53</v>
      </c>
      <c r="L53" s="58">
        <v>-67.3</v>
      </c>
      <c r="M53" s="56">
        <v>3</v>
      </c>
      <c r="N53" s="58">
        <v>-85</v>
      </c>
      <c r="O53" s="56">
        <v>0</v>
      </c>
      <c r="P53" s="58">
        <v>-100</v>
      </c>
      <c r="Q53" s="56">
        <v>1519</v>
      </c>
      <c r="R53" s="58">
        <v>-54.9</v>
      </c>
      <c r="S53" s="56">
        <v>3</v>
      </c>
      <c r="T53" s="58">
        <v>-97.6</v>
      </c>
      <c r="U53" s="56">
        <v>0</v>
      </c>
      <c r="V53" s="58">
        <v>-100</v>
      </c>
      <c r="W53" s="56">
        <v>0</v>
      </c>
      <c r="X53" s="58">
        <v>-100</v>
      </c>
      <c r="Y53" s="56">
        <v>0</v>
      </c>
      <c r="Z53" s="58">
        <v>-100</v>
      </c>
      <c r="AA53" s="56">
        <v>3</v>
      </c>
      <c r="AB53" s="58">
        <v>-98.5</v>
      </c>
    </row>
    <row r="54" spans="1:28" x14ac:dyDescent="0.25">
      <c r="A54" s="8"/>
      <c r="B54" s="32" t="s">
        <v>59</v>
      </c>
      <c r="C54" s="56">
        <v>1490</v>
      </c>
      <c r="D54" s="56">
        <v>4253</v>
      </c>
      <c r="E54" s="57">
        <f t="shared" si="0"/>
        <v>-64.965906418998358</v>
      </c>
      <c r="F54" s="57">
        <f t="shared" si="1"/>
        <v>7.1951756588656143E-2</v>
      </c>
      <c r="G54" s="56">
        <v>1365</v>
      </c>
      <c r="H54" s="58">
        <v>-60.7</v>
      </c>
      <c r="I54" s="56">
        <v>64</v>
      </c>
      <c r="J54" s="58">
        <v>-62.4</v>
      </c>
      <c r="K54" s="56">
        <v>48</v>
      </c>
      <c r="L54" s="58">
        <v>-75</v>
      </c>
      <c r="M54" s="56">
        <v>4</v>
      </c>
      <c r="N54" s="58">
        <v>-66.7</v>
      </c>
      <c r="O54" s="56">
        <v>2</v>
      </c>
      <c r="P54" s="58">
        <v>-98.5</v>
      </c>
      <c r="Q54" s="56">
        <v>1483</v>
      </c>
      <c r="R54" s="58">
        <v>-62.7</v>
      </c>
      <c r="S54" s="56">
        <v>1</v>
      </c>
      <c r="T54" s="58">
        <v>-99.3</v>
      </c>
      <c r="U54" s="56">
        <v>0</v>
      </c>
      <c r="V54" s="58">
        <v>-100</v>
      </c>
      <c r="W54" s="56">
        <v>0</v>
      </c>
      <c r="X54" s="58">
        <v>-100</v>
      </c>
      <c r="Y54" s="56">
        <v>6</v>
      </c>
      <c r="Z54" s="58">
        <v>-40</v>
      </c>
      <c r="AA54" s="56">
        <v>7</v>
      </c>
      <c r="AB54" s="58">
        <v>-97.5</v>
      </c>
    </row>
    <row r="55" spans="1:28" x14ac:dyDescent="0.25">
      <c r="A55" s="8"/>
      <c r="B55" s="32" t="s">
        <v>58</v>
      </c>
      <c r="C55" s="56">
        <v>1561</v>
      </c>
      <c r="D55" s="56">
        <v>2983</v>
      </c>
      <c r="E55" s="57">
        <f t="shared" si="0"/>
        <v>-47.670130740864906</v>
      </c>
      <c r="F55" s="57">
        <f t="shared" si="1"/>
        <v>7.5380330224759901E-2</v>
      </c>
      <c r="G55" s="56">
        <v>876</v>
      </c>
      <c r="H55" s="58">
        <v>-39.1</v>
      </c>
      <c r="I55" s="56">
        <v>199</v>
      </c>
      <c r="J55" s="58">
        <v>-54.1</v>
      </c>
      <c r="K55" s="56">
        <v>11</v>
      </c>
      <c r="L55" s="58">
        <v>-76.099999999999994</v>
      </c>
      <c r="M55" s="56">
        <v>0</v>
      </c>
      <c r="N55" s="58">
        <v>-100</v>
      </c>
      <c r="O55" s="56">
        <v>1</v>
      </c>
      <c r="P55" s="58">
        <v>-93.3</v>
      </c>
      <c r="Q55" s="56">
        <v>1087</v>
      </c>
      <c r="R55" s="58">
        <v>-43.9</v>
      </c>
      <c r="S55" s="56">
        <v>90</v>
      </c>
      <c r="T55" s="58">
        <v>-60.2</v>
      </c>
      <c r="U55" s="56">
        <v>39</v>
      </c>
      <c r="V55" s="58">
        <v>-74.3</v>
      </c>
      <c r="W55" s="56">
        <v>0</v>
      </c>
      <c r="X55" s="58">
        <v>-100</v>
      </c>
      <c r="Y55" s="56">
        <v>345</v>
      </c>
      <c r="Z55" s="58">
        <v>-42.9</v>
      </c>
      <c r="AA55" s="56">
        <v>474</v>
      </c>
      <c r="AB55" s="58">
        <v>-54.7</v>
      </c>
    </row>
    <row r="56" spans="1:28" x14ac:dyDescent="0.25">
      <c r="A56" s="8"/>
      <c r="B56" s="32" t="s">
        <v>61</v>
      </c>
      <c r="C56" s="56">
        <v>692</v>
      </c>
      <c r="D56" s="56">
        <v>1954</v>
      </c>
      <c r="E56" s="57">
        <f t="shared" si="0"/>
        <v>-64.585465711361309</v>
      </c>
      <c r="F56" s="57">
        <f t="shared" si="1"/>
        <v>3.3416520509630912E-2</v>
      </c>
      <c r="G56" s="56">
        <v>386</v>
      </c>
      <c r="H56" s="58">
        <v>-55.7</v>
      </c>
      <c r="I56" s="56">
        <v>38</v>
      </c>
      <c r="J56" s="58">
        <v>-37.700000000000003</v>
      </c>
      <c r="K56" s="56">
        <v>11</v>
      </c>
      <c r="L56" s="58">
        <v>-35.299999999999997</v>
      </c>
      <c r="M56" s="56">
        <v>1</v>
      </c>
      <c r="N56" s="58">
        <v>0</v>
      </c>
      <c r="O56" s="56">
        <v>0</v>
      </c>
      <c r="P56" s="58">
        <v>-100</v>
      </c>
      <c r="Q56" s="56">
        <v>436</v>
      </c>
      <c r="R56" s="58">
        <v>-54.2</v>
      </c>
      <c r="S56" s="56">
        <v>95</v>
      </c>
      <c r="T56" s="58">
        <v>-76.099999999999994</v>
      </c>
      <c r="U56" s="56">
        <v>38</v>
      </c>
      <c r="V56" s="58">
        <v>-74.7</v>
      </c>
      <c r="W56" s="56">
        <v>0</v>
      </c>
      <c r="X56" s="58">
        <v>-100</v>
      </c>
      <c r="Y56" s="56">
        <v>123</v>
      </c>
      <c r="Z56" s="58">
        <v>-67.3</v>
      </c>
      <c r="AA56" s="56">
        <v>256</v>
      </c>
      <c r="AB56" s="58">
        <v>-74.400000000000006</v>
      </c>
    </row>
    <row r="57" spans="1:28" x14ac:dyDescent="0.25">
      <c r="A57" s="8"/>
      <c r="B57" s="32" t="s">
        <v>62</v>
      </c>
      <c r="C57" s="56">
        <v>859</v>
      </c>
      <c r="D57" s="56">
        <v>2005</v>
      </c>
      <c r="E57" s="57">
        <f t="shared" si="0"/>
        <v>-57.1571072319202</v>
      </c>
      <c r="F57" s="57">
        <f t="shared" si="1"/>
        <v>4.1480912019903109E-2</v>
      </c>
      <c r="G57" s="56">
        <v>409</v>
      </c>
      <c r="H57" s="58">
        <v>-45.5</v>
      </c>
      <c r="I57" s="56">
        <v>61</v>
      </c>
      <c r="J57" s="58">
        <v>-44</v>
      </c>
      <c r="K57" s="56">
        <v>9</v>
      </c>
      <c r="L57" s="58">
        <v>-72.7</v>
      </c>
      <c r="M57" s="56">
        <v>4</v>
      </c>
      <c r="N57" s="58">
        <v>100</v>
      </c>
      <c r="O57" s="56">
        <v>0</v>
      </c>
      <c r="P57" s="58">
        <v>-100</v>
      </c>
      <c r="Q57" s="56">
        <v>483</v>
      </c>
      <c r="R57" s="58">
        <v>-46.6</v>
      </c>
      <c r="S57" s="56">
        <v>123</v>
      </c>
      <c r="T57" s="58">
        <v>-76.5</v>
      </c>
      <c r="U57" s="56">
        <v>55</v>
      </c>
      <c r="V57" s="58">
        <v>-65.2</v>
      </c>
      <c r="W57" s="56">
        <v>1</v>
      </c>
      <c r="X57" s="58">
        <v>-97.6</v>
      </c>
      <c r="Y57" s="56">
        <v>197</v>
      </c>
      <c r="Z57" s="58">
        <v>-47.9</v>
      </c>
      <c r="AA57" s="56">
        <v>376</v>
      </c>
      <c r="AB57" s="58">
        <v>-65.8</v>
      </c>
    </row>
    <row r="58" spans="1:28" x14ac:dyDescent="0.25">
      <c r="A58" s="8"/>
      <c r="B58" s="32" t="s">
        <v>57</v>
      </c>
      <c r="C58" s="56">
        <v>1308</v>
      </c>
      <c r="D58" s="56">
        <v>2918</v>
      </c>
      <c r="E58" s="57">
        <f t="shared" si="0"/>
        <v>-55.174777244688144</v>
      </c>
      <c r="F58" s="57">
        <f t="shared" si="1"/>
        <v>6.3163018535545137E-2</v>
      </c>
      <c r="G58" s="56">
        <v>1163</v>
      </c>
      <c r="H58" s="58">
        <v>-48.8</v>
      </c>
      <c r="I58" s="56">
        <v>61</v>
      </c>
      <c r="J58" s="58">
        <v>-57</v>
      </c>
      <c r="K58" s="56">
        <v>50</v>
      </c>
      <c r="L58" s="58">
        <v>-73</v>
      </c>
      <c r="M58" s="56">
        <v>9</v>
      </c>
      <c r="N58" s="58">
        <v>-83.3</v>
      </c>
      <c r="O58" s="56">
        <v>10</v>
      </c>
      <c r="P58" s="58">
        <v>-77.3</v>
      </c>
      <c r="Q58" s="56">
        <v>1293</v>
      </c>
      <c r="R58" s="58">
        <v>-52</v>
      </c>
      <c r="S58" s="56">
        <v>8</v>
      </c>
      <c r="T58" s="58">
        <v>-93.5</v>
      </c>
      <c r="U58" s="56">
        <v>0</v>
      </c>
      <c r="V58" s="58">
        <v>-100</v>
      </c>
      <c r="W58" s="56">
        <v>0</v>
      </c>
      <c r="X58" s="58">
        <v>-100</v>
      </c>
      <c r="Y58" s="56">
        <v>7</v>
      </c>
      <c r="Z58" s="58">
        <v>-80.599999999999994</v>
      </c>
      <c r="AA58" s="56">
        <v>15</v>
      </c>
      <c r="AB58" s="58">
        <v>-93.3</v>
      </c>
    </row>
    <row r="59" spans="1:28" x14ac:dyDescent="0.25">
      <c r="A59" s="8"/>
      <c r="B59" s="32" t="s">
        <v>63</v>
      </c>
      <c r="C59" s="56">
        <v>6259</v>
      </c>
      <c r="D59" s="56">
        <v>13272</v>
      </c>
      <c r="E59" s="57">
        <f t="shared" si="0"/>
        <v>-52.84056660638938</v>
      </c>
      <c r="F59" s="57">
        <f t="shared" si="1"/>
        <v>0.30224566744187842</v>
      </c>
      <c r="G59" s="56">
        <v>5564</v>
      </c>
      <c r="H59" s="58">
        <v>-46.7</v>
      </c>
      <c r="I59" s="56">
        <v>121</v>
      </c>
      <c r="J59" s="58">
        <v>-69.5</v>
      </c>
      <c r="K59" s="56">
        <v>93</v>
      </c>
      <c r="L59" s="58">
        <v>-68.3</v>
      </c>
      <c r="M59" s="56">
        <v>31</v>
      </c>
      <c r="N59" s="58">
        <v>-74.400000000000006</v>
      </c>
      <c r="O59" s="56">
        <v>6</v>
      </c>
      <c r="P59" s="58">
        <v>-91.8</v>
      </c>
      <c r="Q59" s="56">
        <v>5815</v>
      </c>
      <c r="R59" s="58">
        <v>-48.6</v>
      </c>
      <c r="S59" s="56">
        <v>210</v>
      </c>
      <c r="T59" s="58">
        <v>-81.8</v>
      </c>
      <c r="U59" s="56">
        <v>22</v>
      </c>
      <c r="V59" s="58">
        <v>-83.6</v>
      </c>
      <c r="W59" s="56">
        <v>1</v>
      </c>
      <c r="X59" s="58">
        <v>-99.5</v>
      </c>
      <c r="Y59" s="56">
        <v>211</v>
      </c>
      <c r="Z59" s="58">
        <v>-55.8</v>
      </c>
      <c r="AA59" s="56">
        <v>444</v>
      </c>
      <c r="AB59" s="58">
        <v>-77.3</v>
      </c>
    </row>
    <row r="60" spans="1:28" x14ac:dyDescent="0.25">
      <c r="A60" s="9"/>
      <c r="B60" s="32" t="s">
        <v>64</v>
      </c>
      <c r="C60" s="56">
        <v>145647</v>
      </c>
      <c r="D60" s="56">
        <v>331973</v>
      </c>
      <c r="E60" s="57">
        <f t="shared" si="0"/>
        <v>-56.126853689908515</v>
      </c>
      <c r="F60" s="57">
        <f t="shared" si="1"/>
        <v>7.0332600616563781</v>
      </c>
      <c r="G60" s="56">
        <v>113581</v>
      </c>
      <c r="H60" s="58">
        <v>-52.9</v>
      </c>
      <c r="I60" s="56">
        <v>10886</v>
      </c>
      <c r="J60" s="58">
        <v>-54.9</v>
      </c>
      <c r="K60" s="56">
        <v>2682</v>
      </c>
      <c r="L60" s="58">
        <v>-72.7</v>
      </c>
      <c r="M60" s="56">
        <v>644</v>
      </c>
      <c r="N60" s="58">
        <v>-71.900000000000006</v>
      </c>
      <c r="O60" s="56">
        <v>273</v>
      </c>
      <c r="P60" s="58">
        <v>-87.5</v>
      </c>
      <c r="Q60" s="56">
        <v>128066</v>
      </c>
      <c r="R60" s="58">
        <v>-54.2</v>
      </c>
      <c r="S60" s="56">
        <v>4534</v>
      </c>
      <c r="T60" s="58">
        <v>-76.400000000000006</v>
      </c>
      <c r="U60" s="56">
        <v>498</v>
      </c>
      <c r="V60" s="58">
        <v>-79.099999999999994</v>
      </c>
      <c r="W60" s="56">
        <v>10</v>
      </c>
      <c r="X60" s="58">
        <v>-99.8</v>
      </c>
      <c r="Y60" s="56">
        <v>12539</v>
      </c>
      <c r="Z60" s="58">
        <v>-52.2</v>
      </c>
      <c r="AA60" s="56">
        <v>17581</v>
      </c>
      <c r="AB60" s="58">
        <v>-66.5</v>
      </c>
    </row>
    <row r="61" spans="1:28" x14ac:dyDescent="0.25">
      <c r="A61" s="10" t="s">
        <v>65</v>
      </c>
      <c r="B61" s="32" t="s">
        <v>66</v>
      </c>
      <c r="C61" s="56">
        <v>21780</v>
      </c>
      <c r="D61" s="56">
        <v>54817</v>
      </c>
      <c r="E61" s="57">
        <f t="shared" si="0"/>
        <v>-60.267800134994623</v>
      </c>
      <c r="F61" s="57">
        <f t="shared" si="1"/>
        <v>1.0517511802019672</v>
      </c>
      <c r="G61" s="56">
        <v>19738</v>
      </c>
      <c r="H61" s="58">
        <v>-52.5</v>
      </c>
      <c r="I61" s="56">
        <v>934</v>
      </c>
      <c r="J61" s="58">
        <v>-57.9</v>
      </c>
      <c r="K61" s="56">
        <v>805</v>
      </c>
      <c r="L61" s="58">
        <v>-60</v>
      </c>
      <c r="M61" s="56">
        <v>190</v>
      </c>
      <c r="N61" s="58">
        <v>-70.2</v>
      </c>
      <c r="O61" s="56">
        <v>66</v>
      </c>
      <c r="P61" s="58">
        <v>-81.8</v>
      </c>
      <c r="Q61" s="56">
        <v>21733</v>
      </c>
      <c r="R61" s="58">
        <v>-53.6</v>
      </c>
      <c r="S61" s="56">
        <v>45</v>
      </c>
      <c r="T61" s="58">
        <v>-99.2</v>
      </c>
      <c r="U61" s="56">
        <v>2</v>
      </c>
      <c r="V61" s="58">
        <v>-98.9</v>
      </c>
      <c r="W61" s="56">
        <v>0</v>
      </c>
      <c r="X61" s="58">
        <v>-100</v>
      </c>
      <c r="Y61" s="56">
        <v>0</v>
      </c>
      <c r="Z61" s="58">
        <v>-100</v>
      </c>
      <c r="AA61" s="56">
        <v>47</v>
      </c>
      <c r="AB61" s="58">
        <v>-99.4</v>
      </c>
    </row>
    <row r="62" spans="1:28" x14ac:dyDescent="0.25">
      <c r="A62" s="8"/>
      <c r="B62" s="32" t="s">
        <v>67</v>
      </c>
      <c r="C62" s="56">
        <v>5838</v>
      </c>
      <c r="D62" s="56">
        <v>10841</v>
      </c>
      <c r="E62" s="57">
        <f t="shared" si="0"/>
        <v>-46.148879254681304</v>
      </c>
      <c r="F62" s="57">
        <f t="shared" si="1"/>
        <v>0.28191567447286886</v>
      </c>
      <c r="G62" s="56">
        <v>5408</v>
      </c>
      <c r="H62" s="58">
        <v>-39.1</v>
      </c>
      <c r="I62" s="56">
        <v>171</v>
      </c>
      <c r="J62" s="58">
        <v>-65.7</v>
      </c>
      <c r="K62" s="56">
        <v>172</v>
      </c>
      <c r="L62" s="58">
        <v>-59.7</v>
      </c>
      <c r="M62" s="56">
        <v>31</v>
      </c>
      <c r="N62" s="58">
        <v>-72.099999999999994</v>
      </c>
      <c r="O62" s="56">
        <v>27</v>
      </c>
      <c r="P62" s="58">
        <v>-64</v>
      </c>
      <c r="Q62" s="56">
        <v>5809</v>
      </c>
      <c r="R62" s="58">
        <v>-41.9</v>
      </c>
      <c r="S62" s="56">
        <v>9</v>
      </c>
      <c r="T62" s="58">
        <v>-98.5</v>
      </c>
      <c r="U62" s="56">
        <v>10</v>
      </c>
      <c r="V62" s="58">
        <v>-78.3</v>
      </c>
      <c r="W62" s="56">
        <v>2</v>
      </c>
      <c r="X62" s="58">
        <v>-98.3</v>
      </c>
      <c r="Y62" s="56">
        <v>8</v>
      </c>
      <c r="Z62" s="58">
        <v>-89.3</v>
      </c>
      <c r="AA62" s="56">
        <v>29</v>
      </c>
      <c r="AB62" s="58">
        <v>-96.6</v>
      </c>
    </row>
    <row r="63" spans="1:28" x14ac:dyDescent="0.25">
      <c r="A63" s="8"/>
      <c r="B63" s="32" t="s">
        <v>68</v>
      </c>
      <c r="C63" s="56">
        <v>349</v>
      </c>
      <c r="D63" s="56">
        <v>1943</v>
      </c>
      <c r="E63" s="57">
        <f t="shared" si="0"/>
        <v>-82.038085434894498</v>
      </c>
      <c r="F63" s="57">
        <f t="shared" si="1"/>
        <v>1.685312956338322E-2</v>
      </c>
      <c r="G63" s="56">
        <v>181</v>
      </c>
      <c r="H63" s="58">
        <v>-87.6</v>
      </c>
      <c r="I63" s="56">
        <v>16</v>
      </c>
      <c r="J63" s="58">
        <v>-87.3</v>
      </c>
      <c r="K63" s="56">
        <v>4</v>
      </c>
      <c r="L63" s="58">
        <v>-20</v>
      </c>
      <c r="M63" s="56">
        <v>5</v>
      </c>
      <c r="N63" s="58">
        <v>-64.3</v>
      </c>
      <c r="O63" s="56">
        <v>1</v>
      </c>
      <c r="P63" s="58">
        <v>-50</v>
      </c>
      <c r="Q63" s="56">
        <v>207</v>
      </c>
      <c r="R63" s="58">
        <v>-87.1</v>
      </c>
      <c r="S63" s="56">
        <v>34</v>
      </c>
      <c r="T63" s="58">
        <v>-73.2</v>
      </c>
      <c r="U63" s="56">
        <v>1</v>
      </c>
      <c r="V63" s="58" t="s">
        <v>141</v>
      </c>
      <c r="W63" s="56">
        <v>0</v>
      </c>
      <c r="X63" s="58" t="s">
        <v>141</v>
      </c>
      <c r="Y63" s="56">
        <v>107</v>
      </c>
      <c r="Z63" s="58">
        <v>-49</v>
      </c>
      <c r="AA63" s="56">
        <v>142</v>
      </c>
      <c r="AB63" s="58">
        <v>-57.9</v>
      </c>
    </row>
    <row r="64" spans="1:28" x14ac:dyDescent="0.25">
      <c r="A64" s="9"/>
      <c r="B64" s="32" t="s">
        <v>69</v>
      </c>
      <c r="C64" s="56">
        <v>27967</v>
      </c>
      <c r="D64" s="56">
        <v>67601</v>
      </c>
      <c r="E64" s="57">
        <f t="shared" si="0"/>
        <v>-58.629310217304479</v>
      </c>
      <c r="F64" s="57">
        <f t="shared" si="1"/>
        <v>1.3505199842382192</v>
      </c>
      <c r="G64" s="56">
        <v>25327</v>
      </c>
      <c r="H64" s="58">
        <v>-51.2</v>
      </c>
      <c r="I64" s="56">
        <v>1121</v>
      </c>
      <c r="J64" s="58">
        <v>-60.6</v>
      </c>
      <c r="K64" s="56">
        <v>981</v>
      </c>
      <c r="L64" s="58">
        <v>-59.8</v>
      </c>
      <c r="M64" s="56">
        <v>226</v>
      </c>
      <c r="N64" s="58">
        <v>-70.3</v>
      </c>
      <c r="O64" s="56">
        <v>94</v>
      </c>
      <c r="P64" s="58">
        <v>-78.599999999999994</v>
      </c>
      <c r="Q64" s="56">
        <v>27749</v>
      </c>
      <c r="R64" s="58">
        <v>-52.5</v>
      </c>
      <c r="S64" s="56">
        <v>88</v>
      </c>
      <c r="T64" s="58">
        <v>-98.7</v>
      </c>
      <c r="U64" s="56">
        <v>13</v>
      </c>
      <c r="V64" s="58">
        <v>-94.3</v>
      </c>
      <c r="W64" s="56">
        <v>2</v>
      </c>
      <c r="X64" s="58">
        <v>-99.9</v>
      </c>
      <c r="Y64" s="56">
        <v>115</v>
      </c>
      <c r="Z64" s="58">
        <v>-84.5</v>
      </c>
      <c r="AA64" s="56">
        <v>218</v>
      </c>
      <c r="AB64" s="58">
        <v>-97.6</v>
      </c>
    </row>
    <row r="65" spans="1:28" x14ac:dyDescent="0.25">
      <c r="A65" s="10" t="s">
        <v>70</v>
      </c>
      <c r="B65" s="32" t="s">
        <v>71</v>
      </c>
      <c r="C65" s="56">
        <v>2535</v>
      </c>
      <c r="D65" s="56">
        <v>4295</v>
      </c>
      <c r="E65" s="57">
        <f t="shared" si="0"/>
        <v>-40.977881257275904</v>
      </c>
      <c r="F65" s="57">
        <f t="shared" si="1"/>
        <v>0.12241456573976064</v>
      </c>
      <c r="G65" s="56">
        <v>2191</v>
      </c>
      <c r="H65" s="58">
        <v>-30.9</v>
      </c>
      <c r="I65" s="56">
        <v>244</v>
      </c>
      <c r="J65" s="58">
        <v>-35.6</v>
      </c>
      <c r="K65" s="56">
        <v>24</v>
      </c>
      <c r="L65" s="58">
        <v>-72.099999999999994</v>
      </c>
      <c r="M65" s="56">
        <v>29</v>
      </c>
      <c r="N65" s="58">
        <v>-57.4</v>
      </c>
      <c r="O65" s="56">
        <v>18</v>
      </c>
      <c r="P65" s="58">
        <v>-40</v>
      </c>
      <c r="Q65" s="56">
        <v>2506</v>
      </c>
      <c r="R65" s="58">
        <v>-32.9</v>
      </c>
      <c r="S65" s="56">
        <v>16</v>
      </c>
      <c r="T65" s="58">
        <v>-95.5</v>
      </c>
      <c r="U65" s="56">
        <v>2</v>
      </c>
      <c r="V65" s="58">
        <v>-96.3</v>
      </c>
      <c r="W65" s="56">
        <v>0</v>
      </c>
      <c r="X65" s="58">
        <v>-100</v>
      </c>
      <c r="Y65" s="56">
        <v>11</v>
      </c>
      <c r="Z65" s="58">
        <v>-80</v>
      </c>
      <c r="AA65" s="56">
        <v>29</v>
      </c>
      <c r="AB65" s="58">
        <v>-94.8</v>
      </c>
    </row>
    <row r="66" spans="1:28" x14ac:dyDescent="0.25">
      <c r="A66" s="8"/>
      <c r="B66" s="32" t="s">
        <v>72</v>
      </c>
      <c r="C66" s="56">
        <v>7205</v>
      </c>
      <c r="D66" s="56">
        <v>13822</v>
      </c>
      <c r="E66" s="57">
        <f t="shared" si="0"/>
        <v>-47.872956156851401</v>
      </c>
      <c r="F66" s="57">
        <f t="shared" si="1"/>
        <v>0.34792778941024671</v>
      </c>
      <c r="G66" s="56">
        <v>6722</v>
      </c>
      <c r="H66" s="58">
        <v>-44.3</v>
      </c>
      <c r="I66" s="56">
        <v>189</v>
      </c>
      <c r="J66" s="58">
        <v>-45.4</v>
      </c>
      <c r="K66" s="56">
        <v>37</v>
      </c>
      <c r="L66" s="58">
        <v>-68.099999999999994</v>
      </c>
      <c r="M66" s="56">
        <v>14</v>
      </c>
      <c r="N66" s="58">
        <v>-75.900000000000006</v>
      </c>
      <c r="O66" s="56">
        <v>15</v>
      </c>
      <c r="P66" s="58">
        <v>-68.8</v>
      </c>
      <c r="Q66" s="56">
        <v>6977</v>
      </c>
      <c r="R66" s="58">
        <v>-44.7</v>
      </c>
      <c r="S66" s="56">
        <v>147</v>
      </c>
      <c r="T66" s="58">
        <v>-74.599999999999994</v>
      </c>
      <c r="U66" s="56">
        <v>18</v>
      </c>
      <c r="V66" s="58">
        <v>-82.7</v>
      </c>
      <c r="W66" s="56">
        <v>0</v>
      </c>
      <c r="X66" s="58">
        <v>-100</v>
      </c>
      <c r="Y66" s="56">
        <v>63</v>
      </c>
      <c r="Z66" s="58">
        <v>-83.3</v>
      </c>
      <c r="AA66" s="56">
        <v>228</v>
      </c>
      <c r="AB66" s="58">
        <v>-80.900000000000006</v>
      </c>
    </row>
    <row r="67" spans="1:28" x14ac:dyDescent="0.25">
      <c r="A67" s="9"/>
      <c r="B67" s="32" t="s">
        <v>73</v>
      </c>
      <c r="C67" s="56">
        <v>9740</v>
      </c>
      <c r="D67" s="56">
        <v>18117</v>
      </c>
      <c r="E67" s="57">
        <f t="shared" si="0"/>
        <v>-46.238339680962639</v>
      </c>
      <c r="F67" s="57">
        <f t="shared" si="1"/>
        <v>0.47034235515000733</v>
      </c>
      <c r="G67" s="56">
        <v>8913</v>
      </c>
      <c r="H67" s="58">
        <v>-41.5</v>
      </c>
      <c r="I67" s="56">
        <v>433</v>
      </c>
      <c r="J67" s="58">
        <v>-40.299999999999997</v>
      </c>
      <c r="K67" s="56">
        <v>61</v>
      </c>
      <c r="L67" s="58">
        <v>-69.8</v>
      </c>
      <c r="M67" s="56">
        <v>43</v>
      </c>
      <c r="N67" s="58">
        <v>-65.900000000000006</v>
      </c>
      <c r="O67" s="56">
        <v>33</v>
      </c>
      <c r="P67" s="58">
        <v>-57.7</v>
      </c>
      <c r="Q67" s="56">
        <v>9483</v>
      </c>
      <c r="R67" s="58">
        <v>-42</v>
      </c>
      <c r="S67" s="56">
        <v>163</v>
      </c>
      <c r="T67" s="58">
        <v>-82.5</v>
      </c>
      <c r="U67" s="56">
        <v>20</v>
      </c>
      <c r="V67" s="58">
        <v>-87.3</v>
      </c>
      <c r="W67" s="56">
        <v>0</v>
      </c>
      <c r="X67" s="58">
        <v>-100</v>
      </c>
      <c r="Y67" s="56">
        <v>74</v>
      </c>
      <c r="Z67" s="58">
        <v>-82.9</v>
      </c>
      <c r="AA67" s="56">
        <v>257</v>
      </c>
      <c r="AB67" s="58">
        <v>-85.4</v>
      </c>
    </row>
    <row r="68" spans="1:28" x14ac:dyDescent="0.25">
      <c r="A68" s="10" t="s">
        <v>74</v>
      </c>
      <c r="B68" s="32" t="s">
        <v>75</v>
      </c>
      <c r="C68" s="56">
        <v>115</v>
      </c>
      <c r="D68" s="56">
        <v>214</v>
      </c>
      <c r="E68" s="57">
        <f t="shared" si="0"/>
        <v>-46.261682242990652</v>
      </c>
      <c r="F68" s="57">
        <f t="shared" si="1"/>
        <v>5.5533234950976224E-3</v>
      </c>
      <c r="G68" s="56">
        <v>60</v>
      </c>
      <c r="H68" s="58">
        <v>-57.4</v>
      </c>
      <c r="I68" s="56">
        <v>3</v>
      </c>
      <c r="J68" s="58">
        <v>0</v>
      </c>
      <c r="K68" s="56">
        <v>0</v>
      </c>
      <c r="L68" s="58" t="s">
        <v>141</v>
      </c>
      <c r="M68" s="56">
        <v>1</v>
      </c>
      <c r="N68" s="58">
        <v>0</v>
      </c>
      <c r="O68" s="56">
        <v>0</v>
      </c>
      <c r="P68" s="58">
        <v>-100</v>
      </c>
      <c r="Q68" s="56">
        <v>64</v>
      </c>
      <c r="R68" s="58">
        <v>-56.2</v>
      </c>
      <c r="S68" s="56">
        <v>2</v>
      </c>
      <c r="T68" s="58">
        <v>-50</v>
      </c>
      <c r="U68" s="56">
        <v>2</v>
      </c>
      <c r="V68" s="58">
        <v>-50</v>
      </c>
      <c r="W68" s="56">
        <v>0</v>
      </c>
      <c r="X68" s="58" t="s">
        <v>141</v>
      </c>
      <c r="Y68" s="56">
        <v>47</v>
      </c>
      <c r="Z68" s="58">
        <v>-21.7</v>
      </c>
      <c r="AA68" s="56">
        <v>51</v>
      </c>
      <c r="AB68" s="58">
        <v>-25</v>
      </c>
    </row>
    <row r="69" spans="1:28" x14ac:dyDescent="0.25">
      <c r="A69" s="9"/>
      <c r="B69" s="32" t="s">
        <v>114</v>
      </c>
      <c r="C69" s="56">
        <v>115</v>
      </c>
      <c r="D69" s="56">
        <v>214</v>
      </c>
      <c r="E69" s="57">
        <f t="shared" si="0"/>
        <v>-46.261682242990652</v>
      </c>
      <c r="F69" s="57">
        <f t="shared" si="1"/>
        <v>5.5533234950976224E-3</v>
      </c>
      <c r="G69" s="56">
        <v>60</v>
      </c>
      <c r="H69" s="58">
        <v>-57.4</v>
      </c>
      <c r="I69" s="56">
        <v>3</v>
      </c>
      <c r="J69" s="58">
        <v>0</v>
      </c>
      <c r="K69" s="56">
        <v>0</v>
      </c>
      <c r="L69" s="58" t="s">
        <v>141</v>
      </c>
      <c r="M69" s="56">
        <v>1</v>
      </c>
      <c r="N69" s="58">
        <v>0</v>
      </c>
      <c r="O69" s="56">
        <v>0</v>
      </c>
      <c r="P69" s="58">
        <v>-100</v>
      </c>
      <c r="Q69" s="56">
        <v>64</v>
      </c>
      <c r="R69" s="58">
        <v>-56.2</v>
      </c>
      <c r="S69" s="56">
        <v>2</v>
      </c>
      <c r="T69" s="58">
        <v>-50</v>
      </c>
      <c r="U69" s="56">
        <v>2</v>
      </c>
      <c r="V69" s="58">
        <v>-50</v>
      </c>
      <c r="W69" s="56">
        <v>0</v>
      </c>
      <c r="X69" s="58" t="s">
        <v>141</v>
      </c>
      <c r="Y69" s="56">
        <v>47</v>
      </c>
      <c r="Z69" s="58">
        <v>-21.7</v>
      </c>
      <c r="AA69" s="56">
        <v>51</v>
      </c>
      <c r="AB69" s="58">
        <v>-25</v>
      </c>
    </row>
    <row r="70" spans="1:28" x14ac:dyDescent="0.25">
      <c r="A70" s="10" t="s">
        <v>76</v>
      </c>
      <c r="B70" s="32" t="s">
        <v>76</v>
      </c>
      <c r="C70" s="56">
        <v>18714</v>
      </c>
      <c r="D70" s="56">
        <v>69384</v>
      </c>
      <c r="E70" s="57">
        <f t="shared" si="0"/>
        <v>-73.028363887928066</v>
      </c>
      <c r="F70" s="57">
        <f t="shared" si="1"/>
        <v>0.90369474684571216</v>
      </c>
      <c r="G70" s="56">
        <v>12785</v>
      </c>
      <c r="H70" s="58">
        <v>-71</v>
      </c>
      <c r="I70" s="56">
        <v>1995</v>
      </c>
      <c r="J70" s="58">
        <v>-78.599999999999994</v>
      </c>
      <c r="K70" s="56">
        <v>3119</v>
      </c>
      <c r="L70" s="58">
        <v>-71.2</v>
      </c>
      <c r="M70" s="56">
        <v>409</v>
      </c>
      <c r="N70" s="58">
        <v>-83.5</v>
      </c>
      <c r="O70" s="56">
        <v>187</v>
      </c>
      <c r="P70" s="58">
        <v>-87.8</v>
      </c>
      <c r="Q70" s="56">
        <v>18495</v>
      </c>
      <c r="R70" s="58">
        <v>-72.900000000000006</v>
      </c>
      <c r="S70" s="56">
        <v>219</v>
      </c>
      <c r="T70" s="58">
        <v>-81.099999999999994</v>
      </c>
      <c r="U70" s="56">
        <v>0</v>
      </c>
      <c r="V70" s="58">
        <v>-100</v>
      </c>
      <c r="W70" s="56">
        <v>0</v>
      </c>
      <c r="X70" s="58">
        <v>-100</v>
      </c>
      <c r="Y70" s="56">
        <v>0</v>
      </c>
      <c r="Z70" s="58">
        <v>-100</v>
      </c>
      <c r="AA70" s="56">
        <v>219</v>
      </c>
      <c r="AB70" s="58">
        <v>-81.599999999999994</v>
      </c>
    </row>
    <row r="71" spans="1:28" x14ac:dyDescent="0.25">
      <c r="A71" s="9"/>
      <c r="B71" s="32" t="s">
        <v>115</v>
      </c>
      <c r="C71" s="56">
        <v>18714</v>
      </c>
      <c r="D71" s="56">
        <v>69384</v>
      </c>
      <c r="E71" s="57">
        <f t="shared" ref="E71" si="4">(C71/D71-1)*100</f>
        <v>-73.028363887928066</v>
      </c>
      <c r="F71" s="57">
        <f t="shared" ref="F71" si="5">(C71/$C$4)*100</f>
        <v>0.90369474684571216</v>
      </c>
      <c r="G71" s="56">
        <v>12785</v>
      </c>
      <c r="H71" s="58">
        <v>-71</v>
      </c>
      <c r="I71" s="56">
        <v>1995</v>
      </c>
      <c r="J71" s="58">
        <v>-78.599999999999994</v>
      </c>
      <c r="K71" s="56">
        <v>3119</v>
      </c>
      <c r="L71" s="58">
        <v>-71.2</v>
      </c>
      <c r="M71" s="56">
        <v>409</v>
      </c>
      <c r="N71" s="58">
        <v>-83.5</v>
      </c>
      <c r="O71" s="56">
        <v>187</v>
      </c>
      <c r="P71" s="58">
        <v>-87.8</v>
      </c>
      <c r="Q71" s="56">
        <v>18495</v>
      </c>
      <c r="R71" s="58">
        <v>-72.900000000000006</v>
      </c>
      <c r="S71" s="56">
        <v>219</v>
      </c>
      <c r="T71" s="58">
        <v>-81.099999999999994</v>
      </c>
      <c r="U71" s="56">
        <v>0</v>
      </c>
      <c r="V71" s="58">
        <v>-100</v>
      </c>
      <c r="W71" s="56">
        <v>0</v>
      </c>
      <c r="X71" s="58">
        <v>-100</v>
      </c>
      <c r="Y71" s="56">
        <v>0</v>
      </c>
      <c r="Z71" s="58">
        <v>-100</v>
      </c>
      <c r="AA71" s="56">
        <v>219</v>
      </c>
      <c r="AB71" s="58">
        <v>-81.599999999999994</v>
      </c>
    </row>
  </sheetData>
  <mergeCells count="16">
    <mergeCell ref="A4:B4"/>
    <mergeCell ref="A1:AB1"/>
    <mergeCell ref="A2:A3"/>
    <mergeCell ref="B2:B3"/>
    <mergeCell ref="AA2:AB2"/>
    <mergeCell ref="Y2:Z2"/>
    <mergeCell ref="W2:X2"/>
    <mergeCell ref="U2:V2"/>
    <mergeCell ref="S2:T2"/>
    <mergeCell ref="G2:H2"/>
    <mergeCell ref="C2:F2"/>
    <mergeCell ref="Q2:R2"/>
    <mergeCell ref="O2:P2"/>
    <mergeCell ref="M2:N2"/>
    <mergeCell ref="K2:L2"/>
    <mergeCell ref="I2:J2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scale="4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J16"/>
  <sheetViews>
    <sheetView showGridLines="0" zoomScaleNormal="100" workbookViewId="0">
      <selection sqref="A1:J1"/>
    </sheetView>
  </sheetViews>
  <sheetFormatPr defaultColWidth="10" defaultRowHeight="12" x14ac:dyDescent="0.25"/>
  <cols>
    <col min="1" max="1" width="12" style="1" customWidth="1"/>
    <col min="2" max="3" width="13.5703125" style="1" bestFit="1" customWidth="1"/>
    <col min="4" max="4" width="8.28515625" style="13" bestFit="1" customWidth="1"/>
    <col min="5" max="5" width="12" style="1" bestFit="1" customWidth="1"/>
    <col min="6" max="6" width="7.7109375" style="13" bestFit="1" customWidth="1"/>
    <col min="7" max="7" width="12" style="1" bestFit="1" customWidth="1"/>
    <col min="8" max="8" width="7.7109375" style="13" bestFit="1" customWidth="1"/>
    <col min="9" max="9" width="12" style="1" bestFit="1" customWidth="1"/>
    <col min="10" max="10" width="7.7109375" style="13" bestFit="1" customWidth="1"/>
    <col min="11" max="16384" width="10" style="1"/>
  </cols>
  <sheetData>
    <row r="1" spans="1:10" ht="26.25" x14ac:dyDescent="0.25">
      <c r="A1" s="69" t="s">
        <v>103</v>
      </c>
      <c r="B1" s="69"/>
      <c r="C1" s="69"/>
      <c r="D1" s="69"/>
      <c r="E1" s="69"/>
      <c r="F1" s="69"/>
      <c r="G1" s="69"/>
      <c r="H1" s="69"/>
      <c r="I1" s="69"/>
      <c r="J1" s="69"/>
    </row>
    <row r="2" spans="1:10" x14ac:dyDescent="0.25">
      <c r="A2" s="63" t="s">
        <v>0</v>
      </c>
      <c r="B2" s="65" t="s">
        <v>3</v>
      </c>
      <c r="C2" s="66"/>
      <c r="D2" s="67"/>
      <c r="E2" s="65" t="s">
        <v>4</v>
      </c>
      <c r="F2" s="67"/>
      <c r="G2" s="65" t="s">
        <v>5</v>
      </c>
      <c r="H2" s="67"/>
      <c r="I2" s="65" t="s">
        <v>6</v>
      </c>
      <c r="J2" s="67"/>
    </row>
    <row r="3" spans="1:10" ht="24" x14ac:dyDescent="0.25">
      <c r="A3" s="64"/>
      <c r="B3" s="6" t="s">
        <v>79</v>
      </c>
      <c r="C3" s="6" t="s">
        <v>80</v>
      </c>
      <c r="D3" s="11" t="s">
        <v>81</v>
      </c>
      <c r="E3" s="5" t="s">
        <v>79</v>
      </c>
      <c r="F3" s="11" t="s">
        <v>81</v>
      </c>
      <c r="G3" s="5" t="s">
        <v>79</v>
      </c>
      <c r="H3" s="11" t="s">
        <v>81</v>
      </c>
      <c r="I3" s="5" t="s">
        <v>79</v>
      </c>
      <c r="J3" s="11" t="s">
        <v>81</v>
      </c>
    </row>
    <row r="4" spans="1:10" x14ac:dyDescent="0.25">
      <c r="A4" s="36" t="s">
        <v>7</v>
      </c>
      <c r="B4" s="39">
        <v>3734600</v>
      </c>
      <c r="C4" s="39">
        <v>10110847</v>
      </c>
      <c r="D4" s="49">
        <v>-63.1</v>
      </c>
      <c r="E4" s="39">
        <v>1778379</v>
      </c>
      <c r="F4" s="17">
        <v>-62.6</v>
      </c>
      <c r="G4" s="39">
        <v>1615327</v>
      </c>
      <c r="H4" s="17">
        <v>-66</v>
      </c>
      <c r="I4" s="39">
        <v>340894</v>
      </c>
      <c r="J4" s="17">
        <v>-43.7</v>
      </c>
    </row>
    <row r="5" spans="1:10" x14ac:dyDescent="0.25">
      <c r="A5" s="37" t="s">
        <v>108</v>
      </c>
      <c r="B5" s="50">
        <v>2513030</v>
      </c>
      <c r="C5" s="50">
        <v>2912331</v>
      </c>
      <c r="D5" s="51">
        <v>-13.7</v>
      </c>
      <c r="E5" s="50">
        <v>1205522</v>
      </c>
      <c r="F5" s="52">
        <v>-12.9</v>
      </c>
      <c r="G5" s="50">
        <v>1152307</v>
      </c>
      <c r="H5" s="52">
        <v>-15.8</v>
      </c>
      <c r="I5" s="50">
        <v>155201</v>
      </c>
      <c r="J5" s="52">
        <v>-2.1</v>
      </c>
    </row>
    <row r="6" spans="1:10" x14ac:dyDescent="0.25">
      <c r="A6" s="38" t="s">
        <v>107</v>
      </c>
      <c r="B6" s="50">
        <v>1046779</v>
      </c>
      <c r="C6" s="50">
        <v>2617946</v>
      </c>
      <c r="D6" s="51">
        <v>-60</v>
      </c>
      <c r="E6" s="50">
        <v>509793</v>
      </c>
      <c r="F6" s="52">
        <v>-59</v>
      </c>
      <c r="G6" s="50">
        <v>419177</v>
      </c>
      <c r="H6" s="52">
        <v>-66</v>
      </c>
      <c r="I6" s="50">
        <v>117809</v>
      </c>
      <c r="J6" s="52">
        <v>-17.899999999999999</v>
      </c>
    </row>
    <row r="7" spans="1:10" x14ac:dyDescent="0.25">
      <c r="A7" s="38" t="s">
        <v>123</v>
      </c>
      <c r="B7" s="50">
        <v>143366</v>
      </c>
      <c r="C7" s="50">
        <v>2334153</v>
      </c>
      <c r="D7" s="51">
        <v>-93.9</v>
      </c>
      <c r="E7" s="50">
        <v>58609</v>
      </c>
      <c r="F7" s="52">
        <v>-94.6</v>
      </c>
      <c r="G7" s="50">
        <v>42460</v>
      </c>
      <c r="H7" s="52">
        <v>-96.1</v>
      </c>
      <c r="I7" s="50">
        <v>42297</v>
      </c>
      <c r="J7" s="52">
        <v>-72.400000000000006</v>
      </c>
    </row>
    <row r="8" spans="1:10" x14ac:dyDescent="0.25">
      <c r="A8" s="38" t="s">
        <v>120</v>
      </c>
      <c r="B8" s="50">
        <v>31425</v>
      </c>
      <c r="C8" s="50">
        <v>2246417</v>
      </c>
      <c r="D8" s="51">
        <v>-98.6</v>
      </c>
      <c r="E8" s="50">
        <v>4455</v>
      </c>
      <c r="F8" s="52">
        <v>-99.6</v>
      </c>
      <c r="G8" s="50">
        <v>1383</v>
      </c>
      <c r="H8" s="52">
        <v>-99.9</v>
      </c>
      <c r="I8" s="50">
        <v>25587</v>
      </c>
      <c r="J8" s="52">
        <v>-82.9</v>
      </c>
    </row>
    <row r="9" spans="1:10" x14ac:dyDescent="0.25">
      <c r="A9" s="38" t="s">
        <v>121</v>
      </c>
      <c r="B9" s="50">
        <v>0</v>
      </c>
      <c r="C9" s="50">
        <v>0</v>
      </c>
      <c r="D9" s="51">
        <v>0</v>
      </c>
      <c r="E9" s="50">
        <v>0</v>
      </c>
      <c r="F9" s="52">
        <v>0</v>
      </c>
      <c r="G9" s="50">
        <v>0</v>
      </c>
      <c r="H9" s="52">
        <v>0</v>
      </c>
      <c r="I9" s="50">
        <v>0</v>
      </c>
      <c r="J9" s="52">
        <v>0</v>
      </c>
    </row>
    <row r="10" spans="1:10" x14ac:dyDescent="0.25">
      <c r="A10" s="38" t="s">
        <v>122</v>
      </c>
      <c r="B10" s="50">
        <v>0</v>
      </c>
      <c r="C10" s="50">
        <v>0</v>
      </c>
      <c r="D10" s="51">
        <v>0</v>
      </c>
      <c r="E10" s="50">
        <v>0</v>
      </c>
      <c r="F10" s="52">
        <v>0</v>
      </c>
      <c r="G10" s="50">
        <v>0</v>
      </c>
      <c r="H10" s="52">
        <v>0</v>
      </c>
      <c r="I10" s="50">
        <v>0</v>
      </c>
      <c r="J10" s="52">
        <v>0</v>
      </c>
    </row>
    <row r="11" spans="1:10" x14ac:dyDescent="0.25">
      <c r="A11" s="38" t="s">
        <v>124</v>
      </c>
      <c r="B11" s="50">
        <v>0</v>
      </c>
      <c r="C11" s="50">
        <v>0</v>
      </c>
      <c r="D11" s="51">
        <v>0</v>
      </c>
      <c r="E11" s="50">
        <v>0</v>
      </c>
      <c r="F11" s="52">
        <v>0</v>
      </c>
      <c r="G11" s="50">
        <v>0</v>
      </c>
      <c r="H11" s="52">
        <v>0</v>
      </c>
      <c r="I11" s="50">
        <v>0</v>
      </c>
      <c r="J11" s="52">
        <v>0</v>
      </c>
    </row>
    <row r="12" spans="1:10" x14ac:dyDescent="0.25">
      <c r="A12" s="38" t="s">
        <v>125</v>
      </c>
      <c r="B12" s="50">
        <v>0</v>
      </c>
      <c r="C12" s="50">
        <v>0</v>
      </c>
      <c r="D12" s="51">
        <v>0</v>
      </c>
      <c r="E12" s="50">
        <v>0</v>
      </c>
      <c r="F12" s="52">
        <v>0</v>
      </c>
      <c r="G12" s="50">
        <v>0</v>
      </c>
      <c r="H12" s="52">
        <v>0</v>
      </c>
      <c r="I12" s="50">
        <v>0</v>
      </c>
      <c r="J12" s="52">
        <v>0</v>
      </c>
    </row>
    <row r="13" spans="1:10" x14ac:dyDescent="0.25">
      <c r="A13" s="38" t="s">
        <v>126</v>
      </c>
      <c r="B13" s="50">
        <v>0</v>
      </c>
      <c r="C13" s="50">
        <v>0</v>
      </c>
      <c r="D13" s="51">
        <v>0</v>
      </c>
      <c r="E13" s="50">
        <v>0</v>
      </c>
      <c r="F13" s="52">
        <v>0</v>
      </c>
      <c r="G13" s="50">
        <v>0</v>
      </c>
      <c r="H13" s="52">
        <v>0</v>
      </c>
      <c r="I13" s="50">
        <v>0</v>
      </c>
      <c r="J13" s="52">
        <v>0</v>
      </c>
    </row>
    <row r="14" spans="1:10" x14ac:dyDescent="0.25">
      <c r="A14" s="38" t="s">
        <v>127</v>
      </c>
      <c r="B14" s="50">
        <v>0</v>
      </c>
      <c r="C14" s="50">
        <v>0</v>
      </c>
      <c r="D14" s="51">
        <v>0</v>
      </c>
      <c r="E14" s="50">
        <v>0</v>
      </c>
      <c r="F14" s="52">
        <v>0</v>
      </c>
      <c r="G14" s="50">
        <v>0</v>
      </c>
      <c r="H14" s="52">
        <v>0</v>
      </c>
      <c r="I14" s="50">
        <v>0</v>
      </c>
      <c r="J14" s="52">
        <v>0</v>
      </c>
    </row>
    <row r="15" spans="1:10" x14ac:dyDescent="0.25">
      <c r="A15" s="38" t="s">
        <v>129</v>
      </c>
      <c r="B15" s="50">
        <v>0</v>
      </c>
      <c r="C15" s="50">
        <v>0</v>
      </c>
      <c r="D15" s="51">
        <v>0</v>
      </c>
      <c r="E15" s="50">
        <v>0</v>
      </c>
      <c r="F15" s="52">
        <v>0</v>
      </c>
      <c r="G15" s="50">
        <v>0</v>
      </c>
      <c r="H15" s="52">
        <v>0</v>
      </c>
      <c r="I15" s="50">
        <v>0</v>
      </c>
      <c r="J15" s="52">
        <v>0</v>
      </c>
    </row>
    <row r="16" spans="1:10" x14ac:dyDescent="0.25">
      <c r="A16" s="38" t="s">
        <v>136</v>
      </c>
      <c r="B16" s="50">
        <v>0</v>
      </c>
      <c r="C16" s="50">
        <v>0</v>
      </c>
      <c r="D16" s="51">
        <v>0</v>
      </c>
      <c r="E16" s="50">
        <v>0</v>
      </c>
      <c r="F16" s="52">
        <v>0</v>
      </c>
      <c r="G16" s="50">
        <v>0</v>
      </c>
      <c r="H16" s="52">
        <v>0</v>
      </c>
      <c r="I16" s="50">
        <v>0</v>
      </c>
      <c r="J16" s="52">
        <v>0</v>
      </c>
    </row>
  </sheetData>
  <mergeCells count="6">
    <mergeCell ref="A1:J1"/>
    <mergeCell ref="A2:A3"/>
    <mergeCell ref="I2:J2"/>
    <mergeCell ref="G2:H2"/>
    <mergeCell ref="E2:F2"/>
    <mergeCell ref="B2:D2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성별 입국(4월)</vt:lpstr>
      <vt:lpstr>연령별 입국(4월)</vt:lpstr>
      <vt:lpstr>목적별 입국(4월)</vt:lpstr>
      <vt:lpstr>교통수단별 입국(4월)</vt:lpstr>
      <vt:lpstr>성별 입국(1~4월)</vt:lpstr>
      <vt:lpstr>연령별 입국(1~4월)</vt:lpstr>
      <vt:lpstr>목적별 입국(1~4월)</vt:lpstr>
      <vt:lpstr>교통수단별 입국(1~4월)</vt:lpstr>
      <vt:lpstr>성별 출국</vt:lpstr>
      <vt:lpstr>연령별 출국</vt:lpstr>
      <vt:lpstr>교통수단별 출국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USER</cp:lastModifiedBy>
  <cp:lastPrinted>2015-07-17T06:27:27Z</cp:lastPrinted>
  <dcterms:created xsi:type="dcterms:W3CDTF">2015-02-16T02:21:56Z</dcterms:created>
  <dcterms:modified xsi:type="dcterms:W3CDTF">2020-05-20T04:07:06Z</dcterms:modified>
</cp:coreProperties>
</file>