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1E6F3E15-27AD-43C2-894D-25FBF4CD9EC2}" xr6:coauthVersionLast="45" xr6:coauthVersionMax="45" xr10:uidLastSave="{00000000-0000-0000-0000-000000000000}"/>
  <bookViews>
    <workbookView xWindow="-110" yWindow="-110" windowWidth="19420" windowHeight="10420" tabRatio="814" xr2:uid="{00000000-000D-0000-FFFF-FFFF00000000}"/>
  </bookViews>
  <sheets>
    <sheet name="성별 입국(2월)" sheetId="1" r:id="rId1"/>
    <sheet name="연령별 입국(2월)" sheetId="2" r:id="rId2"/>
    <sheet name="목적별 입국(2월)" sheetId="3" r:id="rId3"/>
    <sheet name="교통수단별 입국(2월)" sheetId="4" r:id="rId4"/>
    <sheet name="성별 입국(1~2월)" sheetId="13" r:id="rId5"/>
    <sheet name="연령별 입국(1~2월)" sheetId="14" r:id="rId6"/>
    <sheet name="목적별 입국(1~2월)" sheetId="15" r:id="rId7"/>
    <sheet name="교통수단별 입국(1~2월)" sheetId="16" r:id="rId8"/>
    <sheet name="성별 출국" sheetId="9" r:id="rId9"/>
    <sheet name="연령별 출국" sheetId="10" r:id="rId10"/>
    <sheet name="교통수단별 출국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6" l="1"/>
  <c r="E65" i="13"/>
  <c r="E9" i="3"/>
  <c r="E9" i="15"/>
  <c r="E9" i="14"/>
  <c r="E9" i="13"/>
  <c r="E9" i="1"/>
  <c r="E9" i="2"/>
  <c r="E9" i="4"/>
  <c r="F9" i="16"/>
  <c r="F9" i="15"/>
  <c r="F9" i="14"/>
  <c r="F9" i="13"/>
  <c r="F9" i="4"/>
  <c r="F9" i="3"/>
  <c r="F9" i="2"/>
  <c r="F9" i="1"/>
  <c r="E56" i="15"/>
  <c r="E62" i="15"/>
  <c r="E63" i="15"/>
  <c r="E64" i="15"/>
  <c r="E68" i="14"/>
  <c r="E30" i="15"/>
  <c r="E40" i="15"/>
  <c r="E42" i="15"/>
  <c r="E71" i="15"/>
  <c r="E53" i="13"/>
  <c r="E12" i="16"/>
  <c r="E37" i="16"/>
  <c r="E57" i="16"/>
  <c r="E44" i="14"/>
  <c r="E13" i="13"/>
  <c r="E7" i="15"/>
  <c r="E27" i="15"/>
  <c r="E28" i="15"/>
  <c r="E32" i="15"/>
  <c r="E35" i="15"/>
  <c r="E39" i="15"/>
  <c r="E44" i="15"/>
  <c r="E46" i="15"/>
  <c r="E47" i="15"/>
  <c r="E50" i="15"/>
  <c r="E52" i="15"/>
  <c r="E58" i="15"/>
  <c r="E59" i="15"/>
  <c r="E66" i="15"/>
  <c r="E68" i="15"/>
  <c r="E70" i="15"/>
  <c r="E21" i="13"/>
  <c r="E18" i="13"/>
  <c r="E45" i="13"/>
  <c r="E50" i="13"/>
  <c r="E59" i="13"/>
  <c r="E34" i="13"/>
  <c r="E57" i="13"/>
  <c r="E6" i="15"/>
  <c r="E18" i="15"/>
  <c r="E19" i="15"/>
  <c r="E24" i="15"/>
  <c r="E26" i="15"/>
  <c r="E31" i="15"/>
  <c r="E34" i="15"/>
  <c r="E36" i="15"/>
  <c r="E38" i="15"/>
  <c r="E43" i="15"/>
  <c r="E48" i="15"/>
  <c r="E51" i="15"/>
  <c r="E54" i="15"/>
  <c r="E55" i="15"/>
  <c r="E60" i="15"/>
  <c r="E67" i="15"/>
  <c r="E48" i="16"/>
  <c r="E12" i="14"/>
  <c r="E20" i="14"/>
  <c r="E28" i="14"/>
  <c r="F70" i="15"/>
  <c r="F54" i="16"/>
  <c r="E36" i="14"/>
  <c r="E52" i="14"/>
  <c r="E60" i="14"/>
  <c r="F67" i="13"/>
  <c r="E10" i="15"/>
  <c r="E11" i="15"/>
  <c r="E12" i="15"/>
  <c r="E14" i="15"/>
  <c r="E15" i="15"/>
  <c r="E16" i="15"/>
  <c r="E20" i="15"/>
  <c r="E22" i="15"/>
  <c r="E23" i="15"/>
  <c r="E27" i="16"/>
  <c r="E65" i="16"/>
  <c r="E67" i="13"/>
  <c r="E10" i="13"/>
  <c r="E26" i="13"/>
  <c r="E29" i="13"/>
  <c r="E37" i="13"/>
  <c r="E42" i="13"/>
  <c r="E7" i="16"/>
  <c r="E16" i="16"/>
  <c r="E20" i="16"/>
  <c r="E24" i="16"/>
  <c r="E29" i="16"/>
  <c r="E32" i="16"/>
  <c r="E35" i="16"/>
  <c r="E40" i="16"/>
  <c r="E43" i="16"/>
  <c r="E45" i="16"/>
  <c r="E51" i="16"/>
  <c r="E53" i="16"/>
  <c r="E55" i="16"/>
  <c r="E59" i="16"/>
  <c r="E61" i="16"/>
  <c r="E63" i="16"/>
  <c r="E67" i="16"/>
  <c r="E69" i="16"/>
  <c r="E71" i="16"/>
  <c r="E5" i="15"/>
  <c r="E69" i="13"/>
  <c r="E70" i="13"/>
  <c r="E7" i="14"/>
  <c r="E16" i="14"/>
  <c r="E24" i="14"/>
  <c r="E32" i="14"/>
  <c r="E40" i="14"/>
  <c r="E48" i="14"/>
  <c r="E56" i="14"/>
  <c r="E64" i="14"/>
  <c r="F6" i="13"/>
  <c r="E6" i="16"/>
  <c r="E11" i="16"/>
  <c r="E15" i="16"/>
  <c r="E19" i="16"/>
  <c r="E23" i="16"/>
  <c r="E25" i="16"/>
  <c r="E28" i="16"/>
  <c r="E31" i="16"/>
  <c r="E33" i="16"/>
  <c r="E36" i="16"/>
  <c r="E39" i="16"/>
  <c r="E41" i="16"/>
  <c r="E44" i="16"/>
  <c r="E47" i="16"/>
  <c r="E49" i="16"/>
  <c r="E52" i="16"/>
  <c r="E54" i="16"/>
  <c r="E56" i="16"/>
  <c r="E58" i="16"/>
  <c r="E60" i="16"/>
  <c r="E62" i="16"/>
  <c r="E64" i="16"/>
  <c r="E66" i="16"/>
  <c r="E68" i="16"/>
  <c r="E70" i="16"/>
  <c r="F15" i="13"/>
  <c r="F23" i="13"/>
  <c r="F31" i="13"/>
  <c r="F39" i="13"/>
  <c r="F47" i="13"/>
  <c r="F55" i="13"/>
  <c r="F63" i="13"/>
  <c r="F71" i="13"/>
  <c r="F13" i="13"/>
  <c r="F21" i="13"/>
  <c r="F29" i="13"/>
  <c r="F37" i="13"/>
  <c r="F45" i="13"/>
  <c r="F53" i="13"/>
  <c r="F61" i="13"/>
  <c r="F69" i="13"/>
  <c r="E4" i="13"/>
  <c r="E7" i="13"/>
  <c r="E11" i="13"/>
  <c r="E16" i="13"/>
  <c r="E19" i="13"/>
  <c r="E24" i="13"/>
  <c r="E27" i="13"/>
  <c r="E32" i="13"/>
  <c r="E35" i="13"/>
  <c r="E40" i="13"/>
  <c r="E43" i="13"/>
  <c r="E48" i="13"/>
  <c r="E51" i="13"/>
  <c r="E56" i="13"/>
  <c r="E58" i="13"/>
  <c r="E61" i="13"/>
  <c r="E62" i="13"/>
  <c r="E64" i="13"/>
  <c r="E66" i="13"/>
  <c r="E8" i="15"/>
  <c r="E13" i="15"/>
  <c r="E17" i="15"/>
  <c r="E21" i="15"/>
  <c r="E25" i="15"/>
  <c r="E29" i="15"/>
  <c r="E33" i="15"/>
  <c r="E37" i="15"/>
  <c r="E41" i="15"/>
  <c r="E45" i="15"/>
  <c r="E49" i="15"/>
  <c r="E53" i="15"/>
  <c r="E57" i="15"/>
  <c r="E61" i="15"/>
  <c r="E65" i="15"/>
  <c r="E69" i="15"/>
  <c r="E5" i="13"/>
  <c r="E6" i="13"/>
  <c r="E8" i="13"/>
  <c r="F11" i="13"/>
  <c r="E12" i="13"/>
  <c r="E14" i="13"/>
  <c r="E15" i="13"/>
  <c r="E17" i="13"/>
  <c r="F19" i="13"/>
  <c r="E20" i="13"/>
  <c r="E22" i="13"/>
  <c r="E23" i="13"/>
  <c r="E25" i="13"/>
  <c r="F27" i="13"/>
  <c r="E28" i="13"/>
  <c r="E30" i="13"/>
  <c r="E31" i="13"/>
  <c r="E33" i="13"/>
  <c r="F35" i="13"/>
  <c r="E36" i="13"/>
  <c r="E38" i="13"/>
  <c r="E39" i="13"/>
  <c r="E41" i="13"/>
  <c r="F43" i="13"/>
  <c r="E44" i="13"/>
  <c r="E46" i="13"/>
  <c r="E47" i="13"/>
  <c r="E49" i="13"/>
  <c r="F51" i="13"/>
  <c r="E52" i="13"/>
  <c r="E54" i="13"/>
  <c r="E55" i="13"/>
  <c r="F57" i="13"/>
  <c r="E60" i="13"/>
  <c r="E63" i="13"/>
  <c r="F65" i="13"/>
  <c r="E68" i="13"/>
  <c r="E71" i="13"/>
  <c r="E5" i="14"/>
  <c r="E6" i="14"/>
  <c r="E8" i="14"/>
  <c r="E10" i="14"/>
  <c r="E11" i="14"/>
  <c r="E13" i="14"/>
  <c r="E14" i="14"/>
  <c r="E15" i="14"/>
  <c r="E17" i="14"/>
  <c r="E18" i="14"/>
  <c r="E19" i="14"/>
  <c r="E21" i="14"/>
  <c r="E22" i="14"/>
  <c r="E23" i="14"/>
  <c r="E25" i="14"/>
  <c r="E26" i="14"/>
  <c r="E27" i="14"/>
  <c r="E29" i="14"/>
  <c r="E30" i="14"/>
  <c r="E31" i="14"/>
  <c r="E33" i="14"/>
  <c r="E34" i="14"/>
  <c r="E35" i="14"/>
  <c r="E37" i="14"/>
  <c r="E38" i="14"/>
  <c r="E39" i="14"/>
  <c r="E41" i="14"/>
  <c r="E42" i="14"/>
  <c r="E43" i="14"/>
  <c r="E45" i="14"/>
  <c r="E46" i="14"/>
  <c r="E47" i="14"/>
  <c r="E49" i="14"/>
  <c r="E50" i="14"/>
  <c r="E51" i="14"/>
  <c r="E53" i="14"/>
  <c r="E54" i="14"/>
  <c r="E55" i="14"/>
  <c r="E57" i="14"/>
  <c r="E58" i="14"/>
  <c r="E59" i="14"/>
  <c r="E61" i="14"/>
  <c r="E62" i="14"/>
  <c r="E63" i="14"/>
  <c r="E65" i="14"/>
  <c r="E66" i="14"/>
  <c r="E67" i="14"/>
  <c r="E69" i="14"/>
  <c r="F70" i="14"/>
  <c r="E71" i="14"/>
  <c r="E5" i="16"/>
  <c r="E8" i="16"/>
  <c r="E10" i="16"/>
  <c r="E13" i="16"/>
  <c r="E14" i="16"/>
  <c r="E17" i="16"/>
  <c r="E18" i="16"/>
  <c r="E21" i="16"/>
  <c r="E22" i="16"/>
  <c r="E26" i="16"/>
  <c r="E30" i="16"/>
  <c r="E34" i="16"/>
  <c r="E38" i="16"/>
  <c r="E42" i="16"/>
  <c r="E46" i="16"/>
  <c r="E50" i="16"/>
  <c r="F8" i="13"/>
  <c r="F17" i="13"/>
  <c r="F25" i="13"/>
  <c r="F33" i="13"/>
  <c r="F41" i="13"/>
  <c r="F49" i="13"/>
  <c r="F59" i="13"/>
  <c r="E70" i="14"/>
  <c r="F14" i="16"/>
  <c r="F32" i="16"/>
  <c r="F34" i="16"/>
  <c r="F40" i="16"/>
  <c r="F42" i="16"/>
  <c r="F44" i="16"/>
  <c r="F46" i="16"/>
  <c r="F56" i="16"/>
  <c r="F60" i="16"/>
  <c r="F66" i="16"/>
  <c r="F18" i="16"/>
  <c r="F48" i="16"/>
  <c r="F58" i="16"/>
  <c r="F62" i="16"/>
  <c r="F64" i="16"/>
  <c r="F68" i="16"/>
  <c r="F70" i="16"/>
  <c r="E4" i="16"/>
  <c r="F6" i="16"/>
  <c r="F11" i="16"/>
  <c r="F13" i="16"/>
  <c r="F15" i="16"/>
  <c r="F49" i="16"/>
  <c r="F51" i="16"/>
  <c r="F53" i="16"/>
  <c r="F55" i="16"/>
  <c r="F57" i="16"/>
  <c r="F59" i="16"/>
  <c r="F61" i="16"/>
  <c r="F63" i="16"/>
  <c r="F65" i="16"/>
  <c r="F67" i="16"/>
  <c r="F69" i="16"/>
  <c r="F71" i="16"/>
  <c r="F5" i="16"/>
  <c r="F7" i="16"/>
  <c r="F10" i="16"/>
  <c r="F12" i="16"/>
  <c r="F16" i="16"/>
  <c r="F20" i="16"/>
  <c r="F22" i="16"/>
  <c r="F24" i="16"/>
  <c r="F26" i="16"/>
  <c r="F28" i="16"/>
  <c r="F30" i="16"/>
  <c r="F36" i="16"/>
  <c r="F38" i="16"/>
  <c r="F50" i="16"/>
  <c r="F52" i="16"/>
  <c r="F8" i="16"/>
  <c r="F17" i="16"/>
  <c r="F19" i="16"/>
  <c r="F21" i="16"/>
  <c r="F23" i="16"/>
  <c r="F25" i="16"/>
  <c r="F27" i="16"/>
  <c r="F29" i="16"/>
  <c r="F31" i="16"/>
  <c r="F33" i="16"/>
  <c r="F35" i="16"/>
  <c r="F37" i="16"/>
  <c r="F39" i="16"/>
  <c r="F41" i="16"/>
  <c r="F43" i="16"/>
  <c r="F45" i="16"/>
  <c r="F47" i="16"/>
  <c r="F5" i="15"/>
  <c r="F7" i="15"/>
  <c r="F10" i="15"/>
  <c r="F12" i="15"/>
  <c r="F14" i="15"/>
  <c r="F16" i="15"/>
  <c r="F18" i="15"/>
  <c r="F20" i="15"/>
  <c r="F22" i="15"/>
  <c r="F24" i="15"/>
  <c r="F26" i="15"/>
  <c r="F28" i="15"/>
  <c r="F30" i="15"/>
  <c r="F32" i="15"/>
  <c r="F34" i="15"/>
  <c r="F36" i="15"/>
  <c r="F38" i="15"/>
  <c r="F40" i="15"/>
  <c r="F42" i="15"/>
  <c r="F44" i="15"/>
  <c r="F46" i="15"/>
  <c r="F48" i="15"/>
  <c r="F50" i="15"/>
  <c r="F52" i="15"/>
  <c r="F54" i="15"/>
  <c r="E4" i="15"/>
  <c r="F6" i="15"/>
  <c r="F8" i="15"/>
  <c r="F11" i="15"/>
  <c r="F13" i="15"/>
  <c r="F15" i="15"/>
  <c r="F17" i="15"/>
  <c r="F19" i="15"/>
  <c r="F21" i="15"/>
  <c r="F23" i="15"/>
  <c r="F25" i="15"/>
  <c r="F27" i="15"/>
  <c r="F29" i="15"/>
  <c r="F31" i="15"/>
  <c r="F33" i="15"/>
  <c r="F35" i="15"/>
  <c r="F37" i="15"/>
  <c r="F39" i="15"/>
  <c r="F41" i="15"/>
  <c r="F43" i="15"/>
  <c r="F45" i="15"/>
  <c r="F47" i="15"/>
  <c r="F49" i="15"/>
  <c r="F51" i="15"/>
  <c r="F53" i="15"/>
  <c r="F55" i="15"/>
  <c r="F57" i="15"/>
  <c r="F59" i="15"/>
  <c r="F61" i="15"/>
  <c r="F63" i="15"/>
  <c r="F65" i="15"/>
  <c r="F67" i="15"/>
  <c r="F69" i="15"/>
  <c r="F71" i="15"/>
  <c r="F56" i="15"/>
  <c r="F58" i="15"/>
  <c r="F60" i="15"/>
  <c r="F62" i="15"/>
  <c r="F64" i="15"/>
  <c r="F66" i="15"/>
  <c r="F68" i="15"/>
  <c r="F5" i="14"/>
  <c r="F7" i="14"/>
  <c r="F10" i="14"/>
  <c r="F12" i="14"/>
  <c r="F16" i="14"/>
  <c r="F20" i="14"/>
  <c r="F22" i="14"/>
  <c r="F28" i="14"/>
  <c r="F30" i="14"/>
  <c r="F44" i="14"/>
  <c r="F54" i="14"/>
  <c r="F56" i="14"/>
  <c r="F60" i="14"/>
  <c r="F62" i="14"/>
  <c r="F68" i="14"/>
  <c r="E4" i="14"/>
  <c r="F6" i="14"/>
  <c r="F8" i="14"/>
  <c r="F11" i="14"/>
  <c r="F13" i="14"/>
  <c r="F15" i="14"/>
  <c r="F17" i="14"/>
  <c r="F19" i="14"/>
  <c r="F21" i="14"/>
  <c r="F23" i="14"/>
  <c r="F25" i="14"/>
  <c r="F27" i="14"/>
  <c r="F29" i="14"/>
  <c r="F31" i="14"/>
  <c r="F33" i="14"/>
  <c r="F35" i="14"/>
  <c r="F37" i="14"/>
  <c r="F39" i="14"/>
  <c r="F41" i="14"/>
  <c r="F43" i="14"/>
  <c r="F45" i="14"/>
  <c r="F47" i="14"/>
  <c r="F49" i="14"/>
  <c r="F51" i="14"/>
  <c r="F53" i="14"/>
  <c r="F55" i="14"/>
  <c r="F57" i="14"/>
  <c r="F59" i="14"/>
  <c r="F61" i="14"/>
  <c r="F63" i="14"/>
  <c r="F65" i="14"/>
  <c r="F67" i="14"/>
  <c r="F69" i="14"/>
  <c r="F71" i="14"/>
  <c r="F14" i="14"/>
  <c r="F18" i="14"/>
  <c r="F24" i="14"/>
  <c r="F26" i="14"/>
  <c r="F32" i="14"/>
  <c r="F34" i="14"/>
  <c r="F36" i="14"/>
  <c r="F38" i="14"/>
  <c r="F40" i="14"/>
  <c r="F42" i="14"/>
  <c r="F46" i="14"/>
  <c r="F48" i="14"/>
  <c r="F50" i="14"/>
  <c r="F52" i="14"/>
  <c r="F58" i="14"/>
  <c r="F64" i="14"/>
  <c r="F66" i="14"/>
  <c r="F5" i="13"/>
  <c r="F7" i="13"/>
  <c r="F10" i="13"/>
  <c r="F12" i="13"/>
  <c r="F14" i="13"/>
  <c r="F16" i="13"/>
  <c r="F18" i="13"/>
  <c r="F20" i="13"/>
  <c r="F22" i="13"/>
  <c r="F24" i="13"/>
  <c r="F26" i="13"/>
  <c r="F28" i="13"/>
  <c r="F30" i="13"/>
  <c r="F32" i="13"/>
  <c r="F34" i="13"/>
  <c r="F36" i="13"/>
  <c r="F38" i="13"/>
  <c r="F40" i="13"/>
  <c r="F42" i="13"/>
  <c r="F44" i="13"/>
  <c r="F46" i="13"/>
  <c r="F48" i="13"/>
  <c r="F50" i="13"/>
  <c r="F52" i="13"/>
  <c r="F54" i="13"/>
  <c r="F56" i="13"/>
  <c r="F58" i="13"/>
  <c r="F60" i="13"/>
  <c r="F62" i="13"/>
  <c r="F64" i="13"/>
  <c r="F66" i="13"/>
  <c r="F68" i="13"/>
  <c r="F70" i="13"/>
  <c r="E64" i="3" l="1"/>
  <c r="E58" i="3"/>
  <c r="E48" i="3"/>
  <c r="E42" i="3"/>
  <c r="E32" i="3"/>
  <c r="E26" i="3"/>
  <c r="E16" i="3"/>
  <c r="E10" i="3"/>
  <c r="E5" i="3"/>
  <c r="E70" i="3"/>
  <c r="E57" i="3" l="1"/>
  <c r="E61" i="3"/>
  <c r="E65" i="3"/>
  <c r="E69" i="3"/>
  <c r="E13" i="3"/>
  <c r="E17" i="3"/>
  <c r="E21" i="3"/>
  <c r="E29" i="3"/>
  <c r="E33" i="3"/>
  <c r="E41" i="3"/>
  <c r="E45" i="3"/>
  <c r="E53" i="3"/>
  <c r="E70" i="4"/>
  <c r="E5" i="1"/>
  <c r="E7" i="4"/>
  <c r="E14" i="4"/>
  <c r="E24" i="4"/>
  <c r="E32" i="4"/>
  <c r="E40" i="4"/>
  <c r="E48" i="4"/>
  <c r="E56" i="4"/>
  <c r="E64" i="4"/>
  <c r="E68" i="4"/>
  <c r="E4" i="4"/>
  <c r="E6" i="4"/>
  <c r="E8" i="4"/>
  <c r="E11" i="4"/>
  <c r="E13" i="4"/>
  <c r="E15" i="4"/>
  <c r="E17" i="4"/>
  <c r="E19" i="4"/>
  <c r="E21" i="4"/>
  <c r="E4" i="1"/>
  <c r="F36" i="4"/>
  <c r="F28" i="4"/>
  <c r="F60" i="4"/>
  <c r="F22" i="4"/>
  <c r="F24" i="4"/>
  <c r="F26" i="4"/>
  <c r="F30" i="4"/>
  <c r="F32" i="4"/>
  <c r="F34" i="4"/>
  <c r="F38" i="4"/>
  <c r="F40" i="4"/>
  <c r="F42" i="4"/>
  <c r="F46" i="4"/>
  <c r="F48" i="4"/>
  <c r="F50" i="4"/>
  <c r="F54" i="4"/>
  <c r="F56" i="4"/>
  <c r="F58" i="4"/>
  <c r="F62" i="4"/>
  <c r="F64" i="4"/>
  <c r="F66" i="4"/>
  <c r="E20" i="4"/>
  <c r="E44" i="4"/>
  <c r="E52" i="4"/>
  <c r="E60" i="4"/>
  <c r="F52" i="4"/>
  <c r="E10" i="4"/>
  <c r="E28" i="4"/>
  <c r="E36" i="4"/>
  <c r="F44" i="4"/>
  <c r="E5" i="4"/>
  <c r="E18" i="4"/>
  <c r="E12" i="4"/>
  <c r="E16" i="4"/>
  <c r="E22" i="4"/>
  <c r="E26" i="4"/>
  <c r="E30" i="4"/>
  <c r="E34" i="4"/>
  <c r="E38" i="4"/>
  <c r="E42" i="4"/>
  <c r="E46" i="4"/>
  <c r="E50" i="4"/>
  <c r="E54" i="4"/>
  <c r="E58" i="4"/>
  <c r="E62" i="4"/>
  <c r="E66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55" i="4"/>
  <c r="F57" i="4"/>
  <c r="F59" i="4"/>
  <c r="F61" i="4"/>
  <c r="F63" i="4"/>
  <c r="F65" i="4"/>
  <c r="F67" i="4"/>
  <c r="F69" i="4"/>
  <c r="F71" i="4"/>
  <c r="F68" i="4"/>
  <c r="F70" i="4"/>
  <c r="E23" i="4"/>
  <c r="E25" i="4"/>
  <c r="E27" i="4"/>
  <c r="E29" i="4"/>
  <c r="E31" i="4"/>
  <c r="E33" i="4"/>
  <c r="E35" i="4"/>
  <c r="E37" i="4"/>
  <c r="E39" i="4"/>
  <c r="E41" i="4"/>
  <c r="E43" i="4"/>
  <c r="E45" i="4"/>
  <c r="E47" i="4"/>
  <c r="E49" i="4"/>
  <c r="E51" i="4"/>
  <c r="E53" i="4"/>
  <c r="E55" i="4"/>
  <c r="E57" i="4"/>
  <c r="E59" i="4"/>
  <c r="E61" i="4"/>
  <c r="E63" i="4"/>
  <c r="E65" i="4"/>
  <c r="E67" i="4"/>
  <c r="E69" i="4"/>
  <c r="E71" i="4"/>
  <c r="F5" i="4"/>
  <c r="F6" i="4"/>
  <c r="F7" i="4"/>
  <c r="F8" i="4"/>
  <c r="F10" i="4"/>
  <c r="F11" i="4"/>
  <c r="F12" i="4"/>
  <c r="F13" i="4"/>
  <c r="F14" i="4"/>
  <c r="F15" i="4"/>
  <c r="F16" i="4"/>
  <c r="F17" i="4"/>
  <c r="F18" i="4"/>
  <c r="F19" i="4"/>
  <c r="F20" i="4"/>
  <c r="F21" i="4"/>
  <c r="E60" i="3"/>
  <c r="E4" i="3"/>
  <c r="E8" i="3"/>
  <c r="E25" i="3"/>
  <c r="E37" i="3"/>
  <c r="E49" i="3"/>
  <c r="E28" i="3"/>
  <c r="E38" i="3"/>
  <c r="E22" i="3"/>
  <c r="E44" i="3"/>
  <c r="E12" i="3"/>
  <c r="E54" i="3"/>
  <c r="E6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14" i="3"/>
  <c r="E18" i="3"/>
  <c r="E36" i="3"/>
  <c r="E40" i="3"/>
  <c r="E46" i="3"/>
  <c r="E52" i="3"/>
  <c r="E56" i="3"/>
  <c r="E66" i="3"/>
  <c r="E68" i="3"/>
  <c r="E7" i="3"/>
  <c r="E20" i="3"/>
  <c r="E24" i="3"/>
  <c r="E30" i="3"/>
  <c r="E34" i="3"/>
  <c r="E50" i="3"/>
  <c r="E62" i="3"/>
  <c r="E71" i="3"/>
  <c r="F5" i="3"/>
  <c r="F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7" i="2"/>
  <c r="F5" i="2"/>
  <c r="E4" i="2"/>
  <c r="F71" i="2"/>
  <c r="F69" i="2"/>
  <c r="F67" i="2"/>
  <c r="F65" i="2"/>
  <c r="F63" i="2"/>
  <c r="F61" i="2"/>
  <c r="F59" i="2"/>
  <c r="F57" i="2"/>
  <c r="F55" i="2"/>
  <c r="F53" i="2"/>
  <c r="F51" i="2"/>
  <c r="F49" i="2"/>
  <c r="F47" i="2"/>
  <c r="F45" i="2"/>
  <c r="F43" i="2"/>
  <c r="F41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8" i="2"/>
  <c r="F6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8" i="2"/>
  <c r="E7" i="2"/>
  <c r="E6" i="2"/>
  <c r="E5" i="2"/>
  <c r="F6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7" i="1"/>
  <c r="F5" i="1"/>
  <c r="E6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8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</calcChain>
</file>

<file path=xl/sharedStrings.xml><?xml version="1.0" encoding="utf-8"?>
<sst xmlns="http://schemas.openxmlformats.org/spreadsheetml/2006/main" count="1099" uniqueCount="143">
  <si>
    <t>월</t>
  </si>
  <si>
    <t>대륙</t>
  </si>
  <si>
    <t>국적</t>
  </si>
  <si>
    <t>계</t>
  </si>
  <si>
    <t>남성</t>
  </si>
  <si>
    <t>여성</t>
  </si>
  <si>
    <t>승무원</t>
  </si>
  <si>
    <t>총계</t>
  </si>
  <si>
    <t>아시아주</t>
  </si>
  <si>
    <t>중국</t>
  </si>
  <si>
    <t>일본</t>
  </si>
  <si>
    <t>대만</t>
  </si>
  <si>
    <t>태국</t>
  </si>
  <si>
    <t>홍콩</t>
  </si>
  <si>
    <t>필리핀</t>
  </si>
  <si>
    <t>말레이시아</t>
  </si>
  <si>
    <t>인도네시아</t>
  </si>
  <si>
    <t>싱가포르</t>
  </si>
  <si>
    <t>베트남</t>
  </si>
  <si>
    <t>인도</t>
  </si>
  <si>
    <t>몽골</t>
  </si>
  <si>
    <t>미얀마</t>
  </si>
  <si>
    <t>우즈베키스탄</t>
  </si>
  <si>
    <t>카자흐스탄</t>
  </si>
  <si>
    <t>GCC</t>
  </si>
  <si>
    <t>터키</t>
  </si>
  <si>
    <t>스리랑카</t>
  </si>
  <si>
    <t>이스라엘</t>
  </si>
  <si>
    <t>파키스탄</t>
  </si>
  <si>
    <t>방글라데시</t>
  </si>
  <si>
    <t>이란</t>
  </si>
  <si>
    <t>아시아 기타</t>
  </si>
  <si>
    <t>아시아주소계</t>
  </si>
  <si>
    <t>미주</t>
  </si>
  <si>
    <t>미국</t>
  </si>
  <si>
    <t>캐나다</t>
  </si>
  <si>
    <t>브라질</t>
  </si>
  <si>
    <t>멕시코</t>
  </si>
  <si>
    <t>미주 기타</t>
  </si>
  <si>
    <t>미주소계</t>
  </si>
  <si>
    <t>구주</t>
  </si>
  <si>
    <t>러시아</t>
  </si>
  <si>
    <t>영국</t>
  </si>
  <si>
    <t>독일</t>
  </si>
  <si>
    <t>프랑스</t>
  </si>
  <si>
    <t>이탈리아</t>
  </si>
  <si>
    <t>네덜란드</t>
  </si>
  <si>
    <t>우크라이나</t>
  </si>
  <si>
    <t>노르웨이</t>
  </si>
  <si>
    <t>스페인</t>
  </si>
  <si>
    <t>스웨덴</t>
  </si>
  <si>
    <t>폴란드</t>
  </si>
  <si>
    <t>덴마크</t>
  </si>
  <si>
    <t>핀란드</t>
  </si>
  <si>
    <t>루마니아</t>
  </si>
  <si>
    <t>스위스</t>
  </si>
  <si>
    <t>오스트리아</t>
  </si>
  <si>
    <t>아일랜드</t>
  </si>
  <si>
    <t>그리스</t>
  </si>
  <si>
    <t>벨기에</t>
  </si>
  <si>
    <t>포르투갈</t>
  </si>
  <si>
    <t>불가리아</t>
  </si>
  <si>
    <t>크로아티아</t>
  </si>
  <si>
    <t>구주 기타</t>
  </si>
  <si>
    <t>구주소계</t>
  </si>
  <si>
    <t>대양주</t>
  </si>
  <si>
    <t>오스트레일리아</t>
  </si>
  <si>
    <t>뉴질랜드</t>
  </si>
  <si>
    <t>대양주 기타</t>
  </si>
  <si>
    <t>대양주소계</t>
  </si>
  <si>
    <t>아프리카</t>
  </si>
  <si>
    <t>남아프리카공화국</t>
  </si>
  <si>
    <t>아프리카 기타</t>
  </si>
  <si>
    <t>아프리카소계</t>
  </si>
  <si>
    <t>기타</t>
  </si>
  <si>
    <t>국적미상</t>
  </si>
  <si>
    <t>교포</t>
  </si>
  <si>
    <t>전년동기(명)</t>
  </si>
  <si>
    <t>국적</t>
    <phoneticPr fontId="16" type="noConversion"/>
  </si>
  <si>
    <t>인원
(명)</t>
  </si>
  <si>
    <t>전년동기
(명)</t>
  </si>
  <si>
    <t>성장률
(%)</t>
  </si>
  <si>
    <t>구성비
(%)</t>
  </si>
  <si>
    <t>0~20</t>
  </si>
  <si>
    <t>21~30</t>
  </si>
  <si>
    <t>31~40</t>
  </si>
  <si>
    <t>41~50</t>
  </si>
  <si>
    <t>51~60</t>
  </si>
  <si>
    <t>관광</t>
  </si>
  <si>
    <t>상용</t>
  </si>
  <si>
    <t>공용</t>
  </si>
  <si>
    <t>유학연수</t>
  </si>
  <si>
    <t>인천공항</t>
  </si>
  <si>
    <t>김해공항</t>
  </si>
  <si>
    <t>김포공항</t>
  </si>
  <si>
    <t>제주공항</t>
  </si>
  <si>
    <t>기타공항</t>
  </si>
  <si>
    <t>공항소계</t>
  </si>
  <si>
    <t>부산항구</t>
  </si>
  <si>
    <t>인천항구</t>
  </si>
  <si>
    <t>제주항구</t>
  </si>
  <si>
    <t>기타항구</t>
  </si>
  <si>
    <t>항구소계</t>
  </si>
  <si>
    <t>성별출국</t>
  </si>
  <si>
    <t>연령별출국</t>
  </si>
  <si>
    <t>교통수단별출국</t>
  </si>
  <si>
    <t>성장률 
(%)</t>
  </si>
  <si>
    <t>2월</t>
  </si>
  <si>
    <t>1월</t>
  </si>
  <si>
    <t>대륙</t>
    <phoneticPr fontId="16" type="noConversion"/>
  </si>
  <si>
    <t>대륙</t>
    <phoneticPr fontId="16" type="noConversion"/>
  </si>
  <si>
    <t>국적</t>
    <phoneticPr fontId="16" type="noConversion"/>
  </si>
  <si>
    <t>61세이상</t>
    <phoneticPr fontId="16" type="noConversion"/>
  </si>
  <si>
    <t>61세이상</t>
    <phoneticPr fontId="16" type="noConversion"/>
  </si>
  <si>
    <t>기타소계</t>
  </si>
  <si>
    <t>교포 소계</t>
  </si>
  <si>
    <t>총계</t>
    <phoneticPr fontId="16" type="noConversion"/>
  </si>
  <si>
    <t>총계</t>
    <phoneticPr fontId="16" type="noConversion"/>
  </si>
  <si>
    <t>총계</t>
    <phoneticPr fontId="16" type="noConversion"/>
  </si>
  <si>
    <t>캄보디아</t>
  </si>
  <si>
    <t>4월</t>
  </si>
  <si>
    <t>5월</t>
  </si>
  <si>
    <t>6월</t>
  </si>
  <si>
    <t>3월</t>
  </si>
  <si>
    <t>7월</t>
  </si>
  <si>
    <t>8월</t>
  </si>
  <si>
    <t>9월</t>
  </si>
  <si>
    <t>10월</t>
    <phoneticPr fontId="16" type="noConversion"/>
  </si>
  <si>
    <t>10월</t>
    <phoneticPr fontId="16" type="noConversion"/>
  </si>
  <si>
    <t>11월</t>
  </si>
  <si>
    <t>12월</t>
    <phoneticPr fontId="16" type="noConversion"/>
  </si>
  <si>
    <t>12월</t>
    <phoneticPr fontId="16" type="noConversion"/>
  </si>
  <si>
    <t>마카오</t>
    <phoneticPr fontId="16" type="noConversion"/>
  </si>
  <si>
    <t>마카오</t>
    <phoneticPr fontId="16" type="noConversion"/>
  </si>
  <si>
    <t>성별국적별입국  (2020년 2월)</t>
    <phoneticPr fontId="16" type="noConversion"/>
  </si>
  <si>
    <t>연령별국적별입국  (2020년 2월)</t>
    <phoneticPr fontId="16" type="noConversion"/>
  </si>
  <si>
    <t>목적별국적별입국  (2020년 2월)</t>
    <phoneticPr fontId="16" type="noConversion"/>
  </si>
  <si>
    <t>교통수단별 국적별 입국  (2020년 2월)</t>
    <phoneticPr fontId="16" type="noConversion"/>
  </si>
  <si>
    <t>성별국적별입국  (2020년 1~2월)</t>
    <phoneticPr fontId="16" type="noConversion"/>
  </si>
  <si>
    <t>연령별국적별입국  (2020년 1~2월)</t>
    <phoneticPr fontId="16" type="noConversion"/>
  </si>
  <si>
    <t>목적별국적별입국  (2020년 1~2월)</t>
    <phoneticPr fontId="16" type="noConversion"/>
  </si>
  <si>
    <t>교통수단별 국적별 입국  (2020년 1~2월)</t>
    <phoneticPr fontId="16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</si>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</sst>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,##0_);[Red]\(#,##0\)"/>
    <numFmt numFmtId="177" formatCode="_-* #,##0.0_-;\-* #,##0.0_-;_-* &quot;-&quot;_-;_-@_-"/>
    <numFmt numFmtId="178" formatCode="0.0_ "/>
    <numFmt numFmtId="179" formatCode="#,##0.0_ "/>
    <numFmt numFmtId="180" formatCode="#,##0_ "/>
  </numFmts>
  <fonts count="42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rgb="FF5F5F5F"/>
      <name val="돋움"/>
      <family val="3"/>
      <charset val="129"/>
    </font>
    <font>
      <sz val="9"/>
      <color rgb="FF5F5F5F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FDBD1"/>
        <bgColor indexed="64"/>
      </patternFill>
    </fill>
    <fill>
      <patternFill patternType="solid">
        <fgColor rgb="FFF3EBD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0">
    <xf numFmtId="0" fontId="0" fillId="0" borderId="0">
      <alignment vertical="center"/>
    </xf>
    <xf numFmtId="0" fontId="17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24" fillId="7" borderId="7" applyNumberFormat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41" fontId="4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84">
    <xf numFmtId="0" fontId="0" fillId="0" borderId="0" xfId="0">
      <alignment vertical="center"/>
    </xf>
    <xf numFmtId="0" fontId="37" fillId="0" borderId="0" xfId="0" applyFont="1">
      <alignment vertical="center"/>
    </xf>
    <xf numFmtId="0" fontId="0" fillId="0" borderId="0" xfId="0">
      <alignment vertical="center"/>
    </xf>
    <xf numFmtId="0" fontId="35" fillId="0" borderId="0" xfId="0" applyFont="1">
      <alignment vertical="center"/>
    </xf>
    <xf numFmtId="0" fontId="0" fillId="0" borderId="0" xfId="0">
      <alignment vertical="center"/>
    </xf>
    <xf numFmtId="49" fontId="38" fillId="33" borderId="13" xfId="86" applyNumberFormat="1" applyFont="1" applyFill="1" applyBorder="1" applyAlignment="1">
      <alignment horizontal="center" vertical="center" wrapText="1"/>
    </xf>
    <xf numFmtId="49" fontId="38" fillId="33" borderId="13" xfId="1" applyNumberFormat="1" applyFont="1" applyFill="1" applyBorder="1" applyAlignment="1">
      <alignment horizontal="center" vertical="center" wrapText="1"/>
    </xf>
    <xf numFmtId="49" fontId="40" fillId="0" borderId="11" xfId="0" applyNumberFormat="1" applyFont="1" applyBorder="1" applyAlignment="1">
      <alignment horizontal="left" vertical="center" wrapText="1"/>
    </xf>
    <xf numFmtId="0" fontId="40" fillId="0" borderId="12" xfId="0" applyFont="1" applyBorder="1" applyAlignment="1">
      <alignment horizontal="left" vertical="center" wrapText="1"/>
    </xf>
    <xf numFmtId="0" fontId="40" fillId="0" borderId="13" xfId="0" applyFont="1" applyBorder="1" applyAlignment="1">
      <alignment horizontal="left" vertical="center" wrapText="1"/>
    </xf>
    <xf numFmtId="49" fontId="40" fillId="0" borderId="12" xfId="0" applyNumberFormat="1" applyFont="1" applyBorder="1" applyAlignment="1">
      <alignment horizontal="left" vertical="center" wrapText="1"/>
    </xf>
    <xf numFmtId="177" fontId="38" fillId="33" borderId="13" xfId="158" applyNumberFormat="1" applyFont="1" applyFill="1" applyBorder="1" applyAlignment="1">
      <alignment horizontal="center" vertical="center" wrapText="1"/>
    </xf>
    <xf numFmtId="177" fontId="0" fillId="0" borderId="0" xfId="158" applyNumberFormat="1" applyFont="1">
      <alignment vertical="center"/>
    </xf>
    <xf numFmtId="177" fontId="37" fillId="0" borderId="0" xfId="158" applyNumberFormat="1" applyFont="1">
      <alignment vertical="center"/>
    </xf>
    <xf numFmtId="177" fontId="35" fillId="0" borderId="0" xfId="158" applyNumberFormat="1" applyFont="1">
      <alignment vertical="center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178" fontId="39" fillId="34" borderId="10" xfId="168" applyNumberFormat="1" applyFont="1" applyFill="1" applyBorder="1" applyAlignment="1">
      <alignment horizontal="right" vertical="center" wrapText="1"/>
    </xf>
    <xf numFmtId="178" fontId="40" fillId="0" borderId="10" xfId="168" applyNumberFormat="1" applyFont="1" applyBorder="1" applyAlignment="1">
      <alignment horizontal="righ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39" fillId="34" borderId="10" xfId="168" applyNumberFormat="1" applyFont="1" applyFill="1" applyBorder="1" applyAlignment="1">
      <alignment horizontal="center" vertical="center" wrapText="1"/>
    </xf>
    <xf numFmtId="49" fontId="40" fillId="0" borderId="10" xfId="168" applyNumberFormat="1" applyFont="1" applyBorder="1" applyAlignment="1">
      <alignment horizontal="center" vertical="center" wrapText="1"/>
    </xf>
    <xf numFmtId="49" fontId="40" fillId="0" borderId="13" xfId="168" applyNumberFormat="1" applyFont="1" applyBorder="1" applyAlignment="1">
      <alignment horizontal="center" vertical="center" wrapText="1"/>
    </xf>
    <xf numFmtId="3" fontId="39" fillId="34" borderId="10" xfId="168" applyNumberFormat="1" applyFont="1" applyFill="1" applyBorder="1" applyAlignment="1">
      <alignment horizontal="right" vertical="center" wrapText="1"/>
    </xf>
    <xf numFmtId="49" fontId="39" fillId="34" borderId="10" xfId="168" applyNumberFormat="1" applyFont="1" applyFill="1" applyBorder="1" applyAlignment="1">
      <alignment horizontal="center" vertical="center" wrapText="1"/>
    </xf>
    <xf numFmtId="49" fontId="40" fillId="0" borderId="10" xfId="168" applyNumberFormat="1" applyFont="1" applyBorder="1" applyAlignment="1">
      <alignment horizontal="center" vertical="center" wrapText="1"/>
    </xf>
    <xf numFmtId="49" fontId="40" fillId="0" borderId="13" xfId="168" applyNumberFormat="1" applyFont="1" applyBorder="1" applyAlignment="1">
      <alignment horizontal="center" vertical="center" wrapText="1"/>
    </xf>
    <xf numFmtId="3" fontId="39" fillId="34" borderId="10" xfId="168" applyNumberFormat="1" applyFont="1" applyFill="1" applyBorder="1" applyAlignment="1">
      <alignment horizontal="right" vertical="center" wrapText="1"/>
    </xf>
    <xf numFmtId="49" fontId="39" fillId="34" borderId="16" xfId="0" applyNumberFormat="1" applyFont="1" applyFill="1" applyBorder="1" applyAlignment="1">
      <alignment vertical="center" wrapText="1"/>
    </xf>
    <xf numFmtId="49" fontId="39" fillId="34" borderId="15" xfId="0" applyNumberFormat="1" applyFont="1" applyFill="1" applyBorder="1" applyAlignment="1">
      <alignment vertical="center" wrapText="1"/>
    </xf>
    <xf numFmtId="3" fontId="39" fillId="34" borderId="16" xfId="0" applyNumberFormat="1" applyFont="1" applyFill="1" applyBorder="1" applyAlignment="1">
      <alignment horizontal="right" vertical="center" wrapText="1"/>
    </xf>
    <xf numFmtId="179" fontId="39" fillId="34" borderId="16" xfId="0" applyNumberFormat="1" applyFont="1" applyFill="1" applyBorder="1" applyAlignment="1">
      <alignment horizontal="right" vertical="center" wrapText="1"/>
    </xf>
    <xf numFmtId="180" fontId="40" fillId="0" borderId="10" xfId="168" applyNumberFormat="1" applyFont="1" applyBorder="1" applyAlignment="1">
      <alignment horizontal="right" vertical="center" wrapText="1"/>
    </xf>
    <xf numFmtId="179" fontId="40" fillId="0" borderId="10" xfId="168" applyNumberFormat="1" applyFont="1" applyBorder="1" applyAlignment="1">
      <alignment horizontal="right" vertical="center" wrapText="1"/>
    </xf>
    <xf numFmtId="180" fontId="39" fillId="34" borderId="10" xfId="168" applyNumberFormat="1" applyFont="1" applyFill="1" applyBorder="1" applyAlignment="1">
      <alignment horizontal="right" vertical="center" wrapText="1"/>
    </xf>
    <xf numFmtId="179" fontId="39" fillId="34" borderId="16" xfId="0" applyNumberFormat="1" applyFont="1" applyFill="1" applyBorder="1" applyAlignment="1">
      <alignment vertical="center" wrapText="1"/>
    </xf>
    <xf numFmtId="180" fontId="39" fillId="34" borderId="16" xfId="0" applyNumberFormat="1" applyFont="1" applyFill="1" applyBorder="1" applyAlignment="1">
      <alignment horizontal="right" vertical="center" wrapText="1"/>
    </xf>
    <xf numFmtId="179" fontId="39" fillId="34" borderId="10" xfId="168" applyNumberFormat="1" applyFont="1" applyFill="1" applyBorder="1" applyAlignment="1">
      <alignment horizontal="right" vertical="center" wrapText="1"/>
    </xf>
    <xf numFmtId="3" fontId="40" fillId="0" borderId="10" xfId="168" applyNumberFormat="1" applyFont="1" applyFill="1" applyBorder="1" applyAlignment="1">
      <alignment horizontal="right" vertical="center" wrapText="1"/>
    </xf>
    <xf numFmtId="179" fontId="40" fillId="0" borderId="10" xfId="168" applyNumberFormat="1" applyFont="1" applyFill="1" applyBorder="1" applyAlignment="1">
      <alignment horizontal="right" vertical="center" wrapText="1"/>
    </xf>
    <xf numFmtId="178" fontId="40" fillId="0" borderId="10" xfId="168" applyNumberFormat="1" applyFont="1" applyFill="1" applyBorder="1" applyAlignment="1">
      <alignment horizontal="right" vertical="center" wrapText="1"/>
    </xf>
    <xf numFmtId="180" fontId="39" fillId="34" borderId="16" xfId="0" applyNumberFormat="1" applyFont="1" applyFill="1" applyBorder="1" applyAlignment="1">
      <alignment horizontal="right" vertical="center" shrinkToFit="1"/>
    </xf>
    <xf numFmtId="179" fontId="39" fillId="34" borderId="16" xfId="0" applyNumberFormat="1" applyFont="1" applyFill="1" applyBorder="1" applyAlignment="1">
      <alignment vertical="center" shrinkToFit="1"/>
    </xf>
    <xf numFmtId="178" fontId="39" fillId="34" borderId="10" xfId="168" applyNumberFormat="1" applyFont="1" applyFill="1" applyBorder="1" applyAlignment="1">
      <alignment horizontal="right" vertical="center" shrinkToFit="1"/>
    </xf>
    <xf numFmtId="180" fontId="40" fillId="0" borderId="10" xfId="168" applyNumberFormat="1" applyFont="1" applyBorder="1" applyAlignment="1">
      <alignment horizontal="right" vertical="center" shrinkToFit="1"/>
    </xf>
    <xf numFmtId="178" fontId="40" fillId="0" borderId="10" xfId="168" applyNumberFormat="1" applyFont="1" applyBorder="1" applyAlignment="1">
      <alignment horizontal="right" vertical="center" shrinkToFit="1"/>
    </xf>
    <xf numFmtId="179" fontId="40" fillId="0" borderId="10" xfId="168" applyNumberFormat="1" applyFont="1" applyBorder="1" applyAlignment="1">
      <alignment horizontal="right" vertical="center" shrinkToFit="1"/>
    </xf>
    <xf numFmtId="3" fontId="39" fillId="34" borderId="10" xfId="168" applyNumberFormat="1" applyFont="1" applyFill="1" applyBorder="1" applyAlignment="1">
      <alignment horizontal="right" vertical="center" shrinkToFit="1"/>
    </xf>
    <xf numFmtId="49" fontId="39" fillId="34" borderId="14" xfId="0" applyNumberFormat="1" applyFont="1" applyFill="1" applyBorder="1" applyAlignment="1">
      <alignment horizontal="center" vertical="center" wrapText="1"/>
    </xf>
    <xf numFmtId="49" fontId="39" fillId="34" borderId="16" xfId="0" applyNumberFormat="1" applyFont="1" applyFill="1" applyBorder="1" applyAlignment="1">
      <alignment horizontal="center" vertical="center" wrapText="1"/>
    </xf>
    <xf numFmtId="176" fontId="36" fillId="0" borderId="17" xfId="1" applyNumberFormat="1" applyFont="1" applyBorder="1" applyAlignment="1">
      <alignment horizontal="center" vertical="center" wrapText="1"/>
    </xf>
    <xf numFmtId="49" fontId="38" fillId="33" borderId="12" xfId="0" applyNumberFormat="1" applyFont="1" applyFill="1" applyBorder="1" applyAlignment="1">
      <alignment horizontal="center" vertical="center" wrapText="1"/>
    </xf>
    <xf numFmtId="49" fontId="38" fillId="33" borderId="13" xfId="0" applyNumberFormat="1" applyFont="1" applyFill="1" applyBorder="1" applyAlignment="1">
      <alignment horizontal="center" vertical="center" wrapText="1"/>
    </xf>
    <xf numFmtId="49" fontId="38" fillId="33" borderId="19" xfId="0" applyNumberFormat="1" applyFont="1" applyFill="1" applyBorder="1" applyAlignment="1">
      <alignment horizontal="center" vertical="center" wrapText="1"/>
    </xf>
    <xf numFmtId="49" fontId="38" fillId="33" borderId="18" xfId="0" applyNumberFormat="1" applyFont="1" applyFill="1" applyBorder="1" applyAlignment="1">
      <alignment horizontal="center" vertical="center" wrapText="1"/>
    </xf>
    <xf numFmtId="49" fontId="38" fillId="33" borderId="20" xfId="0" applyNumberFormat="1" applyFont="1" applyFill="1" applyBorder="1" applyAlignment="1">
      <alignment horizontal="center" vertical="center" wrapText="1"/>
    </xf>
    <xf numFmtId="49" fontId="39" fillId="34" borderId="15" xfId="0" applyNumberFormat="1" applyFont="1" applyFill="1" applyBorder="1" applyAlignment="1">
      <alignment horizontal="center" vertical="center" wrapText="1"/>
    </xf>
    <xf numFmtId="0" fontId="36" fillId="0" borderId="17" xfId="86" applyFont="1" applyBorder="1" applyAlignment="1">
      <alignment horizontal="center" vertical="center"/>
    </xf>
    <xf numFmtId="176" fontId="36" fillId="0" borderId="17" xfId="86" applyNumberFormat="1" applyFont="1" applyBorder="1" applyAlignment="1">
      <alignment horizontal="center" vertical="center"/>
    </xf>
    <xf numFmtId="49" fontId="38" fillId="33" borderId="14" xfId="0" applyNumberFormat="1" applyFont="1" applyFill="1" applyBorder="1" applyAlignment="1">
      <alignment horizontal="center" vertical="center" wrapText="1"/>
    </xf>
    <xf numFmtId="49" fontId="38" fillId="33" borderId="15" xfId="0" applyNumberFormat="1" applyFont="1" applyFill="1" applyBorder="1" applyAlignment="1">
      <alignment horizontal="center" vertical="center" wrapText="1"/>
    </xf>
    <xf numFmtId="49" fontId="38" fillId="33" borderId="16" xfId="0" applyNumberFormat="1" applyFont="1" applyFill="1" applyBorder="1" applyAlignment="1">
      <alignment horizontal="center" vertical="center" wrapText="1"/>
    </xf>
    <xf numFmtId="0" fontId="1" fillId="0" borderId="0" xfId="164" applyFont="1">
      <alignment vertical="center"/>
    </xf>
    <xf numFmtId="0" fontId="17" fillId="0" borderId="0" xfId="164" applyFont="1">
      <alignment vertical="center"/>
    </xf>
    <xf numFmtId="0" fontId="36" fillId="0" borderId="25" xfId="86" applyFont="1" applyBorder="1" applyAlignment="1">
      <alignment horizontal="center" vertical="center"/>
    </xf>
    <xf numFmtId="0" fontId="36" fillId="0" borderId="26" xfId="86" applyFont="1" applyBorder="1" applyAlignment="1">
      <alignment horizontal="center" vertical="center"/>
    </xf>
    <xf numFmtId="0" fontId="36" fillId="0" borderId="27" xfId="86" applyFont="1" applyBorder="1" applyAlignment="1">
      <alignment horizontal="center" vertical="center"/>
    </xf>
    <xf numFmtId="49" fontId="38" fillId="33" borderId="21" xfId="0" applyNumberFormat="1" applyFont="1" applyFill="1" applyBorder="1" applyAlignment="1">
      <alignment horizontal="center" vertical="center" wrapText="1"/>
    </xf>
    <xf numFmtId="49" fontId="38" fillId="33" borderId="22" xfId="0" applyNumberFormat="1" applyFont="1" applyFill="1" applyBorder="1" applyAlignment="1">
      <alignment horizontal="center" vertical="center" wrapText="1"/>
    </xf>
    <xf numFmtId="49" fontId="38" fillId="33" borderId="24" xfId="0" applyNumberFormat="1" applyFont="1" applyFill="1" applyBorder="1" applyAlignment="1">
      <alignment horizontal="center" vertical="center" wrapText="1"/>
    </xf>
    <xf numFmtId="49" fontId="38" fillId="33" borderId="23" xfId="0" applyNumberFormat="1" applyFont="1" applyFill="1" applyBorder="1" applyAlignment="1">
      <alignment horizontal="center" vertical="center" wrapText="1"/>
    </xf>
  </cellXfs>
  <cellStyles count="170">
    <cellStyle name="20% - 강조색1 2" xfId="3" xr:uid="{00000000-0005-0000-0000-000000000000}"/>
    <cellStyle name="20% - 강조색1 3" xfId="2" xr:uid="{00000000-0005-0000-0000-000001000000}"/>
    <cellStyle name="20% - 강조색2 2" xfId="5" xr:uid="{00000000-0005-0000-0000-000002000000}"/>
    <cellStyle name="20% - 강조색2 3" xfId="4" xr:uid="{00000000-0005-0000-0000-000003000000}"/>
    <cellStyle name="20% - 강조색3 2" xfId="7" xr:uid="{00000000-0005-0000-0000-000004000000}"/>
    <cellStyle name="20% - 강조색3 3" xfId="6" xr:uid="{00000000-0005-0000-0000-000005000000}"/>
    <cellStyle name="20% - 강조색4 2" xfId="9" xr:uid="{00000000-0005-0000-0000-000006000000}"/>
    <cellStyle name="20% - 강조색4 3" xfId="8" xr:uid="{00000000-0005-0000-0000-000007000000}"/>
    <cellStyle name="20% - 강조색5 2" xfId="11" xr:uid="{00000000-0005-0000-0000-000008000000}"/>
    <cellStyle name="20% - 강조색5 3" xfId="10" xr:uid="{00000000-0005-0000-0000-000009000000}"/>
    <cellStyle name="20% - 강조색6 2" xfId="13" xr:uid="{00000000-0005-0000-0000-00000A000000}"/>
    <cellStyle name="20% - 강조색6 3" xfId="12" xr:uid="{00000000-0005-0000-0000-00000B000000}"/>
    <cellStyle name="40% - 강조색1 2" xfId="15" xr:uid="{00000000-0005-0000-0000-00000C000000}"/>
    <cellStyle name="40% - 강조색1 3" xfId="14" xr:uid="{00000000-0005-0000-0000-00000D000000}"/>
    <cellStyle name="40% - 강조색2 2" xfId="17" xr:uid="{00000000-0005-0000-0000-00000E000000}"/>
    <cellStyle name="40% - 강조색2 3" xfId="16" xr:uid="{00000000-0005-0000-0000-00000F000000}"/>
    <cellStyle name="40% - 강조색3 2" xfId="19" xr:uid="{00000000-0005-0000-0000-000010000000}"/>
    <cellStyle name="40% - 강조색3 3" xfId="18" xr:uid="{00000000-0005-0000-0000-000011000000}"/>
    <cellStyle name="40% - 강조색4 2" xfId="21" xr:uid="{00000000-0005-0000-0000-000012000000}"/>
    <cellStyle name="40% - 강조색4 3" xfId="20" xr:uid="{00000000-0005-0000-0000-000013000000}"/>
    <cellStyle name="40% - 강조색5 2" xfId="23" xr:uid="{00000000-0005-0000-0000-000014000000}"/>
    <cellStyle name="40% - 강조색5 3" xfId="22" xr:uid="{00000000-0005-0000-0000-000015000000}"/>
    <cellStyle name="40% - 강조색6 2" xfId="25" xr:uid="{00000000-0005-0000-0000-000016000000}"/>
    <cellStyle name="40% - 강조색6 3" xfId="24" xr:uid="{00000000-0005-0000-0000-000017000000}"/>
    <cellStyle name="60% - 강조색1 2" xfId="27" xr:uid="{00000000-0005-0000-0000-000018000000}"/>
    <cellStyle name="60% - 강조색1 3" xfId="26" xr:uid="{00000000-0005-0000-0000-000019000000}"/>
    <cellStyle name="60% - 강조색2 2" xfId="29" xr:uid="{00000000-0005-0000-0000-00001A000000}"/>
    <cellStyle name="60% - 강조색2 3" xfId="28" xr:uid="{00000000-0005-0000-0000-00001B000000}"/>
    <cellStyle name="60% - 강조색3 2" xfId="31" xr:uid="{00000000-0005-0000-0000-00001C000000}"/>
    <cellStyle name="60% - 강조색3 3" xfId="30" xr:uid="{00000000-0005-0000-0000-00001D000000}"/>
    <cellStyle name="60% - 강조색4 2" xfId="33" xr:uid="{00000000-0005-0000-0000-00001E000000}"/>
    <cellStyle name="60% - 강조색4 3" xfId="32" xr:uid="{00000000-0005-0000-0000-00001F000000}"/>
    <cellStyle name="60% - 강조색5 2" xfId="35" xr:uid="{00000000-0005-0000-0000-000020000000}"/>
    <cellStyle name="60% - 강조색5 3" xfId="34" xr:uid="{00000000-0005-0000-0000-000021000000}"/>
    <cellStyle name="60% - 강조색6 2" xfId="37" xr:uid="{00000000-0005-0000-0000-000022000000}"/>
    <cellStyle name="60% - 강조색6 3" xfId="36" xr:uid="{00000000-0005-0000-0000-000023000000}"/>
    <cellStyle name="강조색1 2" xfId="39" xr:uid="{00000000-0005-0000-0000-000024000000}"/>
    <cellStyle name="강조색1 3" xfId="38" xr:uid="{00000000-0005-0000-0000-000025000000}"/>
    <cellStyle name="강조색2 2" xfId="41" xr:uid="{00000000-0005-0000-0000-000026000000}"/>
    <cellStyle name="강조색2 3" xfId="40" xr:uid="{00000000-0005-0000-0000-000027000000}"/>
    <cellStyle name="강조색3 2" xfId="43" xr:uid="{00000000-0005-0000-0000-000028000000}"/>
    <cellStyle name="강조색3 3" xfId="42" xr:uid="{00000000-0005-0000-0000-000029000000}"/>
    <cellStyle name="강조색4 2" xfId="45" xr:uid="{00000000-0005-0000-0000-00002A000000}"/>
    <cellStyle name="강조색4 3" xfId="44" xr:uid="{00000000-0005-0000-0000-00002B000000}"/>
    <cellStyle name="강조색5 2" xfId="47" xr:uid="{00000000-0005-0000-0000-00002C000000}"/>
    <cellStyle name="강조색5 3" xfId="46" xr:uid="{00000000-0005-0000-0000-00002D000000}"/>
    <cellStyle name="강조색6 2" xfId="49" xr:uid="{00000000-0005-0000-0000-00002E000000}"/>
    <cellStyle name="강조색6 3" xfId="48" xr:uid="{00000000-0005-0000-0000-00002F000000}"/>
    <cellStyle name="경고문 2" xfId="51" xr:uid="{00000000-0005-0000-0000-000030000000}"/>
    <cellStyle name="경고문 3" xfId="50" xr:uid="{00000000-0005-0000-0000-000031000000}"/>
    <cellStyle name="계산 2" xfId="53" xr:uid="{00000000-0005-0000-0000-000032000000}"/>
    <cellStyle name="계산 3" xfId="52" xr:uid="{00000000-0005-0000-0000-000033000000}"/>
    <cellStyle name="나쁨 2" xfId="55" xr:uid="{00000000-0005-0000-0000-000034000000}"/>
    <cellStyle name="나쁨 3" xfId="54" xr:uid="{00000000-0005-0000-0000-000035000000}"/>
    <cellStyle name="메모 2" xfId="57" xr:uid="{00000000-0005-0000-0000-000036000000}"/>
    <cellStyle name="메모 3" xfId="56" xr:uid="{00000000-0005-0000-0000-000037000000}"/>
    <cellStyle name="보통 2" xfId="59" xr:uid="{00000000-0005-0000-0000-000038000000}"/>
    <cellStyle name="보통 3" xfId="58" xr:uid="{00000000-0005-0000-0000-000039000000}"/>
    <cellStyle name="설명 텍스트 2" xfId="61" xr:uid="{00000000-0005-0000-0000-00003A000000}"/>
    <cellStyle name="설명 텍스트 3" xfId="60" xr:uid="{00000000-0005-0000-0000-00003B000000}"/>
    <cellStyle name="셀 확인 2" xfId="63" xr:uid="{00000000-0005-0000-0000-00003C000000}"/>
    <cellStyle name="셀 확인 3" xfId="62" xr:uid="{00000000-0005-0000-0000-00003D000000}"/>
    <cellStyle name="쉼표 [0]" xfId="158" builtinId="6"/>
    <cellStyle name="쉼표 [0] 2" xfId="65" xr:uid="{00000000-0005-0000-0000-00003F000000}"/>
    <cellStyle name="쉼표 [0] 3" xfId="64" xr:uid="{00000000-0005-0000-0000-000040000000}"/>
    <cellStyle name="연결된 셀 2" xfId="67" xr:uid="{00000000-0005-0000-0000-000041000000}"/>
    <cellStyle name="연결된 셀 3" xfId="66" xr:uid="{00000000-0005-0000-0000-000042000000}"/>
    <cellStyle name="요약 2" xfId="69" xr:uid="{00000000-0005-0000-0000-000043000000}"/>
    <cellStyle name="요약 3" xfId="68" xr:uid="{00000000-0005-0000-0000-000044000000}"/>
    <cellStyle name="입력 2" xfId="71" xr:uid="{00000000-0005-0000-0000-000045000000}"/>
    <cellStyle name="입력 3" xfId="70" xr:uid="{00000000-0005-0000-0000-000046000000}"/>
    <cellStyle name="제목 1 2" xfId="74" xr:uid="{00000000-0005-0000-0000-000047000000}"/>
    <cellStyle name="제목 1 3" xfId="73" xr:uid="{00000000-0005-0000-0000-000048000000}"/>
    <cellStyle name="제목 2 2" xfId="76" xr:uid="{00000000-0005-0000-0000-000049000000}"/>
    <cellStyle name="제목 2 3" xfId="75" xr:uid="{00000000-0005-0000-0000-00004A000000}"/>
    <cellStyle name="제목 3 2" xfId="78" xr:uid="{00000000-0005-0000-0000-00004B000000}"/>
    <cellStyle name="제목 3 3" xfId="77" xr:uid="{00000000-0005-0000-0000-00004C000000}"/>
    <cellStyle name="제목 4 2" xfId="80" xr:uid="{00000000-0005-0000-0000-00004D000000}"/>
    <cellStyle name="제목 4 3" xfId="79" xr:uid="{00000000-0005-0000-0000-00004E000000}"/>
    <cellStyle name="제목 5" xfId="81" xr:uid="{00000000-0005-0000-0000-00004F000000}"/>
    <cellStyle name="제목 6" xfId="72" xr:uid="{00000000-0005-0000-0000-000050000000}"/>
    <cellStyle name="좋음 2" xfId="83" xr:uid="{00000000-0005-0000-0000-000051000000}"/>
    <cellStyle name="좋음 3" xfId="82" xr:uid="{00000000-0005-0000-0000-000052000000}"/>
    <cellStyle name="출력 2" xfId="85" xr:uid="{00000000-0005-0000-0000-000053000000}"/>
    <cellStyle name="출력 3" xfId="84" xr:uid="{00000000-0005-0000-0000-000054000000}"/>
    <cellStyle name="표준" xfId="0" builtinId="0"/>
    <cellStyle name="표준 10" xfId="86" xr:uid="{00000000-0005-0000-0000-000056000000}"/>
    <cellStyle name="표준 11" xfId="87" xr:uid="{00000000-0005-0000-0000-000057000000}"/>
    <cellStyle name="표준 12" xfId="88" xr:uid="{00000000-0005-0000-0000-000058000000}"/>
    <cellStyle name="표준 13" xfId="89" xr:uid="{00000000-0005-0000-0000-000059000000}"/>
    <cellStyle name="표준 14" xfId="90" xr:uid="{00000000-0005-0000-0000-00005A000000}"/>
    <cellStyle name="표준 15" xfId="91" xr:uid="{00000000-0005-0000-0000-00005B000000}"/>
    <cellStyle name="표준 16" xfId="92" xr:uid="{00000000-0005-0000-0000-00005C000000}"/>
    <cellStyle name="표준 17" xfId="93" xr:uid="{00000000-0005-0000-0000-00005D000000}"/>
    <cellStyle name="표준 18" xfId="94" xr:uid="{00000000-0005-0000-0000-00005E000000}"/>
    <cellStyle name="표준 19" xfId="95" xr:uid="{00000000-0005-0000-0000-00005F000000}"/>
    <cellStyle name="표준 2" xfId="96" xr:uid="{00000000-0005-0000-0000-000060000000}"/>
    <cellStyle name="표준 20" xfId="97" xr:uid="{00000000-0005-0000-0000-000061000000}"/>
    <cellStyle name="표준 21" xfId="98" xr:uid="{00000000-0005-0000-0000-000062000000}"/>
    <cellStyle name="표준 22" xfId="99" xr:uid="{00000000-0005-0000-0000-000063000000}"/>
    <cellStyle name="표준 23" xfId="100" xr:uid="{00000000-0005-0000-0000-000064000000}"/>
    <cellStyle name="표준 24" xfId="101" xr:uid="{00000000-0005-0000-0000-000065000000}"/>
    <cellStyle name="표준 25" xfId="102" xr:uid="{00000000-0005-0000-0000-000066000000}"/>
    <cellStyle name="표준 26" xfId="103" xr:uid="{00000000-0005-0000-0000-000067000000}"/>
    <cellStyle name="표준 27" xfId="104" xr:uid="{00000000-0005-0000-0000-000068000000}"/>
    <cellStyle name="표준 28" xfId="105" xr:uid="{00000000-0005-0000-0000-000069000000}"/>
    <cellStyle name="표준 29" xfId="106" xr:uid="{00000000-0005-0000-0000-00006A000000}"/>
    <cellStyle name="표준 3" xfId="107" xr:uid="{00000000-0005-0000-0000-00006B000000}"/>
    <cellStyle name="표준 30" xfId="108" xr:uid="{00000000-0005-0000-0000-00006C000000}"/>
    <cellStyle name="표준 31" xfId="109" xr:uid="{00000000-0005-0000-0000-00006D000000}"/>
    <cellStyle name="표준 32" xfId="110" xr:uid="{00000000-0005-0000-0000-00006E000000}"/>
    <cellStyle name="표준 33" xfId="111" xr:uid="{00000000-0005-0000-0000-00006F000000}"/>
    <cellStyle name="표준 34" xfId="112" xr:uid="{00000000-0005-0000-0000-000070000000}"/>
    <cellStyle name="표준 35" xfId="113" xr:uid="{00000000-0005-0000-0000-000071000000}"/>
    <cellStyle name="표준 36" xfId="114" xr:uid="{00000000-0005-0000-0000-000072000000}"/>
    <cellStyle name="표준 37" xfId="115" xr:uid="{00000000-0005-0000-0000-000073000000}"/>
    <cellStyle name="표준 38" xfId="116" xr:uid="{00000000-0005-0000-0000-000074000000}"/>
    <cellStyle name="표준 39" xfId="117" xr:uid="{00000000-0005-0000-0000-000075000000}"/>
    <cellStyle name="표준 4" xfId="118" xr:uid="{00000000-0005-0000-0000-000076000000}"/>
    <cellStyle name="표준 40" xfId="119" xr:uid="{00000000-0005-0000-0000-000077000000}"/>
    <cellStyle name="표준 41" xfId="120" xr:uid="{00000000-0005-0000-0000-000078000000}"/>
    <cellStyle name="표준 42" xfId="121" xr:uid="{00000000-0005-0000-0000-000079000000}"/>
    <cellStyle name="표준 43" xfId="122" xr:uid="{00000000-0005-0000-0000-00007A000000}"/>
    <cellStyle name="표준 44" xfId="123" xr:uid="{00000000-0005-0000-0000-00007B000000}"/>
    <cellStyle name="표준 45" xfId="124" xr:uid="{00000000-0005-0000-0000-00007C000000}"/>
    <cellStyle name="표준 46" xfId="125" xr:uid="{00000000-0005-0000-0000-00007D000000}"/>
    <cellStyle name="표준 47" xfId="126" xr:uid="{00000000-0005-0000-0000-00007E000000}"/>
    <cellStyle name="표준 48" xfId="127" xr:uid="{00000000-0005-0000-0000-00007F000000}"/>
    <cellStyle name="표준 49" xfId="128" xr:uid="{00000000-0005-0000-0000-000080000000}"/>
    <cellStyle name="표준 5" xfId="129" xr:uid="{00000000-0005-0000-0000-000081000000}"/>
    <cellStyle name="표준 50" xfId="130" xr:uid="{00000000-0005-0000-0000-000082000000}"/>
    <cellStyle name="표준 51" xfId="131" xr:uid="{00000000-0005-0000-0000-000083000000}"/>
    <cellStyle name="표준 52" xfId="132" xr:uid="{00000000-0005-0000-0000-000084000000}"/>
    <cellStyle name="표준 53" xfId="133" xr:uid="{00000000-0005-0000-0000-000085000000}"/>
    <cellStyle name="표준 54" xfId="134" xr:uid="{00000000-0005-0000-0000-000086000000}"/>
    <cellStyle name="표준 55" xfId="135" xr:uid="{00000000-0005-0000-0000-000087000000}"/>
    <cellStyle name="표준 56" xfId="136" xr:uid="{00000000-0005-0000-0000-000088000000}"/>
    <cellStyle name="표준 57" xfId="137" xr:uid="{00000000-0005-0000-0000-000089000000}"/>
    <cellStyle name="표준 58" xfId="1" xr:uid="{00000000-0005-0000-0000-00008A000000}"/>
    <cellStyle name="표준 59" xfId="138" xr:uid="{00000000-0005-0000-0000-00008B000000}"/>
    <cellStyle name="표준 6" xfId="139" xr:uid="{00000000-0005-0000-0000-00008C000000}"/>
    <cellStyle name="표준 60" xfId="155" xr:uid="{00000000-0005-0000-0000-00008D000000}"/>
    <cellStyle name="표준 61" xfId="156" xr:uid="{00000000-0005-0000-0000-00008E000000}"/>
    <cellStyle name="표준 62" xfId="140" xr:uid="{00000000-0005-0000-0000-00008F000000}"/>
    <cellStyle name="표준 63" xfId="141" xr:uid="{00000000-0005-0000-0000-000090000000}"/>
    <cellStyle name="표준 64" xfId="142" xr:uid="{00000000-0005-0000-0000-000091000000}"/>
    <cellStyle name="표준 65" xfId="143" xr:uid="{00000000-0005-0000-0000-000092000000}"/>
    <cellStyle name="표준 66" xfId="157" xr:uid="{00000000-0005-0000-0000-000093000000}"/>
    <cellStyle name="표준 67" xfId="144" xr:uid="{00000000-0005-0000-0000-000094000000}"/>
    <cellStyle name="표준 68" xfId="145" xr:uid="{00000000-0005-0000-0000-000095000000}"/>
    <cellStyle name="표준 69" xfId="146" xr:uid="{00000000-0005-0000-0000-000096000000}"/>
    <cellStyle name="표준 7" xfId="147" xr:uid="{00000000-0005-0000-0000-000097000000}"/>
    <cellStyle name="표준 70" xfId="148" xr:uid="{00000000-0005-0000-0000-000098000000}"/>
    <cellStyle name="표준 71" xfId="149" xr:uid="{00000000-0005-0000-0000-000099000000}"/>
    <cellStyle name="표준 72" xfId="150" xr:uid="{00000000-0005-0000-0000-00009A000000}"/>
    <cellStyle name="표준 73" xfId="151" xr:uid="{00000000-0005-0000-0000-00009B000000}"/>
    <cellStyle name="표준 74" xfId="152" xr:uid="{00000000-0005-0000-0000-00009C000000}"/>
    <cellStyle name="표준 75" xfId="159" xr:uid="{00000000-0005-0000-0000-00009D000000}"/>
    <cellStyle name="표준 76" xfId="160" xr:uid="{00000000-0005-0000-0000-00009E000000}"/>
    <cellStyle name="표준 77" xfId="161" xr:uid="{00000000-0005-0000-0000-00009F000000}"/>
    <cellStyle name="표준 78" xfId="162" xr:uid="{00000000-0005-0000-0000-0000A0000000}"/>
    <cellStyle name="표준 79" xfId="163" xr:uid="{00000000-0005-0000-0000-0000A1000000}"/>
    <cellStyle name="표준 8" xfId="153" xr:uid="{00000000-0005-0000-0000-0000A2000000}"/>
    <cellStyle name="표준 80" xfId="164" xr:uid="{00000000-0005-0000-0000-0000A3000000}"/>
    <cellStyle name="표준 81" xfId="165" xr:uid="{00000000-0005-0000-0000-0000A4000000}"/>
    <cellStyle name="표준 82" xfId="166" xr:uid="{00000000-0005-0000-0000-0000A5000000}"/>
    <cellStyle name="표준 83" xfId="167" xr:uid="{00000000-0005-0000-0000-0000A6000000}"/>
    <cellStyle name="표준 84" xfId="168" xr:uid="{00000000-0005-0000-0000-0000A7000000}"/>
    <cellStyle name="표준 85" xfId="169" xr:uid="{00000000-0005-0000-0000-0000A8000000}"/>
    <cellStyle name="표준 9" xfId="154" xr:uid="{00000000-0005-0000-0000-0000A9000000}"/>
  </cellStyles>
  <dxfs count="0"/>
  <tableStyles count="0" defaultTableStyle="TableStyleMedium9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71"/>
  <sheetViews>
    <sheetView showGridLines="0" tabSelected="1" zoomScaleNormal="100" workbookViewId="0">
      <selection sqref="A1:L1"/>
    </sheetView>
  </sheetViews>
  <sheetFormatPr defaultColWidth="9.1796875" defaultRowHeight="14.5" x14ac:dyDescent="0.45"/>
  <cols>
    <col min="1" max="1" width="8.54296875" style="1" bestFit="1" customWidth="1"/>
    <col min="2" max="2" width="16" style="1" bestFit="1" customWidth="1"/>
    <col min="3" max="4" width="10.7265625" style="1" customWidth="1"/>
    <col min="5" max="6" width="8.1796875" style="1" customWidth="1"/>
    <col min="7" max="7" width="9.26953125" style="13" customWidth="1"/>
    <col min="8" max="8" width="7.1796875" style="13" customWidth="1"/>
    <col min="9" max="9" width="9.26953125" style="13" customWidth="1"/>
    <col min="10" max="10" width="7.1796875" style="13" customWidth="1"/>
    <col min="11" max="11" width="9.26953125" style="13" customWidth="1"/>
    <col min="12" max="12" width="7.1796875" style="13" customWidth="1"/>
    <col min="13" max="16384" width="9.1796875" style="1"/>
  </cols>
  <sheetData>
    <row r="1" spans="1:12" ht="26" x14ac:dyDescent="0.45">
      <c r="A1" s="63" t="s">
        <v>134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x14ac:dyDescent="0.45">
      <c r="A2" s="64" t="s">
        <v>110</v>
      </c>
      <c r="B2" s="64" t="s">
        <v>111</v>
      </c>
      <c r="C2" s="66" t="s">
        <v>3</v>
      </c>
      <c r="D2" s="67"/>
      <c r="E2" s="67"/>
      <c r="F2" s="68"/>
      <c r="G2" s="66" t="s">
        <v>4</v>
      </c>
      <c r="H2" s="68"/>
      <c r="I2" s="66" t="s">
        <v>5</v>
      </c>
      <c r="J2" s="68"/>
      <c r="K2" s="66" t="s">
        <v>6</v>
      </c>
      <c r="L2" s="68"/>
    </row>
    <row r="3" spans="1:12" ht="29" x14ac:dyDescent="0.45">
      <c r="A3" s="65"/>
      <c r="B3" s="65"/>
      <c r="C3" s="5" t="s">
        <v>79</v>
      </c>
      <c r="D3" s="5" t="s">
        <v>80</v>
      </c>
      <c r="E3" s="11" t="s">
        <v>81</v>
      </c>
      <c r="F3" s="11" t="s">
        <v>82</v>
      </c>
      <c r="G3" s="5" t="s">
        <v>79</v>
      </c>
      <c r="H3" s="11" t="s">
        <v>81</v>
      </c>
      <c r="I3" s="5" t="s">
        <v>79</v>
      </c>
      <c r="J3" s="11" t="s">
        <v>81</v>
      </c>
      <c r="K3" s="5" t="s">
        <v>79</v>
      </c>
      <c r="L3" s="11" t="s">
        <v>81</v>
      </c>
    </row>
    <row r="4" spans="1:12" ht="13.5" customHeight="1" x14ac:dyDescent="0.45">
      <c r="A4" s="61" t="s">
        <v>7</v>
      </c>
      <c r="B4" s="62"/>
      <c r="C4" s="43">
        <v>685212</v>
      </c>
      <c r="D4" s="43">
        <v>1201802</v>
      </c>
      <c r="E4" s="44">
        <f>(C4/D4-1)*100</f>
        <v>-42.984618098488767</v>
      </c>
      <c r="F4" s="44">
        <v>100</v>
      </c>
      <c r="G4" s="47">
        <v>283669</v>
      </c>
      <c r="H4" s="17">
        <v>-43.2</v>
      </c>
      <c r="I4" s="47">
        <v>349083</v>
      </c>
      <c r="J4" s="17">
        <v>-44.9</v>
      </c>
      <c r="K4" s="47">
        <v>52460</v>
      </c>
      <c r="L4" s="17">
        <v>-24.4</v>
      </c>
    </row>
    <row r="5" spans="1:12" x14ac:dyDescent="0.45">
      <c r="A5" s="7" t="s">
        <v>8</v>
      </c>
      <c r="B5" s="15" t="s">
        <v>9</v>
      </c>
      <c r="C5" s="45">
        <v>104086</v>
      </c>
      <c r="D5" s="45">
        <v>453379</v>
      </c>
      <c r="E5" s="46">
        <f>(C5/D5-1)*100</f>
        <v>-77.04216560537651</v>
      </c>
      <c r="F5" s="46">
        <f>(C5/$C$4)*100</f>
        <v>15.19033525390682</v>
      </c>
      <c r="G5" s="45">
        <v>52686</v>
      </c>
      <c r="H5" s="46">
        <v>-72.5</v>
      </c>
      <c r="I5" s="45">
        <v>48043</v>
      </c>
      <c r="J5" s="46">
        <v>-80.900000000000006</v>
      </c>
      <c r="K5" s="45">
        <v>3357</v>
      </c>
      <c r="L5" s="46">
        <v>-67.400000000000006</v>
      </c>
    </row>
    <row r="6" spans="1:12" x14ac:dyDescent="0.45">
      <c r="A6" s="8"/>
      <c r="B6" s="16" t="s">
        <v>10</v>
      </c>
      <c r="C6" s="45">
        <v>211199</v>
      </c>
      <c r="D6" s="45">
        <v>213200</v>
      </c>
      <c r="E6" s="46">
        <f>(C6/D6-1)*100</f>
        <v>-0.93855534709192945</v>
      </c>
      <c r="F6" s="46">
        <f>(C6/$C$4)*100</f>
        <v>30.822431597812066</v>
      </c>
      <c r="G6" s="45">
        <v>67646</v>
      </c>
      <c r="H6" s="46">
        <v>-4.7</v>
      </c>
      <c r="I6" s="45">
        <v>141475</v>
      </c>
      <c r="J6" s="46">
        <v>1.1000000000000001</v>
      </c>
      <c r="K6" s="45">
        <v>2078</v>
      </c>
      <c r="L6" s="46">
        <v>-7.3</v>
      </c>
    </row>
    <row r="7" spans="1:12" x14ac:dyDescent="0.45">
      <c r="A7" s="8"/>
      <c r="B7" s="16" t="s">
        <v>11</v>
      </c>
      <c r="C7" s="45">
        <v>53042</v>
      </c>
      <c r="D7" s="45">
        <v>94559</v>
      </c>
      <c r="E7" s="46">
        <f t="shared" ref="E7:E71" si="0">(C7/D7-1)*100</f>
        <v>-43.905921170909167</v>
      </c>
      <c r="F7" s="46">
        <f t="shared" ref="F7:F71" si="1">(C7/$C$4)*100</f>
        <v>7.7409619212740006</v>
      </c>
      <c r="G7" s="45">
        <v>18859</v>
      </c>
      <c r="H7" s="46">
        <v>-45</v>
      </c>
      <c r="I7" s="45">
        <v>33722</v>
      </c>
      <c r="J7" s="46">
        <v>-43.3</v>
      </c>
      <c r="K7" s="45">
        <v>461</v>
      </c>
      <c r="L7" s="46">
        <v>-42.3</v>
      </c>
    </row>
    <row r="8" spans="1:12" x14ac:dyDescent="0.45">
      <c r="A8" s="8"/>
      <c r="B8" s="16" t="s">
        <v>13</v>
      </c>
      <c r="C8" s="45">
        <v>20966</v>
      </c>
      <c r="D8" s="45">
        <v>51312</v>
      </c>
      <c r="E8" s="46">
        <f t="shared" si="0"/>
        <v>-59.140162145307137</v>
      </c>
      <c r="F8" s="46">
        <f t="shared" si="1"/>
        <v>3.0597829576831699</v>
      </c>
      <c r="G8" s="45">
        <v>7812</v>
      </c>
      <c r="H8" s="46">
        <v>-62.4</v>
      </c>
      <c r="I8" s="45">
        <v>12946</v>
      </c>
      <c r="J8" s="46">
        <v>-56.2</v>
      </c>
      <c r="K8" s="45">
        <v>208</v>
      </c>
      <c r="L8" s="46">
        <v>-77.5</v>
      </c>
    </row>
    <row r="9" spans="1:12" x14ac:dyDescent="0.45">
      <c r="A9" s="8"/>
      <c r="B9" s="32" t="s">
        <v>132</v>
      </c>
      <c r="C9" s="45">
        <v>503</v>
      </c>
      <c r="D9" s="45">
        <v>3966</v>
      </c>
      <c r="E9" s="46">
        <f t="shared" ref="E9" si="2">(C9/D9-1)*100</f>
        <v>-87.317196167423091</v>
      </c>
      <c r="F9" s="46">
        <f t="shared" ref="F9" si="3">(C9/$C$4)*100</f>
        <v>7.3407937981237931E-2</v>
      </c>
      <c r="G9" s="45">
        <v>184</v>
      </c>
      <c r="H9" s="46">
        <v>-87.6</v>
      </c>
      <c r="I9" s="45">
        <v>317</v>
      </c>
      <c r="J9" s="46">
        <v>-87.1</v>
      </c>
      <c r="K9" s="45">
        <v>2</v>
      </c>
      <c r="L9" s="46">
        <v>-94.6</v>
      </c>
    </row>
    <row r="10" spans="1:12" x14ac:dyDescent="0.45">
      <c r="A10" s="8"/>
      <c r="B10" s="16" t="s">
        <v>14</v>
      </c>
      <c r="C10" s="45">
        <v>20332</v>
      </c>
      <c r="D10" s="45">
        <v>29294</v>
      </c>
      <c r="E10" s="46">
        <f t="shared" si="0"/>
        <v>-30.593295555403831</v>
      </c>
      <c r="F10" s="46">
        <f t="shared" si="1"/>
        <v>2.9672568489752074</v>
      </c>
      <c r="G10" s="45">
        <v>8351</v>
      </c>
      <c r="H10" s="46">
        <v>-15.9</v>
      </c>
      <c r="I10" s="45">
        <v>5958</v>
      </c>
      <c r="J10" s="46">
        <v>-23.8</v>
      </c>
      <c r="K10" s="45">
        <v>6023</v>
      </c>
      <c r="L10" s="46">
        <v>-47.8</v>
      </c>
    </row>
    <row r="11" spans="1:12" x14ac:dyDescent="0.45">
      <c r="A11" s="8"/>
      <c r="B11" s="16" t="s">
        <v>16</v>
      </c>
      <c r="C11" s="45">
        <v>15800</v>
      </c>
      <c r="D11" s="45">
        <v>18115</v>
      </c>
      <c r="E11" s="46">
        <f t="shared" si="0"/>
        <v>-12.779464532155671</v>
      </c>
      <c r="F11" s="46">
        <f t="shared" si="1"/>
        <v>2.3058557059712905</v>
      </c>
      <c r="G11" s="45">
        <v>5554</v>
      </c>
      <c r="H11" s="46">
        <v>-22</v>
      </c>
      <c r="I11" s="45">
        <v>8073</v>
      </c>
      <c r="J11" s="46">
        <v>10.5</v>
      </c>
      <c r="K11" s="45">
        <v>2173</v>
      </c>
      <c r="L11" s="46">
        <v>-41.1</v>
      </c>
    </row>
    <row r="12" spans="1:12" x14ac:dyDescent="0.45">
      <c r="A12" s="8"/>
      <c r="B12" s="16" t="s">
        <v>12</v>
      </c>
      <c r="C12" s="45">
        <v>31777</v>
      </c>
      <c r="D12" s="45">
        <v>39220</v>
      </c>
      <c r="E12" s="46">
        <f t="shared" si="0"/>
        <v>-18.977562468128507</v>
      </c>
      <c r="F12" s="46">
        <f t="shared" si="1"/>
        <v>4.6375428334588422</v>
      </c>
      <c r="G12" s="45">
        <v>10436</v>
      </c>
      <c r="H12" s="46">
        <v>-15.2</v>
      </c>
      <c r="I12" s="45">
        <v>16741</v>
      </c>
      <c r="J12" s="46">
        <v>-24</v>
      </c>
      <c r="K12" s="45">
        <v>4600</v>
      </c>
      <c r="L12" s="46">
        <v>-5.9</v>
      </c>
    </row>
    <row r="13" spans="1:12" x14ac:dyDescent="0.45">
      <c r="A13" s="8"/>
      <c r="B13" s="16" t="s">
        <v>18</v>
      </c>
      <c r="C13" s="45">
        <v>30313</v>
      </c>
      <c r="D13" s="45">
        <v>42181</v>
      </c>
      <c r="E13" s="46">
        <f t="shared" si="0"/>
        <v>-28.135890566842892</v>
      </c>
      <c r="F13" s="46">
        <f t="shared" si="1"/>
        <v>4.4238863300701103</v>
      </c>
      <c r="G13" s="45">
        <v>15353</v>
      </c>
      <c r="H13" s="46">
        <v>-24.7</v>
      </c>
      <c r="I13" s="45">
        <v>11134</v>
      </c>
      <c r="J13" s="46">
        <v>-34.9</v>
      </c>
      <c r="K13" s="45">
        <v>3826</v>
      </c>
      <c r="L13" s="46">
        <v>-18.399999999999999</v>
      </c>
    </row>
    <row r="14" spans="1:12" x14ac:dyDescent="0.45">
      <c r="A14" s="8"/>
      <c r="B14" s="16" t="s">
        <v>19</v>
      </c>
      <c r="C14" s="45">
        <v>5839</v>
      </c>
      <c r="D14" s="45">
        <v>8309</v>
      </c>
      <c r="E14" s="46">
        <f t="shared" si="0"/>
        <v>-29.72680226260681</v>
      </c>
      <c r="F14" s="46">
        <f t="shared" si="1"/>
        <v>0.8521450295674915</v>
      </c>
      <c r="G14" s="45">
        <v>3483</v>
      </c>
      <c r="H14" s="46">
        <v>-32.299999999999997</v>
      </c>
      <c r="I14" s="45">
        <v>586</v>
      </c>
      <c r="J14" s="46">
        <v>-40.6</v>
      </c>
      <c r="K14" s="45">
        <v>1770</v>
      </c>
      <c r="L14" s="46">
        <v>-18.600000000000001</v>
      </c>
    </row>
    <row r="15" spans="1:12" x14ac:dyDescent="0.45">
      <c r="A15" s="8"/>
      <c r="B15" s="16" t="s">
        <v>15</v>
      </c>
      <c r="C15" s="45">
        <v>18541</v>
      </c>
      <c r="D15" s="45">
        <v>27484</v>
      </c>
      <c r="E15" s="46">
        <f t="shared" si="0"/>
        <v>-32.538931742104495</v>
      </c>
      <c r="F15" s="46">
        <f t="shared" si="1"/>
        <v>2.7058778888869432</v>
      </c>
      <c r="G15" s="45">
        <v>6671</v>
      </c>
      <c r="H15" s="46">
        <v>-39.6</v>
      </c>
      <c r="I15" s="45">
        <v>9624</v>
      </c>
      <c r="J15" s="46">
        <v>-32</v>
      </c>
      <c r="K15" s="45">
        <v>2246</v>
      </c>
      <c r="L15" s="46">
        <v>-1.7</v>
      </c>
    </row>
    <row r="16" spans="1:12" x14ac:dyDescent="0.45">
      <c r="A16" s="8"/>
      <c r="B16" s="16" t="s">
        <v>17</v>
      </c>
      <c r="C16" s="45">
        <v>5909</v>
      </c>
      <c r="D16" s="45">
        <v>9792</v>
      </c>
      <c r="E16" s="46">
        <f t="shared" si="0"/>
        <v>-39.654820261437905</v>
      </c>
      <c r="F16" s="46">
        <f t="shared" si="1"/>
        <v>0.86236084598635165</v>
      </c>
      <c r="G16" s="45">
        <v>2297</v>
      </c>
      <c r="H16" s="46">
        <v>-45.2</v>
      </c>
      <c r="I16" s="45">
        <v>2549</v>
      </c>
      <c r="J16" s="46">
        <v>-43.7</v>
      </c>
      <c r="K16" s="45">
        <v>1063</v>
      </c>
      <c r="L16" s="46">
        <v>-0.9</v>
      </c>
    </row>
    <row r="17" spans="1:12" x14ac:dyDescent="0.45">
      <c r="A17" s="8"/>
      <c r="B17" s="16" t="s">
        <v>20</v>
      </c>
      <c r="C17" s="45">
        <v>6399</v>
      </c>
      <c r="D17" s="45">
        <v>9176</v>
      </c>
      <c r="E17" s="46">
        <f t="shared" si="0"/>
        <v>-30.263731473408896</v>
      </c>
      <c r="F17" s="46">
        <f t="shared" si="1"/>
        <v>0.93387156091837265</v>
      </c>
      <c r="G17" s="45">
        <v>3098</v>
      </c>
      <c r="H17" s="46">
        <v>-33.6</v>
      </c>
      <c r="I17" s="45">
        <v>3267</v>
      </c>
      <c r="J17" s="46">
        <v>-26.8</v>
      </c>
      <c r="K17" s="45">
        <v>34</v>
      </c>
      <c r="L17" s="46">
        <v>-19</v>
      </c>
    </row>
    <row r="18" spans="1:12" ht="10.5" customHeight="1" x14ac:dyDescent="0.45">
      <c r="A18" s="8"/>
      <c r="B18" s="16" t="s">
        <v>22</v>
      </c>
      <c r="C18" s="45">
        <v>6888</v>
      </c>
      <c r="D18" s="45">
        <v>7149</v>
      </c>
      <c r="E18" s="46">
        <f t="shared" si="0"/>
        <v>-3.6508602601762474</v>
      </c>
      <c r="F18" s="46">
        <f t="shared" si="1"/>
        <v>1.0052363356158385</v>
      </c>
      <c r="G18" s="45">
        <v>4845</v>
      </c>
      <c r="H18" s="46">
        <v>-3.3</v>
      </c>
      <c r="I18" s="45">
        <v>1566</v>
      </c>
      <c r="J18" s="46">
        <v>-7.8</v>
      </c>
      <c r="K18" s="45">
        <v>477</v>
      </c>
      <c r="L18" s="46">
        <v>7.7</v>
      </c>
    </row>
    <row r="19" spans="1:12" x14ac:dyDescent="0.45">
      <c r="A19" s="8"/>
      <c r="B19" s="16" t="s">
        <v>21</v>
      </c>
      <c r="C19" s="45">
        <v>4319</v>
      </c>
      <c r="D19" s="45">
        <v>5367</v>
      </c>
      <c r="E19" s="46">
        <f t="shared" si="0"/>
        <v>-19.526737469722377</v>
      </c>
      <c r="F19" s="46">
        <f t="shared" si="1"/>
        <v>0.6303158730436712</v>
      </c>
      <c r="G19" s="45">
        <v>2688</v>
      </c>
      <c r="H19" s="46">
        <v>3.9</v>
      </c>
      <c r="I19" s="45">
        <v>272</v>
      </c>
      <c r="J19" s="46">
        <v>-31.1</v>
      </c>
      <c r="K19" s="45">
        <v>1359</v>
      </c>
      <c r="L19" s="46">
        <v>-43</v>
      </c>
    </row>
    <row r="20" spans="1:12" x14ac:dyDescent="0.45">
      <c r="A20" s="8"/>
      <c r="B20" s="16" t="s">
        <v>24</v>
      </c>
      <c r="C20" s="45">
        <v>789</v>
      </c>
      <c r="D20" s="45">
        <v>1478</v>
      </c>
      <c r="E20" s="46">
        <f t="shared" si="0"/>
        <v>-46.617050067658994</v>
      </c>
      <c r="F20" s="46">
        <f t="shared" si="1"/>
        <v>0.11514684506400939</v>
      </c>
      <c r="G20" s="45">
        <v>539</v>
      </c>
      <c r="H20" s="46">
        <v>-45.8</v>
      </c>
      <c r="I20" s="45">
        <v>214</v>
      </c>
      <c r="J20" s="46">
        <v>-52.7</v>
      </c>
      <c r="K20" s="45">
        <v>36</v>
      </c>
      <c r="L20" s="46">
        <v>12.5</v>
      </c>
    </row>
    <row r="21" spans="1:12" x14ac:dyDescent="0.45">
      <c r="A21" s="8"/>
      <c r="B21" s="16" t="s">
        <v>23</v>
      </c>
      <c r="C21" s="45">
        <v>3204</v>
      </c>
      <c r="D21" s="45">
        <v>3774</v>
      </c>
      <c r="E21" s="46">
        <f t="shared" si="0"/>
        <v>-15.103338632750397</v>
      </c>
      <c r="F21" s="46">
        <f t="shared" si="1"/>
        <v>0.46759251151468451</v>
      </c>
      <c r="G21" s="45">
        <v>1437</v>
      </c>
      <c r="H21" s="46">
        <v>-12.7</v>
      </c>
      <c r="I21" s="45">
        <v>1468</v>
      </c>
      <c r="J21" s="46">
        <v>-20.6</v>
      </c>
      <c r="K21" s="45">
        <v>299</v>
      </c>
      <c r="L21" s="46">
        <v>6.8</v>
      </c>
    </row>
    <row r="22" spans="1:12" x14ac:dyDescent="0.45">
      <c r="A22" s="8"/>
      <c r="B22" s="16" t="s">
        <v>25</v>
      </c>
      <c r="C22" s="45">
        <v>1784</v>
      </c>
      <c r="D22" s="45">
        <v>1765</v>
      </c>
      <c r="E22" s="46">
        <f t="shared" si="0"/>
        <v>1.076487252124636</v>
      </c>
      <c r="F22" s="46">
        <f t="shared" si="1"/>
        <v>0.26035737844637863</v>
      </c>
      <c r="G22" s="45">
        <v>478</v>
      </c>
      <c r="H22" s="46">
        <v>-20.9</v>
      </c>
      <c r="I22" s="45">
        <v>202</v>
      </c>
      <c r="J22" s="46">
        <v>-32.4</v>
      </c>
      <c r="K22" s="45">
        <v>1104</v>
      </c>
      <c r="L22" s="46">
        <v>28.1</v>
      </c>
    </row>
    <row r="23" spans="1:12" x14ac:dyDescent="0.45">
      <c r="A23" s="8"/>
      <c r="B23" s="16" t="s">
        <v>119</v>
      </c>
      <c r="C23" s="45">
        <v>2568</v>
      </c>
      <c r="D23" s="45">
        <v>3715</v>
      </c>
      <c r="E23" s="46">
        <f t="shared" si="0"/>
        <v>-30.874831763122479</v>
      </c>
      <c r="F23" s="46">
        <f t="shared" si="1"/>
        <v>0.37477452233761227</v>
      </c>
      <c r="G23" s="45">
        <v>1714</v>
      </c>
      <c r="H23" s="46">
        <v>-24.2</v>
      </c>
      <c r="I23" s="45">
        <v>774</v>
      </c>
      <c r="J23" s="46">
        <v>-34.5</v>
      </c>
      <c r="K23" s="45">
        <v>80</v>
      </c>
      <c r="L23" s="46">
        <v>-70.599999999999994</v>
      </c>
    </row>
    <row r="24" spans="1:12" x14ac:dyDescent="0.45">
      <c r="A24" s="8"/>
      <c r="B24" s="16" t="s">
        <v>26</v>
      </c>
      <c r="C24" s="45">
        <v>1088</v>
      </c>
      <c r="D24" s="45">
        <v>1516</v>
      </c>
      <c r="E24" s="46">
        <f t="shared" si="0"/>
        <v>-28.232189973614773</v>
      </c>
      <c r="F24" s="46">
        <f t="shared" si="1"/>
        <v>0.15878297519599774</v>
      </c>
      <c r="G24" s="45">
        <v>912</v>
      </c>
      <c r="H24" s="46">
        <v>-26.5</v>
      </c>
      <c r="I24" s="45">
        <v>55</v>
      </c>
      <c r="J24" s="46">
        <v>-54.5</v>
      </c>
      <c r="K24" s="45">
        <v>121</v>
      </c>
      <c r="L24" s="46">
        <v>-21.9</v>
      </c>
    </row>
    <row r="25" spans="1:12" x14ac:dyDescent="0.45">
      <c r="A25" s="8"/>
      <c r="B25" s="16" t="s">
        <v>29</v>
      </c>
      <c r="C25" s="45">
        <v>996</v>
      </c>
      <c r="D25" s="45">
        <v>1656</v>
      </c>
      <c r="E25" s="46">
        <f t="shared" si="0"/>
        <v>-39.855072463768117</v>
      </c>
      <c r="F25" s="46">
        <f t="shared" si="1"/>
        <v>0.14535647361692439</v>
      </c>
      <c r="G25" s="45">
        <v>851</v>
      </c>
      <c r="H25" s="46">
        <v>-29</v>
      </c>
      <c r="I25" s="45">
        <v>103</v>
      </c>
      <c r="J25" s="46">
        <v>-36.799999999999997</v>
      </c>
      <c r="K25" s="45">
        <v>42</v>
      </c>
      <c r="L25" s="46">
        <v>-85.8</v>
      </c>
    </row>
    <row r="26" spans="1:12" x14ac:dyDescent="0.45">
      <c r="A26" s="8"/>
      <c r="B26" s="16" t="s">
        <v>28</v>
      </c>
      <c r="C26" s="45">
        <v>1037</v>
      </c>
      <c r="D26" s="45">
        <v>1439</v>
      </c>
      <c r="E26" s="46">
        <f t="shared" si="0"/>
        <v>-27.936066712995135</v>
      </c>
      <c r="F26" s="46">
        <f t="shared" si="1"/>
        <v>0.15134002323368534</v>
      </c>
      <c r="G26" s="45">
        <v>873</v>
      </c>
      <c r="H26" s="46">
        <v>-28.3</v>
      </c>
      <c r="I26" s="45">
        <v>113</v>
      </c>
      <c r="J26" s="46">
        <v>-42.6</v>
      </c>
      <c r="K26" s="45">
        <v>51</v>
      </c>
      <c r="L26" s="46">
        <v>104</v>
      </c>
    </row>
    <row r="27" spans="1:12" x14ac:dyDescent="0.45">
      <c r="A27" s="8"/>
      <c r="B27" s="16" t="s">
        <v>27</v>
      </c>
      <c r="C27" s="45">
        <v>352</v>
      </c>
      <c r="D27" s="45">
        <v>761</v>
      </c>
      <c r="E27" s="46">
        <f t="shared" si="0"/>
        <v>-53.745072273324567</v>
      </c>
      <c r="F27" s="46">
        <f t="shared" si="1"/>
        <v>5.1370962563411025E-2</v>
      </c>
      <c r="G27" s="45">
        <v>250</v>
      </c>
      <c r="H27" s="46">
        <v>-53.9</v>
      </c>
      <c r="I27" s="45">
        <v>102</v>
      </c>
      <c r="J27" s="46">
        <v>-52.1</v>
      </c>
      <c r="K27" s="45">
        <v>0</v>
      </c>
      <c r="L27" s="46">
        <v>-100</v>
      </c>
    </row>
    <row r="28" spans="1:12" x14ac:dyDescent="0.45">
      <c r="A28" s="8"/>
      <c r="B28" s="16" t="s">
        <v>30</v>
      </c>
      <c r="C28" s="45">
        <v>160</v>
      </c>
      <c r="D28" s="45">
        <v>329</v>
      </c>
      <c r="E28" s="46">
        <f t="shared" si="0"/>
        <v>-51.367781155015194</v>
      </c>
      <c r="F28" s="46">
        <f t="shared" si="1"/>
        <v>2.3350437528823195E-2</v>
      </c>
      <c r="G28" s="45">
        <v>79</v>
      </c>
      <c r="H28" s="46">
        <v>-58.6</v>
      </c>
      <c r="I28" s="45">
        <v>70</v>
      </c>
      <c r="J28" s="46">
        <v>-22.2</v>
      </c>
      <c r="K28" s="45">
        <v>11</v>
      </c>
      <c r="L28" s="46">
        <v>-77.099999999999994</v>
      </c>
    </row>
    <row r="29" spans="1:12" x14ac:dyDescent="0.45">
      <c r="A29" s="8"/>
      <c r="B29" s="16" t="s">
        <v>31</v>
      </c>
      <c r="C29" s="45">
        <v>4558</v>
      </c>
      <c r="D29" s="45">
        <v>5150</v>
      </c>
      <c r="E29" s="46">
        <f t="shared" si="0"/>
        <v>-11.49514563106796</v>
      </c>
      <c r="F29" s="46">
        <f t="shared" si="1"/>
        <v>0.66519558910235077</v>
      </c>
      <c r="G29" s="45">
        <v>3175</v>
      </c>
      <c r="H29" s="46">
        <v>-7.8</v>
      </c>
      <c r="I29" s="45">
        <v>955</v>
      </c>
      <c r="J29" s="46">
        <v>-22.3</v>
      </c>
      <c r="K29" s="45">
        <v>428</v>
      </c>
      <c r="L29" s="46">
        <v>-10.5</v>
      </c>
    </row>
    <row r="30" spans="1:12" x14ac:dyDescent="0.45">
      <c r="A30" s="9"/>
      <c r="B30" s="16" t="s">
        <v>32</v>
      </c>
      <c r="C30" s="45">
        <v>552449</v>
      </c>
      <c r="D30" s="45">
        <v>1034086</v>
      </c>
      <c r="E30" s="46">
        <f t="shared" si="0"/>
        <v>-46.576106822836785</v>
      </c>
      <c r="F30" s="46">
        <f t="shared" si="1"/>
        <v>80.624536639755291</v>
      </c>
      <c r="G30" s="45">
        <v>220271</v>
      </c>
      <c r="H30" s="46">
        <v>-46.9</v>
      </c>
      <c r="I30" s="45">
        <v>300329</v>
      </c>
      <c r="J30" s="46">
        <v>-47.3</v>
      </c>
      <c r="K30" s="45">
        <v>31849</v>
      </c>
      <c r="L30" s="46">
        <v>-36.200000000000003</v>
      </c>
    </row>
    <row r="31" spans="1:12" x14ac:dyDescent="0.45">
      <c r="A31" s="10" t="s">
        <v>33</v>
      </c>
      <c r="B31" s="16" t="s">
        <v>34</v>
      </c>
      <c r="C31" s="45">
        <v>42439</v>
      </c>
      <c r="D31" s="45">
        <v>57732</v>
      </c>
      <c r="E31" s="46">
        <f t="shared" si="0"/>
        <v>-26.489641793113005</v>
      </c>
      <c r="F31" s="46">
        <f t="shared" si="1"/>
        <v>6.1935576142857975</v>
      </c>
      <c r="G31" s="45">
        <v>20570</v>
      </c>
      <c r="H31" s="46">
        <v>-31.1</v>
      </c>
      <c r="I31" s="45">
        <v>16333</v>
      </c>
      <c r="J31" s="46">
        <v>-30.2</v>
      </c>
      <c r="K31" s="45">
        <v>5536</v>
      </c>
      <c r="L31" s="46">
        <v>23.6</v>
      </c>
    </row>
    <row r="32" spans="1:12" x14ac:dyDescent="0.45">
      <c r="A32" s="8"/>
      <c r="B32" s="16" t="s">
        <v>35</v>
      </c>
      <c r="C32" s="45">
        <v>9046</v>
      </c>
      <c r="D32" s="45">
        <v>13551</v>
      </c>
      <c r="E32" s="46">
        <f t="shared" si="0"/>
        <v>-33.244778983100872</v>
      </c>
      <c r="F32" s="46">
        <f t="shared" si="1"/>
        <v>1.3201753617858414</v>
      </c>
      <c r="G32" s="45">
        <v>4119</v>
      </c>
      <c r="H32" s="46">
        <v>-35.700000000000003</v>
      </c>
      <c r="I32" s="45">
        <v>3687</v>
      </c>
      <c r="J32" s="46">
        <v>-38.6</v>
      </c>
      <c r="K32" s="45">
        <v>1240</v>
      </c>
      <c r="L32" s="46">
        <v>9</v>
      </c>
    </row>
    <row r="33" spans="1:12" x14ac:dyDescent="0.45">
      <c r="A33" s="8"/>
      <c r="B33" s="16" t="s">
        <v>36</v>
      </c>
      <c r="C33" s="45">
        <v>1188</v>
      </c>
      <c r="D33" s="45">
        <v>1354</v>
      </c>
      <c r="E33" s="46">
        <f t="shared" si="0"/>
        <v>-12.259970457902513</v>
      </c>
      <c r="F33" s="46">
        <f t="shared" si="1"/>
        <v>0.17337699865151224</v>
      </c>
      <c r="G33" s="45">
        <v>461</v>
      </c>
      <c r="H33" s="46">
        <v>-28.7</v>
      </c>
      <c r="I33" s="45">
        <v>452</v>
      </c>
      <c r="J33" s="46">
        <v>-2.4</v>
      </c>
      <c r="K33" s="45">
        <v>275</v>
      </c>
      <c r="L33" s="46">
        <v>12.7</v>
      </c>
    </row>
    <row r="34" spans="1:12" x14ac:dyDescent="0.45">
      <c r="A34" s="8"/>
      <c r="B34" s="16" t="s">
        <v>37</v>
      </c>
      <c r="C34" s="45">
        <v>1543</v>
      </c>
      <c r="D34" s="45">
        <v>1435</v>
      </c>
      <c r="E34" s="46">
        <f t="shared" si="0"/>
        <v>7.526132404181185</v>
      </c>
      <c r="F34" s="46">
        <f t="shared" si="1"/>
        <v>0.22518578191858871</v>
      </c>
      <c r="G34" s="45">
        <v>533</v>
      </c>
      <c r="H34" s="46">
        <v>-9.6999999999999993</v>
      </c>
      <c r="I34" s="45">
        <v>507</v>
      </c>
      <c r="J34" s="46">
        <v>7.2</v>
      </c>
      <c r="K34" s="45">
        <v>503</v>
      </c>
      <c r="L34" s="46">
        <v>35.200000000000003</v>
      </c>
    </row>
    <row r="35" spans="1:12" x14ac:dyDescent="0.45">
      <c r="A35" s="8"/>
      <c r="B35" s="16" t="s">
        <v>38</v>
      </c>
      <c r="C35" s="45">
        <v>2601</v>
      </c>
      <c r="D35" s="45">
        <v>2308</v>
      </c>
      <c r="E35" s="46">
        <f t="shared" si="0"/>
        <v>12.694974003466196</v>
      </c>
      <c r="F35" s="46">
        <f t="shared" si="1"/>
        <v>0.37959055007793208</v>
      </c>
      <c r="G35" s="45">
        <v>1123</v>
      </c>
      <c r="H35" s="46">
        <v>16.5</v>
      </c>
      <c r="I35" s="45">
        <v>1103</v>
      </c>
      <c r="J35" s="46">
        <v>10</v>
      </c>
      <c r="K35" s="45">
        <v>375</v>
      </c>
      <c r="L35" s="46">
        <v>10</v>
      </c>
    </row>
    <row r="36" spans="1:12" x14ac:dyDescent="0.45">
      <c r="A36" s="9"/>
      <c r="B36" s="16" t="s">
        <v>39</v>
      </c>
      <c r="C36" s="45">
        <v>56817</v>
      </c>
      <c r="D36" s="45">
        <v>76380</v>
      </c>
      <c r="E36" s="46">
        <f t="shared" si="0"/>
        <v>-25.612725844461902</v>
      </c>
      <c r="F36" s="46">
        <f t="shared" si="1"/>
        <v>8.2918863067196718</v>
      </c>
      <c r="G36" s="45">
        <v>26806</v>
      </c>
      <c r="H36" s="46">
        <v>-30.3</v>
      </c>
      <c r="I36" s="45">
        <v>22082</v>
      </c>
      <c r="J36" s="46">
        <v>-29.6</v>
      </c>
      <c r="K36" s="45">
        <v>7929</v>
      </c>
      <c r="L36" s="46">
        <v>20.6</v>
      </c>
    </row>
    <row r="37" spans="1:12" x14ac:dyDescent="0.45">
      <c r="A37" s="10" t="s">
        <v>40</v>
      </c>
      <c r="B37" s="16" t="s">
        <v>41</v>
      </c>
      <c r="C37" s="45">
        <v>22157</v>
      </c>
      <c r="D37" s="45">
        <v>20001</v>
      </c>
      <c r="E37" s="46">
        <f t="shared" si="0"/>
        <v>10.779461026948645</v>
      </c>
      <c r="F37" s="46">
        <f t="shared" si="1"/>
        <v>3.2335977770383475</v>
      </c>
      <c r="G37" s="45">
        <v>9417</v>
      </c>
      <c r="H37" s="46">
        <v>13.5</v>
      </c>
      <c r="I37" s="45">
        <v>8592</v>
      </c>
      <c r="J37" s="46">
        <v>16.7</v>
      </c>
      <c r="K37" s="45">
        <v>4148</v>
      </c>
      <c r="L37" s="46">
        <v>-4.4000000000000004</v>
      </c>
    </row>
    <row r="38" spans="1:12" x14ac:dyDescent="0.45">
      <c r="A38" s="8"/>
      <c r="B38" s="16" t="s">
        <v>42</v>
      </c>
      <c r="C38" s="45">
        <v>5566</v>
      </c>
      <c r="D38" s="45">
        <v>7876</v>
      </c>
      <c r="E38" s="46">
        <f t="shared" si="0"/>
        <v>-29.329608938547491</v>
      </c>
      <c r="F38" s="46">
        <f t="shared" si="1"/>
        <v>0.8123033455339369</v>
      </c>
      <c r="G38" s="45">
        <v>3207</v>
      </c>
      <c r="H38" s="46">
        <v>-30.9</v>
      </c>
      <c r="I38" s="45">
        <v>1752</v>
      </c>
      <c r="J38" s="46">
        <v>-32.5</v>
      </c>
      <c r="K38" s="45">
        <v>607</v>
      </c>
      <c r="L38" s="46">
        <v>-5.2</v>
      </c>
    </row>
    <row r="39" spans="1:12" x14ac:dyDescent="0.45">
      <c r="A39" s="8"/>
      <c r="B39" s="16" t="s">
        <v>43</v>
      </c>
      <c r="C39" s="45">
        <v>5599</v>
      </c>
      <c r="D39" s="45">
        <v>6866</v>
      </c>
      <c r="E39" s="46">
        <f t="shared" si="0"/>
        <v>-18.453247888144475</v>
      </c>
      <c r="F39" s="46">
        <f t="shared" si="1"/>
        <v>0.81711937327425666</v>
      </c>
      <c r="G39" s="45">
        <v>3085</v>
      </c>
      <c r="H39" s="46">
        <v>-29.8</v>
      </c>
      <c r="I39" s="45">
        <v>1516</v>
      </c>
      <c r="J39" s="46">
        <v>-11.2</v>
      </c>
      <c r="K39" s="45">
        <v>998</v>
      </c>
      <c r="L39" s="46">
        <v>30.6</v>
      </c>
    </row>
    <row r="40" spans="1:12" x14ac:dyDescent="0.45">
      <c r="A40" s="8"/>
      <c r="B40" s="16" t="s">
        <v>44</v>
      </c>
      <c r="C40" s="45">
        <v>5120</v>
      </c>
      <c r="D40" s="45">
        <v>5830</v>
      </c>
      <c r="E40" s="46">
        <f t="shared" si="0"/>
        <v>-12.178387650085764</v>
      </c>
      <c r="F40" s="46">
        <f t="shared" si="1"/>
        <v>0.74721400092234225</v>
      </c>
      <c r="G40" s="45">
        <v>2654</v>
      </c>
      <c r="H40" s="46">
        <v>-20.3</v>
      </c>
      <c r="I40" s="45">
        <v>1956</v>
      </c>
      <c r="J40" s="46">
        <v>0.8</v>
      </c>
      <c r="K40" s="45">
        <v>510</v>
      </c>
      <c r="L40" s="46">
        <v>-9.1</v>
      </c>
    </row>
    <row r="41" spans="1:12" x14ac:dyDescent="0.45">
      <c r="A41" s="8"/>
      <c r="B41" s="16" t="s">
        <v>45</v>
      </c>
      <c r="C41" s="45">
        <v>1718</v>
      </c>
      <c r="D41" s="45">
        <v>2384</v>
      </c>
      <c r="E41" s="46">
        <f t="shared" si="0"/>
        <v>-27.936241610738254</v>
      </c>
      <c r="F41" s="46">
        <f t="shared" si="1"/>
        <v>0.25072532296573907</v>
      </c>
      <c r="G41" s="45">
        <v>871</v>
      </c>
      <c r="H41" s="46">
        <v>-41.4</v>
      </c>
      <c r="I41" s="45">
        <v>351</v>
      </c>
      <c r="J41" s="46">
        <v>-27.9</v>
      </c>
      <c r="K41" s="45">
        <v>496</v>
      </c>
      <c r="L41" s="46">
        <v>21</v>
      </c>
    </row>
    <row r="42" spans="1:12" x14ac:dyDescent="0.45">
      <c r="A42" s="8"/>
      <c r="B42" s="16" t="s">
        <v>46</v>
      </c>
      <c r="C42" s="45">
        <v>2067</v>
      </c>
      <c r="D42" s="45">
        <v>2357</v>
      </c>
      <c r="E42" s="46">
        <f t="shared" si="0"/>
        <v>-12.303775986423416</v>
      </c>
      <c r="F42" s="46">
        <f t="shared" si="1"/>
        <v>0.30165846482548464</v>
      </c>
      <c r="G42" s="45">
        <v>919</v>
      </c>
      <c r="H42" s="46">
        <v>-29.1</v>
      </c>
      <c r="I42" s="45">
        <v>404</v>
      </c>
      <c r="J42" s="46">
        <v>-30.8</v>
      </c>
      <c r="K42" s="45">
        <v>744</v>
      </c>
      <c r="L42" s="46">
        <v>56.3</v>
      </c>
    </row>
    <row r="43" spans="1:12" x14ac:dyDescent="0.45">
      <c r="A43" s="8"/>
      <c r="B43" s="16" t="s">
        <v>47</v>
      </c>
      <c r="C43" s="45">
        <v>1618</v>
      </c>
      <c r="D43" s="45">
        <v>2080</v>
      </c>
      <c r="E43" s="46">
        <f t="shared" si="0"/>
        <v>-22.21153846153846</v>
      </c>
      <c r="F43" s="46">
        <f t="shared" si="1"/>
        <v>0.23613129951022457</v>
      </c>
      <c r="G43" s="45">
        <v>768</v>
      </c>
      <c r="H43" s="46">
        <v>18.2</v>
      </c>
      <c r="I43" s="45">
        <v>192</v>
      </c>
      <c r="J43" s="46">
        <v>-27.3</v>
      </c>
      <c r="K43" s="45">
        <v>658</v>
      </c>
      <c r="L43" s="46">
        <v>-43.6</v>
      </c>
    </row>
    <row r="44" spans="1:12" x14ac:dyDescent="0.45">
      <c r="A44" s="8"/>
      <c r="B44" s="16" t="s">
        <v>49</v>
      </c>
      <c r="C44" s="45">
        <v>1068</v>
      </c>
      <c r="D44" s="45">
        <v>1373</v>
      </c>
      <c r="E44" s="46">
        <f t="shared" si="0"/>
        <v>-22.214129643117264</v>
      </c>
      <c r="F44" s="46">
        <f t="shared" si="1"/>
        <v>0.15586417050489484</v>
      </c>
      <c r="G44" s="45">
        <v>575</v>
      </c>
      <c r="H44" s="46">
        <v>-27.4</v>
      </c>
      <c r="I44" s="45">
        <v>359</v>
      </c>
      <c r="J44" s="46">
        <v>-19.7</v>
      </c>
      <c r="K44" s="45">
        <v>134</v>
      </c>
      <c r="L44" s="46">
        <v>0</v>
      </c>
    </row>
    <row r="45" spans="1:12" x14ac:dyDescent="0.45">
      <c r="A45" s="8"/>
      <c r="B45" s="16" t="s">
        <v>54</v>
      </c>
      <c r="C45" s="45">
        <v>471</v>
      </c>
      <c r="D45" s="45">
        <v>771</v>
      </c>
      <c r="E45" s="46">
        <f t="shared" si="0"/>
        <v>-38.910505836575872</v>
      </c>
      <c r="F45" s="46">
        <f t="shared" si="1"/>
        <v>6.8737850475473275E-2</v>
      </c>
      <c r="G45" s="45">
        <v>191</v>
      </c>
      <c r="H45" s="46">
        <v>-27.9</v>
      </c>
      <c r="I45" s="45">
        <v>68</v>
      </c>
      <c r="J45" s="46">
        <v>-41.4</v>
      </c>
      <c r="K45" s="45">
        <v>212</v>
      </c>
      <c r="L45" s="46">
        <v>-45.6</v>
      </c>
    </row>
    <row r="46" spans="1:12" x14ac:dyDescent="0.45">
      <c r="A46" s="8"/>
      <c r="B46" s="16" t="s">
        <v>48</v>
      </c>
      <c r="C46" s="45">
        <v>441</v>
      </c>
      <c r="D46" s="45">
        <v>577</v>
      </c>
      <c r="E46" s="46">
        <f t="shared" si="0"/>
        <v>-23.570190641247834</v>
      </c>
      <c r="F46" s="46">
        <f t="shared" si="1"/>
        <v>6.4359643438818934E-2</v>
      </c>
      <c r="G46" s="45">
        <v>278</v>
      </c>
      <c r="H46" s="46">
        <v>-31.7</v>
      </c>
      <c r="I46" s="45">
        <v>149</v>
      </c>
      <c r="J46" s="46">
        <v>-3.2</v>
      </c>
      <c r="K46" s="45">
        <v>14</v>
      </c>
      <c r="L46" s="46">
        <v>-12.5</v>
      </c>
    </row>
    <row r="47" spans="1:12" x14ac:dyDescent="0.45">
      <c r="A47" s="8"/>
      <c r="B47" s="16" t="s">
        <v>50</v>
      </c>
      <c r="C47" s="45">
        <v>650</v>
      </c>
      <c r="D47" s="45">
        <v>927</v>
      </c>
      <c r="E47" s="46">
        <f t="shared" si="0"/>
        <v>-29.881337648327943</v>
      </c>
      <c r="F47" s="46">
        <f t="shared" si="1"/>
        <v>9.4861152460844228E-2</v>
      </c>
      <c r="G47" s="45">
        <v>372</v>
      </c>
      <c r="H47" s="46">
        <v>-35.9</v>
      </c>
      <c r="I47" s="45">
        <v>246</v>
      </c>
      <c r="J47" s="46">
        <v>-18.5</v>
      </c>
      <c r="K47" s="45">
        <v>32</v>
      </c>
      <c r="L47" s="46">
        <v>-28.9</v>
      </c>
    </row>
    <row r="48" spans="1:12" x14ac:dyDescent="0.45">
      <c r="A48" s="8"/>
      <c r="B48" s="16" t="s">
        <v>51</v>
      </c>
      <c r="C48" s="45">
        <v>1206</v>
      </c>
      <c r="D48" s="45">
        <v>1266</v>
      </c>
      <c r="E48" s="46">
        <f t="shared" si="0"/>
        <v>-4.7393364928909998</v>
      </c>
      <c r="F48" s="46">
        <f t="shared" si="1"/>
        <v>0.17600392287350483</v>
      </c>
      <c r="G48" s="45">
        <v>406</v>
      </c>
      <c r="H48" s="46">
        <v>-16.5</v>
      </c>
      <c r="I48" s="45">
        <v>247</v>
      </c>
      <c r="J48" s="46">
        <v>-5.7</v>
      </c>
      <c r="K48" s="45">
        <v>553</v>
      </c>
      <c r="L48" s="46">
        <v>6.8</v>
      </c>
    </row>
    <row r="49" spans="1:12" x14ac:dyDescent="0.45">
      <c r="A49" s="8"/>
      <c r="B49" s="16" t="s">
        <v>55</v>
      </c>
      <c r="C49" s="45">
        <v>566</v>
      </c>
      <c r="D49" s="45">
        <v>877</v>
      </c>
      <c r="E49" s="46">
        <f t="shared" si="0"/>
        <v>-35.461801596351194</v>
      </c>
      <c r="F49" s="46">
        <f t="shared" si="1"/>
        <v>8.260217275821205E-2</v>
      </c>
      <c r="G49" s="45">
        <v>343</v>
      </c>
      <c r="H49" s="46">
        <v>-36.200000000000003</v>
      </c>
      <c r="I49" s="45">
        <v>178</v>
      </c>
      <c r="J49" s="46">
        <v>-37.5</v>
      </c>
      <c r="K49" s="45">
        <v>45</v>
      </c>
      <c r="L49" s="46">
        <v>-16.7</v>
      </c>
    </row>
    <row r="50" spans="1:12" x14ac:dyDescent="0.45">
      <c r="A50" s="8"/>
      <c r="B50" s="16" t="s">
        <v>60</v>
      </c>
      <c r="C50" s="45">
        <v>299</v>
      </c>
      <c r="D50" s="45">
        <v>670</v>
      </c>
      <c r="E50" s="46">
        <f t="shared" si="0"/>
        <v>-55.373134328358212</v>
      </c>
      <c r="F50" s="46">
        <f t="shared" si="1"/>
        <v>4.3636130131988353E-2</v>
      </c>
      <c r="G50" s="45">
        <v>132</v>
      </c>
      <c r="H50" s="46">
        <v>-50.9</v>
      </c>
      <c r="I50" s="45">
        <v>110</v>
      </c>
      <c r="J50" s="46">
        <v>-65.400000000000006</v>
      </c>
      <c r="K50" s="45">
        <v>57</v>
      </c>
      <c r="L50" s="46">
        <v>-31.3</v>
      </c>
    </row>
    <row r="51" spans="1:12" x14ac:dyDescent="0.45">
      <c r="A51" s="8"/>
      <c r="B51" s="16" t="s">
        <v>56</v>
      </c>
      <c r="C51" s="45">
        <v>668</v>
      </c>
      <c r="D51" s="45">
        <v>746</v>
      </c>
      <c r="E51" s="46">
        <f t="shared" si="0"/>
        <v>-10.45576407506702</v>
      </c>
      <c r="F51" s="46">
        <f t="shared" si="1"/>
        <v>9.7488076682836836E-2</v>
      </c>
      <c r="G51" s="45">
        <v>377</v>
      </c>
      <c r="H51" s="46">
        <v>-15.5</v>
      </c>
      <c r="I51" s="45">
        <v>187</v>
      </c>
      <c r="J51" s="46">
        <v>-9.1999999999999993</v>
      </c>
      <c r="K51" s="45">
        <v>104</v>
      </c>
      <c r="L51" s="46">
        <v>10.6</v>
      </c>
    </row>
    <row r="52" spans="1:12" x14ac:dyDescent="0.45">
      <c r="A52" s="8"/>
      <c r="B52" s="16" t="s">
        <v>53</v>
      </c>
      <c r="C52" s="45">
        <v>780</v>
      </c>
      <c r="D52" s="45">
        <v>933</v>
      </c>
      <c r="E52" s="46">
        <f t="shared" si="0"/>
        <v>-16.398713826366563</v>
      </c>
      <c r="F52" s="46">
        <f t="shared" si="1"/>
        <v>0.11383338295301308</v>
      </c>
      <c r="G52" s="45">
        <v>265</v>
      </c>
      <c r="H52" s="46">
        <v>-24.5</v>
      </c>
      <c r="I52" s="45">
        <v>205</v>
      </c>
      <c r="J52" s="46">
        <v>-4.7</v>
      </c>
      <c r="K52" s="45">
        <v>310</v>
      </c>
      <c r="L52" s="46">
        <v>-15.5</v>
      </c>
    </row>
    <row r="53" spans="1:12" x14ac:dyDescent="0.45">
      <c r="A53" s="8"/>
      <c r="B53" s="16" t="s">
        <v>59</v>
      </c>
      <c r="C53" s="45">
        <v>547</v>
      </c>
      <c r="D53" s="45">
        <v>654</v>
      </c>
      <c r="E53" s="46">
        <f t="shared" si="0"/>
        <v>-16.360856269113157</v>
      </c>
      <c r="F53" s="46">
        <f t="shared" si="1"/>
        <v>7.9829308301664292E-2</v>
      </c>
      <c r="G53" s="45">
        <v>301</v>
      </c>
      <c r="H53" s="46">
        <v>-24.8</v>
      </c>
      <c r="I53" s="45">
        <v>130</v>
      </c>
      <c r="J53" s="46">
        <v>-16.7</v>
      </c>
      <c r="K53" s="45">
        <v>116</v>
      </c>
      <c r="L53" s="46">
        <v>18.399999999999999</v>
      </c>
    </row>
    <row r="54" spans="1:12" x14ac:dyDescent="0.45">
      <c r="A54" s="8"/>
      <c r="B54" s="16" t="s">
        <v>62</v>
      </c>
      <c r="C54" s="45">
        <v>286</v>
      </c>
      <c r="D54" s="45">
        <v>447</v>
      </c>
      <c r="E54" s="46">
        <f t="shared" si="0"/>
        <v>-36.017897091722595</v>
      </c>
      <c r="F54" s="46">
        <f t="shared" si="1"/>
        <v>4.1738907082771462E-2</v>
      </c>
      <c r="G54" s="45">
        <v>158</v>
      </c>
      <c r="H54" s="46">
        <v>-18.100000000000001</v>
      </c>
      <c r="I54" s="45">
        <v>29</v>
      </c>
      <c r="J54" s="46">
        <v>11.5</v>
      </c>
      <c r="K54" s="45">
        <v>99</v>
      </c>
      <c r="L54" s="46">
        <v>-56.6</v>
      </c>
    </row>
    <row r="55" spans="1:12" x14ac:dyDescent="0.45">
      <c r="A55" s="8"/>
      <c r="B55" s="16" t="s">
        <v>58</v>
      </c>
      <c r="C55" s="45">
        <v>663</v>
      </c>
      <c r="D55" s="45">
        <v>607</v>
      </c>
      <c r="E55" s="46">
        <f t="shared" si="0"/>
        <v>9.2257001647446444</v>
      </c>
      <c r="F55" s="46">
        <f t="shared" si="1"/>
        <v>9.6758375510061126E-2</v>
      </c>
      <c r="G55" s="45">
        <v>432</v>
      </c>
      <c r="H55" s="46">
        <v>10.8</v>
      </c>
      <c r="I55" s="45">
        <v>55</v>
      </c>
      <c r="J55" s="46">
        <v>5.8</v>
      </c>
      <c r="K55" s="45">
        <v>176</v>
      </c>
      <c r="L55" s="46">
        <v>6.7</v>
      </c>
    </row>
    <row r="56" spans="1:12" x14ac:dyDescent="0.45">
      <c r="A56" s="8"/>
      <c r="B56" s="16" t="s">
        <v>61</v>
      </c>
      <c r="C56" s="45">
        <v>218</v>
      </c>
      <c r="D56" s="45">
        <v>326</v>
      </c>
      <c r="E56" s="46">
        <f t="shared" si="0"/>
        <v>-33.128834355828218</v>
      </c>
      <c r="F56" s="46">
        <f t="shared" si="1"/>
        <v>3.1814971133021605E-2</v>
      </c>
      <c r="G56" s="45">
        <v>121</v>
      </c>
      <c r="H56" s="46">
        <v>-4</v>
      </c>
      <c r="I56" s="45">
        <v>19</v>
      </c>
      <c r="J56" s="46">
        <v>-59.6</v>
      </c>
      <c r="K56" s="45">
        <v>78</v>
      </c>
      <c r="L56" s="46">
        <v>-49</v>
      </c>
    </row>
    <row r="57" spans="1:12" x14ac:dyDescent="0.45">
      <c r="A57" s="8"/>
      <c r="B57" s="16" t="s">
        <v>52</v>
      </c>
      <c r="C57" s="45">
        <v>640</v>
      </c>
      <c r="D57" s="45">
        <v>694</v>
      </c>
      <c r="E57" s="46">
        <f t="shared" si="0"/>
        <v>-7.7809798270893404</v>
      </c>
      <c r="F57" s="46">
        <f t="shared" si="1"/>
        <v>9.3401750115292781E-2</v>
      </c>
      <c r="G57" s="45">
        <v>391</v>
      </c>
      <c r="H57" s="46">
        <v>-7.6</v>
      </c>
      <c r="I57" s="45">
        <v>211</v>
      </c>
      <c r="J57" s="46">
        <v>22.7</v>
      </c>
      <c r="K57" s="45">
        <v>38</v>
      </c>
      <c r="L57" s="46">
        <v>-61.6</v>
      </c>
    </row>
    <row r="58" spans="1:12" x14ac:dyDescent="0.45">
      <c r="A58" s="8"/>
      <c r="B58" s="16" t="s">
        <v>57</v>
      </c>
      <c r="C58" s="45">
        <v>465</v>
      </c>
      <c r="D58" s="45">
        <v>613</v>
      </c>
      <c r="E58" s="46">
        <f t="shared" si="0"/>
        <v>-24.143556280587276</v>
      </c>
      <c r="F58" s="46">
        <f t="shared" si="1"/>
        <v>6.7862209068142415E-2</v>
      </c>
      <c r="G58" s="45">
        <v>268</v>
      </c>
      <c r="H58" s="46">
        <v>-30.2</v>
      </c>
      <c r="I58" s="45">
        <v>124</v>
      </c>
      <c r="J58" s="46">
        <v>-31.1</v>
      </c>
      <c r="K58" s="45">
        <v>73</v>
      </c>
      <c r="L58" s="46">
        <v>49</v>
      </c>
    </row>
    <row r="59" spans="1:12" x14ac:dyDescent="0.45">
      <c r="A59" s="8"/>
      <c r="B59" s="16" t="s">
        <v>63</v>
      </c>
      <c r="C59" s="45">
        <v>2432</v>
      </c>
      <c r="D59" s="45">
        <v>2674</v>
      </c>
      <c r="E59" s="46">
        <f t="shared" si="0"/>
        <v>-9.0501121914734473</v>
      </c>
      <c r="F59" s="46">
        <f t="shared" si="1"/>
        <v>0.35492665043811261</v>
      </c>
      <c r="G59" s="45">
        <v>952</v>
      </c>
      <c r="H59" s="46">
        <v>-19.100000000000001</v>
      </c>
      <c r="I59" s="45">
        <v>694</v>
      </c>
      <c r="J59" s="46">
        <v>-11.5</v>
      </c>
      <c r="K59" s="45">
        <v>786</v>
      </c>
      <c r="L59" s="46">
        <v>10.199999999999999</v>
      </c>
    </row>
    <row r="60" spans="1:12" x14ac:dyDescent="0.45">
      <c r="A60" s="9"/>
      <c r="B60" s="16" t="s">
        <v>64</v>
      </c>
      <c r="C60" s="45">
        <v>55245</v>
      </c>
      <c r="D60" s="45">
        <v>61549</v>
      </c>
      <c r="E60" s="46">
        <f t="shared" si="0"/>
        <v>-10.242246015369872</v>
      </c>
      <c r="F60" s="46">
        <f t="shared" si="1"/>
        <v>8.062468257998983</v>
      </c>
      <c r="G60" s="45">
        <v>26483</v>
      </c>
      <c r="H60" s="46">
        <v>-15.4</v>
      </c>
      <c r="I60" s="45">
        <v>17774</v>
      </c>
      <c r="J60" s="46">
        <v>-4.8</v>
      </c>
      <c r="K60" s="45">
        <v>10988</v>
      </c>
      <c r="L60" s="46">
        <v>-5</v>
      </c>
    </row>
    <row r="61" spans="1:12" x14ac:dyDescent="0.45">
      <c r="A61" s="10" t="s">
        <v>65</v>
      </c>
      <c r="B61" s="16" t="s">
        <v>66</v>
      </c>
      <c r="C61" s="45">
        <v>6857</v>
      </c>
      <c r="D61" s="45">
        <v>8331</v>
      </c>
      <c r="E61" s="46">
        <f t="shared" si="0"/>
        <v>-17.692954027127595</v>
      </c>
      <c r="F61" s="46">
        <f t="shared" si="1"/>
        <v>1.0007121883446291</v>
      </c>
      <c r="G61" s="45">
        <v>3622</v>
      </c>
      <c r="H61" s="46">
        <v>-19.600000000000001</v>
      </c>
      <c r="I61" s="45">
        <v>2853</v>
      </c>
      <c r="J61" s="46">
        <v>-18.8</v>
      </c>
      <c r="K61" s="45">
        <v>382</v>
      </c>
      <c r="L61" s="46">
        <v>21.3</v>
      </c>
    </row>
    <row r="62" spans="1:12" x14ac:dyDescent="0.45">
      <c r="A62" s="8"/>
      <c r="B62" s="16" t="s">
        <v>67</v>
      </c>
      <c r="C62" s="45">
        <v>1912</v>
      </c>
      <c r="D62" s="45">
        <v>1863</v>
      </c>
      <c r="E62" s="46">
        <f t="shared" si="0"/>
        <v>2.6301663982823298</v>
      </c>
      <c r="F62" s="46">
        <f t="shared" si="1"/>
        <v>0.2790377284694372</v>
      </c>
      <c r="G62" s="45">
        <v>932</v>
      </c>
      <c r="H62" s="46">
        <v>-6.2</v>
      </c>
      <c r="I62" s="45">
        <v>663</v>
      </c>
      <c r="J62" s="46">
        <v>-9.6999999999999993</v>
      </c>
      <c r="K62" s="45">
        <v>317</v>
      </c>
      <c r="L62" s="46">
        <v>134.80000000000001</v>
      </c>
    </row>
    <row r="63" spans="1:12" x14ac:dyDescent="0.45">
      <c r="A63" s="8"/>
      <c r="B63" s="16" t="s">
        <v>68</v>
      </c>
      <c r="C63" s="45">
        <v>123</v>
      </c>
      <c r="D63" s="45">
        <v>428</v>
      </c>
      <c r="E63" s="46">
        <f t="shared" si="0"/>
        <v>-71.261682242990659</v>
      </c>
      <c r="F63" s="46">
        <f t="shared" si="1"/>
        <v>1.795064885028283E-2</v>
      </c>
      <c r="G63" s="45">
        <v>64</v>
      </c>
      <c r="H63" s="46">
        <v>-72.099999999999994</v>
      </c>
      <c r="I63" s="45">
        <v>32</v>
      </c>
      <c r="J63" s="46">
        <v>-71.400000000000006</v>
      </c>
      <c r="K63" s="45">
        <v>27</v>
      </c>
      <c r="L63" s="46">
        <v>-69</v>
      </c>
    </row>
    <row r="64" spans="1:12" x14ac:dyDescent="0.45">
      <c r="A64" s="9"/>
      <c r="B64" s="16" t="s">
        <v>69</v>
      </c>
      <c r="C64" s="45">
        <v>8892</v>
      </c>
      <c r="D64" s="45">
        <v>10622</v>
      </c>
      <c r="E64" s="46">
        <f t="shared" si="0"/>
        <v>-16.286951609866318</v>
      </c>
      <c r="F64" s="46">
        <f t="shared" si="1"/>
        <v>1.2977005656643492</v>
      </c>
      <c r="G64" s="45">
        <v>4618</v>
      </c>
      <c r="H64" s="46">
        <v>-19.399999999999999</v>
      </c>
      <c r="I64" s="45">
        <v>3548</v>
      </c>
      <c r="J64" s="46">
        <v>-18.600000000000001</v>
      </c>
      <c r="K64" s="45">
        <v>726</v>
      </c>
      <c r="L64" s="46">
        <v>35.200000000000003</v>
      </c>
    </row>
    <row r="65" spans="1:12" x14ac:dyDescent="0.45">
      <c r="A65" s="10" t="s">
        <v>70</v>
      </c>
      <c r="B65" s="16" t="s">
        <v>71</v>
      </c>
      <c r="C65" s="45">
        <v>1004</v>
      </c>
      <c r="D65" s="45">
        <v>1191</v>
      </c>
      <c r="E65" s="46">
        <f t="shared" si="0"/>
        <v>-15.701091519731314</v>
      </c>
      <c r="F65" s="46">
        <f t="shared" si="1"/>
        <v>0.14652399549336556</v>
      </c>
      <c r="G65" s="45">
        <v>374</v>
      </c>
      <c r="H65" s="46">
        <v>-20.6</v>
      </c>
      <c r="I65" s="45">
        <v>513</v>
      </c>
      <c r="J65" s="46">
        <v>-13.6</v>
      </c>
      <c r="K65" s="45">
        <v>117</v>
      </c>
      <c r="L65" s="46">
        <v>-7.1</v>
      </c>
    </row>
    <row r="66" spans="1:12" x14ac:dyDescent="0.45">
      <c r="A66" s="8"/>
      <c r="B66" s="16" t="s">
        <v>72</v>
      </c>
      <c r="C66" s="45">
        <v>3156</v>
      </c>
      <c r="D66" s="45">
        <v>3476</v>
      </c>
      <c r="E66" s="46">
        <f t="shared" si="0"/>
        <v>-9.2059838895281914</v>
      </c>
      <c r="F66" s="46">
        <f t="shared" si="1"/>
        <v>0.46058738025603757</v>
      </c>
      <c r="G66" s="45">
        <v>1796</v>
      </c>
      <c r="H66" s="46">
        <v>-18.2</v>
      </c>
      <c r="I66" s="45">
        <v>515</v>
      </c>
      <c r="J66" s="46">
        <v>-21.6</v>
      </c>
      <c r="K66" s="45">
        <v>845</v>
      </c>
      <c r="L66" s="46">
        <v>35.4</v>
      </c>
    </row>
    <row r="67" spans="1:12" x14ac:dyDescent="0.45">
      <c r="A67" s="9"/>
      <c r="B67" s="16" t="s">
        <v>73</v>
      </c>
      <c r="C67" s="45">
        <v>4160</v>
      </c>
      <c r="D67" s="45">
        <v>4667</v>
      </c>
      <c r="E67" s="46">
        <f t="shared" si="0"/>
        <v>-10.863509749303624</v>
      </c>
      <c r="F67" s="46">
        <f t="shared" si="1"/>
        <v>0.6071113757494031</v>
      </c>
      <c r="G67" s="45">
        <v>2170</v>
      </c>
      <c r="H67" s="46">
        <v>-18.600000000000001</v>
      </c>
      <c r="I67" s="45">
        <v>1028</v>
      </c>
      <c r="J67" s="46">
        <v>-17.8</v>
      </c>
      <c r="K67" s="45">
        <v>962</v>
      </c>
      <c r="L67" s="46">
        <v>28.3</v>
      </c>
    </row>
    <row r="68" spans="1:12" x14ac:dyDescent="0.45">
      <c r="A68" s="10" t="s">
        <v>74</v>
      </c>
      <c r="B68" s="16" t="s">
        <v>75</v>
      </c>
      <c r="C68" s="45">
        <v>40</v>
      </c>
      <c r="D68" s="45">
        <v>39</v>
      </c>
      <c r="E68" s="46">
        <f t="shared" si="0"/>
        <v>2.564102564102555</v>
      </c>
      <c r="F68" s="46">
        <f t="shared" si="1"/>
        <v>5.8376093822057988E-3</v>
      </c>
      <c r="G68" s="45">
        <v>25</v>
      </c>
      <c r="H68" s="46">
        <v>4.2</v>
      </c>
      <c r="I68" s="45">
        <v>9</v>
      </c>
      <c r="J68" s="46">
        <v>0</v>
      </c>
      <c r="K68" s="45">
        <v>6</v>
      </c>
      <c r="L68" s="46">
        <v>0</v>
      </c>
    </row>
    <row r="69" spans="1:12" x14ac:dyDescent="0.45">
      <c r="A69" s="9"/>
      <c r="B69" s="16" t="s">
        <v>114</v>
      </c>
      <c r="C69" s="45">
        <v>40</v>
      </c>
      <c r="D69" s="45">
        <v>39</v>
      </c>
      <c r="E69" s="46">
        <f t="shared" si="0"/>
        <v>2.564102564102555</v>
      </c>
      <c r="F69" s="46">
        <f t="shared" si="1"/>
        <v>5.8376093822057988E-3</v>
      </c>
      <c r="G69" s="45">
        <v>25</v>
      </c>
      <c r="H69" s="46">
        <v>4.2</v>
      </c>
      <c r="I69" s="45">
        <v>9</v>
      </c>
      <c r="J69" s="46">
        <v>0</v>
      </c>
      <c r="K69" s="45">
        <v>6</v>
      </c>
      <c r="L69" s="46">
        <v>0</v>
      </c>
    </row>
    <row r="70" spans="1:12" x14ac:dyDescent="0.45">
      <c r="A70" s="10" t="s">
        <v>76</v>
      </c>
      <c r="B70" s="16" t="s">
        <v>76</v>
      </c>
      <c r="C70" s="45">
        <v>7609</v>
      </c>
      <c r="D70" s="45">
        <v>14459</v>
      </c>
      <c r="E70" s="46">
        <f t="shared" si="0"/>
        <v>-47.375337160246211</v>
      </c>
      <c r="F70" s="46">
        <f t="shared" si="1"/>
        <v>1.110459244730098</v>
      </c>
      <c r="G70" s="45">
        <v>3296</v>
      </c>
      <c r="H70" s="46">
        <v>-46.5</v>
      </c>
      <c r="I70" s="45">
        <v>4313</v>
      </c>
      <c r="J70" s="46">
        <v>-48</v>
      </c>
      <c r="K70" s="45">
        <v>0</v>
      </c>
      <c r="L70" s="46" t="s">
        <v>142</v>
      </c>
    </row>
    <row r="71" spans="1:12" x14ac:dyDescent="0.45">
      <c r="A71" s="9"/>
      <c r="B71" s="16" t="s">
        <v>115</v>
      </c>
      <c r="C71" s="45">
        <v>7609</v>
      </c>
      <c r="D71" s="45">
        <v>14459</v>
      </c>
      <c r="E71" s="46">
        <f t="shared" si="0"/>
        <v>-47.375337160246211</v>
      </c>
      <c r="F71" s="46">
        <f t="shared" si="1"/>
        <v>1.110459244730098</v>
      </c>
      <c r="G71" s="45">
        <v>3296</v>
      </c>
      <c r="H71" s="46">
        <v>-46.5</v>
      </c>
      <c r="I71" s="45">
        <v>4313</v>
      </c>
      <c r="J71" s="46">
        <v>-48</v>
      </c>
      <c r="K71" s="45">
        <v>0</v>
      </c>
      <c r="L71" s="46" t="s">
        <v>142</v>
      </c>
    </row>
  </sheetData>
  <mergeCells count="8">
    <mergeCell ref="A4:B4"/>
    <mergeCell ref="A1:L1"/>
    <mergeCell ref="A2:A3"/>
    <mergeCell ref="B2:B3"/>
    <mergeCell ref="C2:F2"/>
    <mergeCell ref="G2:H2"/>
    <mergeCell ref="I2:J2"/>
    <mergeCell ref="K2:L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S16"/>
  <sheetViews>
    <sheetView showGridLines="0" zoomScaleNormal="100" workbookViewId="0">
      <selection activeCell="B5" sqref="B5"/>
    </sheetView>
  </sheetViews>
  <sheetFormatPr defaultColWidth="10.453125" defaultRowHeight="16" x14ac:dyDescent="0.45"/>
  <cols>
    <col min="1" max="1" width="5.1796875" bestFit="1" customWidth="1"/>
    <col min="2" max="3" width="11.81640625" bestFit="1" customWidth="1"/>
    <col min="4" max="4" width="7.1796875" style="12" bestFit="1" customWidth="1"/>
    <col min="5" max="5" width="10.81640625" bestFit="1" customWidth="1"/>
    <col min="6" max="6" width="7.1796875" style="12" bestFit="1" customWidth="1"/>
    <col min="7" max="7" width="10.81640625" bestFit="1" customWidth="1"/>
    <col min="8" max="8" width="7.1796875" style="12" bestFit="1" customWidth="1"/>
    <col min="9" max="9" width="10.81640625" bestFit="1" customWidth="1"/>
    <col min="10" max="10" width="7.1796875" style="12" bestFit="1" customWidth="1"/>
    <col min="11" max="11" width="10.81640625" bestFit="1" customWidth="1"/>
    <col min="12" max="12" width="7.1796875" style="12" bestFit="1" customWidth="1"/>
    <col min="13" max="13" width="10.81640625" bestFit="1" customWidth="1"/>
    <col min="14" max="14" width="7.1796875" style="12" bestFit="1" customWidth="1"/>
    <col min="15" max="15" width="10.81640625" bestFit="1" customWidth="1"/>
    <col min="16" max="16" width="7.1796875" style="12" bestFit="1" customWidth="1"/>
    <col min="17" max="17" width="10.81640625" bestFit="1" customWidth="1"/>
    <col min="18" max="18" width="7.1796875" style="12" bestFit="1" customWidth="1"/>
  </cols>
  <sheetData>
    <row r="1" spans="1:19" ht="26" x14ac:dyDescent="0.45">
      <c r="A1" s="70" t="s">
        <v>104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9" x14ac:dyDescent="0.45">
      <c r="A2" s="64" t="s">
        <v>0</v>
      </c>
      <c r="B2" s="66" t="s">
        <v>3</v>
      </c>
      <c r="C2" s="67"/>
      <c r="D2" s="68"/>
      <c r="E2" s="66" t="s">
        <v>83</v>
      </c>
      <c r="F2" s="68"/>
      <c r="G2" s="66" t="s">
        <v>84</v>
      </c>
      <c r="H2" s="68"/>
      <c r="I2" s="66" t="s">
        <v>85</v>
      </c>
      <c r="J2" s="68"/>
      <c r="K2" s="66" t="s">
        <v>86</v>
      </c>
      <c r="L2" s="68"/>
      <c r="M2" s="66" t="s">
        <v>87</v>
      </c>
      <c r="N2" s="68"/>
      <c r="O2" s="66" t="s">
        <v>113</v>
      </c>
      <c r="P2" s="68"/>
      <c r="Q2" s="66" t="s">
        <v>6</v>
      </c>
      <c r="R2" s="68"/>
    </row>
    <row r="3" spans="1:19" ht="29" x14ac:dyDescent="0.45">
      <c r="A3" s="65"/>
      <c r="B3" s="5" t="s">
        <v>79</v>
      </c>
      <c r="C3" s="5" t="s">
        <v>77</v>
      </c>
      <c r="D3" s="11" t="s">
        <v>81</v>
      </c>
      <c r="E3" s="5" t="s">
        <v>79</v>
      </c>
      <c r="F3" s="11" t="s">
        <v>81</v>
      </c>
      <c r="G3" s="5" t="s">
        <v>79</v>
      </c>
      <c r="H3" s="11" t="s">
        <v>81</v>
      </c>
      <c r="I3" s="5" t="s">
        <v>79</v>
      </c>
      <c r="J3" s="11" t="s">
        <v>81</v>
      </c>
      <c r="K3" s="5" t="s">
        <v>79</v>
      </c>
      <c r="L3" s="11" t="s">
        <v>81</v>
      </c>
      <c r="M3" s="5" t="s">
        <v>79</v>
      </c>
      <c r="N3" s="11" t="s">
        <v>81</v>
      </c>
      <c r="O3" s="5" t="s">
        <v>79</v>
      </c>
      <c r="P3" s="11" t="s">
        <v>81</v>
      </c>
      <c r="Q3" s="5" t="s">
        <v>79</v>
      </c>
      <c r="R3" s="11" t="s">
        <v>81</v>
      </c>
    </row>
    <row r="4" spans="1:19" x14ac:dyDescent="0.45">
      <c r="A4" s="33" t="s">
        <v>7</v>
      </c>
      <c r="B4" s="36">
        <v>3559809</v>
      </c>
      <c r="C4" s="40">
        <v>5530277</v>
      </c>
      <c r="D4" s="50">
        <v>-35.6</v>
      </c>
      <c r="E4" s="36">
        <v>496952</v>
      </c>
      <c r="F4" s="17">
        <v>-47.6</v>
      </c>
      <c r="G4" s="36">
        <v>619824</v>
      </c>
      <c r="H4" s="17">
        <v>-35.200000000000003</v>
      </c>
      <c r="I4" s="36">
        <v>551254</v>
      </c>
      <c r="J4" s="17">
        <v>-34.799999999999997</v>
      </c>
      <c r="K4" s="36">
        <v>659438</v>
      </c>
      <c r="L4" s="17">
        <v>-36.700000000000003</v>
      </c>
      <c r="M4" s="36">
        <v>573993</v>
      </c>
      <c r="N4" s="17">
        <v>-36.9</v>
      </c>
      <c r="O4" s="36">
        <v>385338</v>
      </c>
      <c r="P4" s="17">
        <v>-26.6</v>
      </c>
      <c r="Q4" s="36">
        <v>273010</v>
      </c>
      <c r="R4" s="17">
        <v>-9.6</v>
      </c>
    </row>
    <row r="5" spans="1:19" s="2" customFormat="1" x14ac:dyDescent="0.45">
      <c r="A5" s="34" t="s">
        <v>108</v>
      </c>
      <c r="B5" s="51">
        <v>2513030</v>
      </c>
      <c r="C5" s="51">
        <v>2912331</v>
      </c>
      <c r="D5" s="52">
        <v>-13.7</v>
      </c>
      <c r="E5" s="51">
        <v>374797</v>
      </c>
      <c r="F5" s="53">
        <v>-28.6</v>
      </c>
      <c r="G5" s="51">
        <v>424159</v>
      </c>
      <c r="H5" s="53">
        <v>-15.2</v>
      </c>
      <c r="I5" s="51">
        <v>378510</v>
      </c>
      <c r="J5" s="53">
        <v>-13.6</v>
      </c>
      <c r="K5" s="51">
        <v>466435</v>
      </c>
      <c r="L5" s="53">
        <v>-15.6</v>
      </c>
      <c r="M5" s="51">
        <v>424702</v>
      </c>
      <c r="N5" s="53">
        <v>-10.6</v>
      </c>
      <c r="O5" s="51">
        <v>289226</v>
      </c>
      <c r="P5" s="53">
        <v>10</v>
      </c>
      <c r="Q5" s="51">
        <v>155201</v>
      </c>
      <c r="R5" s="53">
        <v>-2.1</v>
      </c>
    </row>
    <row r="6" spans="1:19" x14ac:dyDescent="0.45">
      <c r="A6" s="35" t="s">
        <v>107</v>
      </c>
      <c r="B6" s="51">
        <v>1046779</v>
      </c>
      <c r="C6" s="51">
        <v>2617946</v>
      </c>
      <c r="D6" s="52">
        <v>-60</v>
      </c>
      <c r="E6" s="51">
        <v>122155</v>
      </c>
      <c r="F6" s="53">
        <v>-71.099999999999994</v>
      </c>
      <c r="G6" s="51">
        <v>195665</v>
      </c>
      <c r="H6" s="53">
        <v>-57.2</v>
      </c>
      <c r="I6" s="51">
        <v>172744</v>
      </c>
      <c r="J6" s="53">
        <v>-57.6</v>
      </c>
      <c r="K6" s="51">
        <v>193003</v>
      </c>
      <c r="L6" s="53">
        <v>-60.6</v>
      </c>
      <c r="M6" s="51">
        <v>149291</v>
      </c>
      <c r="N6" s="53">
        <v>-65.7</v>
      </c>
      <c r="O6" s="51">
        <v>96112</v>
      </c>
      <c r="P6" s="53">
        <v>-63.4</v>
      </c>
      <c r="Q6" s="51">
        <v>117809</v>
      </c>
      <c r="R6" s="53">
        <v>-17.899999999999999</v>
      </c>
    </row>
    <row r="7" spans="1:19" s="4" customFormat="1" x14ac:dyDescent="0.45">
      <c r="A7" s="35" t="s">
        <v>123</v>
      </c>
      <c r="B7" s="51">
        <v>0</v>
      </c>
      <c r="C7" s="51">
        <v>0</v>
      </c>
      <c r="D7" s="52">
        <v>0</v>
      </c>
      <c r="E7" s="51">
        <v>0</v>
      </c>
      <c r="F7" s="53">
        <v>0</v>
      </c>
      <c r="G7" s="51">
        <v>0</v>
      </c>
      <c r="H7" s="53">
        <v>0</v>
      </c>
      <c r="I7" s="51">
        <v>0</v>
      </c>
      <c r="J7" s="53">
        <v>0</v>
      </c>
      <c r="K7" s="51">
        <v>0</v>
      </c>
      <c r="L7" s="53">
        <v>0</v>
      </c>
      <c r="M7" s="51">
        <v>0</v>
      </c>
      <c r="N7" s="53">
        <v>0</v>
      </c>
      <c r="O7" s="51">
        <v>0</v>
      </c>
      <c r="P7" s="53">
        <v>0</v>
      </c>
      <c r="Q7" s="51">
        <v>0</v>
      </c>
      <c r="R7" s="53">
        <v>0</v>
      </c>
    </row>
    <row r="8" spans="1:19" x14ac:dyDescent="0.45">
      <c r="A8" s="35" t="s">
        <v>120</v>
      </c>
      <c r="B8" s="51">
        <v>0</v>
      </c>
      <c r="C8" s="51">
        <v>0</v>
      </c>
      <c r="D8" s="52">
        <v>0</v>
      </c>
      <c r="E8" s="51">
        <v>0</v>
      </c>
      <c r="F8" s="53">
        <v>0</v>
      </c>
      <c r="G8" s="51">
        <v>0</v>
      </c>
      <c r="H8" s="53">
        <v>0</v>
      </c>
      <c r="I8" s="51">
        <v>0</v>
      </c>
      <c r="J8" s="53">
        <v>0</v>
      </c>
      <c r="K8" s="51">
        <v>0</v>
      </c>
      <c r="L8" s="53">
        <v>0</v>
      </c>
      <c r="M8" s="51">
        <v>0</v>
      </c>
      <c r="N8" s="53">
        <v>0</v>
      </c>
      <c r="O8" s="51">
        <v>0</v>
      </c>
      <c r="P8" s="53">
        <v>0</v>
      </c>
      <c r="Q8" s="51">
        <v>0</v>
      </c>
      <c r="R8" s="53">
        <v>0</v>
      </c>
    </row>
    <row r="9" spans="1:19" s="4" customFormat="1" x14ac:dyDescent="0.45">
      <c r="A9" s="35" t="s">
        <v>121</v>
      </c>
      <c r="B9" s="51">
        <v>0</v>
      </c>
      <c r="C9" s="51">
        <v>0</v>
      </c>
      <c r="D9" s="52">
        <v>0</v>
      </c>
      <c r="E9" s="51">
        <v>0</v>
      </c>
      <c r="F9" s="53">
        <v>0</v>
      </c>
      <c r="G9" s="51">
        <v>0</v>
      </c>
      <c r="H9" s="53">
        <v>0</v>
      </c>
      <c r="I9" s="51">
        <v>0</v>
      </c>
      <c r="J9" s="53">
        <v>0</v>
      </c>
      <c r="K9" s="51">
        <v>0</v>
      </c>
      <c r="L9" s="53">
        <v>0</v>
      </c>
      <c r="M9" s="51">
        <v>0</v>
      </c>
      <c r="N9" s="53">
        <v>0</v>
      </c>
      <c r="O9" s="51">
        <v>0</v>
      </c>
      <c r="P9" s="53">
        <v>0</v>
      </c>
      <c r="Q9" s="51">
        <v>0</v>
      </c>
      <c r="R9" s="53">
        <v>0</v>
      </c>
    </row>
    <row r="10" spans="1:19" x14ac:dyDescent="0.45">
      <c r="A10" s="35" t="s">
        <v>122</v>
      </c>
      <c r="B10" s="51">
        <v>0</v>
      </c>
      <c r="C10" s="51">
        <v>0</v>
      </c>
      <c r="D10" s="52">
        <v>0</v>
      </c>
      <c r="E10" s="51">
        <v>0</v>
      </c>
      <c r="F10" s="53">
        <v>0</v>
      </c>
      <c r="G10" s="51">
        <v>0</v>
      </c>
      <c r="H10" s="53">
        <v>0</v>
      </c>
      <c r="I10" s="51">
        <v>0</v>
      </c>
      <c r="J10" s="53">
        <v>0</v>
      </c>
      <c r="K10" s="51">
        <v>0</v>
      </c>
      <c r="L10" s="53">
        <v>0</v>
      </c>
      <c r="M10" s="51">
        <v>0</v>
      </c>
      <c r="N10" s="53">
        <v>0</v>
      </c>
      <c r="O10" s="51">
        <v>0</v>
      </c>
      <c r="P10" s="53">
        <v>0</v>
      </c>
      <c r="Q10" s="51">
        <v>0</v>
      </c>
      <c r="R10" s="53">
        <v>0</v>
      </c>
      <c r="S10" s="4"/>
    </row>
    <row r="11" spans="1:19" x14ac:dyDescent="0.45">
      <c r="A11" s="35" t="s">
        <v>124</v>
      </c>
      <c r="B11" s="51">
        <v>0</v>
      </c>
      <c r="C11" s="51">
        <v>0</v>
      </c>
      <c r="D11" s="52">
        <v>0</v>
      </c>
      <c r="E11" s="51">
        <v>0</v>
      </c>
      <c r="F11" s="53">
        <v>0</v>
      </c>
      <c r="G11" s="51">
        <v>0</v>
      </c>
      <c r="H11" s="53">
        <v>0</v>
      </c>
      <c r="I11" s="51">
        <v>0</v>
      </c>
      <c r="J11" s="53">
        <v>0</v>
      </c>
      <c r="K11" s="51">
        <v>0</v>
      </c>
      <c r="L11" s="53">
        <v>0</v>
      </c>
      <c r="M11" s="51">
        <v>0</v>
      </c>
      <c r="N11" s="53">
        <v>0</v>
      </c>
      <c r="O11" s="51">
        <v>0</v>
      </c>
      <c r="P11" s="53">
        <v>0</v>
      </c>
      <c r="Q11" s="51">
        <v>0</v>
      </c>
      <c r="R11" s="53">
        <v>0</v>
      </c>
    </row>
    <row r="12" spans="1:19" x14ac:dyDescent="0.45">
      <c r="A12" s="39" t="s">
        <v>125</v>
      </c>
      <c r="B12" s="51">
        <v>0</v>
      </c>
      <c r="C12" s="51">
        <v>0</v>
      </c>
      <c r="D12" s="52">
        <v>0</v>
      </c>
      <c r="E12" s="51">
        <v>0</v>
      </c>
      <c r="F12" s="53">
        <v>0</v>
      </c>
      <c r="G12" s="51">
        <v>0</v>
      </c>
      <c r="H12" s="53">
        <v>0</v>
      </c>
      <c r="I12" s="51">
        <v>0</v>
      </c>
      <c r="J12" s="53">
        <v>0</v>
      </c>
      <c r="K12" s="51">
        <v>0</v>
      </c>
      <c r="L12" s="53">
        <v>0</v>
      </c>
      <c r="M12" s="51">
        <v>0</v>
      </c>
      <c r="N12" s="53">
        <v>0</v>
      </c>
      <c r="O12" s="51">
        <v>0</v>
      </c>
      <c r="P12" s="53">
        <v>0</v>
      </c>
      <c r="Q12" s="51">
        <v>0</v>
      </c>
      <c r="R12" s="53">
        <v>0</v>
      </c>
    </row>
    <row r="13" spans="1:19" x14ac:dyDescent="0.45">
      <c r="A13" s="39" t="s">
        <v>126</v>
      </c>
      <c r="B13" s="51">
        <v>0</v>
      </c>
      <c r="C13" s="51">
        <v>0</v>
      </c>
      <c r="D13" s="52">
        <v>0</v>
      </c>
      <c r="E13" s="51">
        <v>0</v>
      </c>
      <c r="F13" s="53">
        <v>0</v>
      </c>
      <c r="G13" s="51">
        <v>0</v>
      </c>
      <c r="H13" s="53">
        <v>0</v>
      </c>
      <c r="I13" s="51">
        <v>0</v>
      </c>
      <c r="J13" s="53">
        <v>0</v>
      </c>
      <c r="K13" s="51">
        <v>0</v>
      </c>
      <c r="L13" s="53">
        <v>0</v>
      </c>
      <c r="M13" s="51">
        <v>0</v>
      </c>
      <c r="N13" s="53">
        <v>0</v>
      </c>
      <c r="O13" s="51">
        <v>0</v>
      </c>
      <c r="P13" s="53">
        <v>0</v>
      </c>
      <c r="Q13" s="51">
        <v>0</v>
      </c>
      <c r="R13" s="53">
        <v>0</v>
      </c>
    </row>
    <row r="14" spans="1:19" x14ac:dyDescent="0.45">
      <c r="A14" s="39" t="s">
        <v>128</v>
      </c>
      <c r="B14" s="51">
        <v>0</v>
      </c>
      <c r="C14" s="51">
        <v>0</v>
      </c>
      <c r="D14" s="52">
        <v>0</v>
      </c>
      <c r="E14" s="51">
        <v>0</v>
      </c>
      <c r="F14" s="53">
        <v>0</v>
      </c>
      <c r="G14" s="51">
        <v>0</v>
      </c>
      <c r="H14" s="53">
        <v>0</v>
      </c>
      <c r="I14" s="51">
        <v>0</v>
      </c>
      <c r="J14" s="53">
        <v>0</v>
      </c>
      <c r="K14" s="51">
        <v>0</v>
      </c>
      <c r="L14" s="53">
        <v>0</v>
      </c>
      <c r="M14" s="51">
        <v>0</v>
      </c>
      <c r="N14" s="53">
        <v>0</v>
      </c>
      <c r="O14" s="51">
        <v>0</v>
      </c>
      <c r="P14" s="53">
        <v>0</v>
      </c>
      <c r="Q14" s="51">
        <v>0</v>
      </c>
      <c r="R14" s="53">
        <v>0</v>
      </c>
    </row>
    <row r="15" spans="1:19" x14ac:dyDescent="0.45">
      <c r="A15" s="39" t="s">
        <v>129</v>
      </c>
      <c r="B15" s="51">
        <v>0</v>
      </c>
      <c r="C15" s="51">
        <v>0</v>
      </c>
      <c r="D15" s="52">
        <v>0</v>
      </c>
      <c r="E15" s="51">
        <v>0</v>
      </c>
      <c r="F15" s="53">
        <v>0</v>
      </c>
      <c r="G15" s="51">
        <v>0</v>
      </c>
      <c r="H15" s="53">
        <v>0</v>
      </c>
      <c r="I15" s="51">
        <v>0</v>
      </c>
      <c r="J15" s="53">
        <v>0</v>
      </c>
      <c r="K15" s="51">
        <v>0</v>
      </c>
      <c r="L15" s="53">
        <v>0</v>
      </c>
      <c r="M15" s="51">
        <v>0</v>
      </c>
      <c r="N15" s="53">
        <v>0</v>
      </c>
      <c r="O15" s="51">
        <v>0</v>
      </c>
      <c r="P15" s="53">
        <v>0</v>
      </c>
      <c r="Q15" s="51">
        <v>0</v>
      </c>
      <c r="R15" s="53">
        <v>0</v>
      </c>
    </row>
    <row r="16" spans="1:19" x14ac:dyDescent="0.45">
      <c r="A16" s="39" t="s">
        <v>131</v>
      </c>
      <c r="B16" s="51">
        <v>0</v>
      </c>
      <c r="C16" s="51">
        <v>0</v>
      </c>
      <c r="D16" s="52">
        <v>0</v>
      </c>
      <c r="E16" s="51">
        <v>0</v>
      </c>
      <c r="F16" s="53">
        <v>0</v>
      </c>
      <c r="G16" s="51">
        <v>0</v>
      </c>
      <c r="H16" s="53">
        <v>0</v>
      </c>
      <c r="I16" s="51">
        <v>0</v>
      </c>
      <c r="J16" s="53">
        <v>0</v>
      </c>
      <c r="K16" s="51">
        <v>0</v>
      </c>
      <c r="L16" s="53">
        <v>0</v>
      </c>
      <c r="M16" s="51">
        <v>0</v>
      </c>
      <c r="N16" s="53">
        <v>0</v>
      </c>
      <c r="O16" s="51">
        <v>0</v>
      </c>
      <c r="P16" s="53">
        <v>0</v>
      </c>
      <c r="Q16" s="51">
        <v>0</v>
      </c>
      <c r="R16" s="53">
        <v>0</v>
      </c>
    </row>
  </sheetData>
  <mergeCells count="10">
    <mergeCell ref="A1:R1"/>
    <mergeCell ref="A2:A3"/>
    <mergeCell ref="B2:D2"/>
    <mergeCell ref="G2:H2"/>
    <mergeCell ref="E2:F2"/>
    <mergeCell ref="Q2:R2"/>
    <mergeCell ref="O2:P2"/>
    <mergeCell ref="M2:N2"/>
    <mergeCell ref="K2:L2"/>
    <mergeCell ref="I2:J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Z16"/>
  <sheetViews>
    <sheetView showGridLines="0" zoomScaleNormal="100" workbookViewId="0">
      <selection activeCell="B4" sqref="B4"/>
    </sheetView>
  </sheetViews>
  <sheetFormatPr defaultColWidth="8.54296875" defaultRowHeight="16" x14ac:dyDescent="0.45"/>
  <cols>
    <col min="1" max="1" width="5.453125" style="4" bestFit="1" customWidth="1"/>
    <col min="2" max="3" width="11.26953125" style="4" bestFit="1" customWidth="1"/>
    <col min="4" max="4" width="7.1796875" style="12" bestFit="1" customWidth="1"/>
    <col min="5" max="5" width="11.26953125" style="4" bestFit="1" customWidth="1"/>
    <col min="6" max="6" width="7.1796875" style="12" bestFit="1" customWidth="1"/>
    <col min="7" max="7" width="10.1796875" style="4" bestFit="1" customWidth="1"/>
    <col min="8" max="8" width="7.1796875" style="12" bestFit="1" customWidth="1"/>
    <col min="9" max="9" width="10.1796875" style="4" bestFit="1" customWidth="1"/>
    <col min="10" max="10" width="6.81640625" style="12" bestFit="1" customWidth="1"/>
    <col min="11" max="11" width="7.453125" style="4" bestFit="1" customWidth="1"/>
    <col min="12" max="12" width="7.1796875" style="12" bestFit="1" customWidth="1"/>
    <col min="13" max="13" width="8.453125" style="4" bestFit="1" customWidth="1"/>
    <col min="14" max="14" width="7.1796875" style="12" bestFit="1" customWidth="1"/>
    <col min="15" max="15" width="11.26953125" style="4" bestFit="1" customWidth="1"/>
    <col min="16" max="16" width="7.1796875" style="12" bestFit="1" customWidth="1"/>
    <col min="17" max="17" width="8.453125" style="4" bestFit="1" customWidth="1"/>
    <col min="18" max="18" width="7.1796875" style="12" bestFit="1" customWidth="1"/>
    <col min="19" max="19" width="7.453125" style="4" bestFit="1" customWidth="1"/>
    <col min="20" max="20" width="7.1796875" style="12" bestFit="1" customWidth="1"/>
    <col min="21" max="21" width="6.453125" style="4" bestFit="1" customWidth="1"/>
    <col min="22" max="22" width="7.7265625" style="12" bestFit="1" customWidth="1"/>
    <col min="23" max="23" width="8.453125" style="4" bestFit="1" customWidth="1"/>
    <col min="24" max="24" width="8.1796875" style="12" bestFit="1" customWidth="1"/>
    <col min="25" max="25" width="8.453125" style="4" bestFit="1" customWidth="1"/>
    <col min="26" max="26" width="7.1796875" style="12" bestFit="1" customWidth="1"/>
  </cols>
  <sheetData>
    <row r="1" spans="1:26" ht="26" x14ac:dyDescent="0.45">
      <c r="A1" s="77" t="s">
        <v>105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9"/>
    </row>
    <row r="2" spans="1:26" x14ac:dyDescent="0.45">
      <c r="A2" s="82" t="s">
        <v>0</v>
      </c>
      <c r="B2" s="80" t="s">
        <v>3</v>
      </c>
      <c r="C2" s="83"/>
      <c r="D2" s="81"/>
      <c r="E2" s="80" t="s">
        <v>92</v>
      </c>
      <c r="F2" s="81"/>
      <c r="G2" s="80" t="s">
        <v>93</v>
      </c>
      <c r="H2" s="81"/>
      <c r="I2" s="80" t="s">
        <v>94</v>
      </c>
      <c r="J2" s="81"/>
      <c r="K2" s="80" t="s">
        <v>95</v>
      </c>
      <c r="L2" s="81"/>
      <c r="M2" s="80" t="s">
        <v>96</v>
      </c>
      <c r="N2" s="81"/>
      <c r="O2" s="80" t="s">
        <v>97</v>
      </c>
      <c r="P2" s="81"/>
      <c r="Q2" s="80" t="s">
        <v>98</v>
      </c>
      <c r="R2" s="81"/>
      <c r="S2" s="80" t="s">
        <v>99</v>
      </c>
      <c r="T2" s="81"/>
      <c r="U2" s="80" t="s">
        <v>100</v>
      </c>
      <c r="V2" s="81"/>
      <c r="W2" s="80" t="s">
        <v>101</v>
      </c>
      <c r="X2" s="81"/>
      <c r="Y2" s="80" t="s">
        <v>102</v>
      </c>
      <c r="Z2" s="81"/>
    </row>
    <row r="3" spans="1:26" ht="29" x14ac:dyDescent="0.45">
      <c r="A3" s="65"/>
      <c r="B3" s="6" t="s">
        <v>79</v>
      </c>
      <c r="C3" s="6" t="s">
        <v>80</v>
      </c>
      <c r="D3" s="11" t="s">
        <v>81</v>
      </c>
      <c r="E3" s="6" t="s">
        <v>79</v>
      </c>
      <c r="F3" s="11" t="s">
        <v>81</v>
      </c>
      <c r="G3" s="6" t="s">
        <v>79</v>
      </c>
      <c r="H3" s="11" t="s">
        <v>106</v>
      </c>
      <c r="I3" s="6" t="s">
        <v>79</v>
      </c>
      <c r="J3" s="11" t="s">
        <v>106</v>
      </c>
      <c r="K3" s="6" t="s">
        <v>79</v>
      </c>
      <c r="L3" s="11" t="s">
        <v>106</v>
      </c>
      <c r="M3" s="6" t="s">
        <v>79</v>
      </c>
      <c r="N3" s="11" t="s">
        <v>106</v>
      </c>
      <c r="O3" s="6" t="s">
        <v>79</v>
      </c>
      <c r="P3" s="11" t="s">
        <v>106</v>
      </c>
      <c r="Q3" s="6" t="s">
        <v>79</v>
      </c>
      <c r="R3" s="11" t="s">
        <v>106</v>
      </c>
      <c r="S3" s="6" t="s">
        <v>79</v>
      </c>
      <c r="T3" s="11" t="s">
        <v>106</v>
      </c>
      <c r="U3" s="6" t="s">
        <v>79</v>
      </c>
      <c r="V3" s="11" t="s">
        <v>106</v>
      </c>
      <c r="W3" s="6" t="s">
        <v>79</v>
      </c>
      <c r="X3" s="11" t="s">
        <v>106</v>
      </c>
      <c r="Y3" s="6" t="s">
        <v>79</v>
      </c>
      <c r="Z3" s="11" t="s">
        <v>106</v>
      </c>
    </row>
    <row r="4" spans="1:26" x14ac:dyDescent="0.45">
      <c r="A4" s="37" t="s">
        <v>7</v>
      </c>
      <c r="B4" s="40">
        <v>3559809</v>
      </c>
      <c r="C4" s="40">
        <v>5530277</v>
      </c>
      <c r="D4" s="17">
        <v>-35.6</v>
      </c>
      <c r="E4" s="40">
        <v>2769405</v>
      </c>
      <c r="F4" s="17">
        <v>-30.9</v>
      </c>
      <c r="G4" s="40">
        <v>445216</v>
      </c>
      <c r="H4" s="17">
        <v>-42.2</v>
      </c>
      <c r="I4" s="40">
        <v>117882</v>
      </c>
      <c r="J4" s="17">
        <v>-39.5</v>
      </c>
      <c r="K4" s="40">
        <v>14211</v>
      </c>
      <c r="L4" s="17">
        <v>-55</v>
      </c>
      <c r="M4" s="60">
        <v>160392</v>
      </c>
      <c r="N4" s="17">
        <v>-56.4</v>
      </c>
      <c r="O4" s="40">
        <v>3507106</v>
      </c>
      <c r="P4" s="17">
        <v>-34.700000000000003</v>
      </c>
      <c r="Q4" s="40">
        <v>30463</v>
      </c>
      <c r="R4" s="17">
        <v>-75.599999999999994</v>
      </c>
      <c r="S4" s="40">
        <v>4716</v>
      </c>
      <c r="T4" s="17">
        <v>-47.4</v>
      </c>
      <c r="U4" s="40">
        <v>144</v>
      </c>
      <c r="V4" s="17">
        <v>166.7</v>
      </c>
      <c r="W4" s="40">
        <v>17380</v>
      </c>
      <c r="X4" s="17">
        <v>-32.200000000000003</v>
      </c>
      <c r="Y4" s="40">
        <v>52703</v>
      </c>
      <c r="Z4" s="17">
        <v>-67</v>
      </c>
    </row>
    <row r="5" spans="1:26" s="2" customFormat="1" x14ac:dyDescent="0.45">
      <c r="A5" s="38" t="s">
        <v>108</v>
      </c>
      <c r="B5" s="51">
        <v>2513030</v>
      </c>
      <c r="C5" s="51">
        <v>2912331</v>
      </c>
      <c r="D5" s="53">
        <v>-13.7</v>
      </c>
      <c r="E5" s="51">
        <v>1925217</v>
      </c>
      <c r="F5" s="53">
        <v>-9.1</v>
      </c>
      <c r="G5" s="51">
        <v>333111</v>
      </c>
      <c r="H5" s="53">
        <v>-17.5</v>
      </c>
      <c r="I5" s="51">
        <v>81131</v>
      </c>
      <c r="J5" s="53">
        <v>-18.600000000000001</v>
      </c>
      <c r="K5" s="51">
        <v>11459</v>
      </c>
      <c r="L5" s="53">
        <v>-24.5</v>
      </c>
      <c r="M5" s="51">
        <v>129178</v>
      </c>
      <c r="N5" s="53">
        <v>-34</v>
      </c>
      <c r="O5" s="51">
        <v>2480096</v>
      </c>
      <c r="P5" s="53">
        <v>-12.4</v>
      </c>
      <c r="Q5" s="51">
        <v>18930</v>
      </c>
      <c r="R5" s="53">
        <v>-68.599999999999994</v>
      </c>
      <c r="S5" s="51">
        <v>3350</v>
      </c>
      <c r="T5" s="53">
        <v>-38.5</v>
      </c>
      <c r="U5" s="51">
        <v>74</v>
      </c>
      <c r="V5" s="53">
        <v>196</v>
      </c>
      <c r="W5" s="51">
        <v>10580</v>
      </c>
      <c r="X5" s="53">
        <v>-28.7</v>
      </c>
      <c r="Y5" s="51">
        <v>32934</v>
      </c>
      <c r="Z5" s="53">
        <v>-59.1</v>
      </c>
    </row>
    <row r="6" spans="1:26" x14ac:dyDescent="0.45">
      <c r="A6" s="39" t="s">
        <v>107</v>
      </c>
      <c r="B6" s="51">
        <v>1046779</v>
      </c>
      <c r="C6" s="51">
        <v>2617946</v>
      </c>
      <c r="D6" s="53">
        <v>-60</v>
      </c>
      <c r="E6" s="51">
        <v>844188</v>
      </c>
      <c r="F6" s="53">
        <v>-55.3</v>
      </c>
      <c r="G6" s="51">
        <v>112105</v>
      </c>
      <c r="H6" s="53">
        <v>-69.400000000000006</v>
      </c>
      <c r="I6" s="51">
        <v>36751</v>
      </c>
      <c r="J6" s="53">
        <v>-61.4</v>
      </c>
      <c r="K6" s="51">
        <v>2752</v>
      </c>
      <c r="L6" s="53">
        <v>-83.2</v>
      </c>
      <c r="M6" s="51">
        <v>31214</v>
      </c>
      <c r="N6" s="53">
        <v>-81.8</v>
      </c>
      <c r="O6" s="51">
        <v>1027010</v>
      </c>
      <c r="P6" s="53">
        <v>-59.6</v>
      </c>
      <c r="Q6" s="51">
        <v>11533</v>
      </c>
      <c r="R6" s="53">
        <v>-82.1</v>
      </c>
      <c r="S6" s="51">
        <v>1366</v>
      </c>
      <c r="T6" s="53">
        <v>-61.2</v>
      </c>
      <c r="U6" s="51">
        <v>70</v>
      </c>
      <c r="V6" s="53">
        <v>141.4</v>
      </c>
      <c r="W6" s="51">
        <v>6800</v>
      </c>
      <c r="X6" s="53">
        <v>-37.1</v>
      </c>
      <c r="Y6" s="51">
        <v>19769</v>
      </c>
      <c r="Z6" s="53">
        <v>-75</v>
      </c>
    </row>
    <row r="7" spans="1:26" s="4" customFormat="1" x14ac:dyDescent="0.45">
      <c r="A7" s="39" t="s">
        <v>123</v>
      </c>
      <c r="B7" s="51">
        <v>0</v>
      </c>
      <c r="C7" s="51">
        <v>0</v>
      </c>
      <c r="D7" s="53">
        <v>0</v>
      </c>
      <c r="E7" s="51">
        <v>0</v>
      </c>
      <c r="F7" s="53">
        <v>0</v>
      </c>
      <c r="G7" s="51">
        <v>0</v>
      </c>
      <c r="H7" s="53">
        <v>0</v>
      </c>
      <c r="I7" s="51">
        <v>0</v>
      </c>
      <c r="J7" s="53">
        <v>0</v>
      </c>
      <c r="K7" s="51">
        <v>0</v>
      </c>
      <c r="L7" s="53">
        <v>0</v>
      </c>
      <c r="M7" s="51">
        <v>0</v>
      </c>
      <c r="N7" s="53">
        <v>0</v>
      </c>
      <c r="O7" s="51">
        <v>0</v>
      </c>
      <c r="P7" s="53">
        <v>0</v>
      </c>
      <c r="Q7" s="51">
        <v>0</v>
      </c>
      <c r="R7" s="53">
        <v>0</v>
      </c>
      <c r="S7" s="51">
        <v>0</v>
      </c>
      <c r="T7" s="53">
        <v>0</v>
      </c>
      <c r="U7" s="51">
        <v>0</v>
      </c>
      <c r="V7" s="53">
        <v>0</v>
      </c>
      <c r="W7" s="51">
        <v>0</v>
      </c>
      <c r="X7" s="53">
        <v>0</v>
      </c>
      <c r="Y7" s="51">
        <v>0</v>
      </c>
      <c r="Z7" s="53">
        <v>0</v>
      </c>
    </row>
    <row r="8" spans="1:26" x14ac:dyDescent="0.45">
      <c r="A8" s="39" t="s">
        <v>120</v>
      </c>
      <c r="B8" s="51">
        <v>0</v>
      </c>
      <c r="C8" s="51">
        <v>0</v>
      </c>
      <c r="D8" s="53">
        <v>0</v>
      </c>
      <c r="E8" s="51">
        <v>0</v>
      </c>
      <c r="F8" s="53">
        <v>0</v>
      </c>
      <c r="G8" s="51">
        <v>0</v>
      </c>
      <c r="H8" s="53">
        <v>0</v>
      </c>
      <c r="I8" s="51">
        <v>0</v>
      </c>
      <c r="J8" s="53">
        <v>0</v>
      </c>
      <c r="K8" s="51">
        <v>0</v>
      </c>
      <c r="L8" s="53">
        <v>0</v>
      </c>
      <c r="M8" s="51">
        <v>0</v>
      </c>
      <c r="N8" s="53">
        <v>0</v>
      </c>
      <c r="O8" s="51">
        <v>0</v>
      </c>
      <c r="P8" s="53">
        <v>0</v>
      </c>
      <c r="Q8" s="51">
        <v>0</v>
      </c>
      <c r="R8" s="53">
        <v>0</v>
      </c>
      <c r="S8" s="51">
        <v>0</v>
      </c>
      <c r="T8" s="53">
        <v>0</v>
      </c>
      <c r="U8" s="51">
        <v>0</v>
      </c>
      <c r="V8" s="53">
        <v>0</v>
      </c>
      <c r="W8" s="51">
        <v>0</v>
      </c>
      <c r="X8" s="53">
        <v>0</v>
      </c>
      <c r="Y8" s="51">
        <v>0</v>
      </c>
      <c r="Z8" s="53">
        <v>0</v>
      </c>
    </row>
    <row r="9" spans="1:26" s="4" customFormat="1" x14ac:dyDescent="0.45">
      <c r="A9" s="39" t="s">
        <v>121</v>
      </c>
      <c r="B9" s="51">
        <v>0</v>
      </c>
      <c r="C9" s="51">
        <v>0</v>
      </c>
      <c r="D9" s="53">
        <v>0</v>
      </c>
      <c r="E9" s="51">
        <v>0</v>
      </c>
      <c r="F9" s="53">
        <v>0</v>
      </c>
      <c r="G9" s="51">
        <v>0</v>
      </c>
      <c r="H9" s="53">
        <v>0</v>
      </c>
      <c r="I9" s="51">
        <v>0</v>
      </c>
      <c r="J9" s="53">
        <v>0</v>
      </c>
      <c r="K9" s="51">
        <v>0</v>
      </c>
      <c r="L9" s="53">
        <v>0</v>
      </c>
      <c r="M9" s="51">
        <v>0</v>
      </c>
      <c r="N9" s="53">
        <v>0</v>
      </c>
      <c r="O9" s="51">
        <v>0</v>
      </c>
      <c r="P9" s="53">
        <v>0</v>
      </c>
      <c r="Q9" s="51">
        <v>0</v>
      </c>
      <c r="R9" s="53">
        <v>0</v>
      </c>
      <c r="S9" s="51">
        <v>0</v>
      </c>
      <c r="T9" s="53">
        <v>0</v>
      </c>
      <c r="U9" s="51">
        <v>0</v>
      </c>
      <c r="V9" s="53">
        <v>0</v>
      </c>
      <c r="W9" s="51">
        <v>0</v>
      </c>
      <c r="X9" s="53">
        <v>0</v>
      </c>
      <c r="Y9" s="51">
        <v>0</v>
      </c>
      <c r="Z9" s="53">
        <v>0</v>
      </c>
    </row>
    <row r="10" spans="1:26" x14ac:dyDescent="0.45">
      <c r="A10" s="39" t="s">
        <v>122</v>
      </c>
      <c r="B10" s="51">
        <v>0</v>
      </c>
      <c r="C10" s="51">
        <v>0</v>
      </c>
      <c r="D10" s="53">
        <v>0</v>
      </c>
      <c r="E10" s="51">
        <v>0</v>
      </c>
      <c r="F10" s="53">
        <v>0</v>
      </c>
      <c r="G10" s="51">
        <v>0</v>
      </c>
      <c r="H10" s="53">
        <v>0</v>
      </c>
      <c r="I10" s="51">
        <v>0</v>
      </c>
      <c r="J10" s="53">
        <v>0</v>
      </c>
      <c r="K10" s="51">
        <v>0</v>
      </c>
      <c r="L10" s="53">
        <v>0</v>
      </c>
      <c r="M10" s="51">
        <v>0</v>
      </c>
      <c r="N10" s="53">
        <v>0</v>
      </c>
      <c r="O10" s="51">
        <v>0</v>
      </c>
      <c r="P10" s="53">
        <v>0</v>
      </c>
      <c r="Q10" s="51">
        <v>0</v>
      </c>
      <c r="R10" s="53">
        <v>0</v>
      </c>
      <c r="S10" s="51">
        <v>0</v>
      </c>
      <c r="T10" s="53">
        <v>0</v>
      </c>
      <c r="U10" s="51">
        <v>0</v>
      </c>
      <c r="V10" s="53">
        <v>0</v>
      </c>
      <c r="W10" s="51">
        <v>0</v>
      </c>
      <c r="X10" s="53">
        <v>0</v>
      </c>
      <c r="Y10" s="51">
        <v>0</v>
      </c>
      <c r="Z10" s="53">
        <v>0</v>
      </c>
    </row>
    <row r="11" spans="1:26" x14ac:dyDescent="0.45">
      <c r="A11" s="39" t="s">
        <v>124</v>
      </c>
      <c r="B11" s="51">
        <v>0</v>
      </c>
      <c r="C11" s="51">
        <v>0</v>
      </c>
      <c r="D11" s="53">
        <v>0</v>
      </c>
      <c r="E11" s="51">
        <v>0</v>
      </c>
      <c r="F11" s="53">
        <v>0</v>
      </c>
      <c r="G11" s="51">
        <v>0</v>
      </c>
      <c r="H11" s="53">
        <v>0</v>
      </c>
      <c r="I11" s="51">
        <v>0</v>
      </c>
      <c r="J11" s="53">
        <v>0</v>
      </c>
      <c r="K11" s="51">
        <v>0</v>
      </c>
      <c r="L11" s="53">
        <v>0</v>
      </c>
      <c r="M11" s="51">
        <v>0</v>
      </c>
      <c r="N11" s="53">
        <v>0</v>
      </c>
      <c r="O11" s="51">
        <v>0</v>
      </c>
      <c r="P11" s="53">
        <v>0</v>
      </c>
      <c r="Q11" s="51">
        <v>0</v>
      </c>
      <c r="R11" s="53">
        <v>0</v>
      </c>
      <c r="S11" s="51">
        <v>0</v>
      </c>
      <c r="T11" s="53">
        <v>0</v>
      </c>
      <c r="U11" s="51">
        <v>0</v>
      </c>
      <c r="V11" s="53">
        <v>0</v>
      </c>
      <c r="W11" s="51">
        <v>0</v>
      </c>
      <c r="X11" s="53">
        <v>0</v>
      </c>
      <c r="Y11" s="51">
        <v>0</v>
      </c>
      <c r="Z11" s="53">
        <v>0</v>
      </c>
    </row>
    <row r="12" spans="1:26" x14ac:dyDescent="0.45">
      <c r="A12" s="39" t="s">
        <v>125</v>
      </c>
      <c r="B12" s="51">
        <v>0</v>
      </c>
      <c r="C12" s="51">
        <v>0</v>
      </c>
      <c r="D12" s="53">
        <v>0</v>
      </c>
      <c r="E12" s="51">
        <v>0</v>
      </c>
      <c r="F12" s="53">
        <v>0</v>
      </c>
      <c r="G12" s="51">
        <v>0</v>
      </c>
      <c r="H12" s="53">
        <v>0</v>
      </c>
      <c r="I12" s="51">
        <v>0</v>
      </c>
      <c r="J12" s="53">
        <v>0</v>
      </c>
      <c r="K12" s="51">
        <v>0</v>
      </c>
      <c r="L12" s="53">
        <v>0</v>
      </c>
      <c r="M12" s="51">
        <v>0</v>
      </c>
      <c r="N12" s="53">
        <v>0</v>
      </c>
      <c r="O12" s="51">
        <v>0</v>
      </c>
      <c r="P12" s="53">
        <v>0</v>
      </c>
      <c r="Q12" s="51">
        <v>0</v>
      </c>
      <c r="R12" s="53">
        <v>0</v>
      </c>
      <c r="S12" s="51">
        <v>0</v>
      </c>
      <c r="T12" s="53">
        <v>0</v>
      </c>
      <c r="U12" s="51">
        <v>0</v>
      </c>
      <c r="V12" s="53">
        <v>0</v>
      </c>
      <c r="W12" s="51">
        <v>0</v>
      </c>
      <c r="X12" s="53">
        <v>0</v>
      </c>
      <c r="Y12" s="51">
        <v>0</v>
      </c>
      <c r="Z12" s="53">
        <v>0</v>
      </c>
    </row>
    <row r="13" spans="1:26" x14ac:dyDescent="0.45">
      <c r="A13" s="39" t="s">
        <v>126</v>
      </c>
      <c r="B13" s="51">
        <v>0</v>
      </c>
      <c r="C13" s="51">
        <v>0</v>
      </c>
      <c r="D13" s="53">
        <v>0</v>
      </c>
      <c r="E13" s="51">
        <v>0</v>
      </c>
      <c r="F13" s="53">
        <v>0</v>
      </c>
      <c r="G13" s="51">
        <v>0</v>
      </c>
      <c r="H13" s="53">
        <v>0</v>
      </c>
      <c r="I13" s="51">
        <v>0</v>
      </c>
      <c r="J13" s="53">
        <v>0</v>
      </c>
      <c r="K13" s="51">
        <v>0</v>
      </c>
      <c r="L13" s="53">
        <v>0</v>
      </c>
      <c r="M13" s="51">
        <v>0</v>
      </c>
      <c r="N13" s="53">
        <v>0</v>
      </c>
      <c r="O13" s="51">
        <v>0</v>
      </c>
      <c r="P13" s="53">
        <v>0</v>
      </c>
      <c r="Q13" s="51">
        <v>0</v>
      </c>
      <c r="R13" s="53">
        <v>0</v>
      </c>
      <c r="S13" s="51">
        <v>0</v>
      </c>
      <c r="T13" s="53">
        <v>0</v>
      </c>
      <c r="U13" s="51">
        <v>0</v>
      </c>
      <c r="V13" s="53">
        <v>0</v>
      </c>
      <c r="W13" s="51">
        <v>0</v>
      </c>
      <c r="X13" s="53">
        <v>0</v>
      </c>
      <c r="Y13" s="51">
        <v>0</v>
      </c>
      <c r="Z13" s="53">
        <v>0</v>
      </c>
    </row>
    <row r="14" spans="1:26" x14ac:dyDescent="0.45">
      <c r="A14" s="39" t="s">
        <v>128</v>
      </c>
      <c r="B14" s="51">
        <v>0</v>
      </c>
      <c r="C14" s="51">
        <v>0</v>
      </c>
      <c r="D14" s="53">
        <v>0</v>
      </c>
      <c r="E14" s="51">
        <v>0</v>
      </c>
      <c r="F14" s="53">
        <v>0</v>
      </c>
      <c r="G14" s="51">
        <v>0</v>
      </c>
      <c r="H14" s="53">
        <v>0</v>
      </c>
      <c r="I14" s="51">
        <v>0</v>
      </c>
      <c r="J14" s="53">
        <v>0</v>
      </c>
      <c r="K14" s="51">
        <v>0</v>
      </c>
      <c r="L14" s="53">
        <v>0</v>
      </c>
      <c r="M14" s="51">
        <v>0</v>
      </c>
      <c r="N14" s="53">
        <v>0</v>
      </c>
      <c r="O14" s="51">
        <v>0</v>
      </c>
      <c r="P14" s="53">
        <v>0</v>
      </c>
      <c r="Q14" s="51">
        <v>0</v>
      </c>
      <c r="R14" s="53">
        <v>0</v>
      </c>
      <c r="S14" s="51">
        <v>0</v>
      </c>
      <c r="T14" s="53">
        <v>0</v>
      </c>
      <c r="U14" s="51">
        <v>0</v>
      </c>
      <c r="V14" s="53">
        <v>0</v>
      </c>
      <c r="W14" s="51">
        <v>0</v>
      </c>
      <c r="X14" s="53">
        <v>0</v>
      </c>
      <c r="Y14" s="51">
        <v>0</v>
      </c>
      <c r="Z14" s="53">
        <v>0</v>
      </c>
    </row>
    <row r="15" spans="1:26" x14ac:dyDescent="0.45">
      <c r="A15" s="39" t="s">
        <v>129</v>
      </c>
      <c r="B15" s="51">
        <v>0</v>
      </c>
      <c r="C15" s="51">
        <v>0</v>
      </c>
      <c r="D15" s="53">
        <v>0</v>
      </c>
      <c r="E15" s="51">
        <v>0</v>
      </c>
      <c r="F15" s="53">
        <v>0</v>
      </c>
      <c r="G15" s="51">
        <v>0</v>
      </c>
      <c r="H15" s="53">
        <v>0</v>
      </c>
      <c r="I15" s="51">
        <v>0</v>
      </c>
      <c r="J15" s="53">
        <v>0</v>
      </c>
      <c r="K15" s="51">
        <v>0</v>
      </c>
      <c r="L15" s="53">
        <v>0</v>
      </c>
      <c r="M15" s="51">
        <v>0</v>
      </c>
      <c r="N15" s="53">
        <v>0</v>
      </c>
      <c r="O15" s="51">
        <v>0</v>
      </c>
      <c r="P15" s="53">
        <v>0</v>
      </c>
      <c r="Q15" s="51">
        <v>0</v>
      </c>
      <c r="R15" s="53">
        <v>0</v>
      </c>
      <c r="S15" s="51">
        <v>0</v>
      </c>
      <c r="T15" s="53">
        <v>0</v>
      </c>
      <c r="U15" s="51">
        <v>0</v>
      </c>
      <c r="V15" s="53">
        <v>0</v>
      </c>
      <c r="W15" s="51">
        <v>0</v>
      </c>
      <c r="X15" s="53">
        <v>0</v>
      </c>
      <c r="Y15" s="51">
        <v>0</v>
      </c>
      <c r="Z15" s="53">
        <v>0</v>
      </c>
    </row>
    <row r="16" spans="1:26" x14ac:dyDescent="0.45">
      <c r="A16" s="39" t="s">
        <v>130</v>
      </c>
      <c r="B16" s="51">
        <v>0</v>
      </c>
      <c r="C16" s="51">
        <v>0</v>
      </c>
      <c r="D16" s="53">
        <v>0</v>
      </c>
      <c r="E16" s="51">
        <v>0</v>
      </c>
      <c r="F16" s="53">
        <v>0</v>
      </c>
      <c r="G16" s="51">
        <v>0</v>
      </c>
      <c r="H16" s="53">
        <v>0</v>
      </c>
      <c r="I16" s="51">
        <v>0</v>
      </c>
      <c r="J16" s="53">
        <v>0</v>
      </c>
      <c r="K16" s="51">
        <v>0</v>
      </c>
      <c r="L16" s="53">
        <v>0</v>
      </c>
      <c r="M16" s="51">
        <v>0</v>
      </c>
      <c r="N16" s="53">
        <v>0</v>
      </c>
      <c r="O16" s="51">
        <v>0</v>
      </c>
      <c r="P16" s="53">
        <v>0</v>
      </c>
      <c r="Q16" s="51">
        <v>0</v>
      </c>
      <c r="R16" s="53">
        <v>0</v>
      </c>
      <c r="S16" s="51">
        <v>0</v>
      </c>
      <c r="T16" s="53">
        <v>0</v>
      </c>
      <c r="U16" s="51">
        <v>0</v>
      </c>
      <c r="V16" s="53">
        <v>0</v>
      </c>
      <c r="W16" s="51">
        <v>0</v>
      </c>
      <c r="X16" s="53">
        <v>0</v>
      </c>
      <c r="Y16" s="51">
        <v>0</v>
      </c>
      <c r="Z16" s="53">
        <v>0</v>
      </c>
    </row>
  </sheetData>
  <mergeCells count="14">
    <mergeCell ref="A1:Z1"/>
    <mergeCell ref="Y2:Z2"/>
    <mergeCell ref="U2:V2"/>
    <mergeCell ref="A2:A3"/>
    <mergeCell ref="K2:L2"/>
    <mergeCell ref="I2:J2"/>
    <mergeCell ref="G2:H2"/>
    <mergeCell ref="E2:F2"/>
    <mergeCell ref="B2:D2"/>
    <mergeCell ref="S2:T2"/>
    <mergeCell ref="Q2:R2"/>
    <mergeCell ref="O2:P2"/>
    <mergeCell ref="M2:N2"/>
    <mergeCell ref="W2:X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T71"/>
  <sheetViews>
    <sheetView showGridLines="0" zoomScaleNormal="100" workbookViewId="0">
      <selection sqref="A1:T1"/>
    </sheetView>
  </sheetViews>
  <sheetFormatPr defaultRowHeight="16" x14ac:dyDescent="0.45"/>
  <cols>
    <col min="1" max="1" width="8.54296875" bestFit="1" customWidth="1"/>
    <col min="2" max="2" width="16.1796875" bestFit="1" customWidth="1"/>
    <col min="3" max="4" width="10.7265625" style="4" customWidth="1"/>
    <col min="5" max="5" width="8.1796875" style="4" customWidth="1"/>
    <col min="6" max="6" width="7.26953125" style="4" customWidth="1"/>
    <col min="7" max="7" width="9.26953125" style="12" customWidth="1"/>
    <col min="8" max="8" width="7.453125" style="12" customWidth="1"/>
    <col min="9" max="9" width="9.26953125" style="12" customWidth="1"/>
    <col min="10" max="10" width="7.1796875" style="12" customWidth="1"/>
    <col min="11" max="11" width="9.26953125" style="12" customWidth="1"/>
    <col min="12" max="12" width="8.1796875" style="12" customWidth="1"/>
    <col min="13" max="13" width="9.26953125" style="12" customWidth="1"/>
    <col min="14" max="14" width="7.1796875" style="12" customWidth="1"/>
    <col min="15" max="15" width="8.26953125" style="12" customWidth="1"/>
    <col min="16" max="16" width="8.1796875" style="12" customWidth="1"/>
    <col min="17" max="17" width="8.26953125" style="12" customWidth="1"/>
    <col min="18" max="18" width="8.1796875" style="12" customWidth="1"/>
    <col min="19" max="19" width="8.26953125" style="12" customWidth="1"/>
    <col min="20" max="20" width="8.1796875" style="12" customWidth="1"/>
  </cols>
  <sheetData>
    <row r="1" spans="1:20" ht="26" x14ac:dyDescent="0.45">
      <c r="A1" s="70" t="s">
        <v>135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x14ac:dyDescent="0.45">
      <c r="A2" s="64" t="s">
        <v>1</v>
      </c>
      <c r="B2" s="64" t="s">
        <v>2</v>
      </c>
      <c r="C2" s="66" t="s">
        <v>3</v>
      </c>
      <c r="D2" s="67"/>
      <c r="E2" s="67"/>
      <c r="F2" s="68"/>
      <c r="G2" s="66" t="s">
        <v>83</v>
      </c>
      <c r="H2" s="68"/>
      <c r="I2" s="66" t="s">
        <v>84</v>
      </c>
      <c r="J2" s="68"/>
      <c r="K2" s="66" t="s">
        <v>85</v>
      </c>
      <c r="L2" s="68"/>
      <c r="M2" s="66" t="s">
        <v>86</v>
      </c>
      <c r="N2" s="68"/>
      <c r="O2" s="66" t="s">
        <v>87</v>
      </c>
      <c r="P2" s="68"/>
      <c r="Q2" s="66" t="s">
        <v>112</v>
      </c>
      <c r="R2" s="68"/>
      <c r="S2" s="66" t="s">
        <v>6</v>
      </c>
      <c r="T2" s="68"/>
    </row>
    <row r="3" spans="1:20" ht="29" x14ac:dyDescent="0.45">
      <c r="A3" s="65"/>
      <c r="B3" s="65"/>
      <c r="C3" s="6" t="s">
        <v>79</v>
      </c>
      <c r="D3" s="6" t="s">
        <v>77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</row>
    <row r="4" spans="1:20" x14ac:dyDescent="0.45">
      <c r="A4" s="69" t="s">
        <v>116</v>
      </c>
      <c r="B4" s="62"/>
      <c r="C4" s="43">
        <v>685212</v>
      </c>
      <c r="D4" s="43">
        <v>1201802</v>
      </c>
      <c r="E4" s="44">
        <f>(C4/D4-1)*100</f>
        <v>-42.984618098488767</v>
      </c>
      <c r="F4" s="44">
        <v>100</v>
      </c>
      <c r="G4" s="47">
        <v>44270</v>
      </c>
      <c r="H4" s="17">
        <v>-62.1</v>
      </c>
      <c r="I4" s="47">
        <v>209971</v>
      </c>
      <c r="J4" s="17">
        <v>-36.700000000000003</v>
      </c>
      <c r="K4" s="47">
        <v>140960</v>
      </c>
      <c r="L4" s="17">
        <v>-46.4</v>
      </c>
      <c r="M4" s="47">
        <v>101673</v>
      </c>
      <c r="N4" s="17">
        <v>-44.4</v>
      </c>
      <c r="O4" s="47">
        <v>84460</v>
      </c>
      <c r="P4" s="17">
        <v>-41.7</v>
      </c>
      <c r="Q4" s="47">
        <v>51418</v>
      </c>
      <c r="R4" s="17">
        <v>-44.7</v>
      </c>
      <c r="S4" s="47">
        <v>52460</v>
      </c>
      <c r="T4" s="17">
        <v>-24.4</v>
      </c>
    </row>
    <row r="5" spans="1:20" x14ac:dyDescent="0.45">
      <c r="A5" s="7" t="s">
        <v>8</v>
      </c>
      <c r="B5" s="21" t="s">
        <v>9</v>
      </c>
      <c r="C5" s="45">
        <v>104086</v>
      </c>
      <c r="D5" s="45">
        <v>453379</v>
      </c>
      <c r="E5" s="46">
        <f>(C5/D5-1)*100</f>
        <v>-77.04216560537651</v>
      </c>
      <c r="F5" s="46">
        <f>(C5/$C$4)*100</f>
        <v>15.19033525390682</v>
      </c>
      <c r="G5" s="45">
        <v>2582</v>
      </c>
      <c r="H5" s="46">
        <v>-92.3</v>
      </c>
      <c r="I5" s="45">
        <v>33029</v>
      </c>
      <c r="J5" s="46">
        <v>-75.8</v>
      </c>
      <c r="K5" s="45">
        <v>27649</v>
      </c>
      <c r="L5" s="46">
        <v>-77.400000000000006</v>
      </c>
      <c r="M5" s="45">
        <v>17366</v>
      </c>
      <c r="N5" s="46">
        <v>-73</v>
      </c>
      <c r="O5" s="45">
        <v>13778</v>
      </c>
      <c r="P5" s="46">
        <v>-73.3</v>
      </c>
      <c r="Q5" s="45">
        <v>6325</v>
      </c>
      <c r="R5" s="46">
        <v>-82</v>
      </c>
      <c r="S5" s="45">
        <v>3357</v>
      </c>
      <c r="T5" s="46">
        <v>-67.400000000000006</v>
      </c>
    </row>
    <row r="6" spans="1:20" x14ac:dyDescent="0.45">
      <c r="A6" s="8"/>
      <c r="B6" s="22" t="s">
        <v>10</v>
      </c>
      <c r="C6" s="45">
        <v>211199</v>
      </c>
      <c r="D6" s="45">
        <v>213200</v>
      </c>
      <c r="E6" s="46">
        <f t="shared" ref="E6:E70" si="0">(C6/D6-1)*100</f>
        <v>-0.93855534709192945</v>
      </c>
      <c r="F6" s="46">
        <f t="shared" ref="F6:F70" si="1">(C6/$C$4)*100</f>
        <v>30.822431597812066</v>
      </c>
      <c r="G6" s="45">
        <v>15024</v>
      </c>
      <c r="H6" s="46">
        <v>-43.9</v>
      </c>
      <c r="I6" s="45">
        <v>85449</v>
      </c>
      <c r="J6" s="46">
        <v>13.7</v>
      </c>
      <c r="K6" s="45">
        <v>29946</v>
      </c>
      <c r="L6" s="46">
        <v>3.2</v>
      </c>
      <c r="M6" s="45">
        <v>29557</v>
      </c>
      <c r="N6" s="46">
        <v>-11.1</v>
      </c>
      <c r="O6" s="45">
        <v>30572</v>
      </c>
      <c r="P6" s="46">
        <v>4.4000000000000004</v>
      </c>
      <c r="Q6" s="45">
        <v>18573</v>
      </c>
      <c r="R6" s="46">
        <v>6.4</v>
      </c>
      <c r="S6" s="45">
        <v>2078</v>
      </c>
      <c r="T6" s="46">
        <v>-7.3</v>
      </c>
    </row>
    <row r="7" spans="1:20" x14ac:dyDescent="0.45">
      <c r="A7" s="8"/>
      <c r="B7" s="22" t="s">
        <v>11</v>
      </c>
      <c r="C7" s="45">
        <v>53042</v>
      </c>
      <c r="D7" s="45">
        <v>94559</v>
      </c>
      <c r="E7" s="46">
        <f t="shared" si="0"/>
        <v>-43.905921170909167</v>
      </c>
      <c r="F7" s="46">
        <f t="shared" si="1"/>
        <v>7.7409619212740006</v>
      </c>
      <c r="G7" s="45">
        <v>9839</v>
      </c>
      <c r="H7" s="46">
        <v>-38</v>
      </c>
      <c r="I7" s="45">
        <v>13044</v>
      </c>
      <c r="J7" s="46">
        <v>-41.2</v>
      </c>
      <c r="K7" s="45">
        <v>10732</v>
      </c>
      <c r="L7" s="46">
        <v>-48.2</v>
      </c>
      <c r="M7" s="45">
        <v>11187</v>
      </c>
      <c r="N7" s="46">
        <v>-37.700000000000003</v>
      </c>
      <c r="O7" s="45">
        <v>5148</v>
      </c>
      <c r="P7" s="46">
        <v>-53.9</v>
      </c>
      <c r="Q7" s="45">
        <v>2631</v>
      </c>
      <c r="R7" s="46">
        <v>-55.3</v>
      </c>
      <c r="S7" s="45">
        <v>461</v>
      </c>
      <c r="T7" s="46">
        <v>-42.3</v>
      </c>
    </row>
    <row r="8" spans="1:20" x14ac:dyDescent="0.45">
      <c r="A8" s="8"/>
      <c r="B8" s="22" t="s">
        <v>13</v>
      </c>
      <c r="C8" s="45">
        <v>20966</v>
      </c>
      <c r="D8" s="45">
        <v>51312</v>
      </c>
      <c r="E8" s="46">
        <f t="shared" si="0"/>
        <v>-59.140162145307137</v>
      </c>
      <c r="F8" s="46">
        <f t="shared" si="1"/>
        <v>3.0597829576831699</v>
      </c>
      <c r="G8" s="45">
        <v>1476</v>
      </c>
      <c r="H8" s="46">
        <v>-84.9</v>
      </c>
      <c r="I8" s="45">
        <v>6086</v>
      </c>
      <c r="J8" s="46">
        <v>-25.4</v>
      </c>
      <c r="K8" s="45">
        <v>4676</v>
      </c>
      <c r="L8" s="46">
        <v>-48.8</v>
      </c>
      <c r="M8" s="45">
        <v>3231</v>
      </c>
      <c r="N8" s="46">
        <v>-72.400000000000006</v>
      </c>
      <c r="O8" s="45">
        <v>3171</v>
      </c>
      <c r="P8" s="46">
        <v>-58.6</v>
      </c>
      <c r="Q8" s="45">
        <v>2118</v>
      </c>
      <c r="R8" s="46">
        <v>-46.3</v>
      </c>
      <c r="S8" s="45">
        <v>208</v>
      </c>
      <c r="T8" s="46">
        <v>-77.5</v>
      </c>
    </row>
    <row r="9" spans="1:20" s="4" customFormat="1" x14ac:dyDescent="0.45">
      <c r="A9" s="8"/>
      <c r="B9" s="32" t="s">
        <v>132</v>
      </c>
      <c r="C9" s="45">
        <v>503</v>
      </c>
      <c r="D9" s="45">
        <v>3966</v>
      </c>
      <c r="E9" s="46">
        <f t="shared" ref="E9" si="2">(C9/D9-1)*100</f>
        <v>-87.317196167423091</v>
      </c>
      <c r="F9" s="46">
        <f t="shared" ref="F9" si="3">(C9/$C$4)*100</f>
        <v>7.3407937981237931E-2</v>
      </c>
      <c r="G9" s="45">
        <v>44</v>
      </c>
      <c r="H9" s="46">
        <v>-94.7</v>
      </c>
      <c r="I9" s="45">
        <v>210</v>
      </c>
      <c r="J9" s="46">
        <v>-78</v>
      </c>
      <c r="K9" s="45">
        <v>125</v>
      </c>
      <c r="L9" s="46">
        <v>-85.3</v>
      </c>
      <c r="M9" s="45">
        <v>52</v>
      </c>
      <c r="N9" s="46">
        <v>-91.8</v>
      </c>
      <c r="O9" s="45">
        <v>36</v>
      </c>
      <c r="P9" s="46">
        <v>-90.4</v>
      </c>
      <c r="Q9" s="45">
        <v>34</v>
      </c>
      <c r="R9" s="46">
        <v>-88.1</v>
      </c>
      <c r="S9" s="45">
        <v>2</v>
      </c>
      <c r="T9" s="46">
        <v>-94.6</v>
      </c>
    </row>
    <row r="10" spans="1:20" x14ac:dyDescent="0.45">
      <c r="A10" s="8"/>
      <c r="B10" s="22" t="s">
        <v>14</v>
      </c>
      <c r="C10" s="45">
        <v>20332</v>
      </c>
      <c r="D10" s="45">
        <v>29294</v>
      </c>
      <c r="E10" s="46">
        <f t="shared" si="0"/>
        <v>-30.593295555403831</v>
      </c>
      <c r="F10" s="46">
        <f t="shared" si="1"/>
        <v>2.9672568489752074</v>
      </c>
      <c r="G10" s="45">
        <v>771</v>
      </c>
      <c r="H10" s="46">
        <v>-34.700000000000003</v>
      </c>
      <c r="I10" s="45">
        <v>3503</v>
      </c>
      <c r="J10" s="46">
        <v>-26.8</v>
      </c>
      <c r="K10" s="45">
        <v>4664</v>
      </c>
      <c r="L10" s="46">
        <v>-16</v>
      </c>
      <c r="M10" s="45">
        <v>2892</v>
      </c>
      <c r="N10" s="46">
        <v>-11.6</v>
      </c>
      <c r="O10" s="45">
        <v>1646</v>
      </c>
      <c r="P10" s="46">
        <v>-17.3</v>
      </c>
      <c r="Q10" s="45">
        <v>833</v>
      </c>
      <c r="R10" s="46">
        <v>-15</v>
      </c>
      <c r="S10" s="45">
        <v>6023</v>
      </c>
      <c r="T10" s="46">
        <v>-47.8</v>
      </c>
    </row>
    <row r="11" spans="1:20" x14ac:dyDescent="0.45">
      <c r="A11" s="8"/>
      <c r="B11" s="22" t="s">
        <v>16</v>
      </c>
      <c r="C11" s="45">
        <v>15800</v>
      </c>
      <c r="D11" s="45">
        <v>18115</v>
      </c>
      <c r="E11" s="46">
        <f t="shared" si="0"/>
        <v>-12.779464532155671</v>
      </c>
      <c r="F11" s="46">
        <f t="shared" si="1"/>
        <v>2.3058557059712905</v>
      </c>
      <c r="G11" s="45">
        <v>1166</v>
      </c>
      <c r="H11" s="46">
        <v>-30.8</v>
      </c>
      <c r="I11" s="45">
        <v>2855</v>
      </c>
      <c r="J11" s="46">
        <v>-30.9</v>
      </c>
      <c r="K11" s="45">
        <v>4526</v>
      </c>
      <c r="L11" s="46">
        <v>21.2</v>
      </c>
      <c r="M11" s="45">
        <v>3021</v>
      </c>
      <c r="N11" s="46">
        <v>13.9</v>
      </c>
      <c r="O11" s="45">
        <v>1426</v>
      </c>
      <c r="P11" s="46">
        <v>-11.5</v>
      </c>
      <c r="Q11" s="45">
        <v>633</v>
      </c>
      <c r="R11" s="46">
        <v>3.3</v>
      </c>
      <c r="S11" s="45">
        <v>2173</v>
      </c>
      <c r="T11" s="46">
        <v>-41.1</v>
      </c>
    </row>
    <row r="12" spans="1:20" x14ac:dyDescent="0.45">
      <c r="A12" s="8"/>
      <c r="B12" s="22" t="s">
        <v>12</v>
      </c>
      <c r="C12" s="45">
        <v>31777</v>
      </c>
      <c r="D12" s="45">
        <v>39220</v>
      </c>
      <c r="E12" s="46">
        <f t="shared" si="0"/>
        <v>-18.977562468128507</v>
      </c>
      <c r="F12" s="46">
        <f t="shared" si="1"/>
        <v>4.6375428334588422</v>
      </c>
      <c r="G12" s="45">
        <v>1460</v>
      </c>
      <c r="H12" s="46">
        <v>-34</v>
      </c>
      <c r="I12" s="45">
        <v>7254</v>
      </c>
      <c r="J12" s="46">
        <v>-29.3</v>
      </c>
      <c r="K12" s="45">
        <v>8932</v>
      </c>
      <c r="L12" s="46">
        <v>-19.5</v>
      </c>
      <c r="M12" s="45">
        <v>4922</v>
      </c>
      <c r="N12" s="46">
        <v>-13.9</v>
      </c>
      <c r="O12" s="45">
        <v>2811</v>
      </c>
      <c r="P12" s="46">
        <v>-12.5</v>
      </c>
      <c r="Q12" s="45">
        <v>1798</v>
      </c>
      <c r="R12" s="46">
        <v>-2.4</v>
      </c>
      <c r="S12" s="45">
        <v>4600</v>
      </c>
      <c r="T12" s="46">
        <v>-5.9</v>
      </c>
    </row>
    <row r="13" spans="1:20" x14ac:dyDescent="0.45">
      <c r="A13" s="8"/>
      <c r="B13" s="22" t="s">
        <v>18</v>
      </c>
      <c r="C13" s="45">
        <v>30313</v>
      </c>
      <c r="D13" s="45">
        <v>42181</v>
      </c>
      <c r="E13" s="46">
        <f t="shared" si="0"/>
        <v>-28.135890566842892</v>
      </c>
      <c r="F13" s="46">
        <f t="shared" si="1"/>
        <v>4.4238863300701103</v>
      </c>
      <c r="G13" s="45">
        <v>991</v>
      </c>
      <c r="H13" s="46">
        <v>-83.7</v>
      </c>
      <c r="I13" s="45">
        <v>13249</v>
      </c>
      <c r="J13" s="46">
        <v>-5.7</v>
      </c>
      <c r="K13" s="45">
        <v>7540</v>
      </c>
      <c r="L13" s="46">
        <v>-17.8</v>
      </c>
      <c r="M13" s="45">
        <v>2257</v>
      </c>
      <c r="N13" s="46">
        <v>-49.3</v>
      </c>
      <c r="O13" s="45">
        <v>1786</v>
      </c>
      <c r="P13" s="46">
        <v>-30.8</v>
      </c>
      <c r="Q13" s="45">
        <v>664</v>
      </c>
      <c r="R13" s="46">
        <v>-42.6</v>
      </c>
      <c r="S13" s="45">
        <v>3826</v>
      </c>
      <c r="T13" s="46">
        <v>-18.399999999999999</v>
      </c>
    </row>
    <row r="14" spans="1:20" x14ac:dyDescent="0.45">
      <c r="A14" s="8"/>
      <c r="B14" s="22" t="s">
        <v>19</v>
      </c>
      <c r="C14" s="45">
        <v>5839</v>
      </c>
      <c r="D14" s="45">
        <v>8309</v>
      </c>
      <c r="E14" s="46">
        <f t="shared" si="0"/>
        <v>-29.72680226260681</v>
      </c>
      <c r="F14" s="46">
        <f t="shared" si="1"/>
        <v>0.8521450295674915</v>
      </c>
      <c r="G14" s="45">
        <v>124</v>
      </c>
      <c r="H14" s="46">
        <v>-47.9</v>
      </c>
      <c r="I14" s="45">
        <v>1085</v>
      </c>
      <c r="J14" s="46">
        <v>-32.6</v>
      </c>
      <c r="K14" s="45">
        <v>1628</v>
      </c>
      <c r="L14" s="46">
        <v>-30.6</v>
      </c>
      <c r="M14" s="45">
        <v>812</v>
      </c>
      <c r="N14" s="46">
        <v>-36.799999999999997</v>
      </c>
      <c r="O14" s="45">
        <v>307</v>
      </c>
      <c r="P14" s="46">
        <v>-35.9</v>
      </c>
      <c r="Q14" s="45">
        <v>113</v>
      </c>
      <c r="R14" s="46">
        <v>-36.200000000000003</v>
      </c>
      <c r="S14" s="45">
        <v>1770</v>
      </c>
      <c r="T14" s="46">
        <v>-18.600000000000001</v>
      </c>
    </row>
    <row r="15" spans="1:20" x14ac:dyDescent="0.45">
      <c r="A15" s="8"/>
      <c r="B15" s="22" t="s">
        <v>15</v>
      </c>
      <c r="C15" s="45">
        <v>18541</v>
      </c>
      <c r="D15" s="45">
        <v>27484</v>
      </c>
      <c r="E15" s="46">
        <f t="shared" si="0"/>
        <v>-32.538931742104495</v>
      </c>
      <c r="F15" s="46">
        <f t="shared" si="1"/>
        <v>2.7058778888869432</v>
      </c>
      <c r="G15" s="45">
        <v>1969</v>
      </c>
      <c r="H15" s="46">
        <v>-55.7</v>
      </c>
      <c r="I15" s="45">
        <v>5567</v>
      </c>
      <c r="J15" s="46">
        <v>-23.3</v>
      </c>
      <c r="K15" s="45">
        <v>3909</v>
      </c>
      <c r="L15" s="46">
        <v>-25</v>
      </c>
      <c r="M15" s="45">
        <v>2078</v>
      </c>
      <c r="N15" s="46">
        <v>-42.8</v>
      </c>
      <c r="O15" s="45">
        <v>1846</v>
      </c>
      <c r="P15" s="46">
        <v>-41.2</v>
      </c>
      <c r="Q15" s="45">
        <v>926</v>
      </c>
      <c r="R15" s="46">
        <v>-38.700000000000003</v>
      </c>
      <c r="S15" s="45">
        <v>2246</v>
      </c>
      <c r="T15" s="46">
        <v>-1.7</v>
      </c>
    </row>
    <row r="16" spans="1:20" x14ac:dyDescent="0.45">
      <c r="A16" s="8"/>
      <c r="B16" s="22" t="s">
        <v>17</v>
      </c>
      <c r="C16" s="45">
        <v>5909</v>
      </c>
      <c r="D16" s="45">
        <v>9792</v>
      </c>
      <c r="E16" s="46">
        <f t="shared" si="0"/>
        <v>-39.654820261437905</v>
      </c>
      <c r="F16" s="46">
        <f t="shared" si="1"/>
        <v>0.86236084598635165</v>
      </c>
      <c r="G16" s="45">
        <v>260</v>
      </c>
      <c r="H16" s="46">
        <v>-64.599999999999994</v>
      </c>
      <c r="I16" s="45">
        <v>1349</v>
      </c>
      <c r="J16" s="46">
        <v>-36.5</v>
      </c>
      <c r="K16" s="45">
        <v>1419</v>
      </c>
      <c r="L16" s="46">
        <v>-28.6</v>
      </c>
      <c r="M16" s="45">
        <v>853</v>
      </c>
      <c r="N16" s="46">
        <v>-51.2</v>
      </c>
      <c r="O16" s="45">
        <v>639</v>
      </c>
      <c r="P16" s="46">
        <v>-53.9</v>
      </c>
      <c r="Q16" s="45">
        <v>326</v>
      </c>
      <c r="R16" s="46">
        <v>-55.8</v>
      </c>
      <c r="S16" s="45">
        <v>1063</v>
      </c>
      <c r="T16" s="46">
        <v>-0.9</v>
      </c>
    </row>
    <row r="17" spans="1:20" x14ac:dyDescent="0.45">
      <c r="A17" s="8"/>
      <c r="B17" s="22" t="s">
        <v>20</v>
      </c>
      <c r="C17" s="45">
        <v>6399</v>
      </c>
      <c r="D17" s="45">
        <v>9176</v>
      </c>
      <c r="E17" s="46">
        <f t="shared" si="0"/>
        <v>-30.263731473408896</v>
      </c>
      <c r="F17" s="46">
        <f t="shared" si="1"/>
        <v>0.93387156091837265</v>
      </c>
      <c r="G17" s="45">
        <v>690</v>
      </c>
      <c r="H17" s="46">
        <v>-27.5</v>
      </c>
      <c r="I17" s="45">
        <v>975</v>
      </c>
      <c r="J17" s="46">
        <v>-49.6</v>
      </c>
      <c r="K17" s="45">
        <v>2011</v>
      </c>
      <c r="L17" s="46">
        <v>-28.7</v>
      </c>
      <c r="M17" s="45">
        <v>1467</v>
      </c>
      <c r="N17" s="46">
        <v>-28.6</v>
      </c>
      <c r="O17" s="45">
        <v>817</v>
      </c>
      <c r="P17" s="46">
        <v>-17.5</v>
      </c>
      <c r="Q17" s="45">
        <v>405</v>
      </c>
      <c r="R17" s="46">
        <v>5.5</v>
      </c>
      <c r="S17" s="45">
        <v>34</v>
      </c>
      <c r="T17" s="46">
        <v>-19</v>
      </c>
    </row>
    <row r="18" spans="1:20" x14ac:dyDescent="0.45">
      <c r="A18" s="8"/>
      <c r="B18" s="22" t="s">
        <v>22</v>
      </c>
      <c r="C18" s="45">
        <v>6888</v>
      </c>
      <c r="D18" s="45">
        <v>7149</v>
      </c>
      <c r="E18" s="46">
        <f t="shared" si="0"/>
        <v>-3.6508602601762474</v>
      </c>
      <c r="F18" s="46">
        <f t="shared" si="1"/>
        <v>1.0052363356158385</v>
      </c>
      <c r="G18" s="45">
        <v>190</v>
      </c>
      <c r="H18" s="46">
        <v>-54.4</v>
      </c>
      <c r="I18" s="45">
        <v>2149</v>
      </c>
      <c r="J18" s="46">
        <v>-4.7</v>
      </c>
      <c r="K18" s="45">
        <v>2162</v>
      </c>
      <c r="L18" s="46">
        <v>-2.5</v>
      </c>
      <c r="M18" s="45">
        <v>1194</v>
      </c>
      <c r="N18" s="46">
        <v>4.3</v>
      </c>
      <c r="O18" s="45">
        <v>452</v>
      </c>
      <c r="P18" s="46">
        <v>2.5</v>
      </c>
      <c r="Q18" s="45">
        <v>264</v>
      </c>
      <c r="R18" s="46">
        <v>14.3</v>
      </c>
      <c r="S18" s="45">
        <v>477</v>
      </c>
      <c r="T18" s="46">
        <v>7.7</v>
      </c>
    </row>
    <row r="19" spans="1:20" x14ac:dyDescent="0.45">
      <c r="A19" s="8"/>
      <c r="B19" s="22" t="s">
        <v>21</v>
      </c>
      <c r="C19" s="45">
        <v>4319</v>
      </c>
      <c r="D19" s="45">
        <v>5367</v>
      </c>
      <c r="E19" s="46">
        <f t="shared" si="0"/>
        <v>-19.526737469722377</v>
      </c>
      <c r="F19" s="46">
        <f t="shared" si="1"/>
        <v>0.6303158730436712</v>
      </c>
      <c r="G19" s="45">
        <v>33</v>
      </c>
      <c r="H19" s="46">
        <v>-51.5</v>
      </c>
      <c r="I19" s="45">
        <v>1156</v>
      </c>
      <c r="J19" s="46">
        <v>-17.399999999999999</v>
      </c>
      <c r="K19" s="45">
        <v>1230</v>
      </c>
      <c r="L19" s="46">
        <v>14.5</v>
      </c>
      <c r="M19" s="45">
        <v>377</v>
      </c>
      <c r="N19" s="46">
        <v>18.2</v>
      </c>
      <c r="O19" s="45">
        <v>133</v>
      </c>
      <c r="P19" s="46">
        <v>41.5</v>
      </c>
      <c r="Q19" s="45">
        <v>31</v>
      </c>
      <c r="R19" s="46">
        <v>14.8</v>
      </c>
      <c r="S19" s="45">
        <v>1359</v>
      </c>
      <c r="T19" s="46">
        <v>-43</v>
      </c>
    </row>
    <row r="20" spans="1:20" x14ac:dyDescent="0.45">
      <c r="A20" s="8"/>
      <c r="B20" s="22" t="s">
        <v>24</v>
      </c>
      <c r="C20" s="45">
        <v>789</v>
      </c>
      <c r="D20" s="45">
        <v>1478</v>
      </c>
      <c r="E20" s="46">
        <f t="shared" si="0"/>
        <v>-46.617050067658994</v>
      </c>
      <c r="F20" s="46">
        <f t="shared" si="1"/>
        <v>0.11514684506400939</v>
      </c>
      <c r="G20" s="45">
        <v>67</v>
      </c>
      <c r="H20" s="46">
        <v>-58.6</v>
      </c>
      <c r="I20" s="45">
        <v>190</v>
      </c>
      <c r="J20" s="46">
        <v>-56</v>
      </c>
      <c r="K20" s="45">
        <v>244</v>
      </c>
      <c r="L20" s="46">
        <v>-46.5</v>
      </c>
      <c r="M20" s="45">
        <v>144</v>
      </c>
      <c r="N20" s="46">
        <v>-27.3</v>
      </c>
      <c r="O20" s="45">
        <v>67</v>
      </c>
      <c r="P20" s="46">
        <v>-50</v>
      </c>
      <c r="Q20" s="45">
        <v>41</v>
      </c>
      <c r="R20" s="46">
        <v>-35.9</v>
      </c>
      <c r="S20" s="45">
        <v>36</v>
      </c>
      <c r="T20" s="46">
        <v>12.5</v>
      </c>
    </row>
    <row r="21" spans="1:20" s="4" customFormat="1" x14ac:dyDescent="0.45">
      <c r="A21" s="8"/>
      <c r="B21" s="22" t="s">
        <v>23</v>
      </c>
      <c r="C21" s="45">
        <v>3204</v>
      </c>
      <c r="D21" s="45">
        <v>3774</v>
      </c>
      <c r="E21" s="46">
        <f t="shared" si="0"/>
        <v>-15.103338632750397</v>
      </c>
      <c r="F21" s="46">
        <f t="shared" si="1"/>
        <v>0.46759251151468451</v>
      </c>
      <c r="G21" s="45">
        <v>225</v>
      </c>
      <c r="H21" s="46">
        <v>-50.5</v>
      </c>
      <c r="I21" s="45">
        <v>954</v>
      </c>
      <c r="J21" s="46">
        <v>-7.1</v>
      </c>
      <c r="K21" s="45">
        <v>751</v>
      </c>
      <c r="L21" s="46">
        <v>-16.2</v>
      </c>
      <c r="M21" s="45">
        <v>482</v>
      </c>
      <c r="N21" s="46">
        <v>-13.2</v>
      </c>
      <c r="O21" s="45">
        <v>291</v>
      </c>
      <c r="P21" s="46">
        <v>-11.8</v>
      </c>
      <c r="Q21" s="45">
        <v>202</v>
      </c>
      <c r="R21" s="46">
        <v>-12.6</v>
      </c>
      <c r="S21" s="45">
        <v>299</v>
      </c>
      <c r="T21" s="46">
        <v>6.8</v>
      </c>
    </row>
    <row r="22" spans="1:20" x14ac:dyDescent="0.45">
      <c r="A22" s="8"/>
      <c r="B22" s="22" t="s">
        <v>25</v>
      </c>
      <c r="C22" s="45">
        <v>1784</v>
      </c>
      <c r="D22" s="45">
        <v>1765</v>
      </c>
      <c r="E22" s="46">
        <f t="shared" si="0"/>
        <v>1.076487252124636</v>
      </c>
      <c r="F22" s="46">
        <f t="shared" si="1"/>
        <v>0.26035737844637863</v>
      </c>
      <c r="G22" s="45">
        <v>13</v>
      </c>
      <c r="H22" s="46">
        <v>-67.5</v>
      </c>
      <c r="I22" s="45">
        <v>223</v>
      </c>
      <c r="J22" s="46">
        <v>-29</v>
      </c>
      <c r="K22" s="45">
        <v>198</v>
      </c>
      <c r="L22" s="46">
        <v>-23.6</v>
      </c>
      <c r="M22" s="45">
        <v>160</v>
      </c>
      <c r="N22" s="46">
        <v>-6.4</v>
      </c>
      <c r="O22" s="45">
        <v>69</v>
      </c>
      <c r="P22" s="46">
        <v>-2.8</v>
      </c>
      <c r="Q22" s="45">
        <v>17</v>
      </c>
      <c r="R22" s="46">
        <v>-64.599999999999994</v>
      </c>
      <c r="S22" s="45">
        <v>1104</v>
      </c>
      <c r="T22" s="46">
        <v>28.1</v>
      </c>
    </row>
    <row r="23" spans="1:20" x14ac:dyDescent="0.45">
      <c r="A23" s="8"/>
      <c r="B23" s="22" t="s">
        <v>119</v>
      </c>
      <c r="C23" s="45">
        <v>2568</v>
      </c>
      <c r="D23" s="45">
        <v>3715</v>
      </c>
      <c r="E23" s="46">
        <f t="shared" si="0"/>
        <v>-30.874831763122479</v>
      </c>
      <c r="F23" s="46">
        <f t="shared" si="1"/>
        <v>0.37477452233761227</v>
      </c>
      <c r="G23" s="45">
        <v>89</v>
      </c>
      <c r="H23" s="46">
        <v>-65.099999999999994</v>
      </c>
      <c r="I23" s="45">
        <v>1114</v>
      </c>
      <c r="J23" s="46">
        <v>-27.8</v>
      </c>
      <c r="K23" s="45">
        <v>914</v>
      </c>
      <c r="L23" s="46">
        <v>-16.5</v>
      </c>
      <c r="M23" s="45">
        <v>212</v>
      </c>
      <c r="N23" s="46">
        <v>-4.9000000000000004</v>
      </c>
      <c r="O23" s="45">
        <v>95</v>
      </c>
      <c r="P23" s="46">
        <v>-44.1</v>
      </c>
      <c r="Q23" s="45">
        <v>64</v>
      </c>
      <c r="R23" s="46">
        <v>-59.5</v>
      </c>
      <c r="S23" s="45">
        <v>80</v>
      </c>
      <c r="T23" s="46">
        <v>-70.599999999999994</v>
      </c>
    </row>
    <row r="24" spans="1:20" x14ac:dyDescent="0.45">
      <c r="A24" s="8"/>
      <c r="B24" s="22" t="s">
        <v>26</v>
      </c>
      <c r="C24" s="45">
        <v>1088</v>
      </c>
      <c r="D24" s="45">
        <v>1516</v>
      </c>
      <c r="E24" s="46">
        <f t="shared" si="0"/>
        <v>-28.232189973614773</v>
      </c>
      <c r="F24" s="46">
        <f t="shared" si="1"/>
        <v>0.15878297519599774</v>
      </c>
      <c r="G24" s="45">
        <v>8</v>
      </c>
      <c r="H24" s="46">
        <v>-11.1</v>
      </c>
      <c r="I24" s="45">
        <v>307</v>
      </c>
      <c r="J24" s="46">
        <v>-34.5</v>
      </c>
      <c r="K24" s="45">
        <v>492</v>
      </c>
      <c r="L24" s="46">
        <v>-25.6</v>
      </c>
      <c r="M24" s="45">
        <v>131</v>
      </c>
      <c r="N24" s="46">
        <v>-11.5</v>
      </c>
      <c r="O24" s="45">
        <v>20</v>
      </c>
      <c r="P24" s="46">
        <v>-66.7</v>
      </c>
      <c r="Q24" s="45">
        <v>9</v>
      </c>
      <c r="R24" s="46">
        <v>-35.700000000000003</v>
      </c>
      <c r="S24" s="45">
        <v>121</v>
      </c>
      <c r="T24" s="46">
        <v>-21.9</v>
      </c>
    </row>
    <row r="25" spans="1:20" x14ac:dyDescent="0.45">
      <c r="A25" s="8"/>
      <c r="B25" s="22" t="s">
        <v>29</v>
      </c>
      <c r="C25" s="45">
        <v>996</v>
      </c>
      <c r="D25" s="45">
        <v>1656</v>
      </c>
      <c r="E25" s="46">
        <f t="shared" si="0"/>
        <v>-39.855072463768117</v>
      </c>
      <c r="F25" s="46">
        <f t="shared" si="1"/>
        <v>0.14535647361692439</v>
      </c>
      <c r="G25" s="45">
        <v>34</v>
      </c>
      <c r="H25" s="46">
        <v>-44.3</v>
      </c>
      <c r="I25" s="45">
        <v>340</v>
      </c>
      <c r="J25" s="46">
        <v>-35.700000000000003</v>
      </c>
      <c r="K25" s="45">
        <v>427</v>
      </c>
      <c r="L25" s="46">
        <v>-24.8</v>
      </c>
      <c r="M25" s="45">
        <v>116</v>
      </c>
      <c r="N25" s="46">
        <v>-18.3</v>
      </c>
      <c r="O25" s="45">
        <v>29</v>
      </c>
      <c r="P25" s="46">
        <v>-35.6</v>
      </c>
      <c r="Q25" s="45">
        <v>8</v>
      </c>
      <c r="R25" s="46">
        <v>-50</v>
      </c>
      <c r="S25" s="45">
        <v>42</v>
      </c>
      <c r="T25" s="46">
        <v>-85.8</v>
      </c>
    </row>
    <row r="26" spans="1:20" x14ac:dyDescent="0.45">
      <c r="A26" s="8"/>
      <c r="B26" s="22" t="s">
        <v>28</v>
      </c>
      <c r="C26" s="45">
        <v>1037</v>
      </c>
      <c r="D26" s="45">
        <v>1439</v>
      </c>
      <c r="E26" s="46">
        <f t="shared" si="0"/>
        <v>-27.936066712995135</v>
      </c>
      <c r="F26" s="46">
        <f t="shared" si="1"/>
        <v>0.15134002323368534</v>
      </c>
      <c r="G26" s="45">
        <v>52</v>
      </c>
      <c r="H26" s="46">
        <v>-41.6</v>
      </c>
      <c r="I26" s="45">
        <v>291</v>
      </c>
      <c r="J26" s="46">
        <v>-48.8</v>
      </c>
      <c r="K26" s="45">
        <v>399</v>
      </c>
      <c r="L26" s="46">
        <v>-15.8</v>
      </c>
      <c r="M26" s="45">
        <v>146</v>
      </c>
      <c r="N26" s="46">
        <v>-25.5</v>
      </c>
      <c r="O26" s="45">
        <v>76</v>
      </c>
      <c r="P26" s="46">
        <v>10.1</v>
      </c>
      <c r="Q26" s="45">
        <v>22</v>
      </c>
      <c r="R26" s="46">
        <v>22.2</v>
      </c>
      <c r="S26" s="45">
        <v>51</v>
      </c>
      <c r="T26" s="46">
        <v>104</v>
      </c>
    </row>
    <row r="27" spans="1:20" x14ac:dyDescent="0.45">
      <c r="A27" s="8"/>
      <c r="B27" s="22" t="s">
        <v>27</v>
      </c>
      <c r="C27" s="45">
        <v>352</v>
      </c>
      <c r="D27" s="45">
        <v>761</v>
      </c>
      <c r="E27" s="46">
        <f t="shared" si="0"/>
        <v>-53.745072273324567</v>
      </c>
      <c r="F27" s="46">
        <f t="shared" si="1"/>
        <v>5.1370962563411025E-2</v>
      </c>
      <c r="G27" s="45">
        <v>5</v>
      </c>
      <c r="H27" s="46">
        <v>-80</v>
      </c>
      <c r="I27" s="45">
        <v>68</v>
      </c>
      <c r="J27" s="46">
        <v>-12.8</v>
      </c>
      <c r="K27" s="45">
        <v>63</v>
      </c>
      <c r="L27" s="46">
        <v>-52.3</v>
      </c>
      <c r="M27" s="45">
        <v>59</v>
      </c>
      <c r="N27" s="46">
        <v>-66.7</v>
      </c>
      <c r="O27" s="45">
        <v>54</v>
      </c>
      <c r="P27" s="46">
        <v>-53.4</v>
      </c>
      <c r="Q27" s="45">
        <v>103</v>
      </c>
      <c r="R27" s="46">
        <v>-54.6</v>
      </c>
      <c r="S27" s="45">
        <v>0</v>
      </c>
      <c r="T27" s="46">
        <v>-100</v>
      </c>
    </row>
    <row r="28" spans="1:20" x14ac:dyDescent="0.45">
      <c r="A28" s="8"/>
      <c r="B28" s="22" t="s">
        <v>30</v>
      </c>
      <c r="C28" s="45">
        <v>160</v>
      </c>
      <c r="D28" s="45">
        <v>329</v>
      </c>
      <c r="E28" s="46">
        <f t="shared" si="0"/>
        <v>-51.367781155015194</v>
      </c>
      <c r="F28" s="46">
        <f t="shared" si="1"/>
        <v>2.3350437528823195E-2</v>
      </c>
      <c r="G28" s="45">
        <v>4</v>
      </c>
      <c r="H28" s="46">
        <v>-63.6</v>
      </c>
      <c r="I28" s="45">
        <v>50</v>
      </c>
      <c r="J28" s="46">
        <v>-23.1</v>
      </c>
      <c r="K28" s="45">
        <v>57</v>
      </c>
      <c r="L28" s="46">
        <v>-51.7</v>
      </c>
      <c r="M28" s="45">
        <v>25</v>
      </c>
      <c r="N28" s="46">
        <v>-52.8</v>
      </c>
      <c r="O28" s="45">
        <v>11</v>
      </c>
      <c r="P28" s="46">
        <v>-60.7</v>
      </c>
      <c r="Q28" s="45">
        <v>2</v>
      </c>
      <c r="R28" s="46">
        <v>-66.7</v>
      </c>
      <c r="S28" s="45">
        <v>11</v>
      </c>
      <c r="T28" s="46">
        <v>-77.099999999999994</v>
      </c>
    </row>
    <row r="29" spans="1:20" x14ac:dyDescent="0.45">
      <c r="A29" s="8"/>
      <c r="B29" s="22" t="s">
        <v>31</v>
      </c>
      <c r="C29" s="45">
        <v>4558</v>
      </c>
      <c r="D29" s="45">
        <v>5150</v>
      </c>
      <c r="E29" s="46">
        <f t="shared" si="0"/>
        <v>-11.49514563106796</v>
      </c>
      <c r="F29" s="46">
        <f t="shared" si="1"/>
        <v>0.66519558910235077</v>
      </c>
      <c r="G29" s="45">
        <v>183</v>
      </c>
      <c r="H29" s="46">
        <v>-36.5</v>
      </c>
      <c r="I29" s="45">
        <v>1529</v>
      </c>
      <c r="J29" s="46">
        <v>-14.3</v>
      </c>
      <c r="K29" s="45">
        <v>1546</v>
      </c>
      <c r="L29" s="46">
        <v>-3</v>
      </c>
      <c r="M29" s="45">
        <v>525</v>
      </c>
      <c r="N29" s="46">
        <v>-13.4</v>
      </c>
      <c r="O29" s="45">
        <v>229</v>
      </c>
      <c r="P29" s="46">
        <v>-18.8</v>
      </c>
      <c r="Q29" s="45">
        <v>118</v>
      </c>
      <c r="R29" s="46">
        <v>0</v>
      </c>
      <c r="S29" s="45">
        <v>428</v>
      </c>
      <c r="T29" s="46">
        <v>-10.5</v>
      </c>
    </row>
    <row r="30" spans="1:20" x14ac:dyDescent="0.45">
      <c r="A30" s="9"/>
      <c r="B30" s="22" t="s">
        <v>32</v>
      </c>
      <c r="C30" s="45">
        <v>552449</v>
      </c>
      <c r="D30" s="45">
        <v>1034086</v>
      </c>
      <c r="E30" s="46">
        <f t="shared" si="0"/>
        <v>-46.576106822836785</v>
      </c>
      <c r="F30" s="46">
        <f t="shared" si="1"/>
        <v>80.624536639755291</v>
      </c>
      <c r="G30" s="45">
        <v>37299</v>
      </c>
      <c r="H30" s="46">
        <v>-64.8</v>
      </c>
      <c r="I30" s="45">
        <v>182026</v>
      </c>
      <c r="J30" s="46">
        <v>-39.200000000000003</v>
      </c>
      <c r="K30" s="45">
        <v>116240</v>
      </c>
      <c r="L30" s="46">
        <v>-50.2</v>
      </c>
      <c r="M30" s="45">
        <v>83266</v>
      </c>
      <c r="N30" s="46">
        <v>-46.8</v>
      </c>
      <c r="O30" s="45">
        <v>65509</v>
      </c>
      <c r="P30" s="46">
        <v>-44.2</v>
      </c>
      <c r="Q30" s="45">
        <v>36260</v>
      </c>
      <c r="R30" s="46">
        <v>-49.1</v>
      </c>
      <c r="S30" s="45">
        <v>31849</v>
      </c>
      <c r="T30" s="46">
        <v>-36.200000000000003</v>
      </c>
    </row>
    <row r="31" spans="1:20" x14ac:dyDescent="0.45">
      <c r="A31" s="10" t="s">
        <v>33</v>
      </c>
      <c r="B31" s="22" t="s">
        <v>34</v>
      </c>
      <c r="C31" s="45">
        <v>42439</v>
      </c>
      <c r="D31" s="45">
        <v>57732</v>
      </c>
      <c r="E31" s="46">
        <f t="shared" si="0"/>
        <v>-26.489641793113005</v>
      </c>
      <c r="F31" s="46">
        <f t="shared" si="1"/>
        <v>6.1935576142857975</v>
      </c>
      <c r="G31" s="45">
        <v>2775</v>
      </c>
      <c r="H31" s="46">
        <v>-38.6</v>
      </c>
      <c r="I31" s="45">
        <v>7354</v>
      </c>
      <c r="J31" s="46">
        <v>-22.8</v>
      </c>
      <c r="K31" s="45">
        <v>7713</v>
      </c>
      <c r="L31" s="46">
        <v>-22.2</v>
      </c>
      <c r="M31" s="45">
        <v>5894</v>
      </c>
      <c r="N31" s="46">
        <v>-35.799999999999997</v>
      </c>
      <c r="O31" s="45">
        <v>6807</v>
      </c>
      <c r="P31" s="46">
        <v>-35.200000000000003</v>
      </c>
      <c r="Q31" s="45">
        <v>6360</v>
      </c>
      <c r="R31" s="46">
        <v>-33.799999999999997</v>
      </c>
      <c r="S31" s="45">
        <v>5536</v>
      </c>
      <c r="T31" s="46">
        <v>23.6</v>
      </c>
    </row>
    <row r="32" spans="1:20" x14ac:dyDescent="0.45">
      <c r="A32" s="8"/>
      <c r="B32" s="22" t="s">
        <v>35</v>
      </c>
      <c r="C32" s="45">
        <v>9046</v>
      </c>
      <c r="D32" s="45">
        <v>13551</v>
      </c>
      <c r="E32" s="46">
        <f t="shared" si="0"/>
        <v>-33.244778983100872</v>
      </c>
      <c r="F32" s="46">
        <f t="shared" si="1"/>
        <v>1.3201753617858414</v>
      </c>
      <c r="G32" s="45">
        <v>515</v>
      </c>
      <c r="H32" s="46">
        <v>-52.3</v>
      </c>
      <c r="I32" s="45">
        <v>1673</v>
      </c>
      <c r="J32" s="46">
        <v>-32.799999999999997</v>
      </c>
      <c r="K32" s="45">
        <v>1781</v>
      </c>
      <c r="L32" s="46">
        <v>-27.5</v>
      </c>
      <c r="M32" s="45">
        <v>1171</v>
      </c>
      <c r="N32" s="46">
        <v>-35.299999999999997</v>
      </c>
      <c r="O32" s="45">
        <v>1426</v>
      </c>
      <c r="P32" s="46">
        <v>-39.799999999999997</v>
      </c>
      <c r="Q32" s="45">
        <v>1240</v>
      </c>
      <c r="R32" s="46">
        <v>-43.8</v>
      </c>
      <c r="S32" s="45">
        <v>1240</v>
      </c>
      <c r="T32" s="46">
        <v>9</v>
      </c>
    </row>
    <row r="33" spans="1:20" x14ac:dyDescent="0.45">
      <c r="A33" s="8"/>
      <c r="B33" s="22" t="s">
        <v>36</v>
      </c>
      <c r="C33" s="45">
        <v>1188</v>
      </c>
      <c r="D33" s="45">
        <v>1354</v>
      </c>
      <c r="E33" s="46">
        <f t="shared" si="0"/>
        <v>-12.259970457902513</v>
      </c>
      <c r="F33" s="46">
        <f t="shared" si="1"/>
        <v>0.17337699865151224</v>
      </c>
      <c r="G33" s="45">
        <v>57</v>
      </c>
      <c r="H33" s="46">
        <v>-50</v>
      </c>
      <c r="I33" s="45">
        <v>370</v>
      </c>
      <c r="J33" s="46">
        <v>-5.6</v>
      </c>
      <c r="K33" s="45">
        <v>222</v>
      </c>
      <c r="L33" s="46">
        <v>-24</v>
      </c>
      <c r="M33" s="45">
        <v>143</v>
      </c>
      <c r="N33" s="46">
        <v>-21.4</v>
      </c>
      <c r="O33" s="45">
        <v>67</v>
      </c>
      <c r="P33" s="46">
        <v>-22.1</v>
      </c>
      <c r="Q33" s="45">
        <v>54</v>
      </c>
      <c r="R33" s="46">
        <v>22.7</v>
      </c>
      <c r="S33" s="45">
        <v>275</v>
      </c>
      <c r="T33" s="46">
        <v>12.7</v>
      </c>
    </row>
    <row r="34" spans="1:20" x14ac:dyDescent="0.45">
      <c r="A34" s="8"/>
      <c r="B34" s="22" t="s">
        <v>37</v>
      </c>
      <c r="C34" s="45">
        <v>1543</v>
      </c>
      <c r="D34" s="45">
        <v>1435</v>
      </c>
      <c r="E34" s="46">
        <f t="shared" si="0"/>
        <v>7.526132404181185</v>
      </c>
      <c r="F34" s="46">
        <f t="shared" si="1"/>
        <v>0.22518578191858871</v>
      </c>
      <c r="G34" s="45">
        <v>57</v>
      </c>
      <c r="H34" s="46">
        <v>11.8</v>
      </c>
      <c r="I34" s="45">
        <v>381</v>
      </c>
      <c r="J34" s="46">
        <v>-6.6</v>
      </c>
      <c r="K34" s="45">
        <v>277</v>
      </c>
      <c r="L34" s="46">
        <v>-4.5</v>
      </c>
      <c r="M34" s="45">
        <v>127</v>
      </c>
      <c r="N34" s="46">
        <v>-14.8</v>
      </c>
      <c r="O34" s="45">
        <v>122</v>
      </c>
      <c r="P34" s="46">
        <v>16.2</v>
      </c>
      <c r="Q34" s="45">
        <v>76</v>
      </c>
      <c r="R34" s="46">
        <v>26.7</v>
      </c>
      <c r="S34" s="45">
        <v>503</v>
      </c>
      <c r="T34" s="46">
        <v>35.200000000000003</v>
      </c>
    </row>
    <row r="35" spans="1:20" x14ac:dyDescent="0.45">
      <c r="A35" s="8"/>
      <c r="B35" s="22" t="s">
        <v>38</v>
      </c>
      <c r="C35" s="45">
        <v>2601</v>
      </c>
      <c r="D35" s="45">
        <v>2308</v>
      </c>
      <c r="E35" s="46">
        <f t="shared" si="0"/>
        <v>12.694974003466196</v>
      </c>
      <c r="F35" s="46">
        <f t="shared" si="1"/>
        <v>0.37959055007793208</v>
      </c>
      <c r="G35" s="45">
        <v>159</v>
      </c>
      <c r="H35" s="46">
        <v>-10.7</v>
      </c>
      <c r="I35" s="45">
        <v>800</v>
      </c>
      <c r="J35" s="46">
        <v>5.4</v>
      </c>
      <c r="K35" s="45">
        <v>559</v>
      </c>
      <c r="L35" s="46">
        <v>18.399999999999999</v>
      </c>
      <c r="M35" s="45">
        <v>275</v>
      </c>
      <c r="N35" s="46">
        <v>7.4</v>
      </c>
      <c r="O35" s="45">
        <v>247</v>
      </c>
      <c r="P35" s="46">
        <v>35</v>
      </c>
      <c r="Q35" s="45">
        <v>186</v>
      </c>
      <c r="R35" s="46">
        <v>56.3</v>
      </c>
      <c r="S35" s="45">
        <v>375</v>
      </c>
      <c r="T35" s="46">
        <v>10</v>
      </c>
    </row>
    <row r="36" spans="1:20" x14ac:dyDescent="0.45">
      <c r="A36" s="9"/>
      <c r="B36" s="22" t="s">
        <v>39</v>
      </c>
      <c r="C36" s="45">
        <v>56817</v>
      </c>
      <c r="D36" s="45">
        <v>76380</v>
      </c>
      <c r="E36" s="46">
        <f t="shared" si="0"/>
        <v>-25.612725844461902</v>
      </c>
      <c r="F36" s="46">
        <f t="shared" si="1"/>
        <v>8.2918863067196718</v>
      </c>
      <c r="G36" s="45">
        <v>3563</v>
      </c>
      <c r="H36" s="46">
        <v>-40</v>
      </c>
      <c r="I36" s="45">
        <v>10578</v>
      </c>
      <c r="J36" s="46">
        <v>-22.1</v>
      </c>
      <c r="K36" s="45">
        <v>10552</v>
      </c>
      <c r="L36" s="46">
        <v>-21.4</v>
      </c>
      <c r="M36" s="45">
        <v>7610</v>
      </c>
      <c r="N36" s="46">
        <v>-34.299999999999997</v>
      </c>
      <c r="O36" s="45">
        <v>8669</v>
      </c>
      <c r="P36" s="46">
        <v>-34.6</v>
      </c>
      <c r="Q36" s="45">
        <v>7916</v>
      </c>
      <c r="R36" s="46">
        <v>-34.200000000000003</v>
      </c>
      <c r="S36" s="45">
        <v>7929</v>
      </c>
      <c r="T36" s="46">
        <v>20.6</v>
      </c>
    </row>
    <row r="37" spans="1:20" x14ac:dyDescent="0.45">
      <c r="A37" s="10" t="s">
        <v>40</v>
      </c>
      <c r="B37" s="22" t="s">
        <v>41</v>
      </c>
      <c r="C37" s="45">
        <v>22157</v>
      </c>
      <c r="D37" s="45">
        <v>20001</v>
      </c>
      <c r="E37" s="46">
        <f t="shared" si="0"/>
        <v>10.779461026948645</v>
      </c>
      <c r="F37" s="46">
        <f t="shared" si="1"/>
        <v>3.2335977770383475</v>
      </c>
      <c r="G37" s="45">
        <v>1428</v>
      </c>
      <c r="H37" s="46">
        <v>7.4</v>
      </c>
      <c r="I37" s="45">
        <v>4588</v>
      </c>
      <c r="J37" s="46">
        <v>11.3</v>
      </c>
      <c r="K37" s="45">
        <v>5040</v>
      </c>
      <c r="L37" s="46">
        <v>21.8</v>
      </c>
      <c r="M37" s="45">
        <v>3314</v>
      </c>
      <c r="N37" s="46">
        <v>11.5</v>
      </c>
      <c r="O37" s="45">
        <v>2336</v>
      </c>
      <c r="P37" s="46">
        <v>17.2</v>
      </c>
      <c r="Q37" s="45">
        <v>1303</v>
      </c>
      <c r="R37" s="46">
        <v>17.8</v>
      </c>
      <c r="S37" s="45">
        <v>4148</v>
      </c>
      <c r="T37" s="46">
        <v>-4.4000000000000004</v>
      </c>
    </row>
    <row r="38" spans="1:20" x14ac:dyDescent="0.45">
      <c r="A38" s="8"/>
      <c r="B38" s="22" t="s">
        <v>42</v>
      </c>
      <c r="C38" s="45">
        <v>5566</v>
      </c>
      <c r="D38" s="45">
        <v>7876</v>
      </c>
      <c r="E38" s="46">
        <f t="shared" si="0"/>
        <v>-29.329608938547491</v>
      </c>
      <c r="F38" s="46">
        <f t="shared" si="1"/>
        <v>0.8123033455339369</v>
      </c>
      <c r="G38" s="45">
        <v>161</v>
      </c>
      <c r="H38" s="46">
        <v>-54.4</v>
      </c>
      <c r="I38" s="45">
        <v>1288</v>
      </c>
      <c r="J38" s="46">
        <v>-25.8</v>
      </c>
      <c r="K38" s="45">
        <v>1105</v>
      </c>
      <c r="L38" s="46">
        <v>-25</v>
      </c>
      <c r="M38" s="45">
        <v>753</v>
      </c>
      <c r="N38" s="46">
        <v>-39.700000000000003</v>
      </c>
      <c r="O38" s="45">
        <v>797</v>
      </c>
      <c r="P38" s="46">
        <v>-37.9</v>
      </c>
      <c r="Q38" s="45">
        <v>855</v>
      </c>
      <c r="R38" s="46">
        <v>-25.1</v>
      </c>
      <c r="S38" s="45">
        <v>607</v>
      </c>
      <c r="T38" s="46">
        <v>-5.2</v>
      </c>
    </row>
    <row r="39" spans="1:20" x14ac:dyDescent="0.45">
      <c r="A39" s="8"/>
      <c r="B39" s="22" t="s">
        <v>43</v>
      </c>
      <c r="C39" s="45">
        <v>5599</v>
      </c>
      <c r="D39" s="45">
        <v>6866</v>
      </c>
      <c r="E39" s="46">
        <f t="shared" si="0"/>
        <v>-18.453247888144475</v>
      </c>
      <c r="F39" s="46">
        <f t="shared" si="1"/>
        <v>0.81711937327425666</v>
      </c>
      <c r="G39" s="45">
        <v>226</v>
      </c>
      <c r="H39" s="46">
        <v>-21.5</v>
      </c>
      <c r="I39" s="45">
        <v>1416</v>
      </c>
      <c r="J39" s="46">
        <v>-6.5</v>
      </c>
      <c r="K39" s="45">
        <v>982</v>
      </c>
      <c r="L39" s="46">
        <v>-24.8</v>
      </c>
      <c r="M39" s="45">
        <v>746</v>
      </c>
      <c r="N39" s="46">
        <v>-38.299999999999997</v>
      </c>
      <c r="O39" s="45">
        <v>843</v>
      </c>
      <c r="P39" s="46">
        <v>-30.5</v>
      </c>
      <c r="Q39" s="45">
        <v>388</v>
      </c>
      <c r="R39" s="46">
        <v>-32</v>
      </c>
      <c r="S39" s="45">
        <v>998</v>
      </c>
      <c r="T39" s="46">
        <v>30.6</v>
      </c>
    </row>
    <row r="40" spans="1:20" x14ac:dyDescent="0.45">
      <c r="A40" s="8"/>
      <c r="B40" s="22" t="s">
        <v>44</v>
      </c>
      <c r="C40" s="45">
        <v>5120</v>
      </c>
      <c r="D40" s="45">
        <v>5830</v>
      </c>
      <c r="E40" s="46">
        <f t="shared" si="0"/>
        <v>-12.178387650085764</v>
      </c>
      <c r="F40" s="46">
        <f t="shared" si="1"/>
        <v>0.74721400092234225</v>
      </c>
      <c r="G40" s="45">
        <v>302</v>
      </c>
      <c r="H40" s="46">
        <v>-42.7</v>
      </c>
      <c r="I40" s="45">
        <v>1951</v>
      </c>
      <c r="J40" s="46">
        <v>8.8000000000000007</v>
      </c>
      <c r="K40" s="45">
        <v>846</v>
      </c>
      <c r="L40" s="46">
        <v>-19.399999999999999</v>
      </c>
      <c r="M40" s="45">
        <v>638</v>
      </c>
      <c r="N40" s="46">
        <v>-32.1</v>
      </c>
      <c r="O40" s="45">
        <v>595</v>
      </c>
      <c r="P40" s="46">
        <v>-11.3</v>
      </c>
      <c r="Q40" s="45">
        <v>278</v>
      </c>
      <c r="R40" s="46">
        <v>-4.0999999999999996</v>
      </c>
      <c r="S40" s="45">
        <v>510</v>
      </c>
      <c r="T40" s="46">
        <v>-9.1</v>
      </c>
    </row>
    <row r="41" spans="1:20" x14ac:dyDescent="0.45">
      <c r="A41" s="8"/>
      <c r="B41" s="22" t="s">
        <v>45</v>
      </c>
      <c r="C41" s="45">
        <v>1718</v>
      </c>
      <c r="D41" s="45">
        <v>2384</v>
      </c>
      <c r="E41" s="46">
        <f t="shared" si="0"/>
        <v>-27.936241610738254</v>
      </c>
      <c r="F41" s="46">
        <f t="shared" si="1"/>
        <v>0.25072532296573907</v>
      </c>
      <c r="G41" s="45">
        <v>27</v>
      </c>
      <c r="H41" s="46">
        <v>-53.4</v>
      </c>
      <c r="I41" s="45">
        <v>309</v>
      </c>
      <c r="J41" s="46">
        <v>-20.6</v>
      </c>
      <c r="K41" s="45">
        <v>273</v>
      </c>
      <c r="L41" s="46">
        <v>-44.7</v>
      </c>
      <c r="M41" s="45">
        <v>254</v>
      </c>
      <c r="N41" s="46">
        <v>-51.1</v>
      </c>
      <c r="O41" s="45">
        <v>243</v>
      </c>
      <c r="P41" s="46">
        <v>-37.200000000000003</v>
      </c>
      <c r="Q41" s="45">
        <v>116</v>
      </c>
      <c r="R41" s="46">
        <v>-8.6999999999999993</v>
      </c>
      <c r="S41" s="45">
        <v>496</v>
      </c>
      <c r="T41" s="46">
        <v>21</v>
      </c>
    </row>
    <row r="42" spans="1:20" x14ac:dyDescent="0.45">
      <c r="A42" s="8"/>
      <c r="B42" s="22" t="s">
        <v>46</v>
      </c>
      <c r="C42" s="45">
        <v>2067</v>
      </c>
      <c r="D42" s="45">
        <v>2357</v>
      </c>
      <c r="E42" s="46">
        <f t="shared" si="0"/>
        <v>-12.303775986423416</v>
      </c>
      <c r="F42" s="46">
        <f t="shared" si="1"/>
        <v>0.30165846482548464</v>
      </c>
      <c r="G42" s="45">
        <v>64</v>
      </c>
      <c r="H42" s="46">
        <v>-46.7</v>
      </c>
      <c r="I42" s="45">
        <v>413</v>
      </c>
      <c r="J42" s="46">
        <v>-1.7</v>
      </c>
      <c r="K42" s="45">
        <v>228</v>
      </c>
      <c r="L42" s="46">
        <v>-32.9</v>
      </c>
      <c r="M42" s="45">
        <v>212</v>
      </c>
      <c r="N42" s="46">
        <v>-35.4</v>
      </c>
      <c r="O42" s="45">
        <v>252</v>
      </c>
      <c r="P42" s="46">
        <v>-27.8</v>
      </c>
      <c r="Q42" s="45">
        <v>154</v>
      </c>
      <c r="R42" s="46">
        <v>-52.5</v>
      </c>
      <c r="S42" s="45">
        <v>744</v>
      </c>
      <c r="T42" s="46">
        <v>56.3</v>
      </c>
    </row>
    <row r="43" spans="1:20" x14ac:dyDescent="0.45">
      <c r="A43" s="8"/>
      <c r="B43" s="22" t="s">
        <v>47</v>
      </c>
      <c r="C43" s="45">
        <v>1618</v>
      </c>
      <c r="D43" s="45">
        <v>2080</v>
      </c>
      <c r="E43" s="46">
        <f t="shared" si="0"/>
        <v>-22.21153846153846</v>
      </c>
      <c r="F43" s="46">
        <f t="shared" si="1"/>
        <v>0.23613129951022457</v>
      </c>
      <c r="G43" s="45">
        <v>41</v>
      </c>
      <c r="H43" s="46">
        <v>-16.3</v>
      </c>
      <c r="I43" s="45">
        <v>251</v>
      </c>
      <c r="J43" s="46">
        <v>-29.3</v>
      </c>
      <c r="K43" s="45">
        <v>306</v>
      </c>
      <c r="L43" s="46">
        <v>26.4</v>
      </c>
      <c r="M43" s="45">
        <v>200</v>
      </c>
      <c r="N43" s="46">
        <v>33.299999999999997</v>
      </c>
      <c r="O43" s="45">
        <v>110</v>
      </c>
      <c r="P43" s="46">
        <v>8.9</v>
      </c>
      <c r="Q43" s="45">
        <v>52</v>
      </c>
      <c r="R43" s="46">
        <v>205.9</v>
      </c>
      <c r="S43" s="45">
        <v>658</v>
      </c>
      <c r="T43" s="46">
        <v>-43.6</v>
      </c>
    </row>
    <row r="44" spans="1:20" x14ac:dyDescent="0.45">
      <c r="A44" s="8"/>
      <c r="B44" s="22" t="s">
        <v>49</v>
      </c>
      <c r="C44" s="45">
        <v>1068</v>
      </c>
      <c r="D44" s="45">
        <v>1373</v>
      </c>
      <c r="E44" s="46">
        <f t="shared" si="0"/>
        <v>-22.214129643117264</v>
      </c>
      <c r="F44" s="46">
        <f t="shared" si="1"/>
        <v>0.15586417050489484</v>
      </c>
      <c r="G44" s="45">
        <v>23</v>
      </c>
      <c r="H44" s="46">
        <v>-39.5</v>
      </c>
      <c r="I44" s="45">
        <v>327</v>
      </c>
      <c r="J44" s="46">
        <v>-12.6</v>
      </c>
      <c r="K44" s="45">
        <v>235</v>
      </c>
      <c r="L44" s="46">
        <v>-25.6</v>
      </c>
      <c r="M44" s="45">
        <v>180</v>
      </c>
      <c r="N44" s="46">
        <v>-40.200000000000003</v>
      </c>
      <c r="O44" s="45">
        <v>104</v>
      </c>
      <c r="P44" s="46">
        <v>-20</v>
      </c>
      <c r="Q44" s="45">
        <v>65</v>
      </c>
      <c r="R44" s="46">
        <v>-18.8</v>
      </c>
      <c r="S44" s="45">
        <v>134</v>
      </c>
      <c r="T44" s="46">
        <v>0</v>
      </c>
    </row>
    <row r="45" spans="1:20" x14ac:dyDescent="0.45">
      <c r="A45" s="8"/>
      <c r="B45" s="22" t="s">
        <v>54</v>
      </c>
      <c r="C45" s="45">
        <v>471</v>
      </c>
      <c r="D45" s="45">
        <v>771</v>
      </c>
      <c r="E45" s="46">
        <f t="shared" si="0"/>
        <v>-38.910505836575872</v>
      </c>
      <c r="F45" s="46">
        <f t="shared" si="1"/>
        <v>6.8737850475473275E-2</v>
      </c>
      <c r="G45" s="45">
        <v>1</v>
      </c>
      <c r="H45" s="46">
        <v>-80</v>
      </c>
      <c r="I45" s="45">
        <v>52</v>
      </c>
      <c r="J45" s="46">
        <v>-49</v>
      </c>
      <c r="K45" s="45">
        <v>104</v>
      </c>
      <c r="L45" s="46">
        <v>-14</v>
      </c>
      <c r="M45" s="45">
        <v>52</v>
      </c>
      <c r="N45" s="46">
        <v>-37.299999999999997</v>
      </c>
      <c r="O45" s="45">
        <v>44</v>
      </c>
      <c r="P45" s="46">
        <v>-10.199999999999999</v>
      </c>
      <c r="Q45" s="45">
        <v>6</v>
      </c>
      <c r="R45" s="46">
        <v>-71.400000000000006</v>
      </c>
      <c r="S45" s="45">
        <v>212</v>
      </c>
      <c r="T45" s="46">
        <v>-45.6</v>
      </c>
    </row>
    <row r="46" spans="1:20" x14ac:dyDescent="0.45">
      <c r="A46" s="8"/>
      <c r="B46" s="22" t="s">
        <v>48</v>
      </c>
      <c r="C46" s="45">
        <v>441</v>
      </c>
      <c r="D46" s="45">
        <v>577</v>
      </c>
      <c r="E46" s="46">
        <f t="shared" si="0"/>
        <v>-23.570190641247834</v>
      </c>
      <c r="F46" s="46">
        <f t="shared" si="1"/>
        <v>6.4359643438818934E-2</v>
      </c>
      <c r="G46" s="45">
        <v>27</v>
      </c>
      <c r="H46" s="46">
        <v>-37.200000000000003</v>
      </c>
      <c r="I46" s="45">
        <v>146</v>
      </c>
      <c r="J46" s="46">
        <v>-16.100000000000001</v>
      </c>
      <c r="K46" s="45">
        <v>72</v>
      </c>
      <c r="L46" s="46">
        <v>-28.7</v>
      </c>
      <c r="M46" s="45">
        <v>52</v>
      </c>
      <c r="N46" s="46">
        <v>-28.8</v>
      </c>
      <c r="O46" s="45">
        <v>78</v>
      </c>
      <c r="P46" s="46">
        <v>-28.4</v>
      </c>
      <c r="Q46" s="45">
        <v>52</v>
      </c>
      <c r="R46" s="46">
        <v>-14.8</v>
      </c>
      <c r="S46" s="45">
        <v>14</v>
      </c>
      <c r="T46" s="46">
        <v>-12.5</v>
      </c>
    </row>
    <row r="47" spans="1:20" x14ac:dyDescent="0.45">
      <c r="A47" s="8"/>
      <c r="B47" s="22" t="s">
        <v>50</v>
      </c>
      <c r="C47" s="45">
        <v>650</v>
      </c>
      <c r="D47" s="45">
        <v>927</v>
      </c>
      <c r="E47" s="46">
        <f t="shared" si="0"/>
        <v>-29.881337648327943</v>
      </c>
      <c r="F47" s="46">
        <f t="shared" si="1"/>
        <v>9.4861152460844228E-2</v>
      </c>
      <c r="G47" s="45">
        <v>31</v>
      </c>
      <c r="H47" s="46">
        <v>-51.6</v>
      </c>
      <c r="I47" s="45">
        <v>225</v>
      </c>
      <c r="J47" s="46">
        <v>-9.6</v>
      </c>
      <c r="K47" s="45">
        <v>107</v>
      </c>
      <c r="L47" s="46">
        <v>-31.8</v>
      </c>
      <c r="M47" s="45">
        <v>102</v>
      </c>
      <c r="N47" s="46">
        <v>-42.7</v>
      </c>
      <c r="O47" s="45">
        <v>101</v>
      </c>
      <c r="P47" s="46">
        <v>-38.4</v>
      </c>
      <c r="Q47" s="45">
        <v>52</v>
      </c>
      <c r="R47" s="46">
        <v>-25.7</v>
      </c>
      <c r="S47" s="45">
        <v>32</v>
      </c>
      <c r="T47" s="46">
        <v>-28.9</v>
      </c>
    </row>
    <row r="48" spans="1:20" x14ac:dyDescent="0.45">
      <c r="A48" s="8"/>
      <c r="B48" s="22" t="s">
        <v>51</v>
      </c>
      <c r="C48" s="45">
        <v>1206</v>
      </c>
      <c r="D48" s="45">
        <v>1266</v>
      </c>
      <c r="E48" s="46">
        <f t="shared" si="0"/>
        <v>-4.7393364928909998</v>
      </c>
      <c r="F48" s="46">
        <f t="shared" si="1"/>
        <v>0.17600392287350483</v>
      </c>
      <c r="G48" s="45">
        <v>33</v>
      </c>
      <c r="H48" s="46">
        <v>0</v>
      </c>
      <c r="I48" s="45">
        <v>202</v>
      </c>
      <c r="J48" s="46">
        <v>-24.9</v>
      </c>
      <c r="K48" s="45">
        <v>178</v>
      </c>
      <c r="L48" s="46">
        <v>-19.8</v>
      </c>
      <c r="M48" s="45">
        <v>125</v>
      </c>
      <c r="N48" s="46">
        <v>-5.3</v>
      </c>
      <c r="O48" s="45">
        <v>80</v>
      </c>
      <c r="P48" s="46">
        <v>15.9</v>
      </c>
      <c r="Q48" s="45">
        <v>35</v>
      </c>
      <c r="R48" s="46">
        <v>52.2</v>
      </c>
      <c r="S48" s="45">
        <v>553</v>
      </c>
      <c r="T48" s="46">
        <v>6.8</v>
      </c>
    </row>
    <row r="49" spans="1:20" x14ac:dyDescent="0.45">
      <c r="A49" s="8"/>
      <c r="B49" s="22" t="s">
        <v>55</v>
      </c>
      <c r="C49" s="45">
        <v>566</v>
      </c>
      <c r="D49" s="45">
        <v>877</v>
      </c>
      <c r="E49" s="46">
        <f t="shared" si="0"/>
        <v>-35.461801596351194</v>
      </c>
      <c r="F49" s="46">
        <f t="shared" si="1"/>
        <v>8.260217275821205E-2</v>
      </c>
      <c r="G49" s="45">
        <v>17</v>
      </c>
      <c r="H49" s="46">
        <v>-66</v>
      </c>
      <c r="I49" s="45">
        <v>207</v>
      </c>
      <c r="J49" s="46">
        <v>-13.4</v>
      </c>
      <c r="K49" s="45">
        <v>82</v>
      </c>
      <c r="L49" s="46">
        <v>-43.1</v>
      </c>
      <c r="M49" s="45">
        <v>79</v>
      </c>
      <c r="N49" s="46">
        <v>-45.9</v>
      </c>
      <c r="O49" s="45">
        <v>78</v>
      </c>
      <c r="P49" s="46">
        <v>-52.1</v>
      </c>
      <c r="Q49" s="45">
        <v>58</v>
      </c>
      <c r="R49" s="46">
        <v>-28.4</v>
      </c>
      <c r="S49" s="45">
        <v>45</v>
      </c>
      <c r="T49" s="46">
        <v>-16.7</v>
      </c>
    </row>
    <row r="50" spans="1:20" x14ac:dyDescent="0.45">
      <c r="A50" s="8"/>
      <c r="B50" s="22" t="s">
        <v>60</v>
      </c>
      <c r="C50" s="45">
        <v>299</v>
      </c>
      <c r="D50" s="45">
        <v>670</v>
      </c>
      <c r="E50" s="46">
        <f t="shared" si="0"/>
        <v>-55.373134328358212</v>
      </c>
      <c r="F50" s="46">
        <f t="shared" si="1"/>
        <v>4.3636130131988353E-2</v>
      </c>
      <c r="G50" s="45">
        <v>9</v>
      </c>
      <c r="H50" s="46">
        <v>-86.6</v>
      </c>
      <c r="I50" s="45">
        <v>77</v>
      </c>
      <c r="J50" s="46">
        <v>-40.799999999999997</v>
      </c>
      <c r="K50" s="45">
        <v>65</v>
      </c>
      <c r="L50" s="46">
        <v>-50.4</v>
      </c>
      <c r="M50" s="45">
        <v>40</v>
      </c>
      <c r="N50" s="46">
        <v>-63.6</v>
      </c>
      <c r="O50" s="45">
        <v>32</v>
      </c>
      <c r="P50" s="46">
        <v>-64.400000000000006</v>
      </c>
      <c r="Q50" s="45">
        <v>19</v>
      </c>
      <c r="R50" s="46">
        <v>-67.8</v>
      </c>
      <c r="S50" s="45">
        <v>57</v>
      </c>
      <c r="T50" s="46">
        <v>-31.3</v>
      </c>
    </row>
    <row r="51" spans="1:20" x14ac:dyDescent="0.45">
      <c r="A51" s="8"/>
      <c r="B51" s="22" t="s">
        <v>56</v>
      </c>
      <c r="C51" s="45">
        <v>668</v>
      </c>
      <c r="D51" s="45">
        <v>746</v>
      </c>
      <c r="E51" s="46">
        <f t="shared" si="0"/>
        <v>-10.45576407506702</v>
      </c>
      <c r="F51" s="46">
        <f t="shared" si="1"/>
        <v>9.7488076682836836E-2</v>
      </c>
      <c r="G51" s="45">
        <v>11</v>
      </c>
      <c r="H51" s="46">
        <v>-50</v>
      </c>
      <c r="I51" s="45">
        <v>192</v>
      </c>
      <c r="J51" s="46">
        <v>2.1</v>
      </c>
      <c r="K51" s="45">
        <v>118</v>
      </c>
      <c r="L51" s="46">
        <v>-18.100000000000001</v>
      </c>
      <c r="M51" s="45">
        <v>93</v>
      </c>
      <c r="N51" s="46">
        <v>-22.5</v>
      </c>
      <c r="O51" s="45">
        <v>74</v>
      </c>
      <c r="P51" s="46">
        <v>-36.799999999999997</v>
      </c>
      <c r="Q51" s="45">
        <v>76</v>
      </c>
      <c r="R51" s="46">
        <v>24.6</v>
      </c>
      <c r="S51" s="45">
        <v>104</v>
      </c>
      <c r="T51" s="46">
        <v>10.6</v>
      </c>
    </row>
    <row r="52" spans="1:20" x14ac:dyDescent="0.45">
      <c r="A52" s="8"/>
      <c r="B52" s="22" t="s">
        <v>53</v>
      </c>
      <c r="C52" s="45">
        <v>780</v>
      </c>
      <c r="D52" s="45">
        <v>933</v>
      </c>
      <c r="E52" s="46">
        <f t="shared" si="0"/>
        <v>-16.398713826366563</v>
      </c>
      <c r="F52" s="46">
        <f t="shared" si="1"/>
        <v>0.11383338295301308</v>
      </c>
      <c r="G52" s="45">
        <v>25</v>
      </c>
      <c r="H52" s="46">
        <v>-26.5</v>
      </c>
      <c r="I52" s="45">
        <v>190</v>
      </c>
      <c r="J52" s="46">
        <v>-10.4</v>
      </c>
      <c r="K52" s="45">
        <v>72</v>
      </c>
      <c r="L52" s="46">
        <v>-28.7</v>
      </c>
      <c r="M52" s="45">
        <v>75</v>
      </c>
      <c r="N52" s="46">
        <v>-25.7</v>
      </c>
      <c r="O52" s="45">
        <v>72</v>
      </c>
      <c r="P52" s="46">
        <v>-16.3</v>
      </c>
      <c r="Q52" s="45">
        <v>36</v>
      </c>
      <c r="R52" s="46">
        <v>12.5</v>
      </c>
      <c r="S52" s="45">
        <v>310</v>
      </c>
      <c r="T52" s="46">
        <v>-15.5</v>
      </c>
    </row>
    <row r="53" spans="1:20" x14ac:dyDescent="0.45">
      <c r="A53" s="8"/>
      <c r="B53" s="22" t="s">
        <v>59</v>
      </c>
      <c r="C53" s="45">
        <v>547</v>
      </c>
      <c r="D53" s="45">
        <v>654</v>
      </c>
      <c r="E53" s="46">
        <f t="shared" si="0"/>
        <v>-16.360856269113157</v>
      </c>
      <c r="F53" s="46">
        <f t="shared" si="1"/>
        <v>7.9829308301664292E-2</v>
      </c>
      <c r="G53" s="45">
        <v>22</v>
      </c>
      <c r="H53" s="46">
        <v>10</v>
      </c>
      <c r="I53" s="45">
        <v>131</v>
      </c>
      <c r="J53" s="46">
        <v>-12.1</v>
      </c>
      <c r="K53" s="45">
        <v>86</v>
      </c>
      <c r="L53" s="46">
        <v>-15.7</v>
      </c>
      <c r="M53" s="45">
        <v>71</v>
      </c>
      <c r="N53" s="46">
        <v>-38.799999999999997</v>
      </c>
      <c r="O53" s="45">
        <v>82</v>
      </c>
      <c r="P53" s="46">
        <v>-25.5</v>
      </c>
      <c r="Q53" s="45">
        <v>39</v>
      </c>
      <c r="R53" s="46">
        <v>-33.9</v>
      </c>
      <c r="S53" s="45">
        <v>116</v>
      </c>
      <c r="T53" s="46">
        <v>18.399999999999999</v>
      </c>
    </row>
    <row r="54" spans="1:20" x14ac:dyDescent="0.45">
      <c r="A54" s="8"/>
      <c r="B54" s="22" t="s">
        <v>62</v>
      </c>
      <c r="C54" s="45">
        <v>286</v>
      </c>
      <c r="D54" s="45">
        <v>447</v>
      </c>
      <c r="E54" s="46">
        <f t="shared" si="0"/>
        <v>-36.017897091722595</v>
      </c>
      <c r="F54" s="46">
        <f t="shared" si="1"/>
        <v>4.1738907082771462E-2</v>
      </c>
      <c r="G54" s="45">
        <v>4</v>
      </c>
      <c r="H54" s="46">
        <v>-20</v>
      </c>
      <c r="I54" s="45">
        <v>37</v>
      </c>
      <c r="J54" s="46">
        <v>-22.9</v>
      </c>
      <c r="K54" s="45">
        <v>58</v>
      </c>
      <c r="L54" s="46">
        <v>5.5</v>
      </c>
      <c r="M54" s="45">
        <v>47</v>
      </c>
      <c r="N54" s="46">
        <v>-23</v>
      </c>
      <c r="O54" s="45">
        <v>25</v>
      </c>
      <c r="P54" s="46">
        <v>-39</v>
      </c>
      <c r="Q54" s="45">
        <v>16</v>
      </c>
      <c r="R54" s="46">
        <v>77.8</v>
      </c>
      <c r="S54" s="45">
        <v>99</v>
      </c>
      <c r="T54" s="46">
        <v>-56.6</v>
      </c>
    </row>
    <row r="55" spans="1:20" x14ac:dyDescent="0.45">
      <c r="A55" s="8"/>
      <c r="B55" s="22" t="s">
        <v>58</v>
      </c>
      <c r="C55" s="45">
        <v>663</v>
      </c>
      <c r="D55" s="45">
        <v>607</v>
      </c>
      <c r="E55" s="46">
        <f t="shared" si="0"/>
        <v>9.2257001647446444</v>
      </c>
      <c r="F55" s="46">
        <f t="shared" si="1"/>
        <v>9.6758375510061126E-2</v>
      </c>
      <c r="G55" s="45">
        <v>2</v>
      </c>
      <c r="H55" s="46">
        <v>-85.7</v>
      </c>
      <c r="I55" s="45">
        <v>86</v>
      </c>
      <c r="J55" s="46">
        <v>7.5</v>
      </c>
      <c r="K55" s="45">
        <v>165</v>
      </c>
      <c r="L55" s="46">
        <v>14.6</v>
      </c>
      <c r="M55" s="45">
        <v>109</v>
      </c>
      <c r="N55" s="46">
        <v>14.7</v>
      </c>
      <c r="O55" s="45">
        <v>73</v>
      </c>
      <c r="P55" s="46">
        <v>9</v>
      </c>
      <c r="Q55" s="45">
        <v>52</v>
      </c>
      <c r="R55" s="46">
        <v>23.8</v>
      </c>
      <c r="S55" s="45">
        <v>176</v>
      </c>
      <c r="T55" s="46">
        <v>6.7</v>
      </c>
    </row>
    <row r="56" spans="1:20" x14ac:dyDescent="0.45">
      <c r="A56" s="8"/>
      <c r="B56" s="22" t="s">
        <v>61</v>
      </c>
      <c r="C56" s="45">
        <v>218</v>
      </c>
      <c r="D56" s="45">
        <v>326</v>
      </c>
      <c r="E56" s="46">
        <f t="shared" si="0"/>
        <v>-33.128834355828218</v>
      </c>
      <c r="F56" s="46">
        <f t="shared" si="1"/>
        <v>3.1814971133021605E-2</v>
      </c>
      <c r="G56" s="45">
        <v>1</v>
      </c>
      <c r="H56" s="46">
        <v>-80</v>
      </c>
      <c r="I56" s="45">
        <v>20</v>
      </c>
      <c r="J56" s="46">
        <v>-50</v>
      </c>
      <c r="K56" s="45">
        <v>40</v>
      </c>
      <c r="L56" s="46">
        <v>-4.8</v>
      </c>
      <c r="M56" s="45">
        <v>40</v>
      </c>
      <c r="N56" s="46">
        <v>-7</v>
      </c>
      <c r="O56" s="45">
        <v>27</v>
      </c>
      <c r="P56" s="46">
        <v>-3.6</v>
      </c>
      <c r="Q56" s="45">
        <v>12</v>
      </c>
      <c r="R56" s="46">
        <v>-20</v>
      </c>
      <c r="S56" s="45">
        <v>78</v>
      </c>
      <c r="T56" s="46">
        <v>-49</v>
      </c>
    </row>
    <row r="57" spans="1:20" x14ac:dyDescent="0.45">
      <c r="A57" s="8"/>
      <c r="B57" s="22" t="s">
        <v>52</v>
      </c>
      <c r="C57" s="45">
        <v>640</v>
      </c>
      <c r="D57" s="45">
        <v>694</v>
      </c>
      <c r="E57" s="46">
        <f t="shared" si="0"/>
        <v>-7.7809798270893404</v>
      </c>
      <c r="F57" s="46">
        <f t="shared" si="1"/>
        <v>9.3401750115292781E-2</v>
      </c>
      <c r="G57" s="45">
        <v>45</v>
      </c>
      <c r="H57" s="46">
        <v>7.1</v>
      </c>
      <c r="I57" s="45">
        <v>215</v>
      </c>
      <c r="J57" s="46">
        <v>21.5</v>
      </c>
      <c r="K57" s="45">
        <v>71</v>
      </c>
      <c r="L57" s="46">
        <v>-30.4</v>
      </c>
      <c r="M57" s="45">
        <v>102</v>
      </c>
      <c r="N57" s="46">
        <v>-8.9</v>
      </c>
      <c r="O57" s="45">
        <v>113</v>
      </c>
      <c r="P57" s="46">
        <v>-0.9</v>
      </c>
      <c r="Q57" s="45">
        <v>56</v>
      </c>
      <c r="R57" s="46">
        <v>16.7</v>
      </c>
      <c r="S57" s="45">
        <v>38</v>
      </c>
      <c r="T57" s="46">
        <v>-61.6</v>
      </c>
    </row>
    <row r="58" spans="1:20" x14ac:dyDescent="0.45">
      <c r="A58" s="8"/>
      <c r="B58" s="22" t="s">
        <v>57</v>
      </c>
      <c r="C58" s="45">
        <v>465</v>
      </c>
      <c r="D58" s="45">
        <v>613</v>
      </c>
      <c r="E58" s="46">
        <f t="shared" si="0"/>
        <v>-24.143556280587276</v>
      </c>
      <c r="F58" s="46">
        <f t="shared" si="1"/>
        <v>6.7862209068142415E-2</v>
      </c>
      <c r="G58" s="45">
        <v>6</v>
      </c>
      <c r="H58" s="46">
        <v>-80.599999999999994</v>
      </c>
      <c r="I58" s="45">
        <v>113</v>
      </c>
      <c r="J58" s="46">
        <v>-28.5</v>
      </c>
      <c r="K58" s="45">
        <v>126</v>
      </c>
      <c r="L58" s="46">
        <v>-21.3</v>
      </c>
      <c r="M58" s="45">
        <v>75</v>
      </c>
      <c r="N58" s="46">
        <v>-27.2</v>
      </c>
      <c r="O58" s="45">
        <v>43</v>
      </c>
      <c r="P58" s="46">
        <v>-39.4</v>
      </c>
      <c r="Q58" s="45">
        <v>29</v>
      </c>
      <c r="R58" s="46">
        <v>-29.3</v>
      </c>
      <c r="S58" s="45">
        <v>73</v>
      </c>
      <c r="T58" s="46">
        <v>49</v>
      </c>
    </row>
    <row r="59" spans="1:20" x14ac:dyDescent="0.45">
      <c r="A59" s="8"/>
      <c r="B59" s="22" t="s">
        <v>63</v>
      </c>
      <c r="C59" s="45">
        <v>2432</v>
      </c>
      <c r="D59" s="45">
        <v>2674</v>
      </c>
      <c r="E59" s="46">
        <f t="shared" si="0"/>
        <v>-9.0501121914734473</v>
      </c>
      <c r="F59" s="46">
        <f t="shared" si="1"/>
        <v>0.35492665043811261</v>
      </c>
      <c r="G59" s="45">
        <v>106</v>
      </c>
      <c r="H59" s="46">
        <v>-32.1</v>
      </c>
      <c r="I59" s="45">
        <v>497</v>
      </c>
      <c r="J59" s="46">
        <v>-20.6</v>
      </c>
      <c r="K59" s="45">
        <v>440</v>
      </c>
      <c r="L59" s="46">
        <v>-3.9</v>
      </c>
      <c r="M59" s="45">
        <v>279</v>
      </c>
      <c r="N59" s="46">
        <v>-20.7</v>
      </c>
      <c r="O59" s="45">
        <v>180</v>
      </c>
      <c r="P59" s="46">
        <v>-13.9</v>
      </c>
      <c r="Q59" s="45">
        <v>144</v>
      </c>
      <c r="R59" s="46">
        <v>-10</v>
      </c>
      <c r="S59" s="45">
        <v>786</v>
      </c>
      <c r="T59" s="46">
        <v>10.199999999999999</v>
      </c>
    </row>
    <row r="60" spans="1:20" x14ac:dyDescent="0.45">
      <c r="A60" s="9"/>
      <c r="B60" s="22" t="s">
        <v>64</v>
      </c>
      <c r="C60" s="45">
        <v>55245</v>
      </c>
      <c r="D60" s="45">
        <v>61549</v>
      </c>
      <c r="E60" s="46">
        <f t="shared" si="0"/>
        <v>-10.242246015369872</v>
      </c>
      <c r="F60" s="46">
        <f t="shared" si="1"/>
        <v>8.062468257998983</v>
      </c>
      <c r="G60" s="45">
        <v>2612</v>
      </c>
      <c r="H60" s="46">
        <v>-22.1</v>
      </c>
      <c r="I60" s="45">
        <v>12933</v>
      </c>
      <c r="J60" s="46">
        <v>-4.5</v>
      </c>
      <c r="K60" s="45">
        <v>10799</v>
      </c>
      <c r="L60" s="46">
        <v>-6.4</v>
      </c>
      <c r="M60" s="45">
        <v>7638</v>
      </c>
      <c r="N60" s="46">
        <v>-19.5</v>
      </c>
      <c r="O60" s="45">
        <v>6382</v>
      </c>
      <c r="P60" s="46">
        <v>-16.2</v>
      </c>
      <c r="Q60" s="45">
        <v>3893</v>
      </c>
      <c r="R60" s="46">
        <v>-12.3</v>
      </c>
      <c r="S60" s="45">
        <v>10988</v>
      </c>
      <c r="T60" s="46">
        <v>-5</v>
      </c>
    </row>
    <row r="61" spans="1:20" x14ac:dyDescent="0.45">
      <c r="A61" s="10" t="s">
        <v>65</v>
      </c>
      <c r="B61" s="22" t="s">
        <v>66</v>
      </c>
      <c r="C61" s="45">
        <v>6857</v>
      </c>
      <c r="D61" s="45">
        <v>8331</v>
      </c>
      <c r="E61" s="46">
        <f t="shared" si="0"/>
        <v>-17.692954027127595</v>
      </c>
      <c r="F61" s="46">
        <f t="shared" si="1"/>
        <v>1.0007121883446291</v>
      </c>
      <c r="G61" s="45">
        <v>469</v>
      </c>
      <c r="H61" s="46">
        <v>-47.7</v>
      </c>
      <c r="I61" s="45">
        <v>2280</v>
      </c>
      <c r="J61" s="46">
        <v>16.8</v>
      </c>
      <c r="K61" s="45">
        <v>1253</v>
      </c>
      <c r="L61" s="46">
        <v>-18.399999999999999</v>
      </c>
      <c r="M61" s="45">
        <v>997</v>
      </c>
      <c r="N61" s="46">
        <v>-33.4</v>
      </c>
      <c r="O61" s="45">
        <v>878</v>
      </c>
      <c r="P61" s="46">
        <v>-28.8</v>
      </c>
      <c r="Q61" s="45">
        <v>598</v>
      </c>
      <c r="R61" s="46">
        <v>-33.6</v>
      </c>
      <c r="S61" s="45">
        <v>382</v>
      </c>
      <c r="T61" s="46">
        <v>21.3</v>
      </c>
    </row>
    <row r="62" spans="1:20" x14ac:dyDescent="0.45">
      <c r="A62" s="8"/>
      <c r="B62" s="22" t="s">
        <v>67</v>
      </c>
      <c r="C62" s="45">
        <v>1912</v>
      </c>
      <c r="D62" s="45">
        <v>1863</v>
      </c>
      <c r="E62" s="46">
        <f t="shared" si="0"/>
        <v>2.6301663982823298</v>
      </c>
      <c r="F62" s="46">
        <f t="shared" si="1"/>
        <v>0.2790377284694372</v>
      </c>
      <c r="G62" s="45">
        <v>110</v>
      </c>
      <c r="H62" s="46">
        <v>-38.5</v>
      </c>
      <c r="I62" s="45">
        <v>453</v>
      </c>
      <c r="J62" s="46">
        <v>18.600000000000001</v>
      </c>
      <c r="K62" s="45">
        <v>349</v>
      </c>
      <c r="L62" s="46">
        <v>-12.1</v>
      </c>
      <c r="M62" s="45">
        <v>235</v>
      </c>
      <c r="N62" s="46">
        <v>-9.3000000000000007</v>
      </c>
      <c r="O62" s="45">
        <v>273</v>
      </c>
      <c r="P62" s="46">
        <v>-12.2</v>
      </c>
      <c r="Q62" s="45">
        <v>175</v>
      </c>
      <c r="R62" s="46">
        <v>-12.5</v>
      </c>
      <c r="S62" s="45">
        <v>317</v>
      </c>
      <c r="T62" s="46">
        <v>134.80000000000001</v>
      </c>
    </row>
    <row r="63" spans="1:20" x14ac:dyDescent="0.45">
      <c r="A63" s="8"/>
      <c r="B63" s="22" t="s">
        <v>68</v>
      </c>
      <c r="C63" s="45">
        <v>123</v>
      </c>
      <c r="D63" s="45">
        <v>428</v>
      </c>
      <c r="E63" s="46">
        <f t="shared" si="0"/>
        <v>-71.261682242990659</v>
      </c>
      <c r="F63" s="46">
        <f t="shared" si="1"/>
        <v>1.795064885028283E-2</v>
      </c>
      <c r="G63" s="45">
        <v>4</v>
      </c>
      <c r="H63" s="46">
        <v>-66.7</v>
      </c>
      <c r="I63" s="45">
        <v>21</v>
      </c>
      <c r="J63" s="46">
        <v>-77.7</v>
      </c>
      <c r="K63" s="45">
        <v>28</v>
      </c>
      <c r="L63" s="46">
        <v>-71.099999999999994</v>
      </c>
      <c r="M63" s="45">
        <v>15</v>
      </c>
      <c r="N63" s="46">
        <v>-76.900000000000006</v>
      </c>
      <c r="O63" s="45">
        <v>14</v>
      </c>
      <c r="P63" s="46">
        <v>-65.900000000000006</v>
      </c>
      <c r="Q63" s="45">
        <v>14</v>
      </c>
      <c r="R63" s="46">
        <v>-56.3</v>
      </c>
      <c r="S63" s="45">
        <v>27</v>
      </c>
      <c r="T63" s="46">
        <v>-69</v>
      </c>
    </row>
    <row r="64" spans="1:20" x14ac:dyDescent="0.45">
      <c r="A64" s="9"/>
      <c r="B64" s="22" t="s">
        <v>69</v>
      </c>
      <c r="C64" s="45">
        <v>8892</v>
      </c>
      <c r="D64" s="45">
        <v>10622</v>
      </c>
      <c r="E64" s="46">
        <f t="shared" si="0"/>
        <v>-16.286951609866318</v>
      </c>
      <c r="F64" s="46">
        <f t="shared" si="1"/>
        <v>1.2977005656643492</v>
      </c>
      <c r="G64" s="45">
        <v>583</v>
      </c>
      <c r="H64" s="46">
        <v>-46.4</v>
      </c>
      <c r="I64" s="45">
        <v>2754</v>
      </c>
      <c r="J64" s="46">
        <v>13.4</v>
      </c>
      <c r="K64" s="45">
        <v>1630</v>
      </c>
      <c r="L64" s="46">
        <v>-19.7</v>
      </c>
      <c r="M64" s="45">
        <v>1247</v>
      </c>
      <c r="N64" s="46">
        <v>-31.6</v>
      </c>
      <c r="O64" s="45">
        <v>1165</v>
      </c>
      <c r="P64" s="46">
        <v>-26.5</v>
      </c>
      <c r="Q64" s="45">
        <v>787</v>
      </c>
      <c r="R64" s="46">
        <v>-30.5</v>
      </c>
      <c r="S64" s="45">
        <v>726</v>
      </c>
      <c r="T64" s="46">
        <v>35.200000000000003</v>
      </c>
    </row>
    <row r="65" spans="1:20" x14ac:dyDescent="0.45">
      <c r="A65" s="10" t="s">
        <v>70</v>
      </c>
      <c r="B65" s="22" t="s">
        <v>71</v>
      </c>
      <c r="C65" s="45">
        <v>1004</v>
      </c>
      <c r="D65" s="45">
        <v>1191</v>
      </c>
      <c r="E65" s="46">
        <f t="shared" si="0"/>
        <v>-15.701091519731314</v>
      </c>
      <c r="F65" s="46">
        <f t="shared" si="1"/>
        <v>0.14652399549336556</v>
      </c>
      <c r="G65" s="45">
        <v>13</v>
      </c>
      <c r="H65" s="46">
        <v>-51.9</v>
      </c>
      <c r="I65" s="45">
        <v>403</v>
      </c>
      <c r="J65" s="46">
        <v>-28.9</v>
      </c>
      <c r="K65" s="45">
        <v>282</v>
      </c>
      <c r="L65" s="46">
        <v>8</v>
      </c>
      <c r="M65" s="45">
        <v>85</v>
      </c>
      <c r="N65" s="46">
        <v>-19</v>
      </c>
      <c r="O65" s="45">
        <v>59</v>
      </c>
      <c r="P65" s="46">
        <v>-11.9</v>
      </c>
      <c r="Q65" s="45">
        <v>45</v>
      </c>
      <c r="R65" s="46">
        <v>18.399999999999999</v>
      </c>
      <c r="S65" s="45">
        <v>117</v>
      </c>
      <c r="T65" s="46">
        <v>-7.1</v>
      </c>
    </row>
    <row r="66" spans="1:20" x14ac:dyDescent="0.45">
      <c r="A66" s="8"/>
      <c r="B66" s="22" t="s">
        <v>72</v>
      </c>
      <c r="C66" s="45">
        <v>3156</v>
      </c>
      <c r="D66" s="45">
        <v>3476</v>
      </c>
      <c r="E66" s="46">
        <f t="shared" si="0"/>
        <v>-9.2059838895281914</v>
      </c>
      <c r="F66" s="46">
        <f t="shared" si="1"/>
        <v>0.46058738025603757</v>
      </c>
      <c r="G66" s="45">
        <v>49</v>
      </c>
      <c r="H66" s="46">
        <v>-60.8</v>
      </c>
      <c r="I66" s="45">
        <v>595</v>
      </c>
      <c r="J66" s="46">
        <v>-30</v>
      </c>
      <c r="K66" s="45">
        <v>665</v>
      </c>
      <c r="L66" s="46">
        <v>-23</v>
      </c>
      <c r="M66" s="45">
        <v>494</v>
      </c>
      <c r="N66" s="46">
        <v>-16.399999999999999</v>
      </c>
      <c r="O66" s="45">
        <v>342</v>
      </c>
      <c r="P66" s="46">
        <v>5.6</v>
      </c>
      <c r="Q66" s="45">
        <v>166</v>
      </c>
      <c r="R66" s="46">
        <v>69.400000000000006</v>
      </c>
      <c r="S66" s="45">
        <v>845</v>
      </c>
      <c r="T66" s="46">
        <v>35.4</v>
      </c>
    </row>
    <row r="67" spans="1:20" x14ac:dyDescent="0.45">
      <c r="A67" s="9"/>
      <c r="B67" s="22" t="s">
        <v>73</v>
      </c>
      <c r="C67" s="45">
        <v>4160</v>
      </c>
      <c r="D67" s="45">
        <v>4667</v>
      </c>
      <c r="E67" s="46">
        <f t="shared" si="0"/>
        <v>-10.863509749303624</v>
      </c>
      <c r="F67" s="46">
        <f t="shared" si="1"/>
        <v>0.6071113757494031</v>
      </c>
      <c r="G67" s="45">
        <v>62</v>
      </c>
      <c r="H67" s="46">
        <v>-59.2</v>
      </c>
      <c r="I67" s="45">
        <v>998</v>
      </c>
      <c r="J67" s="46">
        <v>-29.6</v>
      </c>
      <c r="K67" s="45">
        <v>947</v>
      </c>
      <c r="L67" s="46">
        <v>-15.8</v>
      </c>
      <c r="M67" s="45">
        <v>579</v>
      </c>
      <c r="N67" s="46">
        <v>-16.8</v>
      </c>
      <c r="O67" s="45">
        <v>401</v>
      </c>
      <c r="P67" s="46">
        <v>2.6</v>
      </c>
      <c r="Q67" s="45">
        <v>211</v>
      </c>
      <c r="R67" s="46">
        <v>55.1</v>
      </c>
      <c r="S67" s="45">
        <v>962</v>
      </c>
      <c r="T67" s="46">
        <v>28.3</v>
      </c>
    </row>
    <row r="68" spans="1:20" x14ac:dyDescent="0.45">
      <c r="A68" s="10" t="s">
        <v>74</v>
      </c>
      <c r="B68" s="22" t="s">
        <v>75</v>
      </c>
      <c r="C68" s="45">
        <v>40</v>
      </c>
      <c r="D68" s="45">
        <v>39</v>
      </c>
      <c r="E68" s="46">
        <f t="shared" si="0"/>
        <v>2.564102564102555</v>
      </c>
      <c r="F68" s="46">
        <f t="shared" si="1"/>
        <v>5.8376093822057988E-3</v>
      </c>
      <c r="G68" s="45">
        <v>0</v>
      </c>
      <c r="H68" s="46">
        <v>-100</v>
      </c>
      <c r="I68" s="45">
        <v>4</v>
      </c>
      <c r="J68" s="46">
        <v>-42.9</v>
      </c>
      <c r="K68" s="45">
        <v>11</v>
      </c>
      <c r="L68" s="46">
        <v>37.5</v>
      </c>
      <c r="M68" s="45">
        <v>3</v>
      </c>
      <c r="N68" s="46">
        <v>-40</v>
      </c>
      <c r="O68" s="45">
        <v>6</v>
      </c>
      <c r="P68" s="46">
        <v>0</v>
      </c>
      <c r="Q68" s="45">
        <v>10</v>
      </c>
      <c r="R68" s="46">
        <v>100</v>
      </c>
      <c r="S68" s="45">
        <v>6</v>
      </c>
      <c r="T68" s="46">
        <v>0</v>
      </c>
    </row>
    <row r="69" spans="1:20" x14ac:dyDescent="0.45">
      <c r="A69" s="9"/>
      <c r="B69" s="22" t="s">
        <v>114</v>
      </c>
      <c r="C69" s="45">
        <v>40</v>
      </c>
      <c r="D69" s="45">
        <v>39</v>
      </c>
      <c r="E69" s="46">
        <f t="shared" si="0"/>
        <v>2.564102564102555</v>
      </c>
      <c r="F69" s="46">
        <f t="shared" si="1"/>
        <v>5.8376093822057988E-3</v>
      </c>
      <c r="G69" s="45">
        <v>0</v>
      </c>
      <c r="H69" s="46">
        <v>-100</v>
      </c>
      <c r="I69" s="45">
        <v>4</v>
      </c>
      <c r="J69" s="46">
        <v>-42.9</v>
      </c>
      <c r="K69" s="45">
        <v>11</v>
      </c>
      <c r="L69" s="46">
        <v>37.5</v>
      </c>
      <c r="M69" s="45">
        <v>3</v>
      </c>
      <c r="N69" s="46">
        <v>-40</v>
      </c>
      <c r="O69" s="45">
        <v>6</v>
      </c>
      <c r="P69" s="46">
        <v>0</v>
      </c>
      <c r="Q69" s="45">
        <v>10</v>
      </c>
      <c r="R69" s="46">
        <v>100</v>
      </c>
      <c r="S69" s="45">
        <v>6</v>
      </c>
      <c r="T69" s="46">
        <v>0</v>
      </c>
    </row>
    <row r="70" spans="1:20" x14ac:dyDescent="0.45">
      <c r="A70" s="10" t="s">
        <v>76</v>
      </c>
      <c r="B70" s="22" t="s">
        <v>76</v>
      </c>
      <c r="C70" s="45">
        <v>7609</v>
      </c>
      <c r="D70" s="45">
        <v>14459</v>
      </c>
      <c r="E70" s="46">
        <f t="shared" si="0"/>
        <v>-47.375337160246211</v>
      </c>
      <c r="F70" s="46">
        <f t="shared" si="1"/>
        <v>1.110459244730098</v>
      </c>
      <c r="G70" s="45">
        <v>151</v>
      </c>
      <c r="H70" s="46">
        <v>-60.7</v>
      </c>
      <c r="I70" s="45">
        <v>678</v>
      </c>
      <c r="J70" s="46">
        <v>-41.9</v>
      </c>
      <c r="K70" s="45">
        <v>781</v>
      </c>
      <c r="L70" s="46">
        <v>-46</v>
      </c>
      <c r="M70" s="45">
        <v>1330</v>
      </c>
      <c r="N70" s="46">
        <v>-52.1</v>
      </c>
      <c r="O70" s="45">
        <v>2328</v>
      </c>
      <c r="P70" s="46">
        <v>-49.1</v>
      </c>
      <c r="Q70" s="45">
        <v>2341</v>
      </c>
      <c r="R70" s="46">
        <v>-43.1</v>
      </c>
      <c r="S70" s="45">
        <v>0</v>
      </c>
      <c r="T70" s="46" t="s">
        <v>142</v>
      </c>
    </row>
    <row r="71" spans="1:20" x14ac:dyDescent="0.45">
      <c r="A71" s="9"/>
      <c r="B71" s="22" t="s">
        <v>115</v>
      </c>
      <c r="C71" s="45">
        <v>7609</v>
      </c>
      <c r="D71" s="45">
        <v>14459</v>
      </c>
      <c r="E71" s="46">
        <f t="shared" ref="E71" si="4">(C71/D71-1)*100</f>
        <v>-47.375337160246211</v>
      </c>
      <c r="F71" s="46">
        <f t="shared" ref="F71" si="5">(C71/$C$4)*100</f>
        <v>1.110459244730098</v>
      </c>
      <c r="G71" s="45">
        <v>151</v>
      </c>
      <c r="H71" s="46">
        <v>-60.7</v>
      </c>
      <c r="I71" s="45">
        <v>678</v>
      </c>
      <c r="J71" s="46">
        <v>-41.9</v>
      </c>
      <c r="K71" s="45">
        <v>781</v>
      </c>
      <c r="L71" s="46">
        <v>-46</v>
      </c>
      <c r="M71" s="45">
        <v>1330</v>
      </c>
      <c r="N71" s="46">
        <v>-52.1</v>
      </c>
      <c r="O71" s="45">
        <v>2328</v>
      </c>
      <c r="P71" s="46">
        <v>-49.1</v>
      </c>
      <c r="Q71" s="45">
        <v>2341</v>
      </c>
      <c r="R71" s="46">
        <v>-43.1</v>
      </c>
      <c r="S71" s="45">
        <v>0</v>
      </c>
      <c r="T71" s="46" t="s">
        <v>142</v>
      </c>
    </row>
  </sheetData>
  <mergeCells count="12">
    <mergeCell ref="A4:B4"/>
    <mergeCell ref="A1:T1"/>
    <mergeCell ref="A2:A3"/>
    <mergeCell ref="B2:B3"/>
    <mergeCell ref="C2:F2"/>
    <mergeCell ref="G2:H2"/>
    <mergeCell ref="I2:J2"/>
    <mergeCell ref="K2:L2"/>
    <mergeCell ref="M2:N2"/>
    <mergeCell ref="O2:P2"/>
    <mergeCell ref="Q2:R2"/>
    <mergeCell ref="S2:T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71"/>
  <sheetViews>
    <sheetView showGridLines="0" zoomScaleNormal="100" workbookViewId="0">
      <selection sqref="A1:P1"/>
    </sheetView>
  </sheetViews>
  <sheetFormatPr defaultRowHeight="16" x14ac:dyDescent="0.45"/>
  <cols>
    <col min="1" max="1" width="8.54296875" bestFit="1" customWidth="1"/>
    <col min="2" max="2" width="16.1796875" bestFit="1" customWidth="1"/>
    <col min="3" max="3" width="10.7265625" style="4" customWidth="1"/>
    <col min="4" max="4" width="9.81640625" style="4" customWidth="1"/>
    <col min="5" max="5" width="8.1796875" style="4" customWidth="1"/>
    <col min="6" max="6" width="7.26953125" style="4" customWidth="1"/>
    <col min="7" max="7" width="9.81640625" style="12" customWidth="1"/>
    <col min="8" max="8" width="8.1796875" style="12" customWidth="1"/>
    <col min="9" max="9" width="7.54296875" style="12" customWidth="1"/>
    <col min="10" max="10" width="7.81640625" style="12" customWidth="1"/>
    <col min="11" max="11" width="8.1796875" style="12" customWidth="1"/>
    <col min="12" max="12" width="8.54296875" style="12" customWidth="1"/>
    <col min="13" max="13" width="7.54296875" style="12" customWidth="1"/>
    <col min="14" max="14" width="8.54296875" style="12" customWidth="1"/>
    <col min="15" max="15" width="8.453125" style="12" customWidth="1"/>
    <col min="16" max="16" width="7.54296875" style="12" customWidth="1"/>
  </cols>
  <sheetData>
    <row r="1" spans="1:16" ht="26" x14ac:dyDescent="0.45">
      <c r="A1" s="70" t="s">
        <v>136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6" x14ac:dyDescent="0.45">
      <c r="A2" s="64" t="s">
        <v>1</v>
      </c>
      <c r="B2" s="64" t="s">
        <v>2</v>
      </c>
      <c r="C2" s="66" t="s">
        <v>3</v>
      </c>
      <c r="D2" s="67"/>
      <c r="E2" s="67"/>
      <c r="F2" s="68"/>
      <c r="G2" s="66" t="s">
        <v>88</v>
      </c>
      <c r="H2" s="68"/>
      <c r="I2" s="66" t="s">
        <v>89</v>
      </c>
      <c r="J2" s="68"/>
      <c r="K2" s="66" t="s">
        <v>90</v>
      </c>
      <c r="L2" s="68"/>
      <c r="M2" s="66" t="s">
        <v>91</v>
      </c>
      <c r="N2" s="68"/>
      <c r="O2" s="66" t="s">
        <v>74</v>
      </c>
      <c r="P2" s="68"/>
    </row>
    <row r="3" spans="1:16" ht="29" x14ac:dyDescent="0.45">
      <c r="A3" s="65"/>
      <c r="B3" s="65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</row>
    <row r="4" spans="1:16" x14ac:dyDescent="0.45">
      <c r="A4" s="69" t="s">
        <v>116</v>
      </c>
      <c r="B4" s="62"/>
      <c r="C4" s="43">
        <v>685212</v>
      </c>
      <c r="D4" s="43">
        <v>1201802</v>
      </c>
      <c r="E4" s="44">
        <f>(C4/D4-1)*100</f>
        <v>-42.984618098488767</v>
      </c>
      <c r="F4" s="44">
        <v>100</v>
      </c>
      <c r="G4" s="47">
        <v>503976</v>
      </c>
      <c r="H4" s="17">
        <v>-44.5</v>
      </c>
      <c r="I4" s="47">
        <v>6957</v>
      </c>
      <c r="J4" s="17">
        <v>-46.7</v>
      </c>
      <c r="K4" s="47">
        <v>3499</v>
      </c>
      <c r="L4" s="17">
        <v>-7.7</v>
      </c>
      <c r="M4" s="47">
        <v>42065</v>
      </c>
      <c r="N4" s="17">
        <v>-35</v>
      </c>
      <c r="O4" s="47">
        <v>128715</v>
      </c>
      <c r="P4" s="17">
        <v>-39.4</v>
      </c>
    </row>
    <row r="5" spans="1:16" x14ac:dyDescent="0.45">
      <c r="A5" s="7" t="s">
        <v>8</v>
      </c>
      <c r="B5" s="25" t="s">
        <v>9</v>
      </c>
      <c r="C5" s="45">
        <v>104086</v>
      </c>
      <c r="D5" s="45">
        <v>453379</v>
      </c>
      <c r="E5" s="46">
        <f>(C5/D5-1)*100</f>
        <v>-77.04216560537651</v>
      </c>
      <c r="F5" s="46">
        <f>(C5/$C$4)*100</f>
        <v>15.19033525390682</v>
      </c>
      <c r="G5" s="45">
        <v>49520</v>
      </c>
      <c r="H5" s="46">
        <v>-84.7</v>
      </c>
      <c r="I5" s="45">
        <v>715</v>
      </c>
      <c r="J5" s="46">
        <v>-73.5</v>
      </c>
      <c r="K5" s="45">
        <v>11</v>
      </c>
      <c r="L5" s="46">
        <v>-92.3</v>
      </c>
      <c r="M5" s="45">
        <v>20753</v>
      </c>
      <c r="N5" s="46">
        <v>-46.4</v>
      </c>
      <c r="O5" s="45">
        <v>33087</v>
      </c>
      <c r="P5" s="46">
        <v>-62.2</v>
      </c>
    </row>
    <row r="6" spans="1:16" x14ac:dyDescent="0.45">
      <c r="A6" s="8"/>
      <c r="B6" s="26" t="s">
        <v>10</v>
      </c>
      <c r="C6" s="45">
        <v>211199</v>
      </c>
      <c r="D6" s="45">
        <v>213200</v>
      </c>
      <c r="E6" s="46">
        <f t="shared" ref="E6:E70" si="0">(C6/D6-1)*100</f>
        <v>-0.93855534709192945</v>
      </c>
      <c r="F6" s="46">
        <f t="shared" ref="F6:F70" si="1">(C6/$C$4)*100</f>
        <v>30.822431597812066</v>
      </c>
      <c r="G6" s="45">
        <v>205007</v>
      </c>
      <c r="H6" s="46">
        <v>0.2</v>
      </c>
      <c r="I6" s="45">
        <v>1162</v>
      </c>
      <c r="J6" s="46">
        <v>-45.3</v>
      </c>
      <c r="K6" s="45">
        <v>64</v>
      </c>
      <c r="L6" s="46">
        <v>-46.2</v>
      </c>
      <c r="M6" s="45">
        <v>1536</v>
      </c>
      <c r="N6" s="46">
        <v>-26.3</v>
      </c>
      <c r="O6" s="45">
        <v>3430</v>
      </c>
      <c r="P6" s="46">
        <v>-17.8</v>
      </c>
    </row>
    <row r="7" spans="1:16" x14ac:dyDescent="0.45">
      <c r="A7" s="8"/>
      <c r="B7" s="26" t="s">
        <v>11</v>
      </c>
      <c r="C7" s="45">
        <v>53042</v>
      </c>
      <c r="D7" s="45">
        <v>94559</v>
      </c>
      <c r="E7" s="46">
        <f t="shared" si="0"/>
        <v>-43.905921170909167</v>
      </c>
      <c r="F7" s="46">
        <f t="shared" si="1"/>
        <v>7.7409619212740006</v>
      </c>
      <c r="G7" s="45">
        <v>51881</v>
      </c>
      <c r="H7" s="46">
        <v>-43.8</v>
      </c>
      <c r="I7" s="45">
        <v>52</v>
      </c>
      <c r="J7" s="46">
        <v>-50.5</v>
      </c>
      <c r="K7" s="45">
        <v>11</v>
      </c>
      <c r="L7" s="46">
        <v>-45</v>
      </c>
      <c r="M7" s="45">
        <v>393</v>
      </c>
      <c r="N7" s="46">
        <v>-56.7</v>
      </c>
      <c r="O7" s="45">
        <v>705</v>
      </c>
      <c r="P7" s="46">
        <v>-43.6</v>
      </c>
    </row>
    <row r="8" spans="1:16" x14ac:dyDescent="0.45">
      <c r="A8" s="8"/>
      <c r="B8" s="26" t="s">
        <v>13</v>
      </c>
      <c r="C8" s="45">
        <v>20966</v>
      </c>
      <c r="D8" s="45">
        <v>51312</v>
      </c>
      <c r="E8" s="46">
        <f t="shared" si="0"/>
        <v>-59.140162145307137</v>
      </c>
      <c r="F8" s="46">
        <f t="shared" si="1"/>
        <v>3.0597829576831699</v>
      </c>
      <c r="G8" s="45">
        <v>20369</v>
      </c>
      <c r="H8" s="46">
        <v>-59</v>
      </c>
      <c r="I8" s="45">
        <v>24</v>
      </c>
      <c r="J8" s="46">
        <v>-55.6</v>
      </c>
      <c r="K8" s="45">
        <v>2</v>
      </c>
      <c r="L8" s="46">
        <v>-33.299999999999997</v>
      </c>
      <c r="M8" s="45">
        <v>284</v>
      </c>
      <c r="N8" s="46">
        <v>-41.9</v>
      </c>
      <c r="O8" s="45">
        <v>287</v>
      </c>
      <c r="P8" s="46">
        <v>-73.2</v>
      </c>
    </row>
    <row r="9" spans="1:16" s="4" customFormat="1" x14ac:dyDescent="0.45">
      <c r="A9" s="8"/>
      <c r="B9" s="32" t="s">
        <v>132</v>
      </c>
      <c r="C9" s="45">
        <v>503</v>
      </c>
      <c r="D9" s="45">
        <v>3966</v>
      </c>
      <c r="E9" s="46">
        <f t="shared" ref="E9" si="2">(C9/D9-1)*100</f>
        <v>-87.317196167423091</v>
      </c>
      <c r="F9" s="46">
        <f t="shared" ref="F9" si="3">(C9/$C$4)*100</f>
        <v>7.3407937981237931E-2</v>
      </c>
      <c r="G9" s="45">
        <v>476</v>
      </c>
      <c r="H9" s="46">
        <v>-87.8</v>
      </c>
      <c r="I9" s="45">
        <v>0</v>
      </c>
      <c r="J9" s="46">
        <v>-100</v>
      </c>
      <c r="K9" s="45">
        <v>0</v>
      </c>
      <c r="L9" s="46" t="s">
        <v>142</v>
      </c>
      <c r="M9" s="45">
        <v>22</v>
      </c>
      <c r="N9" s="46">
        <v>-33.299999999999997</v>
      </c>
      <c r="O9" s="45">
        <v>5</v>
      </c>
      <c r="P9" s="46">
        <v>-88.1</v>
      </c>
    </row>
    <row r="10" spans="1:16" x14ac:dyDescent="0.45">
      <c r="A10" s="8"/>
      <c r="B10" s="26" t="s">
        <v>14</v>
      </c>
      <c r="C10" s="45">
        <v>20332</v>
      </c>
      <c r="D10" s="45">
        <v>29294</v>
      </c>
      <c r="E10" s="46">
        <f t="shared" si="0"/>
        <v>-30.593295555403831</v>
      </c>
      <c r="F10" s="46">
        <f t="shared" si="1"/>
        <v>2.9672568489752074</v>
      </c>
      <c r="G10" s="45">
        <v>12730</v>
      </c>
      <c r="H10" s="46">
        <v>-18.100000000000001</v>
      </c>
      <c r="I10" s="45">
        <v>69</v>
      </c>
      <c r="J10" s="46">
        <v>-59.6</v>
      </c>
      <c r="K10" s="45">
        <v>89</v>
      </c>
      <c r="L10" s="46">
        <v>56.1</v>
      </c>
      <c r="M10" s="45">
        <v>177</v>
      </c>
      <c r="N10" s="46">
        <v>-6.3</v>
      </c>
      <c r="O10" s="45">
        <v>7267</v>
      </c>
      <c r="P10" s="46">
        <v>-45.5</v>
      </c>
    </row>
    <row r="11" spans="1:16" x14ac:dyDescent="0.45">
      <c r="A11" s="8"/>
      <c r="B11" s="26" t="s">
        <v>16</v>
      </c>
      <c r="C11" s="45">
        <v>15800</v>
      </c>
      <c r="D11" s="45">
        <v>18115</v>
      </c>
      <c r="E11" s="46">
        <f t="shared" si="0"/>
        <v>-12.779464532155671</v>
      </c>
      <c r="F11" s="46">
        <f t="shared" si="1"/>
        <v>2.3058557059712905</v>
      </c>
      <c r="G11" s="45">
        <v>12155</v>
      </c>
      <c r="H11" s="46">
        <v>-0.1</v>
      </c>
      <c r="I11" s="45">
        <v>47</v>
      </c>
      <c r="J11" s="46">
        <v>-68</v>
      </c>
      <c r="K11" s="45">
        <v>80</v>
      </c>
      <c r="L11" s="46">
        <v>11.1</v>
      </c>
      <c r="M11" s="45">
        <v>374</v>
      </c>
      <c r="N11" s="46">
        <v>-46.3</v>
      </c>
      <c r="O11" s="45">
        <v>3144</v>
      </c>
      <c r="P11" s="46">
        <v>-37.5</v>
      </c>
    </row>
    <row r="12" spans="1:16" x14ac:dyDescent="0.45">
      <c r="A12" s="8"/>
      <c r="B12" s="26" t="s">
        <v>12</v>
      </c>
      <c r="C12" s="45">
        <v>31777</v>
      </c>
      <c r="D12" s="45">
        <v>39220</v>
      </c>
      <c r="E12" s="46">
        <f t="shared" si="0"/>
        <v>-18.977562468128507</v>
      </c>
      <c r="F12" s="46">
        <f t="shared" si="1"/>
        <v>4.6375428334588422</v>
      </c>
      <c r="G12" s="45">
        <v>25382</v>
      </c>
      <c r="H12" s="46">
        <v>-20.9</v>
      </c>
      <c r="I12" s="45">
        <v>32</v>
      </c>
      <c r="J12" s="46">
        <v>-42.9</v>
      </c>
      <c r="K12" s="45">
        <v>200</v>
      </c>
      <c r="L12" s="46">
        <v>11.1</v>
      </c>
      <c r="M12" s="45">
        <v>185</v>
      </c>
      <c r="N12" s="46">
        <v>-44.3</v>
      </c>
      <c r="O12" s="45">
        <v>5978</v>
      </c>
      <c r="P12" s="46">
        <v>-9.1</v>
      </c>
    </row>
    <row r="13" spans="1:16" s="4" customFormat="1" x14ac:dyDescent="0.45">
      <c r="A13" s="8"/>
      <c r="B13" s="26" t="s">
        <v>18</v>
      </c>
      <c r="C13" s="45">
        <v>30313</v>
      </c>
      <c r="D13" s="45">
        <v>42181</v>
      </c>
      <c r="E13" s="46">
        <f t="shared" si="0"/>
        <v>-28.135890566842892</v>
      </c>
      <c r="F13" s="46">
        <f t="shared" si="1"/>
        <v>4.4238863300701103</v>
      </c>
      <c r="G13" s="45">
        <v>9197</v>
      </c>
      <c r="H13" s="46">
        <v>-54.2</v>
      </c>
      <c r="I13" s="45">
        <v>626</v>
      </c>
      <c r="J13" s="46">
        <v>-22.3</v>
      </c>
      <c r="K13" s="45">
        <v>49</v>
      </c>
      <c r="L13" s="46">
        <v>-50</v>
      </c>
      <c r="M13" s="45">
        <v>9647</v>
      </c>
      <c r="N13" s="46">
        <v>3.5</v>
      </c>
      <c r="O13" s="45">
        <v>10794</v>
      </c>
      <c r="P13" s="46">
        <v>-9.1999999999999993</v>
      </c>
    </row>
    <row r="14" spans="1:16" x14ac:dyDescent="0.45">
      <c r="A14" s="8"/>
      <c r="B14" s="26" t="s">
        <v>19</v>
      </c>
      <c r="C14" s="45">
        <v>5839</v>
      </c>
      <c r="D14" s="45">
        <v>8309</v>
      </c>
      <c r="E14" s="46">
        <f t="shared" si="0"/>
        <v>-29.72680226260681</v>
      </c>
      <c r="F14" s="46">
        <f t="shared" si="1"/>
        <v>0.8521450295674915</v>
      </c>
      <c r="G14" s="45">
        <v>2061</v>
      </c>
      <c r="H14" s="46">
        <v>-13.1</v>
      </c>
      <c r="I14" s="45">
        <v>972</v>
      </c>
      <c r="J14" s="46">
        <v>-57.8</v>
      </c>
      <c r="K14" s="45">
        <v>19</v>
      </c>
      <c r="L14" s="46">
        <v>-81.400000000000006</v>
      </c>
      <c r="M14" s="45">
        <v>284</v>
      </c>
      <c r="N14" s="46">
        <v>-21.1</v>
      </c>
      <c r="O14" s="45">
        <v>2503</v>
      </c>
      <c r="P14" s="46">
        <v>-21.1</v>
      </c>
    </row>
    <row r="15" spans="1:16" x14ac:dyDescent="0.45">
      <c r="A15" s="8"/>
      <c r="B15" s="26" t="s">
        <v>15</v>
      </c>
      <c r="C15" s="45">
        <v>18541</v>
      </c>
      <c r="D15" s="45">
        <v>27484</v>
      </c>
      <c r="E15" s="46">
        <f t="shared" si="0"/>
        <v>-32.538931742104495</v>
      </c>
      <c r="F15" s="46">
        <f t="shared" si="1"/>
        <v>2.7058778888869432</v>
      </c>
      <c r="G15" s="45">
        <v>15459</v>
      </c>
      <c r="H15" s="46">
        <v>-35.700000000000003</v>
      </c>
      <c r="I15" s="45">
        <v>68</v>
      </c>
      <c r="J15" s="46">
        <v>-50</v>
      </c>
      <c r="K15" s="45">
        <v>8</v>
      </c>
      <c r="L15" s="46">
        <v>300</v>
      </c>
      <c r="M15" s="45">
        <v>430</v>
      </c>
      <c r="N15" s="46">
        <v>-28.8</v>
      </c>
      <c r="O15" s="45">
        <v>2576</v>
      </c>
      <c r="P15" s="46">
        <v>-4.4000000000000004</v>
      </c>
    </row>
    <row r="16" spans="1:16" x14ac:dyDescent="0.45">
      <c r="A16" s="8"/>
      <c r="B16" s="26" t="s">
        <v>17</v>
      </c>
      <c r="C16" s="45">
        <v>5909</v>
      </c>
      <c r="D16" s="45">
        <v>9792</v>
      </c>
      <c r="E16" s="46">
        <f t="shared" si="0"/>
        <v>-39.654820261437905</v>
      </c>
      <c r="F16" s="46">
        <f t="shared" si="1"/>
        <v>0.86236084598635165</v>
      </c>
      <c r="G16" s="45">
        <v>4592</v>
      </c>
      <c r="H16" s="46">
        <v>-44.2</v>
      </c>
      <c r="I16" s="45">
        <v>49</v>
      </c>
      <c r="J16" s="46">
        <v>-57</v>
      </c>
      <c r="K16" s="45">
        <v>3</v>
      </c>
      <c r="L16" s="46">
        <v>-50</v>
      </c>
      <c r="M16" s="45">
        <v>132</v>
      </c>
      <c r="N16" s="46">
        <v>-48.6</v>
      </c>
      <c r="O16" s="45">
        <v>1133</v>
      </c>
      <c r="P16" s="46">
        <v>-4.5</v>
      </c>
    </row>
    <row r="17" spans="1:16" x14ac:dyDescent="0.45">
      <c r="A17" s="8"/>
      <c r="B17" s="26" t="s">
        <v>20</v>
      </c>
      <c r="C17" s="45">
        <v>6399</v>
      </c>
      <c r="D17" s="45">
        <v>9176</v>
      </c>
      <c r="E17" s="46">
        <f t="shared" si="0"/>
        <v>-30.263731473408896</v>
      </c>
      <c r="F17" s="46">
        <f t="shared" si="1"/>
        <v>0.93387156091837265</v>
      </c>
      <c r="G17" s="45">
        <v>5210</v>
      </c>
      <c r="H17" s="46">
        <v>-21.9</v>
      </c>
      <c r="I17" s="45">
        <v>42</v>
      </c>
      <c r="J17" s="46">
        <v>-61.5</v>
      </c>
      <c r="K17" s="45">
        <v>264</v>
      </c>
      <c r="L17" s="46">
        <v>-15.9</v>
      </c>
      <c r="M17" s="45">
        <v>427</v>
      </c>
      <c r="N17" s="46">
        <v>-62.9</v>
      </c>
      <c r="O17" s="45">
        <v>456</v>
      </c>
      <c r="P17" s="46">
        <v>-51</v>
      </c>
    </row>
    <row r="18" spans="1:16" x14ac:dyDescent="0.45">
      <c r="A18" s="8"/>
      <c r="B18" s="26" t="s">
        <v>22</v>
      </c>
      <c r="C18" s="45">
        <v>6888</v>
      </c>
      <c r="D18" s="45">
        <v>7149</v>
      </c>
      <c r="E18" s="46">
        <f t="shared" si="0"/>
        <v>-3.6508602601762474</v>
      </c>
      <c r="F18" s="46">
        <f t="shared" si="1"/>
        <v>1.0052363356158385</v>
      </c>
      <c r="G18" s="45">
        <v>2074</v>
      </c>
      <c r="H18" s="46">
        <v>-4.2</v>
      </c>
      <c r="I18" s="45">
        <v>700</v>
      </c>
      <c r="J18" s="46">
        <v>-2.2000000000000002</v>
      </c>
      <c r="K18" s="45">
        <v>0</v>
      </c>
      <c r="L18" s="46">
        <v>-100</v>
      </c>
      <c r="M18" s="45">
        <v>1141</v>
      </c>
      <c r="N18" s="46">
        <v>-6.2</v>
      </c>
      <c r="O18" s="45">
        <v>2973</v>
      </c>
      <c r="P18" s="46">
        <v>-2.4</v>
      </c>
    </row>
    <row r="19" spans="1:16" x14ac:dyDescent="0.45">
      <c r="A19" s="8"/>
      <c r="B19" s="26" t="s">
        <v>21</v>
      </c>
      <c r="C19" s="45">
        <v>4319</v>
      </c>
      <c r="D19" s="45">
        <v>5367</v>
      </c>
      <c r="E19" s="46">
        <f t="shared" si="0"/>
        <v>-19.526737469722377</v>
      </c>
      <c r="F19" s="46">
        <f t="shared" si="1"/>
        <v>0.6303158730436712</v>
      </c>
      <c r="G19" s="45">
        <v>1271</v>
      </c>
      <c r="H19" s="46">
        <v>14.8</v>
      </c>
      <c r="I19" s="45">
        <v>7</v>
      </c>
      <c r="J19" s="46">
        <v>-46.2</v>
      </c>
      <c r="K19" s="45">
        <v>19</v>
      </c>
      <c r="L19" s="46">
        <v>-24</v>
      </c>
      <c r="M19" s="45">
        <v>186</v>
      </c>
      <c r="N19" s="46">
        <v>-19.5</v>
      </c>
      <c r="O19" s="45">
        <v>2836</v>
      </c>
      <c r="P19" s="46">
        <v>-28.9</v>
      </c>
    </row>
    <row r="20" spans="1:16" x14ac:dyDescent="0.45">
      <c r="A20" s="8"/>
      <c r="B20" s="26" t="s">
        <v>24</v>
      </c>
      <c r="C20" s="45">
        <v>789</v>
      </c>
      <c r="D20" s="45">
        <v>1478</v>
      </c>
      <c r="E20" s="46">
        <f t="shared" si="0"/>
        <v>-46.617050067658994</v>
      </c>
      <c r="F20" s="46">
        <f t="shared" si="1"/>
        <v>0.11514684506400939</v>
      </c>
      <c r="G20" s="45">
        <v>610</v>
      </c>
      <c r="H20" s="46">
        <v>-46.6</v>
      </c>
      <c r="I20" s="45">
        <v>35</v>
      </c>
      <c r="J20" s="46">
        <v>29.6</v>
      </c>
      <c r="K20" s="45">
        <v>3</v>
      </c>
      <c r="L20" s="46">
        <v>-66.7</v>
      </c>
      <c r="M20" s="45">
        <v>78</v>
      </c>
      <c r="N20" s="46">
        <v>-59.4</v>
      </c>
      <c r="O20" s="45">
        <v>63</v>
      </c>
      <c r="P20" s="46">
        <v>-41.1</v>
      </c>
    </row>
    <row r="21" spans="1:16" x14ac:dyDescent="0.45">
      <c r="A21" s="8"/>
      <c r="B21" s="26" t="s">
        <v>23</v>
      </c>
      <c r="C21" s="45">
        <v>3204</v>
      </c>
      <c r="D21" s="45">
        <v>3774</v>
      </c>
      <c r="E21" s="46">
        <f t="shared" si="0"/>
        <v>-15.103338632750397</v>
      </c>
      <c r="F21" s="46">
        <f t="shared" si="1"/>
        <v>0.46759251151468451</v>
      </c>
      <c r="G21" s="45">
        <v>1773</v>
      </c>
      <c r="H21" s="46">
        <v>-7.8</v>
      </c>
      <c r="I21" s="45">
        <v>13</v>
      </c>
      <c r="J21" s="46">
        <v>-38.1</v>
      </c>
      <c r="K21" s="45">
        <v>2</v>
      </c>
      <c r="L21" s="46">
        <v>-33.299999999999997</v>
      </c>
      <c r="M21" s="45">
        <v>171</v>
      </c>
      <c r="N21" s="46">
        <v>-57.7</v>
      </c>
      <c r="O21" s="45">
        <v>1245</v>
      </c>
      <c r="P21" s="46">
        <v>-12.4</v>
      </c>
    </row>
    <row r="22" spans="1:16" x14ac:dyDescent="0.45">
      <c r="A22" s="8"/>
      <c r="B22" s="26" t="s">
        <v>25</v>
      </c>
      <c r="C22" s="45">
        <v>1784</v>
      </c>
      <c r="D22" s="45">
        <v>1765</v>
      </c>
      <c r="E22" s="46">
        <f t="shared" si="0"/>
        <v>1.076487252124636</v>
      </c>
      <c r="F22" s="46">
        <f t="shared" si="1"/>
        <v>0.26035737844637863</v>
      </c>
      <c r="G22" s="45">
        <v>520</v>
      </c>
      <c r="H22" s="46">
        <v>-21.7</v>
      </c>
      <c r="I22" s="45">
        <v>11</v>
      </c>
      <c r="J22" s="46">
        <v>-15.4</v>
      </c>
      <c r="K22" s="45">
        <v>8</v>
      </c>
      <c r="L22" s="46">
        <v>-72.400000000000006</v>
      </c>
      <c r="M22" s="45">
        <v>98</v>
      </c>
      <c r="N22" s="46">
        <v>-35.1</v>
      </c>
      <c r="O22" s="45">
        <v>1147</v>
      </c>
      <c r="P22" s="46">
        <v>26.3</v>
      </c>
    </row>
    <row r="23" spans="1:16" x14ac:dyDescent="0.45">
      <c r="A23" s="8"/>
      <c r="B23" s="26" t="s">
        <v>119</v>
      </c>
      <c r="C23" s="45">
        <v>2568</v>
      </c>
      <c r="D23" s="45">
        <v>3715</v>
      </c>
      <c r="E23" s="46">
        <f t="shared" si="0"/>
        <v>-30.874831763122479</v>
      </c>
      <c r="F23" s="46">
        <f t="shared" si="1"/>
        <v>0.37477452233761227</v>
      </c>
      <c r="G23" s="45">
        <v>754</v>
      </c>
      <c r="H23" s="46">
        <v>-48.8</v>
      </c>
      <c r="I23" s="45">
        <v>22</v>
      </c>
      <c r="J23" s="46">
        <v>-58.5</v>
      </c>
      <c r="K23" s="45">
        <v>104</v>
      </c>
      <c r="L23" s="46">
        <v>13</v>
      </c>
      <c r="M23" s="45">
        <v>124</v>
      </c>
      <c r="N23" s="46">
        <v>-15.6</v>
      </c>
      <c r="O23" s="45">
        <v>1564</v>
      </c>
      <c r="P23" s="46">
        <v>-19.8</v>
      </c>
    </row>
    <row r="24" spans="1:16" x14ac:dyDescent="0.45">
      <c r="A24" s="8"/>
      <c r="B24" s="26" t="s">
        <v>26</v>
      </c>
      <c r="C24" s="45">
        <v>1088</v>
      </c>
      <c r="D24" s="45">
        <v>1516</v>
      </c>
      <c r="E24" s="46">
        <f t="shared" si="0"/>
        <v>-28.232189973614773</v>
      </c>
      <c r="F24" s="46">
        <f t="shared" si="1"/>
        <v>0.15878297519599774</v>
      </c>
      <c r="G24" s="45">
        <v>146</v>
      </c>
      <c r="H24" s="46">
        <v>-39.4</v>
      </c>
      <c r="I24" s="45">
        <v>26</v>
      </c>
      <c r="J24" s="46">
        <v>-50</v>
      </c>
      <c r="K24" s="45">
        <v>0</v>
      </c>
      <c r="L24" s="46" t="s">
        <v>142</v>
      </c>
      <c r="M24" s="45">
        <v>37</v>
      </c>
      <c r="N24" s="46">
        <v>-22.9</v>
      </c>
      <c r="O24" s="45">
        <v>879</v>
      </c>
      <c r="P24" s="46">
        <v>-25.2</v>
      </c>
    </row>
    <row r="25" spans="1:16" x14ac:dyDescent="0.45">
      <c r="A25" s="8"/>
      <c r="B25" s="26" t="s">
        <v>29</v>
      </c>
      <c r="C25" s="45">
        <v>996</v>
      </c>
      <c r="D25" s="45">
        <v>1656</v>
      </c>
      <c r="E25" s="46">
        <f t="shared" si="0"/>
        <v>-39.855072463768117</v>
      </c>
      <c r="F25" s="46">
        <f t="shared" si="1"/>
        <v>0.14535647361692439</v>
      </c>
      <c r="G25" s="45">
        <v>115</v>
      </c>
      <c r="H25" s="46">
        <v>-49.6</v>
      </c>
      <c r="I25" s="45">
        <v>85</v>
      </c>
      <c r="J25" s="46">
        <v>2.4</v>
      </c>
      <c r="K25" s="45">
        <v>25</v>
      </c>
      <c r="L25" s="46">
        <v>-34.200000000000003</v>
      </c>
      <c r="M25" s="45">
        <v>149</v>
      </c>
      <c r="N25" s="46">
        <v>-43.8</v>
      </c>
      <c r="O25" s="45">
        <v>622</v>
      </c>
      <c r="P25" s="46">
        <v>-40.299999999999997</v>
      </c>
    </row>
    <row r="26" spans="1:16" x14ac:dyDescent="0.45">
      <c r="A26" s="8"/>
      <c r="B26" s="26" t="s">
        <v>28</v>
      </c>
      <c r="C26" s="45">
        <v>1037</v>
      </c>
      <c r="D26" s="45">
        <v>1439</v>
      </c>
      <c r="E26" s="46">
        <f t="shared" si="0"/>
        <v>-27.936066712995135</v>
      </c>
      <c r="F26" s="46">
        <f t="shared" si="1"/>
        <v>0.15134002323368534</v>
      </c>
      <c r="G26" s="45">
        <v>221</v>
      </c>
      <c r="H26" s="46">
        <v>-14</v>
      </c>
      <c r="I26" s="45">
        <v>150</v>
      </c>
      <c r="J26" s="46">
        <v>-48.3</v>
      </c>
      <c r="K26" s="45">
        <v>22</v>
      </c>
      <c r="L26" s="46">
        <v>100</v>
      </c>
      <c r="M26" s="45">
        <v>236</v>
      </c>
      <c r="N26" s="46">
        <v>-49</v>
      </c>
      <c r="O26" s="45">
        <v>408</v>
      </c>
      <c r="P26" s="46">
        <v>-2.4</v>
      </c>
    </row>
    <row r="27" spans="1:16" x14ac:dyDescent="0.45">
      <c r="A27" s="8"/>
      <c r="B27" s="26" t="s">
        <v>27</v>
      </c>
      <c r="C27" s="45">
        <v>352</v>
      </c>
      <c r="D27" s="45">
        <v>761</v>
      </c>
      <c r="E27" s="46">
        <f t="shared" si="0"/>
        <v>-53.745072273324567</v>
      </c>
      <c r="F27" s="46">
        <f t="shared" si="1"/>
        <v>5.1370962563411025E-2</v>
      </c>
      <c r="G27" s="45">
        <v>329</v>
      </c>
      <c r="H27" s="46">
        <v>-52.6</v>
      </c>
      <c r="I27" s="45">
        <v>4</v>
      </c>
      <c r="J27" s="46">
        <v>-73.3</v>
      </c>
      <c r="K27" s="45">
        <v>1</v>
      </c>
      <c r="L27" s="46">
        <v>0</v>
      </c>
      <c r="M27" s="45">
        <v>8</v>
      </c>
      <c r="N27" s="46">
        <v>-42.9</v>
      </c>
      <c r="O27" s="45">
        <v>10</v>
      </c>
      <c r="P27" s="46">
        <v>-73</v>
      </c>
    </row>
    <row r="28" spans="1:16" x14ac:dyDescent="0.45">
      <c r="A28" s="8"/>
      <c r="B28" s="26" t="s">
        <v>30</v>
      </c>
      <c r="C28" s="45">
        <v>160</v>
      </c>
      <c r="D28" s="45">
        <v>329</v>
      </c>
      <c r="E28" s="46">
        <f t="shared" si="0"/>
        <v>-51.367781155015194</v>
      </c>
      <c r="F28" s="46">
        <f t="shared" si="1"/>
        <v>2.3350437528823195E-2</v>
      </c>
      <c r="G28" s="45">
        <v>35</v>
      </c>
      <c r="H28" s="46">
        <v>-64.599999999999994</v>
      </c>
      <c r="I28" s="45">
        <v>25</v>
      </c>
      <c r="J28" s="46">
        <v>-62.7</v>
      </c>
      <c r="K28" s="45">
        <v>1</v>
      </c>
      <c r="L28" s="46">
        <v>-80</v>
      </c>
      <c r="M28" s="45">
        <v>56</v>
      </c>
      <c r="N28" s="46">
        <v>-12.5</v>
      </c>
      <c r="O28" s="45">
        <v>43</v>
      </c>
      <c r="P28" s="46">
        <v>-54.3</v>
      </c>
    </row>
    <row r="29" spans="1:16" x14ac:dyDescent="0.45">
      <c r="A29" s="8"/>
      <c r="B29" s="26" t="s">
        <v>31</v>
      </c>
      <c r="C29" s="45">
        <v>4558</v>
      </c>
      <c r="D29" s="45">
        <v>5150</v>
      </c>
      <c r="E29" s="46">
        <f t="shared" si="0"/>
        <v>-11.49514563106796</v>
      </c>
      <c r="F29" s="46">
        <f t="shared" si="1"/>
        <v>0.66519558910235077</v>
      </c>
      <c r="G29" s="45">
        <v>1409</v>
      </c>
      <c r="H29" s="46">
        <v>-13.8</v>
      </c>
      <c r="I29" s="45">
        <v>446</v>
      </c>
      <c r="J29" s="46">
        <v>16.399999999999999</v>
      </c>
      <c r="K29" s="45">
        <v>63</v>
      </c>
      <c r="L29" s="46">
        <v>-59.9</v>
      </c>
      <c r="M29" s="45">
        <v>316</v>
      </c>
      <c r="N29" s="46">
        <v>-41.2</v>
      </c>
      <c r="O29" s="45">
        <v>2324</v>
      </c>
      <c r="P29" s="46">
        <v>-4.7</v>
      </c>
    </row>
    <row r="30" spans="1:16" x14ac:dyDescent="0.45">
      <c r="A30" s="9"/>
      <c r="B30" s="26" t="s">
        <v>32</v>
      </c>
      <c r="C30" s="45">
        <v>552449</v>
      </c>
      <c r="D30" s="45">
        <v>1034086</v>
      </c>
      <c r="E30" s="46">
        <f t="shared" si="0"/>
        <v>-46.576106822836785</v>
      </c>
      <c r="F30" s="46">
        <f t="shared" si="1"/>
        <v>80.624536639755291</v>
      </c>
      <c r="G30" s="45">
        <v>423296</v>
      </c>
      <c r="H30" s="46">
        <v>-47.6</v>
      </c>
      <c r="I30" s="45">
        <v>5382</v>
      </c>
      <c r="J30" s="46">
        <v>-49</v>
      </c>
      <c r="K30" s="45">
        <v>1048</v>
      </c>
      <c r="L30" s="46">
        <v>-29.7</v>
      </c>
      <c r="M30" s="45">
        <v>37244</v>
      </c>
      <c r="N30" s="46">
        <v>-36.799999999999997</v>
      </c>
      <c r="O30" s="45">
        <v>85479</v>
      </c>
      <c r="P30" s="46">
        <v>-45</v>
      </c>
    </row>
    <row r="31" spans="1:16" x14ac:dyDescent="0.45">
      <c r="A31" s="10" t="s">
        <v>33</v>
      </c>
      <c r="B31" s="26" t="s">
        <v>34</v>
      </c>
      <c r="C31" s="45">
        <v>42439</v>
      </c>
      <c r="D31" s="45">
        <v>57732</v>
      </c>
      <c r="E31" s="46">
        <f t="shared" si="0"/>
        <v>-26.489641793113005</v>
      </c>
      <c r="F31" s="46">
        <f t="shared" si="1"/>
        <v>6.1935576142857975</v>
      </c>
      <c r="G31" s="45">
        <v>26407</v>
      </c>
      <c r="H31" s="46">
        <v>-31.4</v>
      </c>
      <c r="I31" s="45">
        <v>219</v>
      </c>
      <c r="J31" s="46">
        <v>-43.3</v>
      </c>
      <c r="K31" s="45">
        <v>2200</v>
      </c>
      <c r="L31" s="46">
        <v>11.7</v>
      </c>
      <c r="M31" s="45">
        <v>848</v>
      </c>
      <c r="N31" s="46">
        <v>-25.9</v>
      </c>
      <c r="O31" s="45">
        <v>12765</v>
      </c>
      <c r="P31" s="46">
        <v>-19</v>
      </c>
    </row>
    <row r="32" spans="1:16" x14ac:dyDescent="0.45">
      <c r="A32" s="8"/>
      <c r="B32" s="26" t="s">
        <v>35</v>
      </c>
      <c r="C32" s="45">
        <v>9046</v>
      </c>
      <c r="D32" s="45">
        <v>13551</v>
      </c>
      <c r="E32" s="46">
        <f t="shared" si="0"/>
        <v>-33.244778983100872</v>
      </c>
      <c r="F32" s="46">
        <f t="shared" si="1"/>
        <v>1.3201753617858414</v>
      </c>
      <c r="G32" s="45">
        <v>5834</v>
      </c>
      <c r="H32" s="46">
        <v>-34.4</v>
      </c>
      <c r="I32" s="45">
        <v>16</v>
      </c>
      <c r="J32" s="46">
        <v>-64.400000000000006</v>
      </c>
      <c r="K32" s="45">
        <v>22</v>
      </c>
      <c r="L32" s="46">
        <v>-18.5</v>
      </c>
      <c r="M32" s="45">
        <v>109</v>
      </c>
      <c r="N32" s="46">
        <v>-6</v>
      </c>
      <c r="O32" s="45">
        <v>3065</v>
      </c>
      <c r="P32" s="46">
        <v>-31.5</v>
      </c>
    </row>
    <row r="33" spans="1:16" x14ac:dyDescent="0.45">
      <c r="A33" s="8"/>
      <c r="B33" s="26" t="s">
        <v>36</v>
      </c>
      <c r="C33" s="45">
        <v>1188</v>
      </c>
      <c r="D33" s="45">
        <v>1354</v>
      </c>
      <c r="E33" s="46">
        <f t="shared" si="0"/>
        <v>-12.259970457902513</v>
      </c>
      <c r="F33" s="46">
        <f t="shared" si="1"/>
        <v>0.17337699865151224</v>
      </c>
      <c r="G33" s="45">
        <v>769</v>
      </c>
      <c r="H33" s="46">
        <v>-12.7</v>
      </c>
      <c r="I33" s="45">
        <v>6</v>
      </c>
      <c r="J33" s="46">
        <v>-50</v>
      </c>
      <c r="K33" s="45">
        <v>3</v>
      </c>
      <c r="L33" s="46">
        <v>-76.900000000000006</v>
      </c>
      <c r="M33" s="45">
        <v>71</v>
      </c>
      <c r="N33" s="46">
        <v>-29.7</v>
      </c>
      <c r="O33" s="45">
        <v>339</v>
      </c>
      <c r="P33" s="46">
        <v>-2.2999999999999998</v>
      </c>
    </row>
    <row r="34" spans="1:16" x14ac:dyDescent="0.45">
      <c r="A34" s="8"/>
      <c r="B34" s="26" t="s">
        <v>37</v>
      </c>
      <c r="C34" s="45">
        <v>1543</v>
      </c>
      <c r="D34" s="45">
        <v>1435</v>
      </c>
      <c r="E34" s="46">
        <f t="shared" si="0"/>
        <v>7.526132404181185</v>
      </c>
      <c r="F34" s="46">
        <f t="shared" si="1"/>
        <v>0.22518578191858871</v>
      </c>
      <c r="G34" s="45">
        <v>878</v>
      </c>
      <c r="H34" s="46">
        <v>7.3</v>
      </c>
      <c r="I34" s="45">
        <v>1</v>
      </c>
      <c r="J34" s="46">
        <v>0</v>
      </c>
      <c r="K34" s="45">
        <v>4</v>
      </c>
      <c r="L34" s="46">
        <v>-42.9</v>
      </c>
      <c r="M34" s="45">
        <v>135</v>
      </c>
      <c r="N34" s="46">
        <v>-34.799999999999997</v>
      </c>
      <c r="O34" s="45">
        <v>525</v>
      </c>
      <c r="P34" s="46">
        <v>30.6</v>
      </c>
    </row>
    <row r="35" spans="1:16" x14ac:dyDescent="0.45">
      <c r="A35" s="8"/>
      <c r="B35" s="26" t="s">
        <v>38</v>
      </c>
      <c r="C35" s="45">
        <v>2601</v>
      </c>
      <c r="D35" s="45">
        <v>2308</v>
      </c>
      <c r="E35" s="46">
        <f t="shared" si="0"/>
        <v>12.694974003466196</v>
      </c>
      <c r="F35" s="46">
        <f t="shared" si="1"/>
        <v>0.37959055007793208</v>
      </c>
      <c r="G35" s="45">
        <v>1893</v>
      </c>
      <c r="H35" s="46">
        <v>20</v>
      </c>
      <c r="I35" s="45">
        <v>4</v>
      </c>
      <c r="J35" s="46">
        <v>-78.900000000000006</v>
      </c>
      <c r="K35" s="45">
        <v>24</v>
      </c>
      <c r="L35" s="46">
        <v>0</v>
      </c>
      <c r="M35" s="45">
        <v>217</v>
      </c>
      <c r="N35" s="46">
        <v>-15.6</v>
      </c>
      <c r="O35" s="45">
        <v>463</v>
      </c>
      <c r="P35" s="46">
        <v>7.7</v>
      </c>
    </row>
    <row r="36" spans="1:16" x14ac:dyDescent="0.45">
      <c r="A36" s="9"/>
      <c r="B36" s="26" t="s">
        <v>39</v>
      </c>
      <c r="C36" s="45">
        <v>56817</v>
      </c>
      <c r="D36" s="45">
        <v>76380</v>
      </c>
      <c r="E36" s="46">
        <f t="shared" si="0"/>
        <v>-25.612725844461902</v>
      </c>
      <c r="F36" s="46">
        <f t="shared" si="1"/>
        <v>8.2918863067196718</v>
      </c>
      <c r="G36" s="45">
        <v>35781</v>
      </c>
      <c r="H36" s="46">
        <v>-29.3</v>
      </c>
      <c r="I36" s="45">
        <v>246</v>
      </c>
      <c r="J36" s="46">
        <v>-46.9</v>
      </c>
      <c r="K36" s="45">
        <v>2253</v>
      </c>
      <c r="L36" s="46">
        <v>10.4</v>
      </c>
      <c r="M36" s="45">
        <v>1380</v>
      </c>
      <c r="N36" s="46">
        <v>-24.4</v>
      </c>
      <c r="O36" s="45">
        <v>17157</v>
      </c>
      <c r="P36" s="46">
        <v>-19.899999999999999</v>
      </c>
    </row>
    <row r="37" spans="1:16" x14ac:dyDescent="0.45">
      <c r="A37" s="10" t="s">
        <v>40</v>
      </c>
      <c r="B37" s="26" t="s">
        <v>41</v>
      </c>
      <c r="C37" s="45">
        <v>22157</v>
      </c>
      <c r="D37" s="45">
        <v>20001</v>
      </c>
      <c r="E37" s="46">
        <f t="shared" si="0"/>
        <v>10.779461026948645</v>
      </c>
      <c r="F37" s="46">
        <f t="shared" si="1"/>
        <v>3.2335977770383475</v>
      </c>
      <c r="G37" s="45">
        <v>15487</v>
      </c>
      <c r="H37" s="46">
        <v>23.8</v>
      </c>
      <c r="I37" s="45">
        <v>155</v>
      </c>
      <c r="J37" s="46">
        <v>11.5</v>
      </c>
      <c r="K37" s="45">
        <v>10</v>
      </c>
      <c r="L37" s="46">
        <v>-58.3</v>
      </c>
      <c r="M37" s="45">
        <v>288</v>
      </c>
      <c r="N37" s="46">
        <v>-26.3</v>
      </c>
      <c r="O37" s="45">
        <v>6217</v>
      </c>
      <c r="P37" s="46">
        <v>-10.4</v>
      </c>
    </row>
    <row r="38" spans="1:16" x14ac:dyDescent="0.45">
      <c r="A38" s="8"/>
      <c r="B38" s="26" t="s">
        <v>42</v>
      </c>
      <c r="C38" s="45">
        <v>5566</v>
      </c>
      <c r="D38" s="45">
        <v>7876</v>
      </c>
      <c r="E38" s="46">
        <f t="shared" si="0"/>
        <v>-29.329608938547491</v>
      </c>
      <c r="F38" s="46">
        <f t="shared" si="1"/>
        <v>0.8123033455339369</v>
      </c>
      <c r="G38" s="45">
        <v>3936</v>
      </c>
      <c r="H38" s="46">
        <v>-32.9</v>
      </c>
      <c r="I38" s="45">
        <v>68</v>
      </c>
      <c r="J38" s="46">
        <v>-54.7</v>
      </c>
      <c r="K38" s="45">
        <v>15</v>
      </c>
      <c r="L38" s="46">
        <v>87.5</v>
      </c>
      <c r="M38" s="45">
        <v>123</v>
      </c>
      <c r="N38" s="46">
        <v>17.100000000000001</v>
      </c>
      <c r="O38" s="45">
        <v>1424</v>
      </c>
      <c r="P38" s="46">
        <v>-18.600000000000001</v>
      </c>
    </row>
    <row r="39" spans="1:16" x14ac:dyDescent="0.45">
      <c r="A39" s="8"/>
      <c r="B39" s="26" t="s">
        <v>43</v>
      </c>
      <c r="C39" s="45">
        <v>5599</v>
      </c>
      <c r="D39" s="45">
        <v>6866</v>
      </c>
      <c r="E39" s="46">
        <f t="shared" si="0"/>
        <v>-18.453247888144475</v>
      </c>
      <c r="F39" s="46">
        <f t="shared" si="1"/>
        <v>0.81711937327425666</v>
      </c>
      <c r="G39" s="45">
        <v>3725</v>
      </c>
      <c r="H39" s="46">
        <v>-23.6</v>
      </c>
      <c r="I39" s="45">
        <v>133</v>
      </c>
      <c r="J39" s="46">
        <v>-48.4</v>
      </c>
      <c r="K39" s="45">
        <v>19</v>
      </c>
      <c r="L39" s="46">
        <v>26.7</v>
      </c>
      <c r="M39" s="45">
        <v>491</v>
      </c>
      <c r="N39" s="46">
        <v>-6.5</v>
      </c>
      <c r="O39" s="45">
        <v>1231</v>
      </c>
      <c r="P39" s="46">
        <v>3.4</v>
      </c>
    </row>
    <row r="40" spans="1:16" x14ac:dyDescent="0.45">
      <c r="A40" s="8"/>
      <c r="B40" s="26" t="s">
        <v>44</v>
      </c>
      <c r="C40" s="45">
        <v>5120</v>
      </c>
      <c r="D40" s="45">
        <v>5830</v>
      </c>
      <c r="E40" s="46">
        <f t="shared" si="0"/>
        <v>-12.178387650085764</v>
      </c>
      <c r="F40" s="46">
        <f t="shared" si="1"/>
        <v>0.74721400092234225</v>
      </c>
      <c r="G40" s="45">
        <v>3355</v>
      </c>
      <c r="H40" s="46">
        <v>-9</v>
      </c>
      <c r="I40" s="45">
        <v>123</v>
      </c>
      <c r="J40" s="46">
        <v>-47.7</v>
      </c>
      <c r="K40" s="45">
        <v>27</v>
      </c>
      <c r="L40" s="46">
        <v>-10</v>
      </c>
      <c r="M40" s="45">
        <v>907</v>
      </c>
      <c r="N40" s="46">
        <v>-5.3</v>
      </c>
      <c r="O40" s="45">
        <v>708</v>
      </c>
      <c r="P40" s="46">
        <v>-23.2</v>
      </c>
    </row>
    <row r="41" spans="1:16" x14ac:dyDescent="0.45">
      <c r="A41" s="8"/>
      <c r="B41" s="26" t="s">
        <v>45</v>
      </c>
      <c r="C41" s="45">
        <v>1718</v>
      </c>
      <c r="D41" s="45">
        <v>2384</v>
      </c>
      <c r="E41" s="46">
        <f t="shared" si="0"/>
        <v>-27.936241610738254</v>
      </c>
      <c r="F41" s="46">
        <f t="shared" si="1"/>
        <v>0.25072532296573907</v>
      </c>
      <c r="G41" s="45">
        <v>1045</v>
      </c>
      <c r="H41" s="46">
        <v>-38</v>
      </c>
      <c r="I41" s="45">
        <v>38</v>
      </c>
      <c r="J41" s="46">
        <v>-26.9</v>
      </c>
      <c r="K41" s="45">
        <v>4</v>
      </c>
      <c r="L41" s="46">
        <v>-71.400000000000006</v>
      </c>
      <c r="M41" s="45">
        <v>77</v>
      </c>
      <c r="N41" s="46">
        <v>-38.4</v>
      </c>
      <c r="O41" s="45">
        <v>554</v>
      </c>
      <c r="P41" s="46">
        <v>9.1</v>
      </c>
    </row>
    <row r="42" spans="1:16" x14ac:dyDescent="0.45">
      <c r="A42" s="8"/>
      <c r="B42" s="26" t="s">
        <v>46</v>
      </c>
      <c r="C42" s="45">
        <v>2067</v>
      </c>
      <c r="D42" s="45">
        <v>2357</v>
      </c>
      <c r="E42" s="46">
        <f t="shared" si="0"/>
        <v>-12.303775986423416</v>
      </c>
      <c r="F42" s="46">
        <f t="shared" si="1"/>
        <v>0.30165846482548464</v>
      </c>
      <c r="G42" s="45">
        <v>1076</v>
      </c>
      <c r="H42" s="46">
        <v>-31.9</v>
      </c>
      <c r="I42" s="45">
        <v>16</v>
      </c>
      <c r="J42" s="46">
        <v>-51.5</v>
      </c>
      <c r="K42" s="45">
        <v>2</v>
      </c>
      <c r="L42" s="46">
        <v>-71.400000000000006</v>
      </c>
      <c r="M42" s="45">
        <v>158</v>
      </c>
      <c r="N42" s="46">
        <v>-12.2</v>
      </c>
      <c r="O42" s="45">
        <v>815</v>
      </c>
      <c r="P42" s="46">
        <v>46.3</v>
      </c>
    </row>
    <row r="43" spans="1:16" x14ac:dyDescent="0.45">
      <c r="A43" s="8"/>
      <c r="B43" s="26" t="s">
        <v>47</v>
      </c>
      <c r="C43" s="45">
        <v>1618</v>
      </c>
      <c r="D43" s="45">
        <v>2080</v>
      </c>
      <c r="E43" s="46">
        <f t="shared" si="0"/>
        <v>-22.21153846153846</v>
      </c>
      <c r="F43" s="46">
        <f t="shared" si="1"/>
        <v>0.23613129951022457</v>
      </c>
      <c r="G43" s="45">
        <v>653</v>
      </c>
      <c r="H43" s="46">
        <v>20.3</v>
      </c>
      <c r="I43" s="45">
        <v>80</v>
      </c>
      <c r="J43" s="46">
        <v>56.9</v>
      </c>
      <c r="K43" s="45">
        <v>3</v>
      </c>
      <c r="L43" s="46">
        <v>50</v>
      </c>
      <c r="M43" s="45">
        <v>52</v>
      </c>
      <c r="N43" s="46">
        <v>-8.8000000000000007</v>
      </c>
      <c r="O43" s="45">
        <v>830</v>
      </c>
      <c r="P43" s="46">
        <v>-41.8</v>
      </c>
    </row>
    <row r="44" spans="1:16" x14ac:dyDescent="0.45">
      <c r="A44" s="8"/>
      <c r="B44" s="26" t="s">
        <v>49</v>
      </c>
      <c r="C44" s="45">
        <v>1068</v>
      </c>
      <c r="D44" s="45">
        <v>1373</v>
      </c>
      <c r="E44" s="46">
        <f t="shared" si="0"/>
        <v>-22.214129643117264</v>
      </c>
      <c r="F44" s="46">
        <f t="shared" si="1"/>
        <v>0.15586417050489484</v>
      </c>
      <c r="G44" s="45">
        <v>750</v>
      </c>
      <c r="H44" s="46">
        <v>-25.4</v>
      </c>
      <c r="I44" s="45">
        <v>4</v>
      </c>
      <c r="J44" s="46">
        <v>-76.5</v>
      </c>
      <c r="K44" s="45">
        <v>8</v>
      </c>
      <c r="L44" s="46">
        <v>60</v>
      </c>
      <c r="M44" s="45">
        <v>111</v>
      </c>
      <c r="N44" s="46">
        <v>-14</v>
      </c>
      <c r="O44" s="45">
        <v>195</v>
      </c>
      <c r="P44" s="46">
        <v>-9.6999999999999993</v>
      </c>
    </row>
    <row r="45" spans="1:16" x14ac:dyDescent="0.45">
      <c r="A45" s="8"/>
      <c r="B45" s="26" t="s">
        <v>54</v>
      </c>
      <c r="C45" s="45">
        <v>471</v>
      </c>
      <c r="D45" s="45">
        <v>771</v>
      </c>
      <c r="E45" s="46">
        <f t="shared" si="0"/>
        <v>-38.910505836575872</v>
      </c>
      <c r="F45" s="46">
        <f t="shared" si="1"/>
        <v>6.8737850475473275E-2</v>
      </c>
      <c r="G45" s="45">
        <v>228</v>
      </c>
      <c r="H45" s="46">
        <v>-31.7</v>
      </c>
      <c r="I45" s="45">
        <v>5</v>
      </c>
      <c r="J45" s="46">
        <v>25</v>
      </c>
      <c r="K45" s="45">
        <v>1</v>
      </c>
      <c r="L45" s="46">
        <v>-75</v>
      </c>
      <c r="M45" s="45">
        <v>18</v>
      </c>
      <c r="N45" s="46">
        <v>-40</v>
      </c>
      <c r="O45" s="45">
        <v>219</v>
      </c>
      <c r="P45" s="46">
        <v>-45.1</v>
      </c>
    </row>
    <row r="46" spans="1:16" x14ac:dyDescent="0.45">
      <c r="A46" s="8"/>
      <c r="B46" s="26" t="s">
        <v>48</v>
      </c>
      <c r="C46" s="45">
        <v>441</v>
      </c>
      <c r="D46" s="45">
        <v>577</v>
      </c>
      <c r="E46" s="46">
        <f t="shared" si="0"/>
        <v>-23.570190641247834</v>
      </c>
      <c r="F46" s="46">
        <f t="shared" si="1"/>
        <v>6.4359643438818934E-2</v>
      </c>
      <c r="G46" s="45">
        <v>354</v>
      </c>
      <c r="H46" s="46">
        <v>-22.2</v>
      </c>
      <c r="I46" s="45">
        <v>10</v>
      </c>
      <c r="J46" s="46">
        <v>-73.7</v>
      </c>
      <c r="K46" s="45">
        <v>0</v>
      </c>
      <c r="L46" s="46">
        <v>-100</v>
      </c>
      <c r="M46" s="45">
        <v>54</v>
      </c>
      <c r="N46" s="46">
        <v>20</v>
      </c>
      <c r="O46" s="45">
        <v>23</v>
      </c>
      <c r="P46" s="46">
        <v>-36.1</v>
      </c>
    </row>
    <row r="47" spans="1:16" x14ac:dyDescent="0.45">
      <c r="A47" s="8"/>
      <c r="B47" s="26" t="s">
        <v>50</v>
      </c>
      <c r="C47" s="45">
        <v>650</v>
      </c>
      <c r="D47" s="45">
        <v>927</v>
      </c>
      <c r="E47" s="46">
        <f t="shared" si="0"/>
        <v>-29.881337648327943</v>
      </c>
      <c r="F47" s="46">
        <f t="shared" si="1"/>
        <v>9.4861152460844228E-2</v>
      </c>
      <c r="G47" s="45">
        <v>491</v>
      </c>
      <c r="H47" s="46">
        <v>-32.6</v>
      </c>
      <c r="I47" s="45">
        <v>14</v>
      </c>
      <c r="J47" s="46">
        <v>-26.3</v>
      </c>
      <c r="K47" s="45">
        <v>2</v>
      </c>
      <c r="L47" s="46">
        <v>-77.8</v>
      </c>
      <c r="M47" s="45">
        <v>83</v>
      </c>
      <c r="N47" s="46">
        <v>-8.8000000000000007</v>
      </c>
      <c r="O47" s="45">
        <v>60</v>
      </c>
      <c r="P47" s="46">
        <v>-24.1</v>
      </c>
    </row>
    <row r="48" spans="1:16" x14ac:dyDescent="0.45">
      <c r="A48" s="8"/>
      <c r="B48" s="26" t="s">
        <v>51</v>
      </c>
      <c r="C48" s="45">
        <v>1206</v>
      </c>
      <c r="D48" s="45">
        <v>1266</v>
      </c>
      <c r="E48" s="46">
        <f t="shared" si="0"/>
        <v>-4.7393364928909998</v>
      </c>
      <c r="F48" s="46">
        <f t="shared" si="1"/>
        <v>0.17600392287350483</v>
      </c>
      <c r="G48" s="45">
        <v>559</v>
      </c>
      <c r="H48" s="46">
        <v>-9.6999999999999993</v>
      </c>
      <c r="I48" s="45">
        <v>12</v>
      </c>
      <c r="J48" s="46">
        <v>-14.3</v>
      </c>
      <c r="K48" s="45">
        <v>0</v>
      </c>
      <c r="L48" s="46" t="s">
        <v>142</v>
      </c>
      <c r="M48" s="45">
        <v>52</v>
      </c>
      <c r="N48" s="46">
        <v>-29.7</v>
      </c>
      <c r="O48" s="45">
        <v>583</v>
      </c>
      <c r="P48" s="46">
        <v>4.3</v>
      </c>
    </row>
    <row r="49" spans="1:16" x14ac:dyDescent="0.45">
      <c r="A49" s="8"/>
      <c r="B49" s="26" t="s">
        <v>55</v>
      </c>
      <c r="C49" s="45">
        <v>566</v>
      </c>
      <c r="D49" s="45">
        <v>877</v>
      </c>
      <c r="E49" s="46">
        <f t="shared" si="0"/>
        <v>-35.461801596351194</v>
      </c>
      <c r="F49" s="46">
        <f t="shared" si="1"/>
        <v>8.260217275821205E-2</v>
      </c>
      <c r="G49" s="45">
        <v>432</v>
      </c>
      <c r="H49" s="46">
        <v>-39.200000000000003</v>
      </c>
      <c r="I49" s="45">
        <v>11</v>
      </c>
      <c r="J49" s="46">
        <v>-35.299999999999997</v>
      </c>
      <c r="K49" s="45">
        <v>2</v>
      </c>
      <c r="L49" s="46" t="s">
        <v>142</v>
      </c>
      <c r="M49" s="45">
        <v>62</v>
      </c>
      <c r="N49" s="46">
        <v>-7.5</v>
      </c>
      <c r="O49" s="45">
        <v>59</v>
      </c>
      <c r="P49" s="46">
        <v>-28.9</v>
      </c>
    </row>
    <row r="50" spans="1:16" x14ac:dyDescent="0.45">
      <c r="A50" s="8"/>
      <c r="B50" s="26" t="s">
        <v>60</v>
      </c>
      <c r="C50" s="45">
        <v>299</v>
      </c>
      <c r="D50" s="45">
        <v>670</v>
      </c>
      <c r="E50" s="46">
        <f t="shared" si="0"/>
        <v>-55.373134328358212</v>
      </c>
      <c r="F50" s="46">
        <f t="shared" si="1"/>
        <v>4.3636130131988353E-2</v>
      </c>
      <c r="G50" s="45">
        <v>206</v>
      </c>
      <c r="H50" s="46">
        <v>-62.2</v>
      </c>
      <c r="I50" s="45">
        <v>3</v>
      </c>
      <c r="J50" s="46">
        <v>-40</v>
      </c>
      <c r="K50" s="45">
        <v>0</v>
      </c>
      <c r="L50" s="46" t="s">
        <v>142</v>
      </c>
      <c r="M50" s="45">
        <v>18</v>
      </c>
      <c r="N50" s="46">
        <v>-5.3</v>
      </c>
      <c r="O50" s="45">
        <v>72</v>
      </c>
      <c r="P50" s="46">
        <v>-28.7</v>
      </c>
    </row>
    <row r="51" spans="1:16" x14ac:dyDescent="0.45">
      <c r="A51" s="8"/>
      <c r="B51" s="26" t="s">
        <v>56</v>
      </c>
      <c r="C51" s="45">
        <v>668</v>
      </c>
      <c r="D51" s="45">
        <v>746</v>
      </c>
      <c r="E51" s="46">
        <f t="shared" si="0"/>
        <v>-10.45576407506702</v>
      </c>
      <c r="F51" s="46">
        <f t="shared" si="1"/>
        <v>9.7488076682836836E-2</v>
      </c>
      <c r="G51" s="45">
        <v>497</v>
      </c>
      <c r="H51" s="46">
        <v>-11.4</v>
      </c>
      <c r="I51" s="45">
        <v>4</v>
      </c>
      <c r="J51" s="46">
        <v>-55.6</v>
      </c>
      <c r="K51" s="45">
        <v>2</v>
      </c>
      <c r="L51" s="46">
        <v>-71.400000000000006</v>
      </c>
      <c r="M51" s="45">
        <v>39</v>
      </c>
      <c r="N51" s="46">
        <v>8.3000000000000007</v>
      </c>
      <c r="O51" s="45">
        <v>126</v>
      </c>
      <c r="P51" s="46">
        <v>-5.3</v>
      </c>
    </row>
    <row r="52" spans="1:16" x14ac:dyDescent="0.45">
      <c r="A52" s="8"/>
      <c r="B52" s="26" t="s">
        <v>53</v>
      </c>
      <c r="C52" s="45">
        <v>780</v>
      </c>
      <c r="D52" s="45">
        <v>933</v>
      </c>
      <c r="E52" s="46">
        <f t="shared" si="0"/>
        <v>-16.398713826366563</v>
      </c>
      <c r="F52" s="46">
        <f t="shared" si="1"/>
        <v>0.11383338295301308</v>
      </c>
      <c r="G52" s="45">
        <v>354</v>
      </c>
      <c r="H52" s="46">
        <v>-11.1</v>
      </c>
      <c r="I52" s="45">
        <v>6</v>
      </c>
      <c r="J52" s="46">
        <v>-40</v>
      </c>
      <c r="K52" s="45">
        <v>0</v>
      </c>
      <c r="L52" s="46">
        <v>-100</v>
      </c>
      <c r="M52" s="45">
        <v>97</v>
      </c>
      <c r="N52" s="46">
        <v>-30.2</v>
      </c>
      <c r="O52" s="45">
        <v>323</v>
      </c>
      <c r="P52" s="46">
        <v>-16.100000000000001</v>
      </c>
    </row>
    <row r="53" spans="1:16" x14ac:dyDescent="0.45">
      <c r="A53" s="8"/>
      <c r="B53" s="26" t="s">
        <v>59</v>
      </c>
      <c r="C53" s="45">
        <v>547</v>
      </c>
      <c r="D53" s="45">
        <v>654</v>
      </c>
      <c r="E53" s="46">
        <f t="shared" si="0"/>
        <v>-16.360856269113157</v>
      </c>
      <c r="F53" s="46">
        <f t="shared" si="1"/>
        <v>7.9829308301664292E-2</v>
      </c>
      <c r="G53" s="45">
        <v>343</v>
      </c>
      <c r="H53" s="46">
        <v>-24.1</v>
      </c>
      <c r="I53" s="45">
        <v>8</v>
      </c>
      <c r="J53" s="46">
        <v>-50</v>
      </c>
      <c r="K53" s="45">
        <v>3</v>
      </c>
      <c r="L53" s="46">
        <v>50</v>
      </c>
      <c r="M53" s="45">
        <v>35</v>
      </c>
      <c r="N53" s="46">
        <v>-14.6</v>
      </c>
      <c r="O53" s="45">
        <v>158</v>
      </c>
      <c r="P53" s="46">
        <v>10.5</v>
      </c>
    </row>
    <row r="54" spans="1:16" x14ac:dyDescent="0.45">
      <c r="A54" s="8"/>
      <c r="B54" s="26" t="s">
        <v>62</v>
      </c>
      <c r="C54" s="45">
        <v>286</v>
      </c>
      <c r="D54" s="45">
        <v>447</v>
      </c>
      <c r="E54" s="46">
        <f t="shared" si="0"/>
        <v>-36.017897091722595</v>
      </c>
      <c r="F54" s="46">
        <f t="shared" si="1"/>
        <v>4.1738907082771462E-2</v>
      </c>
      <c r="G54" s="45">
        <v>162</v>
      </c>
      <c r="H54" s="46">
        <v>-15.6</v>
      </c>
      <c r="I54" s="45">
        <v>4</v>
      </c>
      <c r="J54" s="46">
        <v>-42.9</v>
      </c>
      <c r="K54" s="45">
        <v>0</v>
      </c>
      <c r="L54" s="46">
        <v>-100</v>
      </c>
      <c r="M54" s="45">
        <v>9</v>
      </c>
      <c r="N54" s="46">
        <v>-18.2</v>
      </c>
      <c r="O54" s="45">
        <v>111</v>
      </c>
      <c r="P54" s="46">
        <v>-53</v>
      </c>
    </row>
    <row r="55" spans="1:16" x14ac:dyDescent="0.45">
      <c r="A55" s="8"/>
      <c r="B55" s="26" t="s">
        <v>58</v>
      </c>
      <c r="C55" s="45">
        <v>663</v>
      </c>
      <c r="D55" s="45">
        <v>607</v>
      </c>
      <c r="E55" s="46">
        <f t="shared" si="0"/>
        <v>9.2257001647446444</v>
      </c>
      <c r="F55" s="46">
        <f t="shared" si="1"/>
        <v>9.6758375510061126E-2</v>
      </c>
      <c r="G55" s="45">
        <v>463</v>
      </c>
      <c r="H55" s="46">
        <v>21.5</v>
      </c>
      <c r="I55" s="45">
        <v>14</v>
      </c>
      <c r="J55" s="46">
        <v>-48.1</v>
      </c>
      <c r="K55" s="45">
        <v>0</v>
      </c>
      <c r="L55" s="46" t="s">
        <v>142</v>
      </c>
      <c r="M55" s="45">
        <v>4</v>
      </c>
      <c r="N55" s="46">
        <v>-20</v>
      </c>
      <c r="O55" s="45">
        <v>182</v>
      </c>
      <c r="P55" s="46">
        <v>-6.2</v>
      </c>
    </row>
    <row r="56" spans="1:16" x14ac:dyDescent="0.45">
      <c r="A56" s="8"/>
      <c r="B56" s="26" t="s">
        <v>61</v>
      </c>
      <c r="C56" s="45">
        <v>218</v>
      </c>
      <c r="D56" s="45">
        <v>326</v>
      </c>
      <c r="E56" s="46">
        <f t="shared" si="0"/>
        <v>-33.128834355828218</v>
      </c>
      <c r="F56" s="46">
        <f t="shared" si="1"/>
        <v>3.1814971133021605E-2</v>
      </c>
      <c r="G56" s="45">
        <v>126</v>
      </c>
      <c r="H56" s="46">
        <v>-13.7</v>
      </c>
      <c r="I56" s="45">
        <v>0</v>
      </c>
      <c r="J56" s="46" t="s">
        <v>142</v>
      </c>
      <c r="K56" s="45">
        <v>2</v>
      </c>
      <c r="L56" s="46">
        <v>100</v>
      </c>
      <c r="M56" s="45">
        <v>6</v>
      </c>
      <c r="N56" s="46">
        <v>-60</v>
      </c>
      <c r="O56" s="45">
        <v>84</v>
      </c>
      <c r="P56" s="46">
        <v>-48.8</v>
      </c>
    </row>
    <row r="57" spans="1:16" x14ac:dyDescent="0.45">
      <c r="A57" s="8"/>
      <c r="B57" s="26" t="s">
        <v>52</v>
      </c>
      <c r="C57" s="45">
        <v>640</v>
      </c>
      <c r="D57" s="45">
        <v>694</v>
      </c>
      <c r="E57" s="46">
        <f t="shared" si="0"/>
        <v>-7.7809798270893404</v>
      </c>
      <c r="F57" s="46">
        <f t="shared" si="1"/>
        <v>9.3401750115292781E-2</v>
      </c>
      <c r="G57" s="45">
        <v>500</v>
      </c>
      <c r="H57" s="46">
        <v>6.6</v>
      </c>
      <c r="I57" s="45">
        <v>7</v>
      </c>
      <c r="J57" s="46">
        <v>-41.7</v>
      </c>
      <c r="K57" s="45">
        <v>5</v>
      </c>
      <c r="L57" s="46">
        <v>0</v>
      </c>
      <c r="M57" s="45">
        <v>54</v>
      </c>
      <c r="N57" s="46">
        <v>-29.9</v>
      </c>
      <c r="O57" s="45">
        <v>74</v>
      </c>
      <c r="P57" s="46">
        <v>-43.5</v>
      </c>
    </row>
    <row r="58" spans="1:16" x14ac:dyDescent="0.45">
      <c r="A58" s="8"/>
      <c r="B58" s="26" t="s">
        <v>57</v>
      </c>
      <c r="C58" s="45">
        <v>465</v>
      </c>
      <c r="D58" s="45">
        <v>613</v>
      </c>
      <c r="E58" s="46">
        <f t="shared" si="0"/>
        <v>-24.143556280587276</v>
      </c>
      <c r="F58" s="46">
        <f t="shared" si="1"/>
        <v>6.7862209068142415E-2</v>
      </c>
      <c r="G58" s="45">
        <v>265</v>
      </c>
      <c r="H58" s="46">
        <v>-31.9</v>
      </c>
      <c r="I58" s="45">
        <v>7</v>
      </c>
      <c r="J58" s="46">
        <v>0</v>
      </c>
      <c r="K58" s="45">
        <v>0</v>
      </c>
      <c r="L58" s="46" t="s">
        <v>142</v>
      </c>
      <c r="M58" s="45">
        <v>12</v>
      </c>
      <c r="N58" s="46">
        <v>-14.3</v>
      </c>
      <c r="O58" s="45">
        <v>181</v>
      </c>
      <c r="P58" s="46">
        <v>-10.8</v>
      </c>
    </row>
    <row r="59" spans="1:16" x14ac:dyDescent="0.45">
      <c r="A59" s="8"/>
      <c r="B59" s="26" t="s">
        <v>63</v>
      </c>
      <c r="C59" s="45">
        <v>2432</v>
      </c>
      <c r="D59" s="45">
        <v>2674</v>
      </c>
      <c r="E59" s="46">
        <f t="shared" si="0"/>
        <v>-9.0501121914734473</v>
      </c>
      <c r="F59" s="46">
        <f t="shared" si="1"/>
        <v>0.35492665043811261</v>
      </c>
      <c r="G59" s="45">
        <v>1372</v>
      </c>
      <c r="H59" s="46">
        <v>-13.1</v>
      </c>
      <c r="I59" s="45">
        <v>26</v>
      </c>
      <c r="J59" s="46">
        <v>8.3000000000000007</v>
      </c>
      <c r="K59" s="45">
        <v>12</v>
      </c>
      <c r="L59" s="46">
        <v>-20</v>
      </c>
      <c r="M59" s="45">
        <v>161</v>
      </c>
      <c r="N59" s="46">
        <v>-34.299999999999997</v>
      </c>
      <c r="O59" s="45">
        <v>861</v>
      </c>
      <c r="P59" s="46">
        <v>6.2</v>
      </c>
    </row>
    <row r="60" spans="1:16" x14ac:dyDescent="0.45">
      <c r="A60" s="9"/>
      <c r="B60" s="26" t="s">
        <v>64</v>
      </c>
      <c r="C60" s="45">
        <v>55245</v>
      </c>
      <c r="D60" s="45">
        <v>61549</v>
      </c>
      <c r="E60" s="46">
        <f t="shared" si="0"/>
        <v>-10.242246015369872</v>
      </c>
      <c r="F60" s="46">
        <f t="shared" si="1"/>
        <v>8.062468257998983</v>
      </c>
      <c r="G60" s="45">
        <v>36379</v>
      </c>
      <c r="H60" s="46">
        <v>-8.4</v>
      </c>
      <c r="I60" s="45">
        <v>748</v>
      </c>
      <c r="J60" s="46">
        <v>-34.6</v>
      </c>
      <c r="K60" s="45">
        <v>117</v>
      </c>
      <c r="L60" s="46">
        <v>-23.5</v>
      </c>
      <c r="M60" s="45">
        <v>2911</v>
      </c>
      <c r="N60" s="46">
        <v>-13.9</v>
      </c>
      <c r="O60" s="45">
        <v>15090</v>
      </c>
      <c r="P60" s="46">
        <v>-12.1</v>
      </c>
    </row>
    <row r="61" spans="1:16" x14ac:dyDescent="0.45">
      <c r="A61" s="10" t="s">
        <v>65</v>
      </c>
      <c r="B61" s="26" t="s">
        <v>66</v>
      </c>
      <c r="C61" s="45">
        <v>6857</v>
      </c>
      <c r="D61" s="45">
        <v>8331</v>
      </c>
      <c r="E61" s="46">
        <f t="shared" si="0"/>
        <v>-17.692954027127595</v>
      </c>
      <c r="F61" s="46">
        <f t="shared" si="1"/>
        <v>1.0007121883446291</v>
      </c>
      <c r="G61" s="45">
        <v>5689</v>
      </c>
      <c r="H61" s="46">
        <v>-16.8</v>
      </c>
      <c r="I61" s="45">
        <v>44</v>
      </c>
      <c r="J61" s="46">
        <v>-39.700000000000003</v>
      </c>
      <c r="K61" s="45">
        <v>15</v>
      </c>
      <c r="L61" s="46">
        <v>-51.6</v>
      </c>
      <c r="M61" s="45">
        <v>82</v>
      </c>
      <c r="N61" s="46">
        <v>-31.1</v>
      </c>
      <c r="O61" s="45">
        <v>1027</v>
      </c>
      <c r="P61" s="46">
        <v>-19.3</v>
      </c>
    </row>
    <row r="62" spans="1:16" x14ac:dyDescent="0.45">
      <c r="A62" s="8"/>
      <c r="B62" s="26" t="s">
        <v>67</v>
      </c>
      <c r="C62" s="45">
        <v>1912</v>
      </c>
      <c r="D62" s="45">
        <v>1863</v>
      </c>
      <c r="E62" s="46">
        <f t="shared" si="0"/>
        <v>2.6301663982823298</v>
      </c>
      <c r="F62" s="46">
        <f t="shared" si="1"/>
        <v>0.2790377284694372</v>
      </c>
      <c r="G62" s="45">
        <v>1288</v>
      </c>
      <c r="H62" s="46">
        <v>5.5</v>
      </c>
      <c r="I62" s="45">
        <v>5</v>
      </c>
      <c r="J62" s="46">
        <v>-64.3</v>
      </c>
      <c r="K62" s="45">
        <v>4</v>
      </c>
      <c r="L62" s="46">
        <v>-20</v>
      </c>
      <c r="M62" s="45">
        <v>5</v>
      </c>
      <c r="N62" s="46">
        <v>-54.5</v>
      </c>
      <c r="O62" s="45">
        <v>610</v>
      </c>
      <c r="P62" s="46">
        <v>-0.3</v>
      </c>
    </row>
    <row r="63" spans="1:16" x14ac:dyDescent="0.45">
      <c r="A63" s="8"/>
      <c r="B63" s="26" t="s">
        <v>68</v>
      </c>
      <c r="C63" s="45">
        <v>123</v>
      </c>
      <c r="D63" s="45">
        <v>428</v>
      </c>
      <c r="E63" s="46">
        <f t="shared" si="0"/>
        <v>-71.261682242990659</v>
      </c>
      <c r="F63" s="46">
        <f t="shared" si="1"/>
        <v>1.795064885028283E-2</v>
      </c>
      <c r="G63" s="45">
        <v>76</v>
      </c>
      <c r="H63" s="46">
        <v>-76.599999999999994</v>
      </c>
      <c r="I63" s="45">
        <v>4</v>
      </c>
      <c r="J63" s="46" t="s">
        <v>142</v>
      </c>
      <c r="K63" s="45">
        <v>3</v>
      </c>
      <c r="L63" s="46">
        <v>-40</v>
      </c>
      <c r="M63" s="45">
        <v>5</v>
      </c>
      <c r="N63" s="46">
        <v>150</v>
      </c>
      <c r="O63" s="45">
        <v>35</v>
      </c>
      <c r="P63" s="46">
        <v>-63.5</v>
      </c>
    </row>
    <row r="64" spans="1:16" x14ac:dyDescent="0.45">
      <c r="A64" s="9"/>
      <c r="B64" s="26" t="s">
        <v>69</v>
      </c>
      <c r="C64" s="45">
        <v>8892</v>
      </c>
      <c r="D64" s="45">
        <v>10622</v>
      </c>
      <c r="E64" s="46">
        <f t="shared" si="0"/>
        <v>-16.286951609866318</v>
      </c>
      <c r="F64" s="46">
        <f t="shared" si="1"/>
        <v>1.2977005656643492</v>
      </c>
      <c r="G64" s="45">
        <v>7053</v>
      </c>
      <c r="H64" s="46">
        <v>-15.9</v>
      </c>
      <c r="I64" s="45">
        <v>53</v>
      </c>
      <c r="J64" s="46">
        <v>-39.1</v>
      </c>
      <c r="K64" s="45">
        <v>22</v>
      </c>
      <c r="L64" s="46">
        <v>-46.3</v>
      </c>
      <c r="M64" s="45">
        <v>92</v>
      </c>
      <c r="N64" s="46">
        <v>-30.3</v>
      </c>
      <c r="O64" s="45">
        <v>1672</v>
      </c>
      <c r="P64" s="46">
        <v>-15.6</v>
      </c>
    </row>
    <row r="65" spans="1:16" x14ac:dyDescent="0.45">
      <c r="A65" s="10" t="s">
        <v>70</v>
      </c>
      <c r="B65" s="26" t="s">
        <v>71</v>
      </c>
      <c r="C65" s="45">
        <v>1004</v>
      </c>
      <c r="D65" s="45">
        <v>1191</v>
      </c>
      <c r="E65" s="46">
        <f t="shared" si="0"/>
        <v>-15.701091519731314</v>
      </c>
      <c r="F65" s="46">
        <f t="shared" si="1"/>
        <v>0.14652399549336556</v>
      </c>
      <c r="G65" s="45">
        <v>328</v>
      </c>
      <c r="H65" s="46">
        <v>-12.3</v>
      </c>
      <c r="I65" s="45">
        <v>7</v>
      </c>
      <c r="J65" s="46">
        <v>16.7</v>
      </c>
      <c r="K65" s="45">
        <v>1</v>
      </c>
      <c r="L65" s="46">
        <v>-80</v>
      </c>
      <c r="M65" s="45">
        <v>6</v>
      </c>
      <c r="N65" s="46">
        <v>-25</v>
      </c>
      <c r="O65" s="45">
        <v>662</v>
      </c>
      <c r="P65" s="46">
        <v>-17</v>
      </c>
    </row>
    <row r="66" spans="1:16" x14ac:dyDescent="0.45">
      <c r="A66" s="8"/>
      <c r="B66" s="26" t="s">
        <v>72</v>
      </c>
      <c r="C66" s="45">
        <v>3156</v>
      </c>
      <c r="D66" s="45">
        <v>3476</v>
      </c>
      <c r="E66" s="46">
        <f t="shared" si="0"/>
        <v>-9.2059838895281914</v>
      </c>
      <c r="F66" s="46">
        <f t="shared" si="1"/>
        <v>0.46058738025603757</v>
      </c>
      <c r="G66" s="45">
        <v>1113</v>
      </c>
      <c r="H66" s="46">
        <v>-2.5</v>
      </c>
      <c r="I66" s="45">
        <v>519</v>
      </c>
      <c r="J66" s="46">
        <v>-35.6</v>
      </c>
      <c r="K66" s="45">
        <v>58</v>
      </c>
      <c r="L66" s="46">
        <v>0</v>
      </c>
      <c r="M66" s="45">
        <v>431</v>
      </c>
      <c r="N66" s="46">
        <v>-17.100000000000001</v>
      </c>
      <c r="O66" s="45">
        <v>1035</v>
      </c>
      <c r="P66" s="46">
        <v>8.9</v>
      </c>
    </row>
    <row r="67" spans="1:16" x14ac:dyDescent="0.45">
      <c r="A67" s="9"/>
      <c r="B67" s="26" t="s">
        <v>73</v>
      </c>
      <c r="C67" s="45">
        <v>4160</v>
      </c>
      <c r="D67" s="45">
        <v>4667</v>
      </c>
      <c r="E67" s="46">
        <f t="shared" si="0"/>
        <v>-10.863509749303624</v>
      </c>
      <c r="F67" s="46">
        <f t="shared" si="1"/>
        <v>0.6071113757494031</v>
      </c>
      <c r="G67" s="45">
        <v>1441</v>
      </c>
      <c r="H67" s="46">
        <v>-4.9000000000000004</v>
      </c>
      <c r="I67" s="45">
        <v>526</v>
      </c>
      <c r="J67" s="46">
        <v>-35.200000000000003</v>
      </c>
      <c r="K67" s="45">
        <v>59</v>
      </c>
      <c r="L67" s="46">
        <v>-6.3</v>
      </c>
      <c r="M67" s="45">
        <v>437</v>
      </c>
      <c r="N67" s="46">
        <v>-17.2</v>
      </c>
      <c r="O67" s="45">
        <v>1697</v>
      </c>
      <c r="P67" s="46">
        <v>-2.9</v>
      </c>
    </row>
    <row r="68" spans="1:16" x14ac:dyDescent="0.45">
      <c r="A68" s="10" t="s">
        <v>74</v>
      </c>
      <c r="B68" s="26" t="s">
        <v>75</v>
      </c>
      <c r="C68" s="45">
        <v>40</v>
      </c>
      <c r="D68" s="45">
        <v>39</v>
      </c>
      <c r="E68" s="46">
        <f t="shared" si="0"/>
        <v>2.564102564102555</v>
      </c>
      <c r="F68" s="46">
        <f t="shared" si="1"/>
        <v>5.8376093822057988E-3</v>
      </c>
      <c r="G68" s="45">
        <v>26</v>
      </c>
      <c r="H68" s="46">
        <v>8.3000000000000007</v>
      </c>
      <c r="I68" s="45">
        <v>2</v>
      </c>
      <c r="J68" s="46">
        <v>100</v>
      </c>
      <c r="K68" s="45">
        <v>0</v>
      </c>
      <c r="L68" s="46" t="s">
        <v>142</v>
      </c>
      <c r="M68" s="45">
        <v>1</v>
      </c>
      <c r="N68" s="46">
        <v>-66.7</v>
      </c>
      <c r="O68" s="45">
        <v>11</v>
      </c>
      <c r="P68" s="46">
        <v>0</v>
      </c>
    </row>
    <row r="69" spans="1:16" x14ac:dyDescent="0.45">
      <c r="A69" s="9"/>
      <c r="B69" s="26" t="s">
        <v>114</v>
      </c>
      <c r="C69" s="45">
        <v>40</v>
      </c>
      <c r="D69" s="45">
        <v>39</v>
      </c>
      <c r="E69" s="46">
        <f t="shared" si="0"/>
        <v>2.564102564102555</v>
      </c>
      <c r="F69" s="46">
        <f t="shared" si="1"/>
        <v>5.8376093822057988E-3</v>
      </c>
      <c r="G69" s="45">
        <v>26</v>
      </c>
      <c r="H69" s="46">
        <v>8.3000000000000007</v>
      </c>
      <c r="I69" s="45">
        <v>2</v>
      </c>
      <c r="J69" s="46">
        <v>100</v>
      </c>
      <c r="K69" s="45">
        <v>0</v>
      </c>
      <c r="L69" s="46" t="s">
        <v>142</v>
      </c>
      <c r="M69" s="45">
        <v>1</v>
      </c>
      <c r="N69" s="46">
        <v>-66.7</v>
      </c>
      <c r="O69" s="45">
        <v>11</v>
      </c>
      <c r="P69" s="46">
        <v>0</v>
      </c>
    </row>
    <row r="70" spans="1:16" x14ac:dyDescent="0.45">
      <c r="A70" s="10" t="s">
        <v>76</v>
      </c>
      <c r="B70" s="26" t="s">
        <v>76</v>
      </c>
      <c r="C70" s="45">
        <v>7609</v>
      </c>
      <c r="D70" s="45">
        <v>14459</v>
      </c>
      <c r="E70" s="46">
        <f t="shared" si="0"/>
        <v>-47.375337160246211</v>
      </c>
      <c r="F70" s="46">
        <f t="shared" si="1"/>
        <v>1.110459244730098</v>
      </c>
      <c r="G70" s="45">
        <v>0</v>
      </c>
      <c r="H70" s="46" t="s">
        <v>142</v>
      </c>
      <c r="I70" s="45">
        <v>0</v>
      </c>
      <c r="J70" s="46" t="s">
        <v>142</v>
      </c>
      <c r="K70" s="45">
        <v>0</v>
      </c>
      <c r="L70" s="46" t="s">
        <v>142</v>
      </c>
      <c r="M70" s="45">
        <v>0</v>
      </c>
      <c r="N70" s="46" t="s">
        <v>142</v>
      </c>
      <c r="O70" s="45">
        <v>7609</v>
      </c>
      <c r="P70" s="46">
        <v>-47.4</v>
      </c>
    </row>
    <row r="71" spans="1:16" x14ac:dyDescent="0.45">
      <c r="A71" s="9"/>
      <c r="B71" s="26" t="s">
        <v>115</v>
      </c>
      <c r="C71" s="45">
        <v>7609</v>
      </c>
      <c r="D71" s="45">
        <v>14459</v>
      </c>
      <c r="E71" s="46">
        <f t="shared" ref="E71" si="4">(C71/D71-1)*100</f>
        <v>-47.375337160246211</v>
      </c>
      <c r="F71" s="46">
        <f t="shared" ref="F71" si="5">(C71/$C$4)*100</f>
        <v>1.110459244730098</v>
      </c>
      <c r="G71" s="45">
        <v>0</v>
      </c>
      <c r="H71" s="46" t="s">
        <v>142</v>
      </c>
      <c r="I71" s="45">
        <v>0</v>
      </c>
      <c r="J71" s="46" t="s">
        <v>142</v>
      </c>
      <c r="K71" s="45">
        <v>0</v>
      </c>
      <c r="L71" s="46" t="s">
        <v>142</v>
      </c>
      <c r="M71" s="45">
        <v>0</v>
      </c>
      <c r="N71" s="46" t="s">
        <v>142</v>
      </c>
      <c r="O71" s="45">
        <v>7609</v>
      </c>
      <c r="P71" s="46">
        <v>-47.4</v>
      </c>
    </row>
  </sheetData>
  <mergeCells count="10">
    <mergeCell ref="A4:B4"/>
    <mergeCell ref="A1:P1"/>
    <mergeCell ref="A2:A3"/>
    <mergeCell ref="B2:B3"/>
    <mergeCell ref="C2:F2"/>
    <mergeCell ref="G2:H2"/>
    <mergeCell ref="I2:J2"/>
    <mergeCell ref="K2:L2"/>
    <mergeCell ref="M2:N2"/>
    <mergeCell ref="O2:P2"/>
  </mergeCells>
  <phoneticPr fontId="16" type="noConversion"/>
  <pageMargins left="0.7" right="0.7" top="0.75" bottom="0.75" header="0.3" footer="0.3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B71"/>
  <sheetViews>
    <sheetView showGridLines="0" zoomScaleNormal="100" workbookViewId="0">
      <selection sqref="A1:AB1"/>
    </sheetView>
  </sheetViews>
  <sheetFormatPr defaultColWidth="9.453125" defaultRowHeight="16" x14ac:dyDescent="0.45"/>
  <cols>
    <col min="1" max="1" width="8.54296875" style="3" bestFit="1" customWidth="1"/>
    <col min="2" max="2" width="16.1796875" style="3" bestFit="1" customWidth="1"/>
    <col min="3" max="4" width="10.7265625" style="3" customWidth="1"/>
    <col min="5" max="5" width="8.1796875" style="3" customWidth="1"/>
    <col min="6" max="6" width="7.26953125" style="3" customWidth="1"/>
    <col min="7" max="7" width="10.7265625" style="14" customWidth="1"/>
    <col min="8" max="8" width="8.1796875" style="14" customWidth="1"/>
    <col min="9" max="9" width="8.26953125" style="14" customWidth="1"/>
    <col min="10" max="10" width="7.453125" style="14" customWidth="1"/>
    <col min="11" max="11" width="8.26953125" style="14" customWidth="1"/>
    <col min="12" max="12" width="7.453125" style="14" customWidth="1"/>
    <col min="13" max="13" width="8.26953125" style="14" customWidth="1"/>
    <col min="14" max="14" width="8.1796875" style="14" customWidth="1"/>
    <col min="15" max="16" width="8.26953125" style="14" customWidth="1"/>
    <col min="17" max="17" width="10.7265625" style="14" customWidth="1"/>
    <col min="18" max="18" width="8.1796875" style="14" customWidth="1"/>
    <col min="19" max="21" width="8.26953125" style="14" customWidth="1"/>
    <col min="22" max="22" width="8.81640625" style="14" customWidth="1"/>
    <col min="23" max="23" width="9.26953125" style="14" customWidth="1"/>
    <col min="24" max="24" width="7.7265625" style="14" customWidth="1"/>
    <col min="25" max="26" width="8.26953125" style="14" customWidth="1"/>
    <col min="27" max="27" width="9.26953125" style="14" customWidth="1"/>
    <col min="28" max="28" width="8.26953125" style="14" customWidth="1"/>
    <col min="29" max="16384" width="9.453125" style="3"/>
  </cols>
  <sheetData>
    <row r="1" spans="1:28" ht="26" x14ac:dyDescent="0.45">
      <c r="A1" s="71" t="s">
        <v>137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</row>
    <row r="2" spans="1:28" x14ac:dyDescent="0.45">
      <c r="A2" s="64" t="s">
        <v>1</v>
      </c>
      <c r="B2" s="64" t="s">
        <v>2</v>
      </c>
      <c r="C2" s="72" t="s">
        <v>3</v>
      </c>
      <c r="D2" s="73"/>
      <c r="E2" s="73"/>
      <c r="F2" s="74"/>
      <c r="G2" s="72" t="s">
        <v>92</v>
      </c>
      <c r="H2" s="74"/>
      <c r="I2" s="72" t="s">
        <v>93</v>
      </c>
      <c r="J2" s="74"/>
      <c r="K2" s="72" t="s">
        <v>94</v>
      </c>
      <c r="L2" s="74"/>
      <c r="M2" s="72" t="s">
        <v>95</v>
      </c>
      <c r="N2" s="74"/>
      <c r="O2" s="72" t="s">
        <v>96</v>
      </c>
      <c r="P2" s="74"/>
      <c r="Q2" s="72" t="s">
        <v>97</v>
      </c>
      <c r="R2" s="74"/>
      <c r="S2" s="72" t="s">
        <v>98</v>
      </c>
      <c r="T2" s="74"/>
      <c r="U2" s="72" t="s">
        <v>99</v>
      </c>
      <c r="V2" s="74"/>
      <c r="W2" s="72" t="s">
        <v>100</v>
      </c>
      <c r="X2" s="74"/>
      <c r="Y2" s="72" t="s">
        <v>101</v>
      </c>
      <c r="Z2" s="74"/>
      <c r="AA2" s="72" t="s">
        <v>102</v>
      </c>
      <c r="AB2" s="74"/>
    </row>
    <row r="3" spans="1:28" ht="29" x14ac:dyDescent="0.45">
      <c r="A3" s="65"/>
      <c r="B3" s="65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  <c r="U3" s="6" t="s">
        <v>79</v>
      </c>
      <c r="V3" s="11" t="s">
        <v>81</v>
      </c>
      <c r="W3" s="6" t="s">
        <v>79</v>
      </c>
      <c r="X3" s="11" t="s">
        <v>81</v>
      </c>
      <c r="Y3" s="6" t="s">
        <v>79</v>
      </c>
      <c r="Z3" s="11" t="s">
        <v>81</v>
      </c>
      <c r="AA3" s="6" t="s">
        <v>79</v>
      </c>
      <c r="AB3" s="11" t="s">
        <v>81</v>
      </c>
    </row>
    <row r="4" spans="1:28" x14ac:dyDescent="0.45">
      <c r="A4" s="69" t="s">
        <v>117</v>
      </c>
      <c r="B4" s="62"/>
      <c r="C4" s="43">
        <v>685212</v>
      </c>
      <c r="D4" s="43">
        <v>1201802</v>
      </c>
      <c r="E4" s="44">
        <f>(C4/D4-1)*100</f>
        <v>-42.984618098488767</v>
      </c>
      <c r="F4" s="44">
        <v>100</v>
      </c>
      <c r="G4" s="47">
        <v>519187</v>
      </c>
      <c r="H4" s="17">
        <v>-37.5</v>
      </c>
      <c r="I4" s="47">
        <v>56805</v>
      </c>
      <c r="J4" s="17">
        <v>-41.7</v>
      </c>
      <c r="K4" s="47">
        <v>62849</v>
      </c>
      <c r="L4" s="17">
        <v>-25.5</v>
      </c>
      <c r="M4" s="47">
        <v>14061</v>
      </c>
      <c r="N4" s="17">
        <v>-82.2</v>
      </c>
      <c r="O4" s="47">
        <v>9002</v>
      </c>
      <c r="P4" s="17">
        <v>-58.2</v>
      </c>
      <c r="Q4" s="47">
        <v>661904</v>
      </c>
      <c r="R4" s="17">
        <v>-40.5</v>
      </c>
      <c r="S4" s="47">
        <v>9159</v>
      </c>
      <c r="T4" s="17">
        <v>-49.6</v>
      </c>
      <c r="U4" s="47">
        <v>1335</v>
      </c>
      <c r="V4" s="17">
        <v>-95.4</v>
      </c>
      <c r="W4" s="47">
        <v>22</v>
      </c>
      <c r="X4" s="17">
        <v>-99.1</v>
      </c>
      <c r="Y4" s="47">
        <v>12792</v>
      </c>
      <c r="Z4" s="17">
        <v>-67.3</v>
      </c>
      <c r="AA4" s="47">
        <v>23308</v>
      </c>
      <c r="AB4" s="17">
        <v>-73.7</v>
      </c>
    </row>
    <row r="5" spans="1:28" x14ac:dyDescent="0.45">
      <c r="A5" s="7" t="s">
        <v>8</v>
      </c>
      <c r="B5" s="29" t="s">
        <v>9</v>
      </c>
      <c r="C5" s="45">
        <v>104086</v>
      </c>
      <c r="D5" s="45">
        <v>453379</v>
      </c>
      <c r="E5" s="46">
        <f>(C5/D5-1)*100</f>
        <v>-77.04216560537651</v>
      </c>
      <c r="F5" s="46">
        <f>(C5/$C$4)*100</f>
        <v>15.19033525390682</v>
      </c>
      <c r="G5" s="45">
        <v>89383</v>
      </c>
      <c r="H5" s="46">
        <v>-69.5</v>
      </c>
      <c r="I5" s="45">
        <v>4427</v>
      </c>
      <c r="J5" s="46">
        <v>-77.900000000000006</v>
      </c>
      <c r="K5" s="45">
        <v>5878</v>
      </c>
      <c r="L5" s="46">
        <v>-73.900000000000006</v>
      </c>
      <c r="M5" s="45">
        <v>2342</v>
      </c>
      <c r="N5" s="46">
        <v>-96.2</v>
      </c>
      <c r="O5" s="45">
        <v>1215</v>
      </c>
      <c r="P5" s="46">
        <v>-82.9</v>
      </c>
      <c r="Q5" s="45">
        <v>103245</v>
      </c>
      <c r="R5" s="46">
        <v>-74.5</v>
      </c>
      <c r="S5" s="45">
        <v>264</v>
      </c>
      <c r="T5" s="46">
        <v>-75.400000000000006</v>
      </c>
      <c r="U5" s="45">
        <v>80</v>
      </c>
      <c r="V5" s="46">
        <v>-99.7</v>
      </c>
      <c r="W5" s="45">
        <v>0</v>
      </c>
      <c r="X5" s="46">
        <v>-100</v>
      </c>
      <c r="Y5" s="45">
        <v>497</v>
      </c>
      <c r="Z5" s="46">
        <v>-97.7</v>
      </c>
      <c r="AA5" s="45">
        <v>841</v>
      </c>
      <c r="AB5" s="46">
        <v>-98.3</v>
      </c>
    </row>
    <row r="6" spans="1:28" x14ac:dyDescent="0.45">
      <c r="A6" s="8"/>
      <c r="B6" s="30" t="s">
        <v>10</v>
      </c>
      <c r="C6" s="45">
        <v>211199</v>
      </c>
      <c r="D6" s="45">
        <v>213200</v>
      </c>
      <c r="E6" s="46">
        <f t="shared" ref="E6:E70" si="0">(C6/D6-1)*100</f>
        <v>-0.93855534709192945</v>
      </c>
      <c r="F6" s="46">
        <f t="shared" ref="F6:F70" si="1">(C6/$C$4)*100</f>
        <v>30.822431597812066</v>
      </c>
      <c r="G6" s="45">
        <v>135951</v>
      </c>
      <c r="H6" s="46">
        <v>5.9</v>
      </c>
      <c r="I6" s="45">
        <v>20706</v>
      </c>
      <c r="J6" s="46">
        <v>-23.5</v>
      </c>
      <c r="K6" s="45">
        <v>49469</v>
      </c>
      <c r="L6" s="46">
        <v>1.9</v>
      </c>
      <c r="M6" s="45">
        <v>1268</v>
      </c>
      <c r="N6" s="46">
        <v>-31.6</v>
      </c>
      <c r="O6" s="45">
        <v>866</v>
      </c>
      <c r="P6" s="46">
        <v>-60.3</v>
      </c>
      <c r="Q6" s="45">
        <v>208260</v>
      </c>
      <c r="R6" s="46">
        <v>0.1</v>
      </c>
      <c r="S6" s="45">
        <v>2922</v>
      </c>
      <c r="T6" s="46">
        <v>-43.4</v>
      </c>
      <c r="U6" s="45">
        <v>1</v>
      </c>
      <c r="V6" s="46">
        <v>-83.3</v>
      </c>
      <c r="W6" s="45">
        <v>0</v>
      </c>
      <c r="X6" s="46">
        <v>-100</v>
      </c>
      <c r="Y6" s="45">
        <v>16</v>
      </c>
      <c r="Z6" s="46">
        <v>-76.8</v>
      </c>
      <c r="AA6" s="45">
        <v>2939</v>
      </c>
      <c r="AB6" s="46">
        <v>-43.9</v>
      </c>
    </row>
    <row r="7" spans="1:28" x14ac:dyDescent="0.45">
      <c r="A7" s="8"/>
      <c r="B7" s="30" t="s">
        <v>11</v>
      </c>
      <c r="C7" s="45">
        <v>53042</v>
      </c>
      <c r="D7" s="45">
        <v>94559</v>
      </c>
      <c r="E7" s="46">
        <f t="shared" si="0"/>
        <v>-43.905921170909167</v>
      </c>
      <c r="F7" s="46">
        <f t="shared" si="1"/>
        <v>7.7409619212740006</v>
      </c>
      <c r="G7" s="45">
        <v>35916</v>
      </c>
      <c r="H7" s="46">
        <v>-40.299999999999997</v>
      </c>
      <c r="I7" s="45">
        <v>8340</v>
      </c>
      <c r="J7" s="46">
        <v>-52.3</v>
      </c>
      <c r="K7" s="45">
        <v>2324</v>
      </c>
      <c r="L7" s="46">
        <v>-50.7</v>
      </c>
      <c r="M7" s="45">
        <v>2168</v>
      </c>
      <c r="N7" s="46">
        <v>-46.5</v>
      </c>
      <c r="O7" s="45">
        <v>4224</v>
      </c>
      <c r="P7" s="46">
        <v>-46.5</v>
      </c>
      <c r="Q7" s="45">
        <v>52972</v>
      </c>
      <c r="R7" s="46">
        <v>-43.8</v>
      </c>
      <c r="S7" s="45">
        <v>68</v>
      </c>
      <c r="T7" s="46">
        <v>-71.400000000000006</v>
      </c>
      <c r="U7" s="45">
        <v>0</v>
      </c>
      <c r="V7" s="46">
        <v>-100</v>
      </c>
      <c r="W7" s="45">
        <v>0</v>
      </c>
      <c r="X7" s="46">
        <v>-100</v>
      </c>
      <c r="Y7" s="45">
        <v>2</v>
      </c>
      <c r="Z7" s="46">
        <v>-71.400000000000006</v>
      </c>
      <c r="AA7" s="45">
        <v>70</v>
      </c>
      <c r="AB7" s="46">
        <v>-76.099999999999994</v>
      </c>
    </row>
    <row r="8" spans="1:28" x14ac:dyDescent="0.45">
      <c r="A8" s="8"/>
      <c r="B8" s="30" t="s">
        <v>13</v>
      </c>
      <c r="C8" s="45">
        <v>20966</v>
      </c>
      <c r="D8" s="45">
        <v>51312</v>
      </c>
      <c r="E8" s="46">
        <f t="shared" si="0"/>
        <v>-59.140162145307137</v>
      </c>
      <c r="F8" s="46">
        <f t="shared" si="1"/>
        <v>3.0597829576831699</v>
      </c>
      <c r="G8" s="45">
        <v>18045</v>
      </c>
      <c r="H8" s="46">
        <v>-60.1</v>
      </c>
      <c r="I8" s="45">
        <v>1186</v>
      </c>
      <c r="J8" s="46">
        <v>-63.8</v>
      </c>
      <c r="K8" s="45">
        <v>132</v>
      </c>
      <c r="L8" s="46">
        <v>-43.8</v>
      </c>
      <c r="M8" s="45">
        <v>1583</v>
      </c>
      <c r="N8" s="46">
        <v>-15.7</v>
      </c>
      <c r="O8" s="45">
        <v>5</v>
      </c>
      <c r="P8" s="46">
        <v>-99.1</v>
      </c>
      <c r="Q8" s="45">
        <v>20951</v>
      </c>
      <c r="R8" s="46">
        <v>-59</v>
      </c>
      <c r="S8" s="45">
        <v>14</v>
      </c>
      <c r="T8" s="46">
        <v>-87.5</v>
      </c>
      <c r="U8" s="45">
        <v>0</v>
      </c>
      <c r="V8" s="46">
        <v>-100</v>
      </c>
      <c r="W8" s="45">
        <v>0</v>
      </c>
      <c r="X8" s="46">
        <v>-100</v>
      </c>
      <c r="Y8" s="45">
        <v>1</v>
      </c>
      <c r="Z8" s="46">
        <v>-75</v>
      </c>
      <c r="AA8" s="45">
        <v>15</v>
      </c>
      <c r="AB8" s="46">
        <v>-92.1</v>
      </c>
    </row>
    <row r="9" spans="1:28" x14ac:dyDescent="0.45">
      <c r="A9" s="8"/>
      <c r="B9" s="32" t="s">
        <v>133</v>
      </c>
      <c r="C9" s="45">
        <v>503</v>
      </c>
      <c r="D9" s="45">
        <v>3966</v>
      </c>
      <c r="E9" s="46">
        <f t="shared" ref="E9" si="2">(C9/D9-1)*100</f>
        <v>-87.317196167423091</v>
      </c>
      <c r="F9" s="46">
        <f t="shared" ref="F9" si="3">(C9/$C$4)*100</f>
        <v>7.3407937981237931E-2</v>
      </c>
      <c r="G9" s="45">
        <v>449</v>
      </c>
      <c r="H9" s="46">
        <v>-86.2</v>
      </c>
      <c r="I9" s="45">
        <v>12</v>
      </c>
      <c r="J9" s="46">
        <v>-97.8</v>
      </c>
      <c r="K9" s="45">
        <v>3</v>
      </c>
      <c r="L9" s="46">
        <v>-62.5</v>
      </c>
      <c r="M9" s="45">
        <v>39</v>
      </c>
      <c r="N9" s="46">
        <v>-2.5</v>
      </c>
      <c r="O9" s="45">
        <v>0</v>
      </c>
      <c r="P9" s="46">
        <v>-100</v>
      </c>
      <c r="Q9" s="45">
        <v>503</v>
      </c>
      <c r="R9" s="46">
        <v>-87.3</v>
      </c>
      <c r="S9" s="45">
        <v>0</v>
      </c>
      <c r="T9" s="46">
        <v>-100</v>
      </c>
      <c r="U9" s="45">
        <v>0</v>
      </c>
      <c r="V9" s="46" t="s">
        <v>142</v>
      </c>
      <c r="W9" s="45">
        <v>0</v>
      </c>
      <c r="X9" s="46" t="s">
        <v>142</v>
      </c>
      <c r="Y9" s="45">
        <v>0</v>
      </c>
      <c r="Z9" s="46" t="s">
        <v>142</v>
      </c>
      <c r="AA9" s="45">
        <v>0</v>
      </c>
      <c r="AB9" s="46">
        <v>-100</v>
      </c>
    </row>
    <row r="10" spans="1:28" x14ac:dyDescent="0.45">
      <c r="A10" s="8"/>
      <c r="B10" s="30" t="s">
        <v>14</v>
      </c>
      <c r="C10" s="45">
        <v>20332</v>
      </c>
      <c r="D10" s="45">
        <v>29294</v>
      </c>
      <c r="E10" s="46">
        <f t="shared" si="0"/>
        <v>-30.593295555403831</v>
      </c>
      <c r="F10" s="46">
        <f t="shared" si="1"/>
        <v>2.9672568489752074</v>
      </c>
      <c r="G10" s="45">
        <v>12338</v>
      </c>
      <c r="H10" s="46">
        <v>-22.5</v>
      </c>
      <c r="I10" s="45">
        <v>1642</v>
      </c>
      <c r="J10" s="46">
        <v>-9.6999999999999993</v>
      </c>
      <c r="K10" s="45">
        <v>35</v>
      </c>
      <c r="L10" s="46">
        <v>-38.6</v>
      </c>
      <c r="M10" s="45">
        <v>22</v>
      </c>
      <c r="N10" s="46">
        <v>-86.7</v>
      </c>
      <c r="O10" s="45">
        <v>56</v>
      </c>
      <c r="P10" s="46">
        <v>0</v>
      </c>
      <c r="Q10" s="45">
        <v>14093</v>
      </c>
      <c r="R10" s="46">
        <v>-21.8</v>
      </c>
      <c r="S10" s="45">
        <v>2139</v>
      </c>
      <c r="T10" s="46">
        <v>-41.8</v>
      </c>
      <c r="U10" s="45">
        <v>578</v>
      </c>
      <c r="V10" s="46">
        <v>-47.5</v>
      </c>
      <c r="W10" s="45">
        <v>6</v>
      </c>
      <c r="X10" s="46">
        <v>-97.9</v>
      </c>
      <c r="Y10" s="45">
        <v>3516</v>
      </c>
      <c r="Z10" s="46">
        <v>-43.3</v>
      </c>
      <c r="AA10" s="45">
        <v>6239</v>
      </c>
      <c r="AB10" s="46">
        <v>-44.6</v>
      </c>
    </row>
    <row r="11" spans="1:28" x14ac:dyDescent="0.45">
      <c r="A11" s="8"/>
      <c r="B11" s="30" t="s">
        <v>16</v>
      </c>
      <c r="C11" s="45">
        <v>15800</v>
      </c>
      <c r="D11" s="45">
        <v>18115</v>
      </c>
      <c r="E11" s="46">
        <f t="shared" si="0"/>
        <v>-12.779464532155671</v>
      </c>
      <c r="F11" s="46">
        <f t="shared" si="1"/>
        <v>2.3058557059712905</v>
      </c>
      <c r="G11" s="45">
        <v>13149</v>
      </c>
      <c r="H11" s="46">
        <v>-4.7</v>
      </c>
      <c r="I11" s="45">
        <v>700</v>
      </c>
      <c r="J11" s="46">
        <v>-21.1</v>
      </c>
      <c r="K11" s="45">
        <v>46</v>
      </c>
      <c r="L11" s="46">
        <v>-19.3</v>
      </c>
      <c r="M11" s="45">
        <v>175</v>
      </c>
      <c r="N11" s="46">
        <v>-32.4</v>
      </c>
      <c r="O11" s="45">
        <v>14</v>
      </c>
      <c r="P11" s="46">
        <v>-46.2</v>
      </c>
      <c r="Q11" s="45">
        <v>14084</v>
      </c>
      <c r="R11" s="46">
        <v>-6.3</v>
      </c>
      <c r="S11" s="45">
        <v>430</v>
      </c>
      <c r="T11" s="46">
        <v>-46.2</v>
      </c>
      <c r="U11" s="45">
        <v>124</v>
      </c>
      <c r="V11" s="46">
        <v>-71</v>
      </c>
      <c r="W11" s="45">
        <v>0</v>
      </c>
      <c r="X11" s="46">
        <v>-100</v>
      </c>
      <c r="Y11" s="45">
        <v>1162</v>
      </c>
      <c r="Z11" s="46">
        <v>-22.8</v>
      </c>
      <c r="AA11" s="45">
        <v>1716</v>
      </c>
      <c r="AB11" s="46">
        <v>-44.5</v>
      </c>
    </row>
    <row r="12" spans="1:28" x14ac:dyDescent="0.45">
      <c r="A12" s="8"/>
      <c r="B12" s="30" t="s">
        <v>12</v>
      </c>
      <c r="C12" s="45">
        <v>31777</v>
      </c>
      <c r="D12" s="45">
        <v>39220</v>
      </c>
      <c r="E12" s="46">
        <f t="shared" si="0"/>
        <v>-18.977562468128507</v>
      </c>
      <c r="F12" s="46">
        <f t="shared" si="1"/>
        <v>4.6375428334588422</v>
      </c>
      <c r="G12" s="45">
        <v>26313</v>
      </c>
      <c r="H12" s="46">
        <v>-19.100000000000001</v>
      </c>
      <c r="I12" s="45">
        <v>1573</v>
      </c>
      <c r="J12" s="46">
        <v>-47.3</v>
      </c>
      <c r="K12" s="45">
        <v>118</v>
      </c>
      <c r="L12" s="46">
        <v>12.4</v>
      </c>
      <c r="M12" s="45">
        <v>3504</v>
      </c>
      <c r="N12" s="46">
        <v>13.3</v>
      </c>
      <c r="O12" s="45">
        <v>117</v>
      </c>
      <c r="P12" s="46">
        <v>-29.1</v>
      </c>
      <c r="Q12" s="45">
        <v>31625</v>
      </c>
      <c r="R12" s="46">
        <v>-18.7</v>
      </c>
      <c r="S12" s="45">
        <v>84</v>
      </c>
      <c r="T12" s="46">
        <v>-45.5</v>
      </c>
      <c r="U12" s="45">
        <v>0</v>
      </c>
      <c r="V12" s="46">
        <v>-100</v>
      </c>
      <c r="W12" s="45">
        <v>0</v>
      </c>
      <c r="X12" s="46">
        <v>-100</v>
      </c>
      <c r="Y12" s="45">
        <v>68</v>
      </c>
      <c r="Z12" s="46">
        <v>-56.7</v>
      </c>
      <c r="AA12" s="45">
        <v>152</v>
      </c>
      <c r="AB12" s="46">
        <v>-54.1</v>
      </c>
    </row>
    <row r="13" spans="1:28" x14ac:dyDescent="0.45">
      <c r="A13" s="8"/>
      <c r="B13" s="30" t="s">
        <v>18</v>
      </c>
      <c r="C13" s="45">
        <v>30313</v>
      </c>
      <c r="D13" s="45">
        <v>42181</v>
      </c>
      <c r="E13" s="46">
        <f t="shared" si="0"/>
        <v>-28.135890566842892</v>
      </c>
      <c r="F13" s="46">
        <f t="shared" si="1"/>
        <v>4.4238863300701103</v>
      </c>
      <c r="G13" s="45">
        <v>22960</v>
      </c>
      <c r="H13" s="46">
        <v>-31</v>
      </c>
      <c r="I13" s="45">
        <v>5587</v>
      </c>
      <c r="J13" s="46">
        <v>-12</v>
      </c>
      <c r="K13" s="45">
        <v>27</v>
      </c>
      <c r="L13" s="46">
        <v>-32.5</v>
      </c>
      <c r="M13" s="45">
        <v>11</v>
      </c>
      <c r="N13" s="46">
        <v>-98.9</v>
      </c>
      <c r="O13" s="45">
        <v>1324</v>
      </c>
      <c r="P13" s="46">
        <v>36.5</v>
      </c>
      <c r="Q13" s="45">
        <v>29909</v>
      </c>
      <c r="R13" s="46">
        <v>-28.1</v>
      </c>
      <c r="S13" s="45">
        <v>17</v>
      </c>
      <c r="T13" s="46">
        <v>-48.5</v>
      </c>
      <c r="U13" s="45">
        <v>83</v>
      </c>
      <c r="V13" s="46">
        <v>56.6</v>
      </c>
      <c r="W13" s="45">
        <v>0</v>
      </c>
      <c r="X13" s="46">
        <v>-100</v>
      </c>
      <c r="Y13" s="45">
        <v>304</v>
      </c>
      <c r="Z13" s="46">
        <v>-38.200000000000003</v>
      </c>
      <c r="AA13" s="45">
        <v>404</v>
      </c>
      <c r="AB13" s="46">
        <v>-30.2</v>
      </c>
    </row>
    <row r="14" spans="1:28" x14ac:dyDescent="0.45">
      <c r="A14" s="8"/>
      <c r="B14" s="30" t="s">
        <v>19</v>
      </c>
      <c r="C14" s="45">
        <v>5839</v>
      </c>
      <c r="D14" s="45">
        <v>8309</v>
      </c>
      <c r="E14" s="46">
        <f t="shared" si="0"/>
        <v>-29.72680226260681</v>
      </c>
      <c r="F14" s="46">
        <f t="shared" si="1"/>
        <v>0.8521450295674915</v>
      </c>
      <c r="G14" s="45">
        <v>3630</v>
      </c>
      <c r="H14" s="46">
        <v>-29.5</v>
      </c>
      <c r="I14" s="45">
        <v>414</v>
      </c>
      <c r="J14" s="46">
        <v>-10</v>
      </c>
      <c r="K14" s="45">
        <v>72</v>
      </c>
      <c r="L14" s="46">
        <v>-37.9</v>
      </c>
      <c r="M14" s="45">
        <v>19</v>
      </c>
      <c r="N14" s="46">
        <v>-64.2</v>
      </c>
      <c r="O14" s="45">
        <v>10</v>
      </c>
      <c r="P14" s="46">
        <v>-88.6</v>
      </c>
      <c r="Q14" s="45">
        <v>4145</v>
      </c>
      <c r="R14" s="46">
        <v>-29.3</v>
      </c>
      <c r="S14" s="45">
        <v>578</v>
      </c>
      <c r="T14" s="46">
        <v>-22.6</v>
      </c>
      <c r="U14" s="45">
        <v>156</v>
      </c>
      <c r="V14" s="46">
        <v>-42.2</v>
      </c>
      <c r="W14" s="45">
        <v>2</v>
      </c>
      <c r="X14" s="46">
        <v>-90.9</v>
      </c>
      <c r="Y14" s="45">
        <v>958</v>
      </c>
      <c r="Z14" s="46">
        <v>-31.9</v>
      </c>
      <c r="AA14" s="45">
        <v>1694</v>
      </c>
      <c r="AB14" s="46">
        <v>-30.7</v>
      </c>
    </row>
    <row r="15" spans="1:28" x14ac:dyDescent="0.45">
      <c r="A15" s="8"/>
      <c r="B15" s="30" t="s">
        <v>15</v>
      </c>
      <c r="C15" s="45">
        <v>18541</v>
      </c>
      <c r="D15" s="45">
        <v>27484</v>
      </c>
      <c r="E15" s="46">
        <f t="shared" si="0"/>
        <v>-32.538931742104495</v>
      </c>
      <c r="F15" s="46">
        <f t="shared" si="1"/>
        <v>2.7058778888869432</v>
      </c>
      <c r="G15" s="45">
        <v>13976</v>
      </c>
      <c r="H15" s="46">
        <v>-35.200000000000003</v>
      </c>
      <c r="I15" s="45">
        <v>1847</v>
      </c>
      <c r="J15" s="46">
        <v>-34.200000000000003</v>
      </c>
      <c r="K15" s="45">
        <v>64</v>
      </c>
      <c r="L15" s="46">
        <v>-36</v>
      </c>
      <c r="M15" s="45">
        <v>2410</v>
      </c>
      <c r="N15" s="46">
        <v>-17.8</v>
      </c>
      <c r="O15" s="45">
        <v>7</v>
      </c>
      <c r="P15" s="46">
        <v>-88.5</v>
      </c>
      <c r="Q15" s="45">
        <v>18304</v>
      </c>
      <c r="R15" s="46">
        <v>-33.299999999999997</v>
      </c>
      <c r="S15" s="45">
        <v>51</v>
      </c>
      <c r="T15" s="46">
        <v>142.9</v>
      </c>
      <c r="U15" s="45">
        <v>7</v>
      </c>
      <c r="V15" s="46" t="s">
        <v>142</v>
      </c>
      <c r="W15" s="45">
        <v>0</v>
      </c>
      <c r="X15" s="46">
        <v>-100</v>
      </c>
      <c r="Y15" s="45">
        <v>179</v>
      </c>
      <c r="Z15" s="46">
        <v>1888.9</v>
      </c>
      <c r="AA15" s="45">
        <v>237</v>
      </c>
      <c r="AB15" s="46">
        <v>664.5</v>
      </c>
    </row>
    <row r="16" spans="1:28" x14ac:dyDescent="0.45">
      <c r="A16" s="8"/>
      <c r="B16" s="30" t="s">
        <v>17</v>
      </c>
      <c r="C16" s="45">
        <v>5909</v>
      </c>
      <c r="D16" s="45">
        <v>9792</v>
      </c>
      <c r="E16" s="46">
        <f t="shared" si="0"/>
        <v>-39.654820261437905</v>
      </c>
      <c r="F16" s="46">
        <f t="shared" si="1"/>
        <v>0.86236084598635165</v>
      </c>
      <c r="G16" s="45">
        <v>5299</v>
      </c>
      <c r="H16" s="46">
        <v>-42.4</v>
      </c>
      <c r="I16" s="45">
        <v>504</v>
      </c>
      <c r="J16" s="46">
        <v>76.8</v>
      </c>
      <c r="K16" s="45">
        <v>48</v>
      </c>
      <c r="L16" s="46">
        <v>-63.4</v>
      </c>
      <c r="M16" s="45">
        <v>29</v>
      </c>
      <c r="N16" s="46">
        <v>-78</v>
      </c>
      <c r="O16" s="45">
        <v>2</v>
      </c>
      <c r="P16" s="46">
        <v>-88.2</v>
      </c>
      <c r="Q16" s="45">
        <v>5882</v>
      </c>
      <c r="R16" s="46">
        <v>-39.799999999999997</v>
      </c>
      <c r="S16" s="45">
        <v>23</v>
      </c>
      <c r="T16" s="46">
        <v>76.900000000000006</v>
      </c>
      <c r="U16" s="45">
        <v>0</v>
      </c>
      <c r="V16" s="46" t="s">
        <v>142</v>
      </c>
      <c r="W16" s="45">
        <v>0</v>
      </c>
      <c r="X16" s="46">
        <v>-100</v>
      </c>
      <c r="Y16" s="45">
        <v>4</v>
      </c>
      <c r="Z16" s="46">
        <v>-60</v>
      </c>
      <c r="AA16" s="45">
        <v>27</v>
      </c>
      <c r="AB16" s="46">
        <v>3.8</v>
      </c>
    </row>
    <row r="17" spans="1:28" x14ac:dyDescent="0.45">
      <c r="A17" s="8"/>
      <c r="B17" s="30" t="s">
        <v>20</v>
      </c>
      <c r="C17" s="45">
        <v>6399</v>
      </c>
      <c r="D17" s="45">
        <v>9176</v>
      </c>
      <c r="E17" s="46">
        <f t="shared" si="0"/>
        <v>-30.263731473408896</v>
      </c>
      <c r="F17" s="46">
        <f t="shared" si="1"/>
        <v>0.93387156091837265</v>
      </c>
      <c r="G17" s="45">
        <v>5689</v>
      </c>
      <c r="H17" s="46">
        <v>-27.1</v>
      </c>
      <c r="I17" s="45">
        <v>701</v>
      </c>
      <c r="J17" s="59">
        <v>-44.1</v>
      </c>
      <c r="K17" s="45">
        <v>5</v>
      </c>
      <c r="L17" s="46">
        <v>-85.7</v>
      </c>
      <c r="M17" s="45">
        <v>2</v>
      </c>
      <c r="N17" s="46">
        <v>-96.9</v>
      </c>
      <c r="O17" s="45">
        <v>1</v>
      </c>
      <c r="P17" s="46">
        <v>-87.5</v>
      </c>
      <c r="Q17" s="45">
        <v>6398</v>
      </c>
      <c r="R17" s="46">
        <v>-30.2</v>
      </c>
      <c r="S17" s="45">
        <v>1</v>
      </c>
      <c r="T17" s="46">
        <v>-75</v>
      </c>
      <c r="U17" s="45">
        <v>0</v>
      </c>
      <c r="V17" s="46">
        <v>-100</v>
      </c>
      <c r="W17" s="45">
        <v>0</v>
      </c>
      <c r="X17" s="46" t="s">
        <v>142</v>
      </c>
      <c r="Y17" s="45">
        <v>0</v>
      </c>
      <c r="Z17" s="46" t="s">
        <v>142</v>
      </c>
      <c r="AA17" s="45">
        <v>1</v>
      </c>
      <c r="AB17" s="46">
        <v>-85.7</v>
      </c>
    </row>
    <row r="18" spans="1:28" x14ac:dyDescent="0.45">
      <c r="A18" s="8"/>
      <c r="B18" s="30" t="s">
        <v>22</v>
      </c>
      <c r="C18" s="45">
        <v>6888</v>
      </c>
      <c r="D18" s="45">
        <v>7149</v>
      </c>
      <c r="E18" s="46">
        <f t="shared" si="0"/>
        <v>-3.6508602601762474</v>
      </c>
      <c r="F18" s="46">
        <f t="shared" si="1"/>
        <v>1.0052363356158385</v>
      </c>
      <c r="G18" s="45">
        <v>6725</v>
      </c>
      <c r="H18" s="46">
        <v>-2.7</v>
      </c>
      <c r="I18" s="45">
        <v>161</v>
      </c>
      <c r="J18" s="46">
        <v>-4.2</v>
      </c>
      <c r="K18" s="45">
        <v>0</v>
      </c>
      <c r="L18" s="46">
        <v>-100</v>
      </c>
      <c r="M18" s="45">
        <v>0</v>
      </c>
      <c r="N18" s="46" t="s">
        <v>142</v>
      </c>
      <c r="O18" s="45">
        <v>1</v>
      </c>
      <c r="P18" s="46">
        <v>-98.2</v>
      </c>
      <c r="Q18" s="45">
        <v>6887</v>
      </c>
      <c r="R18" s="46">
        <v>-3.6</v>
      </c>
      <c r="S18" s="45">
        <v>1</v>
      </c>
      <c r="T18" s="46">
        <v>-50</v>
      </c>
      <c r="U18" s="45">
        <v>0</v>
      </c>
      <c r="V18" s="46" t="s">
        <v>142</v>
      </c>
      <c r="W18" s="45">
        <v>0</v>
      </c>
      <c r="X18" s="46" t="s">
        <v>142</v>
      </c>
      <c r="Y18" s="45">
        <v>0</v>
      </c>
      <c r="Z18" s="46" t="s">
        <v>142</v>
      </c>
      <c r="AA18" s="45">
        <v>1</v>
      </c>
      <c r="AB18" s="46">
        <v>-50</v>
      </c>
    </row>
    <row r="19" spans="1:28" x14ac:dyDescent="0.45">
      <c r="A19" s="8"/>
      <c r="B19" s="30" t="s">
        <v>21</v>
      </c>
      <c r="C19" s="45">
        <v>4319</v>
      </c>
      <c r="D19" s="45">
        <v>5367</v>
      </c>
      <c r="E19" s="46">
        <f t="shared" si="0"/>
        <v>-19.526737469722377</v>
      </c>
      <c r="F19" s="46">
        <f t="shared" si="1"/>
        <v>0.6303158730436712</v>
      </c>
      <c r="G19" s="45">
        <v>1887</v>
      </c>
      <c r="H19" s="46">
        <v>-5.3</v>
      </c>
      <c r="I19" s="45">
        <v>604</v>
      </c>
      <c r="J19" s="46">
        <v>7.7</v>
      </c>
      <c r="K19" s="45">
        <v>0</v>
      </c>
      <c r="L19" s="46">
        <v>-100</v>
      </c>
      <c r="M19" s="45">
        <v>0</v>
      </c>
      <c r="N19" s="46">
        <v>-100</v>
      </c>
      <c r="O19" s="45">
        <v>0</v>
      </c>
      <c r="P19" s="46">
        <v>-100</v>
      </c>
      <c r="Q19" s="45">
        <v>2491</v>
      </c>
      <c r="R19" s="46">
        <v>-3.3</v>
      </c>
      <c r="S19" s="45">
        <v>396</v>
      </c>
      <c r="T19" s="46">
        <v>-39.200000000000003</v>
      </c>
      <c r="U19" s="45">
        <v>122</v>
      </c>
      <c r="V19" s="46">
        <v>8.9</v>
      </c>
      <c r="W19" s="45">
        <v>0</v>
      </c>
      <c r="X19" s="46">
        <v>-100</v>
      </c>
      <c r="Y19" s="45">
        <v>1310</v>
      </c>
      <c r="Z19" s="46">
        <v>-35.4</v>
      </c>
      <c r="AA19" s="45">
        <v>1828</v>
      </c>
      <c r="AB19" s="46">
        <v>-34.5</v>
      </c>
    </row>
    <row r="20" spans="1:28" x14ac:dyDescent="0.45">
      <c r="A20" s="8"/>
      <c r="B20" s="30" t="s">
        <v>24</v>
      </c>
      <c r="C20" s="45">
        <v>789</v>
      </c>
      <c r="D20" s="45">
        <v>1478</v>
      </c>
      <c r="E20" s="46">
        <f t="shared" si="0"/>
        <v>-46.617050067658994</v>
      </c>
      <c r="F20" s="46">
        <f t="shared" si="1"/>
        <v>0.11514684506400939</v>
      </c>
      <c r="G20" s="45">
        <v>769</v>
      </c>
      <c r="H20" s="46">
        <v>-43.6</v>
      </c>
      <c r="I20" s="45">
        <v>7</v>
      </c>
      <c r="J20" s="46">
        <v>-84.4</v>
      </c>
      <c r="K20" s="45">
        <v>5</v>
      </c>
      <c r="L20" s="46">
        <v>-78.3</v>
      </c>
      <c r="M20" s="45">
        <v>0</v>
      </c>
      <c r="N20" s="46">
        <v>-100</v>
      </c>
      <c r="O20" s="45">
        <v>2</v>
      </c>
      <c r="P20" s="46">
        <v>-95</v>
      </c>
      <c r="Q20" s="45">
        <v>783</v>
      </c>
      <c r="R20" s="46">
        <v>-46.9</v>
      </c>
      <c r="S20" s="45">
        <v>0</v>
      </c>
      <c r="T20" s="46" t="s">
        <v>142</v>
      </c>
      <c r="U20" s="45">
        <v>0</v>
      </c>
      <c r="V20" s="46" t="s">
        <v>142</v>
      </c>
      <c r="W20" s="45">
        <v>0</v>
      </c>
      <c r="X20" s="46" t="s">
        <v>142</v>
      </c>
      <c r="Y20" s="45">
        <v>6</v>
      </c>
      <c r="Z20" s="46">
        <v>100</v>
      </c>
      <c r="AA20" s="45">
        <v>6</v>
      </c>
      <c r="AB20" s="46">
        <v>100</v>
      </c>
    </row>
    <row r="21" spans="1:28" x14ac:dyDescent="0.45">
      <c r="A21" s="8"/>
      <c r="B21" s="30" t="s">
        <v>23</v>
      </c>
      <c r="C21" s="45">
        <v>3204</v>
      </c>
      <c r="D21" s="45">
        <v>3774</v>
      </c>
      <c r="E21" s="46">
        <f t="shared" si="0"/>
        <v>-15.103338632750397</v>
      </c>
      <c r="F21" s="46">
        <f t="shared" si="1"/>
        <v>0.46759251151468451</v>
      </c>
      <c r="G21" s="45">
        <v>3157</v>
      </c>
      <c r="H21" s="46">
        <v>-14.1</v>
      </c>
      <c r="I21" s="45">
        <v>36</v>
      </c>
      <c r="J21" s="46">
        <v>-48.6</v>
      </c>
      <c r="K21" s="45">
        <v>6</v>
      </c>
      <c r="L21" s="46">
        <v>-76</v>
      </c>
      <c r="M21" s="45">
        <v>0</v>
      </c>
      <c r="N21" s="46" t="s">
        <v>142</v>
      </c>
      <c r="O21" s="45">
        <v>3</v>
      </c>
      <c r="P21" s="46">
        <v>200</v>
      </c>
      <c r="Q21" s="45">
        <v>3202</v>
      </c>
      <c r="R21" s="46">
        <v>-15.1</v>
      </c>
      <c r="S21" s="45">
        <v>0</v>
      </c>
      <c r="T21" s="46">
        <v>-100</v>
      </c>
      <c r="U21" s="45">
        <v>0</v>
      </c>
      <c r="V21" s="46" t="s">
        <v>142</v>
      </c>
      <c r="W21" s="45">
        <v>0</v>
      </c>
      <c r="X21" s="46" t="s">
        <v>142</v>
      </c>
      <c r="Y21" s="45">
        <v>2</v>
      </c>
      <c r="Z21" s="46" t="s">
        <v>142</v>
      </c>
      <c r="AA21" s="45">
        <v>2</v>
      </c>
      <c r="AB21" s="46">
        <v>0</v>
      </c>
    </row>
    <row r="22" spans="1:28" x14ac:dyDescent="0.45">
      <c r="A22" s="8"/>
      <c r="B22" s="30" t="s">
        <v>25</v>
      </c>
      <c r="C22" s="45">
        <v>1784</v>
      </c>
      <c r="D22" s="45">
        <v>1765</v>
      </c>
      <c r="E22" s="46">
        <f t="shared" si="0"/>
        <v>1.076487252124636</v>
      </c>
      <c r="F22" s="46">
        <f t="shared" si="1"/>
        <v>0.26035737844637863</v>
      </c>
      <c r="G22" s="45">
        <v>1625</v>
      </c>
      <c r="H22" s="46">
        <v>2.6</v>
      </c>
      <c r="I22" s="45">
        <v>20</v>
      </c>
      <c r="J22" s="46">
        <v>-41.2</v>
      </c>
      <c r="K22" s="45">
        <v>10</v>
      </c>
      <c r="L22" s="46">
        <v>-44.4</v>
      </c>
      <c r="M22" s="45">
        <v>0</v>
      </c>
      <c r="N22" s="46">
        <v>-100</v>
      </c>
      <c r="O22" s="45">
        <v>7</v>
      </c>
      <c r="P22" s="46">
        <v>-22.2</v>
      </c>
      <c r="Q22" s="45">
        <v>1662</v>
      </c>
      <c r="R22" s="46">
        <v>1</v>
      </c>
      <c r="S22" s="45">
        <v>8</v>
      </c>
      <c r="T22" s="46">
        <v>-81.8</v>
      </c>
      <c r="U22" s="45">
        <v>0</v>
      </c>
      <c r="V22" s="46">
        <v>-100</v>
      </c>
      <c r="W22" s="45">
        <v>0</v>
      </c>
      <c r="X22" s="46">
        <v>-100</v>
      </c>
      <c r="Y22" s="45">
        <v>114</v>
      </c>
      <c r="Z22" s="46">
        <v>75.400000000000006</v>
      </c>
      <c r="AA22" s="45">
        <v>122</v>
      </c>
      <c r="AB22" s="46">
        <v>2.5</v>
      </c>
    </row>
    <row r="23" spans="1:28" x14ac:dyDescent="0.45">
      <c r="A23" s="8"/>
      <c r="B23" s="30" t="s">
        <v>119</v>
      </c>
      <c r="C23" s="45">
        <v>2568</v>
      </c>
      <c r="D23" s="45">
        <v>3715</v>
      </c>
      <c r="E23" s="46">
        <f t="shared" si="0"/>
        <v>-30.874831763122479</v>
      </c>
      <c r="F23" s="46">
        <f t="shared" si="1"/>
        <v>0.37477452233761227</v>
      </c>
      <c r="G23" s="45">
        <v>2457</v>
      </c>
      <c r="H23" s="46">
        <v>-30.8</v>
      </c>
      <c r="I23" s="45">
        <v>82</v>
      </c>
      <c r="J23" s="46">
        <v>-42.3</v>
      </c>
      <c r="K23" s="45">
        <v>0</v>
      </c>
      <c r="L23" s="46">
        <v>-100</v>
      </c>
      <c r="M23" s="45">
        <v>1</v>
      </c>
      <c r="N23" s="46">
        <v>-92.9</v>
      </c>
      <c r="O23" s="45">
        <v>28</v>
      </c>
      <c r="P23" s="46">
        <v>2700</v>
      </c>
      <c r="Q23" s="45">
        <v>2568</v>
      </c>
      <c r="R23" s="46">
        <v>-30.9</v>
      </c>
      <c r="S23" s="45">
        <v>0</v>
      </c>
      <c r="T23" s="46" t="s">
        <v>142</v>
      </c>
      <c r="U23" s="45">
        <v>0</v>
      </c>
      <c r="V23" s="46" t="s">
        <v>142</v>
      </c>
      <c r="W23" s="45">
        <v>0</v>
      </c>
      <c r="X23" s="46" t="s">
        <v>142</v>
      </c>
      <c r="Y23" s="45">
        <v>0</v>
      </c>
      <c r="Z23" s="46" t="s">
        <v>142</v>
      </c>
      <c r="AA23" s="45">
        <v>0</v>
      </c>
      <c r="AB23" s="46" t="s">
        <v>142</v>
      </c>
    </row>
    <row r="24" spans="1:28" x14ac:dyDescent="0.45">
      <c r="A24" s="8"/>
      <c r="B24" s="30" t="s">
        <v>26</v>
      </c>
      <c r="C24" s="45">
        <v>1088</v>
      </c>
      <c r="D24" s="45">
        <v>1516</v>
      </c>
      <c r="E24" s="46">
        <f t="shared" si="0"/>
        <v>-28.232189973614773</v>
      </c>
      <c r="F24" s="46">
        <f t="shared" si="1"/>
        <v>0.15878297519599774</v>
      </c>
      <c r="G24" s="45">
        <v>899</v>
      </c>
      <c r="H24" s="46">
        <v>-30.1</v>
      </c>
      <c r="I24" s="45">
        <v>55</v>
      </c>
      <c r="J24" s="46">
        <v>-28.6</v>
      </c>
      <c r="K24" s="45">
        <v>0</v>
      </c>
      <c r="L24" s="46">
        <v>-100</v>
      </c>
      <c r="M24" s="45">
        <v>2</v>
      </c>
      <c r="N24" s="46">
        <v>0</v>
      </c>
      <c r="O24" s="45">
        <v>2</v>
      </c>
      <c r="P24" s="46" t="s">
        <v>142</v>
      </c>
      <c r="Q24" s="45">
        <v>958</v>
      </c>
      <c r="R24" s="46">
        <v>-29.9</v>
      </c>
      <c r="S24" s="45">
        <v>46</v>
      </c>
      <c r="T24" s="46">
        <v>-57.4</v>
      </c>
      <c r="U24" s="45">
        <v>1</v>
      </c>
      <c r="V24" s="46">
        <v>-75</v>
      </c>
      <c r="W24" s="45">
        <v>0</v>
      </c>
      <c r="X24" s="46" t="s">
        <v>142</v>
      </c>
      <c r="Y24" s="45">
        <v>83</v>
      </c>
      <c r="Z24" s="46">
        <v>118.4</v>
      </c>
      <c r="AA24" s="45">
        <v>130</v>
      </c>
      <c r="AB24" s="46">
        <v>-13.3</v>
      </c>
    </row>
    <row r="25" spans="1:28" x14ac:dyDescent="0.45">
      <c r="A25" s="8"/>
      <c r="B25" s="30" t="s">
        <v>29</v>
      </c>
      <c r="C25" s="45">
        <v>996</v>
      </c>
      <c r="D25" s="45">
        <v>1656</v>
      </c>
      <c r="E25" s="46">
        <f t="shared" si="0"/>
        <v>-39.855072463768117</v>
      </c>
      <c r="F25" s="46">
        <f t="shared" si="1"/>
        <v>0.14535647361692439</v>
      </c>
      <c r="G25" s="45">
        <v>882</v>
      </c>
      <c r="H25" s="46">
        <v>-25.7</v>
      </c>
      <c r="I25" s="45">
        <v>54</v>
      </c>
      <c r="J25" s="46">
        <v>-53</v>
      </c>
      <c r="K25" s="45">
        <v>3</v>
      </c>
      <c r="L25" s="46">
        <v>-57.1</v>
      </c>
      <c r="M25" s="45">
        <v>2</v>
      </c>
      <c r="N25" s="46">
        <v>0</v>
      </c>
      <c r="O25" s="45">
        <v>4</v>
      </c>
      <c r="P25" s="46">
        <v>-20</v>
      </c>
      <c r="Q25" s="45">
        <v>945</v>
      </c>
      <c r="R25" s="46">
        <v>-28.2</v>
      </c>
      <c r="S25" s="45">
        <v>10</v>
      </c>
      <c r="T25" s="46">
        <v>-85.7</v>
      </c>
      <c r="U25" s="45">
        <v>3</v>
      </c>
      <c r="V25" s="46">
        <v>-80</v>
      </c>
      <c r="W25" s="45">
        <v>0</v>
      </c>
      <c r="X25" s="46" t="s">
        <v>142</v>
      </c>
      <c r="Y25" s="45">
        <v>38</v>
      </c>
      <c r="Z25" s="46">
        <v>-85.1</v>
      </c>
      <c r="AA25" s="45">
        <v>51</v>
      </c>
      <c r="AB25" s="46">
        <v>-85</v>
      </c>
    </row>
    <row r="26" spans="1:28" x14ac:dyDescent="0.45">
      <c r="A26" s="8"/>
      <c r="B26" s="30" t="s">
        <v>28</v>
      </c>
      <c r="C26" s="45">
        <v>1037</v>
      </c>
      <c r="D26" s="45">
        <v>1439</v>
      </c>
      <c r="E26" s="46">
        <f t="shared" si="0"/>
        <v>-27.936066712995135</v>
      </c>
      <c r="F26" s="46">
        <f t="shared" si="1"/>
        <v>0.15134002323368534</v>
      </c>
      <c r="G26" s="45">
        <v>951</v>
      </c>
      <c r="H26" s="46">
        <v>-31</v>
      </c>
      <c r="I26" s="45">
        <v>38</v>
      </c>
      <c r="J26" s="46">
        <v>35.700000000000003</v>
      </c>
      <c r="K26" s="45">
        <v>5</v>
      </c>
      <c r="L26" s="46">
        <v>-50</v>
      </c>
      <c r="M26" s="45">
        <v>4</v>
      </c>
      <c r="N26" s="46">
        <v>100</v>
      </c>
      <c r="O26" s="45">
        <v>4</v>
      </c>
      <c r="P26" s="46">
        <v>-42.9</v>
      </c>
      <c r="Q26" s="45">
        <v>1002</v>
      </c>
      <c r="R26" s="46">
        <v>-29.7</v>
      </c>
      <c r="S26" s="45">
        <v>5</v>
      </c>
      <c r="T26" s="46">
        <v>-28.6</v>
      </c>
      <c r="U26" s="45">
        <v>5</v>
      </c>
      <c r="V26" s="46" t="s">
        <v>142</v>
      </c>
      <c r="W26" s="45">
        <v>0</v>
      </c>
      <c r="X26" s="46" t="s">
        <v>142</v>
      </c>
      <c r="Y26" s="45">
        <v>25</v>
      </c>
      <c r="Z26" s="46">
        <v>257.10000000000002</v>
      </c>
      <c r="AA26" s="45">
        <v>35</v>
      </c>
      <c r="AB26" s="46">
        <v>150</v>
      </c>
    </row>
    <row r="27" spans="1:28" x14ac:dyDescent="0.45">
      <c r="A27" s="8"/>
      <c r="B27" s="30" t="s">
        <v>27</v>
      </c>
      <c r="C27" s="45">
        <v>352</v>
      </c>
      <c r="D27" s="45">
        <v>761</v>
      </c>
      <c r="E27" s="46">
        <f t="shared" si="0"/>
        <v>-53.745072273324567</v>
      </c>
      <c r="F27" s="46">
        <f t="shared" si="1"/>
        <v>5.1370962563411025E-2</v>
      </c>
      <c r="G27" s="45">
        <v>332</v>
      </c>
      <c r="H27" s="46">
        <v>-48.9</v>
      </c>
      <c r="I27" s="45">
        <v>6</v>
      </c>
      <c r="J27" s="46">
        <v>-62.5</v>
      </c>
      <c r="K27" s="45">
        <v>9</v>
      </c>
      <c r="L27" s="46">
        <v>-18.2</v>
      </c>
      <c r="M27" s="45">
        <v>0</v>
      </c>
      <c r="N27" s="46">
        <v>-100</v>
      </c>
      <c r="O27" s="45">
        <v>4</v>
      </c>
      <c r="P27" s="46">
        <v>0</v>
      </c>
      <c r="Q27" s="45">
        <v>351</v>
      </c>
      <c r="R27" s="46">
        <v>-48.8</v>
      </c>
      <c r="S27" s="45">
        <v>1</v>
      </c>
      <c r="T27" s="46">
        <v>-98.3</v>
      </c>
      <c r="U27" s="45">
        <v>0</v>
      </c>
      <c r="V27" s="46" t="s">
        <v>142</v>
      </c>
      <c r="W27" s="45">
        <v>0</v>
      </c>
      <c r="X27" s="46">
        <v>-100</v>
      </c>
      <c r="Y27" s="45">
        <v>0</v>
      </c>
      <c r="Z27" s="46" t="s">
        <v>142</v>
      </c>
      <c r="AA27" s="45">
        <v>1</v>
      </c>
      <c r="AB27" s="46">
        <v>-98.7</v>
      </c>
    </row>
    <row r="28" spans="1:28" x14ac:dyDescent="0.45">
      <c r="A28" s="8"/>
      <c r="B28" s="30" t="s">
        <v>30</v>
      </c>
      <c r="C28" s="45">
        <v>160</v>
      </c>
      <c r="D28" s="45">
        <v>329</v>
      </c>
      <c r="E28" s="46">
        <f t="shared" si="0"/>
        <v>-51.367781155015194</v>
      </c>
      <c r="F28" s="46">
        <f t="shared" si="1"/>
        <v>2.3350437528823195E-2</v>
      </c>
      <c r="G28" s="45">
        <v>151</v>
      </c>
      <c r="H28" s="46">
        <v>-42.4</v>
      </c>
      <c r="I28" s="45">
        <v>6</v>
      </c>
      <c r="J28" s="46">
        <v>-50</v>
      </c>
      <c r="K28" s="45">
        <v>0</v>
      </c>
      <c r="L28" s="46">
        <v>-100</v>
      </c>
      <c r="M28" s="45">
        <v>2</v>
      </c>
      <c r="N28" s="46">
        <v>-71.400000000000006</v>
      </c>
      <c r="O28" s="45">
        <v>1</v>
      </c>
      <c r="P28" s="46">
        <v>-50</v>
      </c>
      <c r="Q28" s="45">
        <v>160</v>
      </c>
      <c r="R28" s="46">
        <v>-44.3</v>
      </c>
      <c r="S28" s="45">
        <v>0</v>
      </c>
      <c r="T28" s="46" t="s">
        <v>142</v>
      </c>
      <c r="U28" s="45">
        <v>0</v>
      </c>
      <c r="V28" s="46">
        <v>-100</v>
      </c>
      <c r="W28" s="45">
        <v>0</v>
      </c>
      <c r="X28" s="46" t="s">
        <v>142</v>
      </c>
      <c r="Y28" s="45">
        <v>0</v>
      </c>
      <c r="Z28" s="46">
        <v>-100</v>
      </c>
      <c r="AA28" s="45">
        <v>0</v>
      </c>
      <c r="AB28" s="46">
        <v>-100</v>
      </c>
    </row>
    <row r="29" spans="1:28" x14ac:dyDescent="0.45">
      <c r="A29" s="8"/>
      <c r="B29" s="30" t="s">
        <v>31</v>
      </c>
      <c r="C29" s="45">
        <v>4558</v>
      </c>
      <c r="D29" s="45">
        <v>5150</v>
      </c>
      <c r="E29" s="46">
        <f t="shared" si="0"/>
        <v>-11.49514563106796</v>
      </c>
      <c r="F29" s="46">
        <f t="shared" si="1"/>
        <v>0.66519558910235077</v>
      </c>
      <c r="G29" s="45">
        <v>4404</v>
      </c>
      <c r="H29" s="46">
        <v>-7.1</v>
      </c>
      <c r="I29" s="45">
        <v>117</v>
      </c>
      <c r="J29" s="46">
        <v>-50.6</v>
      </c>
      <c r="K29" s="45">
        <v>6</v>
      </c>
      <c r="L29" s="46">
        <v>-87.2</v>
      </c>
      <c r="M29" s="45">
        <v>10</v>
      </c>
      <c r="N29" s="46">
        <v>-80.400000000000006</v>
      </c>
      <c r="O29" s="45">
        <v>4</v>
      </c>
      <c r="P29" s="46">
        <v>-92.2</v>
      </c>
      <c r="Q29" s="45">
        <v>4541</v>
      </c>
      <c r="R29" s="46">
        <v>-11.5</v>
      </c>
      <c r="S29" s="45">
        <v>13</v>
      </c>
      <c r="T29" s="46">
        <v>-27.8</v>
      </c>
      <c r="U29" s="45">
        <v>0</v>
      </c>
      <c r="V29" s="46" t="s">
        <v>142</v>
      </c>
      <c r="W29" s="45">
        <v>0</v>
      </c>
      <c r="X29" s="46" t="s">
        <v>142</v>
      </c>
      <c r="Y29" s="45">
        <v>4</v>
      </c>
      <c r="Z29" s="46">
        <v>33.299999999999997</v>
      </c>
      <c r="AA29" s="45">
        <v>17</v>
      </c>
      <c r="AB29" s="46">
        <v>-19</v>
      </c>
    </row>
    <row r="30" spans="1:28" x14ac:dyDescent="0.45">
      <c r="A30" s="9"/>
      <c r="B30" s="30" t="s">
        <v>32</v>
      </c>
      <c r="C30" s="45">
        <v>552449</v>
      </c>
      <c r="D30" s="45">
        <v>1034086</v>
      </c>
      <c r="E30" s="46">
        <f t="shared" si="0"/>
        <v>-46.576106822836785</v>
      </c>
      <c r="F30" s="46">
        <f t="shared" si="1"/>
        <v>80.624536639755291</v>
      </c>
      <c r="G30" s="45">
        <v>407337</v>
      </c>
      <c r="H30" s="46">
        <v>-41.6</v>
      </c>
      <c r="I30" s="45">
        <v>48825</v>
      </c>
      <c r="J30" s="46">
        <v>-43.7</v>
      </c>
      <c r="K30" s="45">
        <v>58265</v>
      </c>
      <c r="L30" s="46">
        <v>-24.1</v>
      </c>
      <c r="M30" s="45">
        <v>13593</v>
      </c>
      <c r="N30" s="46">
        <v>-82.5</v>
      </c>
      <c r="O30" s="45">
        <v>7901</v>
      </c>
      <c r="P30" s="46">
        <v>-59.4</v>
      </c>
      <c r="Q30" s="45">
        <v>535921</v>
      </c>
      <c r="R30" s="46">
        <v>-44.1</v>
      </c>
      <c r="S30" s="45">
        <v>7071</v>
      </c>
      <c r="T30" s="46">
        <v>-45.6</v>
      </c>
      <c r="U30" s="45">
        <v>1160</v>
      </c>
      <c r="V30" s="46">
        <v>-95.9</v>
      </c>
      <c r="W30" s="45">
        <v>8</v>
      </c>
      <c r="X30" s="46">
        <v>-99.1</v>
      </c>
      <c r="Y30" s="45">
        <v>8289</v>
      </c>
      <c r="Z30" s="46">
        <v>-75.400000000000006</v>
      </c>
      <c r="AA30" s="45">
        <v>16528</v>
      </c>
      <c r="AB30" s="46">
        <v>-78.2</v>
      </c>
    </row>
    <row r="31" spans="1:28" x14ac:dyDescent="0.45">
      <c r="A31" s="10" t="s">
        <v>33</v>
      </c>
      <c r="B31" s="30" t="s">
        <v>34</v>
      </c>
      <c r="C31" s="45">
        <v>42439</v>
      </c>
      <c r="D31" s="45">
        <v>57732</v>
      </c>
      <c r="E31" s="46">
        <f t="shared" si="0"/>
        <v>-26.489641793113005</v>
      </c>
      <c r="F31" s="46">
        <f t="shared" si="1"/>
        <v>6.1935576142857975</v>
      </c>
      <c r="G31" s="45">
        <v>38104</v>
      </c>
      <c r="H31" s="46">
        <v>-22.4</v>
      </c>
      <c r="I31" s="45">
        <v>1621</v>
      </c>
      <c r="J31" s="46">
        <v>-34.1</v>
      </c>
      <c r="K31" s="45">
        <v>1283</v>
      </c>
      <c r="L31" s="46">
        <v>-41</v>
      </c>
      <c r="M31" s="45">
        <v>85</v>
      </c>
      <c r="N31" s="46">
        <v>-79.599999999999994</v>
      </c>
      <c r="O31" s="45">
        <v>798</v>
      </c>
      <c r="P31" s="46">
        <v>-23.2</v>
      </c>
      <c r="Q31" s="45">
        <v>41891</v>
      </c>
      <c r="R31" s="46">
        <v>-24.1</v>
      </c>
      <c r="S31" s="45">
        <v>338</v>
      </c>
      <c r="T31" s="46">
        <v>-74</v>
      </c>
      <c r="U31" s="45">
        <v>0</v>
      </c>
      <c r="V31" s="46">
        <v>-100</v>
      </c>
      <c r="W31" s="45">
        <v>1</v>
      </c>
      <c r="X31" s="46">
        <v>-99.9</v>
      </c>
      <c r="Y31" s="45">
        <v>209</v>
      </c>
      <c r="Z31" s="46">
        <v>-26.7</v>
      </c>
      <c r="AA31" s="45">
        <v>548</v>
      </c>
      <c r="AB31" s="46">
        <v>-78.3</v>
      </c>
    </row>
    <row r="32" spans="1:28" x14ac:dyDescent="0.45">
      <c r="A32" s="8"/>
      <c r="B32" s="30" t="s">
        <v>35</v>
      </c>
      <c r="C32" s="45">
        <v>9046</v>
      </c>
      <c r="D32" s="45">
        <v>13551</v>
      </c>
      <c r="E32" s="46">
        <f t="shared" si="0"/>
        <v>-33.244778983100872</v>
      </c>
      <c r="F32" s="46">
        <f t="shared" si="1"/>
        <v>1.3201753617858414</v>
      </c>
      <c r="G32" s="45">
        <v>8376</v>
      </c>
      <c r="H32" s="46">
        <v>-27.5</v>
      </c>
      <c r="I32" s="45">
        <v>330</v>
      </c>
      <c r="J32" s="46">
        <v>-43.1</v>
      </c>
      <c r="K32" s="45">
        <v>225</v>
      </c>
      <c r="L32" s="46">
        <v>-50.5</v>
      </c>
      <c r="M32" s="45">
        <v>42</v>
      </c>
      <c r="N32" s="46">
        <v>-71.400000000000006</v>
      </c>
      <c r="O32" s="45">
        <v>59</v>
      </c>
      <c r="P32" s="46">
        <v>-58.5</v>
      </c>
      <c r="Q32" s="45">
        <v>9032</v>
      </c>
      <c r="R32" s="46">
        <v>-29.9</v>
      </c>
      <c r="S32" s="45">
        <v>14</v>
      </c>
      <c r="T32" s="46">
        <v>-96.6</v>
      </c>
      <c r="U32" s="45">
        <v>0</v>
      </c>
      <c r="V32" s="46">
        <v>-100</v>
      </c>
      <c r="W32" s="45">
        <v>0</v>
      </c>
      <c r="X32" s="46">
        <v>-100</v>
      </c>
      <c r="Y32" s="45">
        <v>0</v>
      </c>
      <c r="Z32" s="46">
        <v>-100</v>
      </c>
      <c r="AA32" s="45">
        <v>14</v>
      </c>
      <c r="AB32" s="46">
        <v>-97.9</v>
      </c>
    </row>
    <row r="33" spans="1:28" x14ac:dyDescent="0.45">
      <c r="A33" s="8"/>
      <c r="B33" s="30" t="s">
        <v>36</v>
      </c>
      <c r="C33" s="45">
        <v>1188</v>
      </c>
      <c r="D33" s="45">
        <v>1354</v>
      </c>
      <c r="E33" s="46">
        <f t="shared" si="0"/>
        <v>-12.259970457902513</v>
      </c>
      <c r="F33" s="46">
        <f t="shared" si="1"/>
        <v>0.17337699865151224</v>
      </c>
      <c r="G33" s="45">
        <v>1072</v>
      </c>
      <c r="H33" s="46">
        <v>-11.5</v>
      </c>
      <c r="I33" s="45">
        <v>45</v>
      </c>
      <c r="J33" s="46">
        <v>-16.7</v>
      </c>
      <c r="K33" s="45">
        <v>47</v>
      </c>
      <c r="L33" s="46">
        <v>17.5</v>
      </c>
      <c r="M33" s="45">
        <v>4</v>
      </c>
      <c r="N33" s="46">
        <v>-63.6</v>
      </c>
      <c r="O33" s="45">
        <v>8</v>
      </c>
      <c r="P33" s="46">
        <v>-65.2</v>
      </c>
      <c r="Q33" s="45">
        <v>1176</v>
      </c>
      <c r="R33" s="46">
        <v>-12.2</v>
      </c>
      <c r="S33" s="45">
        <v>11</v>
      </c>
      <c r="T33" s="46">
        <v>57.1</v>
      </c>
      <c r="U33" s="45">
        <v>0</v>
      </c>
      <c r="V33" s="46">
        <v>-100</v>
      </c>
      <c r="W33" s="45">
        <v>1</v>
      </c>
      <c r="X33" s="46">
        <v>-83.3</v>
      </c>
      <c r="Y33" s="45">
        <v>0</v>
      </c>
      <c r="Z33" s="46" t="s">
        <v>142</v>
      </c>
      <c r="AA33" s="45">
        <v>12</v>
      </c>
      <c r="AB33" s="46">
        <v>-20</v>
      </c>
    </row>
    <row r="34" spans="1:28" x14ac:dyDescent="0.45">
      <c r="A34" s="8"/>
      <c r="B34" s="30" t="s">
        <v>37</v>
      </c>
      <c r="C34" s="45">
        <v>1543</v>
      </c>
      <c r="D34" s="45">
        <v>1435</v>
      </c>
      <c r="E34" s="46">
        <f t="shared" si="0"/>
        <v>7.526132404181185</v>
      </c>
      <c r="F34" s="46">
        <f t="shared" si="1"/>
        <v>0.22518578191858871</v>
      </c>
      <c r="G34" s="45">
        <v>1485</v>
      </c>
      <c r="H34" s="46">
        <v>13.3</v>
      </c>
      <c r="I34" s="45">
        <v>19</v>
      </c>
      <c r="J34" s="46">
        <v>-63.5</v>
      </c>
      <c r="K34" s="45">
        <v>24</v>
      </c>
      <c r="L34" s="46">
        <v>-36.799999999999997</v>
      </c>
      <c r="M34" s="45">
        <v>1</v>
      </c>
      <c r="N34" s="46">
        <v>-66.7</v>
      </c>
      <c r="O34" s="45">
        <v>6</v>
      </c>
      <c r="P34" s="46">
        <v>-45.5</v>
      </c>
      <c r="Q34" s="45">
        <v>1535</v>
      </c>
      <c r="R34" s="46">
        <v>8.5</v>
      </c>
      <c r="S34" s="45">
        <v>8</v>
      </c>
      <c r="T34" s="46">
        <v>-33.299999999999997</v>
      </c>
      <c r="U34" s="45">
        <v>0</v>
      </c>
      <c r="V34" s="46">
        <v>-100</v>
      </c>
      <c r="W34" s="45">
        <v>0</v>
      </c>
      <c r="X34" s="46">
        <v>-100</v>
      </c>
      <c r="Y34" s="45">
        <v>0</v>
      </c>
      <c r="Z34" s="46" t="s">
        <v>142</v>
      </c>
      <c r="AA34" s="45">
        <v>8</v>
      </c>
      <c r="AB34" s="46">
        <v>-60</v>
      </c>
    </row>
    <row r="35" spans="1:28" x14ac:dyDescent="0.45">
      <c r="A35" s="8"/>
      <c r="B35" s="30" t="s">
        <v>38</v>
      </c>
      <c r="C35" s="45">
        <v>2601</v>
      </c>
      <c r="D35" s="45">
        <v>2308</v>
      </c>
      <c r="E35" s="46">
        <f t="shared" si="0"/>
        <v>12.694974003466196</v>
      </c>
      <c r="F35" s="46">
        <f t="shared" si="1"/>
        <v>0.37959055007793208</v>
      </c>
      <c r="G35" s="45">
        <v>2227</v>
      </c>
      <c r="H35" s="46">
        <v>14</v>
      </c>
      <c r="I35" s="45">
        <v>109</v>
      </c>
      <c r="J35" s="46">
        <v>0.9</v>
      </c>
      <c r="K35" s="45">
        <v>86</v>
      </c>
      <c r="L35" s="46">
        <v>-9.5</v>
      </c>
      <c r="M35" s="45">
        <v>12</v>
      </c>
      <c r="N35" s="46">
        <v>50</v>
      </c>
      <c r="O35" s="45">
        <v>14</v>
      </c>
      <c r="P35" s="46">
        <v>55.6</v>
      </c>
      <c r="Q35" s="45">
        <v>2448</v>
      </c>
      <c r="R35" s="46">
        <v>12.7</v>
      </c>
      <c r="S35" s="45">
        <v>25</v>
      </c>
      <c r="T35" s="46">
        <v>-67.5</v>
      </c>
      <c r="U35" s="45">
        <v>3</v>
      </c>
      <c r="V35" s="46">
        <v>-84.2</v>
      </c>
      <c r="W35" s="45">
        <v>0</v>
      </c>
      <c r="X35" s="46">
        <v>-100</v>
      </c>
      <c r="Y35" s="45">
        <v>125</v>
      </c>
      <c r="Z35" s="46">
        <v>1685.7</v>
      </c>
      <c r="AA35" s="45">
        <v>153</v>
      </c>
      <c r="AB35" s="46">
        <v>13.3</v>
      </c>
    </row>
    <row r="36" spans="1:28" x14ac:dyDescent="0.45">
      <c r="A36" s="9"/>
      <c r="B36" s="30" t="s">
        <v>39</v>
      </c>
      <c r="C36" s="45">
        <v>56817</v>
      </c>
      <c r="D36" s="45">
        <v>76380</v>
      </c>
      <c r="E36" s="46">
        <f t="shared" si="0"/>
        <v>-25.612725844461902</v>
      </c>
      <c r="F36" s="46">
        <f t="shared" si="1"/>
        <v>8.2918863067196718</v>
      </c>
      <c r="G36" s="45">
        <v>51264</v>
      </c>
      <c r="H36" s="46">
        <v>-21.3</v>
      </c>
      <c r="I36" s="45">
        <v>2124</v>
      </c>
      <c r="J36" s="46">
        <v>-34.700000000000003</v>
      </c>
      <c r="K36" s="45">
        <v>1665</v>
      </c>
      <c r="L36" s="46">
        <v>-40.6</v>
      </c>
      <c r="M36" s="45">
        <v>144</v>
      </c>
      <c r="N36" s="46">
        <v>-75.400000000000006</v>
      </c>
      <c r="O36" s="45">
        <v>885</v>
      </c>
      <c r="P36" s="46">
        <v>-27.7</v>
      </c>
      <c r="Q36" s="45">
        <v>56082</v>
      </c>
      <c r="R36" s="46">
        <v>-23.2</v>
      </c>
      <c r="S36" s="45">
        <v>396</v>
      </c>
      <c r="T36" s="46">
        <v>-78</v>
      </c>
      <c r="U36" s="45">
        <v>3</v>
      </c>
      <c r="V36" s="46">
        <v>-95.4</v>
      </c>
      <c r="W36" s="45">
        <v>2</v>
      </c>
      <c r="X36" s="46">
        <v>-99.8</v>
      </c>
      <c r="Y36" s="45">
        <v>334</v>
      </c>
      <c r="Z36" s="46">
        <v>12.1</v>
      </c>
      <c r="AA36" s="45">
        <v>735</v>
      </c>
      <c r="AB36" s="46">
        <v>-78.099999999999994</v>
      </c>
    </row>
    <row r="37" spans="1:28" x14ac:dyDescent="0.45">
      <c r="A37" s="10" t="s">
        <v>40</v>
      </c>
      <c r="B37" s="30" t="s">
        <v>41</v>
      </c>
      <c r="C37" s="45">
        <v>22157</v>
      </c>
      <c r="D37" s="45">
        <v>20001</v>
      </c>
      <c r="E37" s="46">
        <f t="shared" si="0"/>
        <v>10.779461026948645</v>
      </c>
      <c r="F37" s="46">
        <f t="shared" si="1"/>
        <v>3.2335977770383475</v>
      </c>
      <c r="G37" s="45">
        <v>15449</v>
      </c>
      <c r="H37" s="46">
        <v>20.3</v>
      </c>
      <c r="I37" s="45">
        <v>2807</v>
      </c>
      <c r="J37" s="46">
        <v>9.1999999999999993</v>
      </c>
      <c r="K37" s="45">
        <v>75</v>
      </c>
      <c r="L37" s="46">
        <v>-19.399999999999999</v>
      </c>
      <c r="M37" s="45">
        <v>15</v>
      </c>
      <c r="N37" s="46">
        <v>-62.5</v>
      </c>
      <c r="O37" s="45">
        <v>19</v>
      </c>
      <c r="P37" s="46">
        <v>-84</v>
      </c>
      <c r="Q37" s="45">
        <v>18365</v>
      </c>
      <c r="R37" s="46">
        <v>17.3</v>
      </c>
      <c r="S37" s="45">
        <v>659</v>
      </c>
      <c r="T37" s="46">
        <v>-19.399999999999999</v>
      </c>
      <c r="U37" s="45">
        <v>46</v>
      </c>
      <c r="V37" s="46">
        <v>-30.3</v>
      </c>
      <c r="W37" s="45">
        <v>4</v>
      </c>
      <c r="X37" s="46">
        <v>-76.5</v>
      </c>
      <c r="Y37" s="45">
        <v>3083</v>
      </c>
      <c r="Z37" s="46">
        <v>-10.3</v>
      </c>
      <c r="AA37" s="45">
        <v>3792</v>
      </c>
      <c r="AB37" s="46">
        <v>-12.6</v>
      </c>
    </row>
    <row r="38" spans="1:28" x14ac:dyDescent="0.45">
      <c r="A38" s="8"/>
      <c r="B38" s="30" t="s">
        <v>42</v>
      </c>
      <c r="C38" s="45">
        <v>5566</v>
      </c>
      <c r="D38" s="45">
        <v>7876</v>
      </c>
      <c r="E38" s="46">
        <f t="shared" si="0"/>
        <v>-29.329608938547491</v>
      </c>
      <c r="F38" s="46">
        <f t="shared" si="1"/>
        <v>0.8123033455339369</v>
      </c>
      <c r="G38" s="45">
        <v>4996</v>
      </c>
      <c r="H38" s="46">
        <v>-23.5</v>
      </c>
      <c r="I38" s="45">
        <v>277</v>
      </c>
      <c r="J38" s="46">
        <v>-46.8</v>
      </c>
      <c r="K38" s="45">
        <v>203</v>
      </c>
      <c r="L38" s="46">
        <v>-37.299999999999997</v>
      </c>
      <c r="M38" s="45">
        <v>38</v>
      </c>
      <c r="N38" s="46">
        <v>-77.900000000000006</v>
      </c>
      <c r="O38" s="45">
        <v>18</v>
      </c>
      <c r="P38" s="46">
        <v>-70.5</v>
      </c>
      <c r="Q38" s="45">
        <v>5532</v>
      </c>
      <c r="R38" s="46">
        <v>-27.3</v>
      </c>
      <c r="S38" s="45">
        <v>27</v>
      </c>
      <c r="T38" s="46">
        <v>-83.2</v>
      </c>
      <c r="U38" s="45">
        <v>0</v>
      </c>
      <c r="V38" s="46">
        <v>-100</v>
      </c>
      <c r="W38" s="45">
        <v>0</v>
      </c>
      <c r="X38" s="46">
        <v>-100</v>
      </c>
      <c r="Y38" s="45">
        <v>7</v>
      </c>
      <c r="Z38" s="46">
        <v>-72</v>
      </c>
      <c r="AA38" s="45">
        <v>34</v>
      </c>
      <c r="AB38" s="46">
        <v>-87.3</v>
      </c>
    </row>
    <row r="39" spans="1:28" x14ac:dyDescent="0.45">
      <c r="A39" s="8"/>
      <c r="B39" s="30" t="s">
        <v>43</v>
      </c>
      <c r="C39" s="45">
        <v>5599</v>
      </c>
      <c r="D39" s="45">
        <v>6866</v>
      </c>
      <c r="E39" s="46">
        <f t="shared" si="0"/>
        <v>-18.453247888144475</v>
      </c>
      <c r="F39" s="46">
        <f t="shared" si="1"/>
        <v>0.81711937327425666</v>
      </c>
      <c r="G39" s="45">
        <v>5203</v>
      </c>
      <c r="H39" s="46">
        <v>-11.8</v>
      </c>
      <c r="I39" s="45">
        <v>197</v>
      </c>
      <c r="J39" s="46">
        <v>-34.1</v>
      </c>
      <c r="K39" s="45">
        <v>136</v>
      </c>
      <c r="L39" s="46">
        <v>-56.4</v>
      </c>
      <c r="M39" s="45">
        <v>4</v>
      </c>
      <c r="N39" s="46">
        <v>-88.2</v>
      </c>
      <c r="O39" s="45">
        <v>7</v>
      </c>
      <c r="P39" s="46">
        <v>-81.599999999999994</v>
      </c>
      <c r="Q39" s="45">
        <v>5547</v>
      </c>
      <c r="R39" s="46">
        <v>-15.7</v>
      </c>
      <c r="S39" s="45">
        <v>42</v>
      </c>
      <c r="T39" s="46">
        <v>-80</v>
      </c>
      <c r="U39" s="45">
        <v>2</v>
      </c>
      <c r="V39" s="46">
        <v>100</v>
      </c>
      <c r="W39" s="45">
        <v>0</v>
      </c>
      <c r="X39" s="46">
        <v>-100</v>
      </c>
      <c r="Y39" s="45">
        <v>8</v>
      </c>
      <c r="Z39" s="46">
        <v>-73.3</v>
      </c>
      <c r="AA39" s="45">
        <v>52</v>
      </c>
      <c r="AB39" s="46">
        <v>-81.599999999999994</v>
      </c>
    </row>
    <row r="40" spans="1:28" x14ac:dyDescent="0.45">
      <c r="A40" s="8"/>
      <c r="B40" s="30" t="s">
        <v>44</v>
      </c>
      <c r="C40" s="45">
        <v>5120</v>
      </c>
      <c r="D40" s="45">
        <v>5830</v>
      </c>
      <c r="E40" s="46">
        <f t="shared" si="0"/>
        <v>-12.178387650085764</v>
      </c>
      <c r="F40" s="46">
        <f t="shared" si="1"/>
        <v>0.74721400092234225</v>
      </c>
      <c r="G40" s="45">
        <v>4602</v>
      </c>
      <c r="H40" s="46">
        <v>-7.4</v>
      </c>
      <c r="I40" s="45">
        <v>197</v>
      </c>
      <c r="J40" s="46">
        <v>-28.9</v>
      </c>
      <c r="K40" s="45">
        <v>245</v>
      </c>
      <c r="L40" s="46">
        <v>-38.299999999999997</v>
      </c>
      <c r="M40" s="45">
        <v>13</v>
      </c>
      <c r="N40" s="46">
        <v>-53.6</v>
      </c>
      <c r="O40" s="45">
        <v>28</v>
      </c>
      <c r="P40" s="46">
        <v>-63.2</v>
      </c>
      <c r="Q40" s="45">
        <v>5085</v>
      </c>
      <c r="R40" s="46">
        <v>-11.5</v>
      </c>
      <c r="S40" s="45">
        <v>29</v>
      </c>
      <c r="T40" s="46">
        <v>-49.1</v>
      </c>
      <c r="U40" s="45">
        <v>0</v>
      </c>
      <c r="V40" s="46">
        <v>-100</v>
      </c>
      <c r="W40" s="45">
        <v>0</v>
      </c>
      <c r="X40" s="46">
        <v>-100</v>
      </c>
      <c r="Y40" s="45">
        <v>6</v>
      </c>
      <c r="Z40" s="46">
        <v>-33.299999999999997</v>
      </c>
      <c r="AA40" s="45">
        <v>35</v>
      </c>
      <c r="AB40" s="46">
        <v>-58.3</v>
      </c>
    </row>
    <row r="41" spans="1:28" x14ac:dyDescent="0.45">
      <c r="A41" s="8"/>
      <c r="B41" s="30" t="s">
        <v>45</v>
      </c>
      <c r="C41" s="45">
        <v>1718</v>
      </c>
      <c r="D41" s="45">
        <v>2384</v>
      </c>
      <c r="E41" s="46">
        <f t="shared" si="0"/>
        <v>-27.936241610738254</v>
      </c>
      <c r="F41" s="46">
        <f t="shared" si="1"/>
        <v>0.25072532296573907</v>
      </c>
      <c r="G41" s="45">
        <v>1521</v>
      </c>
      <c r="H41" s="46">
        <v>-24.8</v>
      </c>
      <c r="I41" s="45">
        <v>67</v>
      </c>
      <c r="J41" s="46">
        <v>-49.2</v>
      </c>
      <c r="K41" s="45">
        <v>64</v>
      </c>
      <c r="L41" s="46">
        <v>-53.3</v>
      </c>
      <c r="M41" s="45">
        <v>3</v>
      </c>
      <c r="N41" s="46">
        <v>-83.3</v>
      </c>
      <c r="O41" s="45">
        <v>0</v>
      </c>
      <c r="P41" s="46">
        <v>-100</v>
      </c>
      <c r="Q41" s="45">
        <v>1655</v>
      </c>
      <c r="R41" s="46">
        <v>-28.8</v>
      </c>
      <c r="S41" s="45">
        <v>62</v>
      </c>
      <c r="T41" s="46">
        <v>121.4</v>
      </c>
      <c r="U41" s="45">
        <v>0</v>
      </c>
      <c r="V41" s="46" t="s">
        <v>142</v>
      </c>
      <c r="W41" s="45">
        <v>0</v>
      </c>
      <c r="X41" s="46" t="s">
        <v>142</v>
      </c>
      <c r="Y41" s="45">
        <v>1</v>
      </c>
      <c r="Z41" s="46">
        <v>-96.8</v>
      </c>
      <c r="AA41" s="45">
        <v>63</v>
      </c>
      <c r="AB41" s="46">
        <v>6.8</v>
      </c>
    </row>
    <row r="42" spans="1:28" x14ac:dyDescent="0.45">
      <c r="A42" s="8"/>
      <c r="B42" s="30" t="s">
        <v>46</v>
      </c>
      <c r="C42" s="45">
        <v>2067</v>
      </c>
      <c r="D42" s="45">
        <v>2357</v>
      </c>
      <c r="E42" s="46">
        <f t="shared" si="0"/>
        <v>-12.303775986423416</v>
      </c>
      <c r="F42" s="46">
        <f t="shared" si="1"/>
        <v>0.30165846482548464</v>
      </c>
      <c r="G42" s="45">
        <v>1912</v>
      </c>
      <c r="H42" s="46">
        <v>3.9</v>
      </c>
      <c r="I42" s="45">
        <v>78</v>
      </c>
      <c r="J42" s="46">
        <v>-27.8</v>
      </c>
      <c r="K42" s="45">
        <v>42</v>
      </c>
      <c r="L42" s="46">
        <v>-34.4</v>
      </c>
      <c r="M42" s="45">
        <v>3</v>
      </c>
      <c r="N42" s="46">
        <v>-81.3</v>
      </c>
      <c r="O42" s="45">
        <v>2</v>
      </c>
      <c r="P42" s="46">
        <v>-81.8</v>
      </c>
      <c r="Q42" s="45">
        <v>2037</v>
      </c>
      <c r="R42" s="46">
        <v>-0.1</v>
      </c>
      <c r="S42" s="45">
        <v>8</v>
      </c>
      <c r="T42" s="46">
        <v>-93.8</v>
      </c>
      <c r="U42" s="45">
        <v>2</v>
      </c>
      <c r="V42" s="46">
        <v>-92</v>
      </c>
      <c r="W42" s="45">
        <v>1</v>
      </c>
      <c r="X42" s="46">
        <v>-99.3</v>
      </c>
      <c r="Y42" s="45">
        <v>19</v>
      </c>
      <c r="Z42" s="46">
        <v>-32.1</v>
      </c>
      <c r="AA42" s="45">
        <v>30</v>
      </c>
      <c r="AB42" s="46">
        <v>-90.6</v>
      </c>
    </row>
    <row r="43" spans="1:28" x14ac:dyDescent="0.45">
      <c r="A43" s="8"/>
      <c r="B43" s="30" t="s">
        <v>47</v>
      </c>
      <c r="C43" s="45">
        <v>1618</v>
      </c>
      <c r="D43" s="45">
        <v>2080</v>
      </c>
      <c r="E43" s="46">
        <f t="shared" si="0"/>
        <v>-22.21153846153846</v>
      </c>
      <c r="F43" s="46">
        <f t="shared" si="1"/>
        <v>0.23613129951022457</v>
      </c>
      <c r="G43" s="45">
        <v>650</v>
      </c>
      <c r="H43" s="46">
        <v>-2.8</v>
      </c>
      <c r="I43" s="45">
        <v>139</v>
      </c>
      <c r="J43" s="46">
        <v>85.3</v>
      </c>
      <c r="K43" s="45">
        <v>1</v>
      </c>
      <c r="L43" s="46">
        <v>0</v>
      </c>
      <c r="M43" s="45">
        <v>1</v>
      </c>
      <c r="N43" s="46">
        <v>-93.8</v>
      </c>
      <c r="O43" s="45">
        <v>2</v>
      </c>
      <c r="P43" s="46">
        <v>0</v>
      </c>
      <c r="Q43" s="45">
        <v>793</v>
      </c>
      <c r="R43" s="46">
        <v>3.9</v>
      </c>
      <c r="S43" s="45">
        <v>321</v>
      </c>
      <c r="T43" s="46">
        <v>-32.700000000000003</v>
      </c>
      <c r="U43" s="45">
        <v>58</v>
      </c>
      <c r="V43" s="46">
        <v>-32.6</v>
      </c>
      <c r="W43" s="45">
        <v>2</v>
      </c>
      <c r="X43" s="46">
        <v>0</v>
      </c>
      <c r="Y43" s="45">
        <v>444</v>
      </c>
      <c r="Z43" s="46">
        <v>-41</v>
      </c>
      <c r="AA43" s="45">
        <v>825</v>
      </c>
      <c r="AB43" s="46">
        <v>-37.4</v>
      </c>
    </row>
    <row r="44" spans="1:28" x14ac:dyDescent="0.45">
      <c r="A44" s="8"/>
      <c r="B44" s="30" t="s">
        <v>49</v>
      </c>
      <c r="C44" s="45">
        <v>1068</v>
      </c>
      <c r="D44" s="45">
        <v>1373</v>
      </c>
      <c r="E44" s="46">
        <f t="shared" si="0"/>
        <v>-22.214129643117264</v>
      </c>
      <c r="F44" s="46">
        <f t="shared" si="1"/>
        <v>0.15586417050489484</v>
      </c>
      <c r="G44" s="45">
        <v>950</v>
      </c>
      <c r="H44" s="46">
        <v>-17</v>
      </c>
      <c r="I44" s="45">
        <v>49</v>
      </c>
      <c r="J44" s="46">
        <v>-48.4</v>
      </c>
      <c r="K44" s="45">
        <v>47</v>
      </c>
      <c r="L44" s="46">
        <v>-26.6</v>
      </c>
      <c r="M44" s="45">
        <v>3</v>
      </c>
      <c r="N44" s="46">
        <v>-80</v>
      </c>
      <c r="O44" s="45">
        <v>4</v>
      </c>
      <c r="P44" s="46">
        <v>-63.6</v>
      </c>
      <c r="Q44" s="45">
        <v>1053</v>
      </c>
      <c r="R44" s="46">
        <v>-20.8</v>
      </c>
      <c r="S44" s="45">
        <v>1</v>
      </c>
      <c r="T44" s="46">
        <v>-96.9</v>
      </c>
      <c r="U44" s="45">
        <v>0</v>
      </c>
      <c r="V44" s="46">
        <v>-100</v>
      </c>
      <c r="W44" s="45">
        <v>0</v>
      </c>
      <c r="X44" s="46">
        <v>-100</v>
      </c>
      <c r="Y44" s="45">
        <v>14</v>
      </c>
      <c r="Z44" s="46" t="s">
        <v>142</v>
      </c>
      <c r="AA44" s="45">
        <v>15</v>
      </c>
      <c r="AB44" s="46">
        <v>-65.099999999999994</v>
      </c>
    </row>
    <row r="45" spans="1:28" x14ac:dyDescent="0.45">
      <c r="A45" s="8"/>
      <c r="B45" s="30" t="s">
        <v>54</v>
      </c>
      <c r="C45" s="45">
        <v>471</v>
      </c>
      <c r="D45" s="45">
        <v>771</v>
      </c>
      <c r="E45" s="46">
        <f t="shared" si="0"/>
        <v>-38.910505836575872</v>
      </c>
      <c r="F45" s="46">
        <f t="shared" si="1"/>
        <v>6.8737850475473275E-2</v>
      </c>
      <c r="G45" s="45">
        <v>279</v>
      </c>
      <c r="H45" s="46">
        <v>-4.5</v>
      </c>
      <c r="I45" s="45">
        <v>37</v>
      </c>
      <c r="J45" s="46">
        <v>-35.1</v>
      </c>
      <c r="K45" s="45">
        <v>2</v>
      </c>
      <c r="L45" s="46">
        <v>-80</v>
      </c>
      <c r="M45" s="45">
        <v>0</v>
      </c>
      <c r="N45" s="46">
        <v>-100</v>
      </c>
      <c r="O45" s="45">
        <v>0</v>
      </c>
      <c r="P45" s="46">
        <v>-100</v>
      </c>
      <c r="Q45" s="45">
        <v>318</v>
      </c>
      <c r="R45" s="46">
        <v>-13.6</v>
      </c>
      <c r="S45" s="45">
        <v>59</v>
      </c>
      <c r="T45" s="46">
        <v>-77.2</v>
      </c>
      <c r="U45" s="45">
        <v>0</v>
      </c>
      <c r="V45" s="46">
        <v>-100</v>
      </c>
      <c r="W45" s="45">
        <v>0</v>
      </c>
      <c r="X45" s="46">
        <v>-100</v>
      </c>
      <c r="Y45" s="45">
        <v>94</v>
      </c>
      <c r="Z45" s="46">
        <v>-19.7</v>
      </c>
      <c r="AA45" s="45">
        <v>153</v>
      </c>
      <c r="AB45" s="46">
        <v>-62</v>
      </c>
    </row>
    <row r="46" spans="1:28" x14ac:dyDescent="0.45">
      <c r="A46" s="8"/>
      <c r="B46" s="30" t="s">
        <v>48</v>
      </c>
      <c r="C46" s="45">
        <v>441</v>
      </c>
      <c r="D46" s="45">
        <v>577</v>
      </c>
      <c r="E46" s="46">
        <f t="shared" si="0"/>
        <v>-23.570190641247834</v>
      </c>
      <c r="F46" s="46">
        <f t="shared" si="1"/>
        <v>6.4359643438818934E-2</v>
      </c>
      <c r="G46" s="45">
        <v>316</v>
      </c>
      <c r="H46" s="46">
        <v>-24.6</v>
      </c>
      <c r="I46" s="45">
        <v>84</v>
      </c>
      <c r="J46" s="46">
        <v>-37.299999999999997</v>
      </c>
      <c r="K46" s="45">
        <v>17</v>
      </c>
      <c r="L46" s="46">
        <v>54.5</v>
      </c>
      <c r="M46" s="45">
        <v>1</v>
      </c>
      <c r="N46" s="46" t="s">
        <v>142</v>
      </c>
      <c r="O46" s="45">
        <v>1</v>
      </c>
      <c r="P46" s="46" t="s">
        <v>142</v>
      </c>
      <c r="Q46" s="45">
        <v>419</v>
      </c>
      <c r="R46" s="46">
        <v>-25.7</v>
      </c>
      <c r="S46" s="45">
        <v>3</v>
      </c>
      <c r="T46" s="46">
        <v>-57.1</v>
      </c>
      <c r="U46" s="45">
        <v>0</v>
      </c>
      <c r="V46" s="46">
        <v>-100</v>
      </c>
      <c r="W46" s="45">
        <v>1</v>
      </c>
      <c r="X46" s="46" t="s">
        <v>142</v>
      </c>
      <c r="Y46" s="45">
        <v>18</v>
      </c>
      <c r="Z46" s="46">
        <v>260</v>
      </c>
      <c r="AA46" s="45">
        <v>22</v>
      </c>
      <c r="AB46" s="46">
        <v>69.2</v>
      </c>
    </row>
    <row r="47" spans="1:28" x14ac:dyDescent="0.45">
      <c r="A47" s="8"/>
      <c r="B47" s="30" t="s">
        <v>50</v>
      </c>
      <c r="C47" s="45">
        <v>650</v>
      </c>
      <c r="D47" s="45">
        <v>927</v>
      </c>
      <c r="E47" s="46">
        <f t="shared" si="0"/>
        <v>-29.881337648327943</v>
      </c>
      <c r="F47" s="46">
        <f t="shared" si="1"/>
        <v>9.4861152460844228E-2</v>
      </c>
      <c r="G47" s="45">
        <v>569</v>
      </c>
      <c r="H47" s="46">
        <v>-26.8</v>
      </c>
      <c r="I47" s="45">
        <v>43</v>
      </c>
      <c r="J47" s="46">
        <v>-21.8</v>
      </c>
      <c r="K47" s="45">
        <v>31</v>
      </c>
      <c r="L47" s="46">
        <v>-36.700000000000003</v>
      </c>
      <c r="M47" s="45">
        <v>2</v>
      </c>
      <c r="N47" s="46">
        <v>-71.400000000000006</v>
      </c>
      <c r="O47" s="45">
        <v>2</v>
      </c>
      <c r="P47" s="46">
        <v>-60</v>
      </c>
      <c r="Q47" s="45">
        <v>647</v>
      </c>
      <c r="R47" s="46">
        <v>-27.5</v>
      </c>
      <c r="S47" s="45">
        <v>1</v>
      </c>
      <c r="T47" s="46">
        <v>-92.3</v>
      </c>
      <c r="U47" s="45">
        <v>2</v>
      </c>
      <c r="V47" s="46">
        <v>-88.9</v>
      </c>
      <c r="W47" s="45">
        <v>0</v>
      </c>
      <c r="X47" s="46">
        <v>-100</v>
      </c>
      <c r="Y47" s="45">
        <v>0</v>
      </c>
      <c r="Z47" s="46">
        <v>-100</v>
      </c>
      <c r="AA47" s="45">
        <v>3</v>
      </c>
      <c r="AB47" s="46">
        <v>-91.2</v>
      </c>
    </row>
    <row r="48" spans="1:28" x14ac:dyDescent="0.45">
      <c r="A48" s="8"/>
      <c r="B48" s="30" t="s">
        <v>51</v>
      </c>
      <c r="C48" s="45">
        <v>1206</v>
      </c>
      <c r="D48" s="45">
        <v>1266</v>
      </c>
      <c r="E48" s="46">
        <f t="shared" si="0"/>
        <v>-4.7393364928909998</v>
      </c>
      <c r="F48" s="46">
        <f t="shared" si="1"/>
        <v>0.17600392287350483</v>
      </c>
      <c r="G48" s="45">
        <v>1020</v>
      </c>
      <c r="H48" s="46">
        <v>7.8</v>
      </c>
      <c r="I48" s="45">
        <v>45</v>
      </c>
      <c r="J48" s="46">
        <v>-36.6</v>
      </c>
      <c r="K48" s="45">
        <v>15</v>
      </c>
      <c r="L48" s="46">
        <v>-34.799999999999997</v>
      </c>
      <c r="M48" s="45">
        <v>5</v>
      </c>
      <c r="N48" s="46">
        <v>-50</v>
      </c>
      <c r="O48" s="45">
        <v>2</v>
      </c>
      <c r="P48" s="46">
        <v>-60</v>
      </c>
      <c r="Q48" s="45">
        <v>1087</v>
      </c>
      <c r="R48" s="46">
        <v>3</v>
      </c>
      <c r="S48" s="45">
        <v>87</v>
      </c>
      <c r="T48" s="46">
        <v>-26.9</v>
      </c>
      <c r="U48" s="45">
        <v>1</v>
      </c>
      <c r="V48" s="46">
        <v>-87.5</v>
      </c>
      <c r="W48" s="45">
        <v>0</v>
      </c>
      <c r="X48" s="46">
        <v>-100</v>
      </c>
      <c r="Y48" s="45">
        <v>31</v>
      </c>
      <c r="Z48" s="46">
        <v>-62.2</v>
      </c>
      <c r="AA48" s="45">
        <v>119</v>
      </c>
      <c r="AB48" s="46">
        <v>-43.6</v>
      </c>
    </row>
    <row r="49" spans="1:28" x14ac:dyDescent="0.45">
      <c r="A49" s="8"/>
      <c r="B49" s="30" t="s">
        <v>55</v>
      </c>
      <c r="C49" s="45">
        <v>566</v>
      </c>
      <c r="D49" s="45">
        <v>877</v>
      </c>
      <c r="E49" s="46">
        <f t="shared" si="0"/>
        <v>-35.461801596351194</v>
      </c>
      <c r="F49" s="46">
        <f t="shared" si="1"/>
        <v>8.260217275821205E-2</v>
      </c>
      <c r="G49" s="45">
        <v>513</v>
      </c>
      <c r="H49" s="46">
        <v>-32</v>
      </c>
      <c r="I49" s="45">
        <v>18</v>
      </c>
      <c r="J49" s="46">
        <v>-45.5</v>
      </c>
      <c r="K49" s="45">
        <v>29</v>
      </c>
      <c r="L49" s="46">
        <v>-29.3</v>
      </c>
      <c r="M49" s="45">
        <v>0</v>
      </c>
      <c r="N49" s="46">
        <v>-100</v>
      </c>
      <c r="O49" s="45">
        <v>1</v>
      </c>
      <c r="P49" s="46">
        <v>-80</v>
      </c>
      <c r="Q49" s="45">
        <v>561</v>
      </c>
      <c r="R49" s="46">
        <v>-33</v>
      </c>
      <c r="S49" s="45">
        <v>5</v>
      </c>
      <c r="T49" s="46">
        <v>-83.3</v>
      </c>
      <c r="U49" s="45">
        <v>0</v>
      </c>
      <c r="V49" s="46" t="s">
        <v>142</v>
      </c>
      <c r="W49" s="45">
        <v>0</v>
      </c>
      <c r="X49" s="46">
        <v>-100</v>
      </c>
      <c r="Y49" s="45">
        <v>0</v>
      </c>
      <c r="Z49" s="46">
        <v>-100</v>
      </c>
      <c r="AA49" s="45">
        <v>5</v>
      </c>
      <c r="AB49" s="46">
        <v>-87.5</v>
      </c>
    </row>
    <row r="50" spans="1:28" x14ac:dyDescent="0.45">
      <c r="A50" s="8"/>
      <c r="B50" s="30" t="s">
        <v>60</v>
      </c>
      <c r="C50" s="45">
        <v>299</v>
      </c>
      <c r="D50" s="45">
        <v>670</v>
      </c>
      <c r="E50" s="46">
        <f t="shared" si="0"/>
        <v>-55.373134328358212</v>
      </c>
      <c r="F50" s="46">
        <f t="shared" si="1"/>
        <v>4.3636130131988353E-2</v>
      </c>
      <c r="G50" s="45">
        <v>284</v>
      </c>
      <c r="H50" s="46">
        <v>-50.6</v>
      </c>
      <c r="I50" s="45">
        <v>10</v>
      </c>
      <c r="J50" s="46">
        <v>-81.5</v>
      </c>
      <c r="K50" s="45">
        <v>4</v>
      </c>
      <c r="L50" s="46">
        <v>-63.6</v>
      </c>
      <c r="M50" s="45">
        <v>0</v>
      </c>
      <c r="N50" s="46">
        <v>-100</v>
      </c>
      <c r="O50" s="45">
        <v>1</v>
      </c>
      <c r="P50" s="46">
        <v>-92.9</v>
      </c>
      <c r="Q50" s="45">
        <v>299</v>
      </c>
      <c r="R50" s="46">
        <v>-54.8</v>
      </c>
      <c r="S50" s="45">
        <v>0</v>
      </c>
      <c r="T50" s="46">
        <v>-100</v>
      </c>
      <c r="U50" s="45">
        <v>0</v>
      </c>
      <c r="V50" s="46">
        <v>-100</v>
      </c>
      <c r="W50" s="45">
        <v>0</v>
      </c>
      <c r="X50" s="46" t="s">
        <v>142</v>
      </c>
      <c r="Y50" s="45">
        <v>0</v>
      </c>
      <c r="Z50" s="46">
        <v>-100</v>
      </c>
      <c r="AA50" s="45">
        <v>0</v>
      </c>
      <c r="AB50" s="46">
        <v>-100</v>
      </c>
    </row>
    <row r="51" spans="1:28" x14ac:dyDescent="0.45">
      <c r="A51" s="8"/>
      <c r="B51" s="30" t="s">
        <v>56</v>
      </c>
      <c r="C51" s="45">
        <v>668</v>
      </c>
      <c r="D51" s="45">
        <v>746</v>
      </c>
      <c r="E51" s="46">
        <f t="shared" si="0"/>
        <v>-10.45576407506702</v>
      </c>
      <c r="F51" s="46">
        <f t="shared" si="1"/>
        <v>9.7488076682836836E-2</v>
      </c>
      <c r="G51" s="45">
        <v>626</v>
      </c>
      <c r="H51" s="46">
        <v>-7.1</v>
      </c>
      <c r="I51" s="45">
        <v>16</v>
      </c>
      <c r="J51" s="46">
        <v>-38.5</v>
      </c>
      <c r="K51" s="45">
        <v>23</v>
      </c>
      <c r="L51" s="46">
        <v>-14.8</v>
      </c>
      <c r="M51" s="45">
        <v>2</v>
      </c>
      <c r="N51" s="46">
        <v>-66.7</v>
      </c>
      <c r="O51" s="45">
        <v>0</v>
      </c>
      <c r="P51" s="46">
        <v>-100</v>
      </c>
      <c r="Q51" s="45">
        <v>667</v>
      </c>
      <c r="R51" s="46">
        <v>-9.1</v>
      </c>
      <c r="S51" s="45">
        <v>1</v>
      </c>
      <c r="T51" s="46">
        <v>-90.9</v>
      </c>
      <c r="U51" s="45">
        <v>0</v>
      </c>
      <c r="V51" s="46" t="s">
        <v>142</v>
      </c>
      <c r="W51" s="45">
        <v>0</v>
      </c>
      <c r="X51" s="46">
        <v>-100</v>
      </c>
      <c r="Y51" s="45">
        <v>0</v>
      </c>
      <c r="Z51" s="46" t="s">
        <v>142</v>
      </c>
      <c r="AA51" s="45">
        <v>1</v>
      </c>
      <c r="AB51" s="46">
        <v>-91.7</v>
      </c>
    </row>
    <row r="52" spans="1:28" x14ac:dyDescent="0.45">
      <c r="A52" s="8"/>
      <c r="B52" s="30" t="s">
        <v>53</v>
      </c>
      <c r="C52" s="45">
        <v>780</v>
      </c>
      <c r="D52" s="45">
        <v>933</v>
      </c>
      <c r="E52" s="46">
        <f t="shared" si="0"/>
        <v>-16.398713826366563</v>
      </c>
      <c r="F52" s="46">
        <f t="shared" si="1"/>
        <v>0.11383338295301308</v>
      </c>
      <c r="G52" s="45">
        <v>748</v>
      </c>
      <c r="H52" s="46">
        <v>-12.1</v>
      </c>
      <c r="I52" s="45">
        <v>24</v>
      </c>
      <c r="J52" s="46">
        <v>-52</v>
      </c>
      <c r="K52" s="45">
        <v>6</v>
      </c>
      <c r="L52" s="46">
        <v>-68.400000000000006</v>
      </c>
      <c r="M52" s="45">
        <v>0</v>
      </c>
      <c r="N52" s="46">
        <v>-100</v>
      </c>
      <c r="O52" s="45">
        <v>0</v>
      </c>
      <c r="P52" s="46">
        <v>-100</v>
      </c>
      <c r="Q52" s="45">
        <v>778</v>
      </c>
      <c r="R52" s="46">
        <v>-16.100000000000001</v>
      </c>
      <c r="S52" s="45">
        <v>1</v>
      </c>
      <c r="T52" s="46">
        <v>-50</v>
      </c>
      <c r="U52" s="45">
        <v>0</v>
      </c>
      <c r="V52" s="46">
        <v>-100</v>
      </c>
      <c r="W52" s="45">
        <v>0</v>
      </c>
      <c r="X52" s="46" t="s">
        <v>142</v>
      </c>
      <c r="Y52" s="45">
        <v>1</v>
      </c>
      <c r="Z52" s="46">
        <v>-66.7</v>
      </c>
      <c r="AA52" s="45">
        <v>2</v>
      </c>
      <c r="AB52" s="46">
        <v>-66.7</v>
      </c>
    </row>
    <row r="53" spans="1:28" x14ac:dyDescent="0.45">
      <c r="A53" s="8"/>
      <c r="B53" s="30" t="s">
        <v>59</v>
      </c>
      <c r="C53" s="45">
        <v>547</v>
      </c>
      <c r="D53" s="45">
        <v>654</v>
      </c>
      <c r="E53" s="46">
        <f t="shared" si="0"/>
        <v>-16.360856269113157</v>
      </c>
      <c r="F53" s="46">
        <f t="shared" si="1"/>
        <v>7.9829308301664292E-2</v>
      </c>
      <c r="G53" s="45">
        <v>498</v>
      </c>
      <c r="H53" s="46">
        <v>-10.9</v>
      </c>
      <c r="I53" s="45">
        <v>27</v>
      </c>
      <c r="J53" s="46">
        <v>8</v>
      </c>
      <c r="K53" s="45">
        <v>21</v>
      </c>
      <c r="L53" s="46">
        <v>-47.5</v>
      </c>
      <c r="M53" s="45">
        <v>0</v>
      </c>
      <c r="N53" s="46">
        <v>-100</v>
      </c>
      <c r="O53" s="45">
        <v>0</v>
      </c>
      <c r="P53" s="46">
        <v>-100</v>
      </c>
      <c r="Q53" s="45">
        <v>546</v>
      </c>
      <c r="R53" s="46">
        <v>-13.1</v>
      </c>
      <c r="S53" s="45">
        <v>1</v>
      </c>
      <c r="T53" s="46">
        <v>-85.7</v>
      </c>
      <c r="U53" s="45">
        <v>0</v>
      </c>
      <c r="V53" s="46">
        <v>-100</v>
      </c>
      <c r="W53" s="45">
        <v>0</v>
      </c>
      <c r="X53" s="46">
        <v>-100</v>
      </c>
      <c r="Y53" s="45">
        <v>0</v>
      </c>
      <c r="Z53" s="46">
        <v>-100</v>
      </c>
      <c r="AA53" s="45">
        <v>1</v>
      </c>
      <c r="AB53" s="46">
        <v>-96.2</v>
      </c>
    </row>
    <row r="54" spans="1:28" x14ac:dyDescent="0.45">
      <c r="A54" s="8"/>
      <c r="B54" s="30" t="s">
        <v>62</v>
      </c>
      <c r="C54" s="45">
        <v>286</v>
      </c>
      <c r="D54" s="45">
        <v>447</v>
      </c>
      <c r="E54" s="46">
        <f t="shared" si="0"/>
        <v>-36.017897091722595</v>
      </c>
      <c r="F54" s="46">
        <f t="shared" si="1"/>
        <v>4.1738907082771462E-2</v>
      </c>
      <c r="G54" s="45">
        <v>146</v>
      </c>
      <c r="H54" s="46">
        <v>-3.3</v>
      </c>
      <c r="I54" s="45">
        <v>28</v>
      </c>
      <c r="J54" s="46">
        <v>-9.6999999999999993</v>
      </c>
      <c r="K54" s="45">
        <v>3</v>
      </c>
      <c r="L54" s="46">
        <v>-50</v>
      </c>
      <c r="M54" s="45">
        <v>0</v>
      </c>
      <c r="N54" s="46">
        <v>-100</v>
      </c>
      <c r="O54" s="45">
        <v>0</v>
      </c>
      <c r="P54" s="46">
        <v>-100</v>
      </c>
      <c r="Q54" s="45">
        <v>177</v>
      </c>
      <c r="R54" s="46">
        <v>-6.8</v>
      </c>
      <c r="S54" s="45">
        <v>23</v>
      </c>
      <c r="T54" s="46">
        <v>-80.7</v>
      </c>
      <c r="U54" s="45">
        <v>6</v>
      </c>
      <c r="V54" s="46">
        <v>-85.4</v>
      </c>
      <c r="W54" s="45">
        <v>1</v>
      </c>
      <c r="X54" s="46">
        <v>-85.7</v>
      </c>
      <c r="Y54" s="45">
        <v>79</v>
      </c>
      <c r="Z54" s="46">
        <v>-12.2</v>
      </c>
      <c r="AA54" s="45">
        <v>109</v>
      </c>
      <c r="AB54" s="46">
        <v>-57.6</v>
      </c>
    </row>
    <row r="55" spans="1:28" x14ac:dyDescent="0.45">
      <c r="A55" s="8"/>
      <c r="B55" s="30" t="s">
        <v>58</v>
      </c>
      <c r="C55" s="45">
        <v>663</v>
      </c>
      <c r="D55" s="45">
        <v>607</v>
      </c>
      <c r="E55" s="46">
        <f t="shared" si="0"/>
        <v>9.2257001647446444</v>
      </c>
      <c r="F55" s="46">
        <f t="shared" si="1"/>
        <v>9.6758375510061126E-2</v>
      </c>
      <c r="G55" s="45">
        <v>341</v>
      </c>
      <c r="H55" s="46">
        <v>29.2</v>
      </c>
      <c r="I55" s="45">
        <v>90</v>
      </c>
      <c r="J55" s="46">
        <v>-32.799999999999997</v>
      </c>
      <c r="K55" s="45">
        <v>2</v>
      </c>
      <c r="L55" s="46">
        <v>-33.299999999999997</v>
      </c>
      <c r="M55" s="45">
        <v>0</v>
      </c>
      <c r="N55" s="46" t="s">
        <v>142</v>
      </c>
      <c r="O55" s="45">
        <v>1</v>
      </c>
      <c r="P55" s="46">
        <v>-66.7</v>
      </c>
      <c r="Q55" s="45">
        <v>434</v>
      </c>
      <c r="R55" s="46">
        <v>7.4</v>
      </c>
      <c r="S55" s="45">
        <v>37</v>
      </c>
      <c r="T55" s="46">
        <v>-24.5</v>
      </c>
      <c r="U55" s="45">
        <v>31</v>
      </c>
      <c r="V55" s="46">
        <v>106.7</v>
      </c>
      <c r="W55" s="45">
        <v>0</v>
      </c>
      <c r="X55" s="46" t="s">
        <v>142</v>
      </c>
      <c r="Y55" s="45">
        <v>161</v>
      </c>
      <c r="Z55" s="46">
        <v>15.8</v>
      </c>
      <c r="AA55" s="45">
        <v>229</v>
      </c>
      <c r="AB55" s="46">
        <v>12.8</v>
      </c>
    </row>
    <row r="56" spans="1:28" x14ac:dyDescent="0.45">
      <c r="A56" s="8"/>
      <c r="B56" s="30" t="s">
        <v>61</v>
      </c>
      <c r="C56" s="45">
        <v>218</v>
      </c>
      <c r="D56" s="45">
        <v>326</v>
      </c>
      <c r="E56" s="46">
        <f t="shared" si="0"/>
        <v>-33.128834355828218</v>
      </c>
      <c r="F56" s="46">
        <f t="shared" si="1"/>
        <v>3.1814971133021605E-2</v>
      </c>
      <c r="G56" s="45">
        <v>141</v>
      </c>
      <c r="H56" s="46">
        <v>-17.100000000000001</v>
      </c>
      <c r="I56" s="45">
        <v>16</v>
      </c>
      <c r="J56" s="46">
        <v>-5.9</v>
      </c>
      <c r="K56" s="45">
        <v>4</v>
      </c>
      <c r="L56" s="46">
        <v>33.299999999999997</v>
      </c>
      <c r="M56" s="45">
        <v>0</v>
      </c>
      <c r="N56" s="46" t="s">
        <v>142</v>
      </c>
      <c r="O56" s="45">
        <v>0</v>
      </c>
      <c r="P56" s="46" t="s">
        <v>142</v>
      </c>
      <c r="Q56" s="45">
        <v>161</v>
      </c>
      <c r="R56" s="46">
        <v>-15.3</v>
      </c>
      <c r="S56" s="45">
        <v>13</v>
      </c>
      <c r="T56" s="46">
        <v>-74.5</v>
      </c>
      <c r="U56" s="45">
        <v>5</v>
      </c>
      <c r="V56" s="46">
        <v>-64.3</v>
      </c>
      <c r="W56" s="45">
        <v>0</v>
      </c>
      <c r="X56" s="46">
        <v>-100</v>
      </c>
      <c r="Y56" s="45">
        <v>39</v>
      </c>
      <c r="Z56" s="46">
        <v>-44.3</v>
      </c>
      <c r="AA56" s="45">
        <v>57</v>
      </c>
      <c r="AB56" s="46">
        <v>-58.1</v>
      </c>
    </row>
    <row r="57" spans="1:28" x14ac:dyDescent="0.45">
      <c r="A57" s="8"/>
      <c r="B57" s="30" t="s">
        <v>52</v>
      </c>
      <c r="C57" s="45">
        <v>640</v>
      </c>
      <c r="D57" s="45">
        <v>694</v>
      </c>
      <c r="E57" s="46">
        <f t="shared" si="0"/>
        <v>-7.7809798270893404</v>
      </c>
      <c r="F57" s="46">
        <f t="shared" si="1"/>
        <v>9.3401750115292781E-2</v>
      </c>
      <c r="G57" s="45">
        <v>521</v>
      </c>
      <c r="H57" s="46">
        <v>10.6</v>
      </c>
      <c r="I57" s="45">
        <v>52</v>
      </c>
      <c r="J57" s="46">
        <v>-25.7</v>
      </c>
      <c r="K57" s="45">
        <v>18</v>
      </c>
      <c r="L57" s="46">
        <v>-52.6</v>
      </c>
      <c r="M57" s="45">
        <v>0</v>
      </c>
      <c r="N57" s="46">
        <v>-100</v>
      </c>
      <c r="O57" s="45">
        <v>1</v>
      </c>
      <c r="P57" s="46">
        <v>-75</v>
      </c>
      <c r="Q57" s="45">
        <v>592</v>
      </c>
      <c r="R57" s="46">
        <v>1.2</v>
      </c>
      <c r="S57" s="45">
        <v>43</v>
      </c>
      <c r="T57" s="46">
        <v>-43.4</v>
      </c>
      <c r="U57" s="45">
        <v>0</v>
      </c>
      <c r="V57" s="46" t="s">
        <v>142</v>
      </c>
      <c r="W57" s="45">
        <v>0</v>
      </c>
      <c r="X57" s="46">
        <v>-100</v>
      </c>
      <c r="Y57" s="45">
        <v>5</v>
      </c>
      <c r="Z57" s="46">
        <v>-82.8</v>
      </c>
      <c r="AA57" s="45">
        <v>48</v>
      </c>
      <c r="AB57" s="46">
        <v>-56</v>
      </c>
    </row>
    <row r="58" spans="1:28" x14ac:dyDescent="0.45">
      <c r="A58" s="8"/>
      <c r="B58" s="30" t="s">
        <v>57</v>
      </c>
      <c r="C58" s="45">
        <v>465</v>
      </c>
      <c r="D58" s="45">
        <v>613</v>
      </c>
      <c r="E58" s="46">
        <f t="shared" si="0"/>
        <v>-24.143556280587276</v>
      </c>
      <c r="F58" s="46">
        <f t="shared" si="1"/>
        <v>6.7862209068142415E-2</v>
      </c>
      <c r="G58" s="45">
        <v>419</v>
      </c>
      <c r="H58" s="46">
        <v>-16.5</v>
      </c>
      <c r="I58" s="45">
        <v>23</v>
      </c>
      <c r="J58" s="46">
        <v>-39.5</v>
      </c>
      <c r="K58" s="45">
        <v>17</v>
      </c>
      <c r="L58" s="46">
        <v>-54.1</v>
      </c>
      <c r="M58" s="45">
        <v>0</v>
      </c>
      <c r="N58" s="46">
        <v>-100</v>
      </c>
      <c r="O58" s="45">
        <v>3</v>
      </c>
      <c r="P58" s="46">
        <v>-62.5</v>
      </c>
      <c r="Q58" s="45">
        <v>462</v>
      </c>
      <c r="R58" s="46">
        <v>-22.5</v>
      </c>
      <c r="S58" s="45">
        <v>1</v>
      </c>
      <c r="T58" s="46">
        <v>-88.9</v>
      </c>
      <c r="U58" s="45">
        <v>0</v>
      </c>
      <c r="V58" s="46" t="s">
        <v>142</v>
      </c>
      <c r="W58" s="45">
        <v>0</v>
      </c>
      <c r="X58" s="46">
        <v>-100</v>
      </c>
      <c r="Y58" s="45">
        <v>2</v>
      </c>
      <c r="Z58" s="46">
        <v>-60</v>
      </c>
      <c r="AA58" s="45">
        <v>3</v>
      </c>
      <c r="AB58" s="46">
        <v>-82.4</v>
      </c>
    </row>
    <row r="59" spans="1:28" x14ac:dyDescent="0.45">
      <c r="A59" s="8"/>
      <c r="B59" s="30" t="s">
        <v>63</v>
      </c>
      <c r="C59" s="45">
        <v>2432</v>
      </c>
      <c r="D59" s="45">
        <v>2674</v>
      </c>
      <c r="E59" s="46">
        <f t="shared" si="0"/>
        <v>-9.0501121914734473</v>
      </c>
      <c r="F59" s="46">
        <f t="shared" si="1"/>
        <v>0.35492665043811261</v>
      </c>
      <c r="G59" s="45">
        <v>2204</v>
      </c>
      <c r="H59" s="46">
        <v>-0.6</v>
      </c>
      <c r="I59" s="45">
        <v>55</v>
      </c>
      <c r="J59" s="46">
        <v>-40.9</v>
      </c>
      <c r="K59" s="45">
        <v>27</v>
      </c>
      <c r="L59" s="46">
        <v>-51.8</v>
      </c>
      <c r="M59" s="45">
        <v>1</v>
      </c>
      <c r="N59" s="46">
        <v>-96.3</v>
      </c>
      <c r="O59" s="45">
        <v>2</v>
      </c>
      <c r="P59" s="46">
        <v>-87.5</v>
      </c>
      <c r="Q59" s="45">
        <v>2289</v>
      </c>
      <c r="R59" s="46">
        <v>-5</v>
      </c>
      <c r="S59" s="45">
        <v>58</v>
      </c>
      <c r="T59" s="46">
        <v>-60</v>
      </c>
      <c r="U59" s="45">
        <v>10</v>
      </c>
      <c r="V59" s="46">
        <v>-9.1</v>
      </c>
      <c r="W59" s="45">
        <v>1</v>
      </c>
      <c r="X59" s="46">
        <v>-93.3</v>
      </c>
      <c r="Y59" s="45">
        <v>74</v>
      </c>
      <c r="Z59" s="46">
        <v>-20.399999999999999</v>
      </c>
      <c r="AA59" s="45">
        <v>143</v>
      </c>
      <c r="AB59" s="46">
        <v>-45.8</v>
      </c>
    </row>
    <row r="60" spans="1:28" x14ac:dyDescent="0.45">
      <c r="A60" s="9"/>
      <c r="B60" s="30" t="s">
        <v>64</v>
      </c>
      <c r="C60" s="45">
        <v>55245</v>
      </c>
      <c r="D60" s="45">
        <v>61549</v>
      </c>
      <c r="E60" s="46">
        <f t="shared" si="0"/>
        <v>-10.242246015369872</v>
      </c>
      <c r="F60" s="46">
        <f t="shared" si="1"/>
        <v>8.062468257998983</v>
      </c>
      <c r="G60" s="45">
        <v>43908</v>
      </c>
      <c r="H60" s="46">
        <v>-3.6</v>
      </c>
      <c r="I60" s="45">
        <v>4379</v>
      </c>
      <c r="J60" s="46">
        <v>-11.8</v>
      </c>
      <c r="K60" s="45">
        <v>1032</v>
      </c>
      <c r="L60" s="46">
        <v>-41.6</v>
      </c>
      <c r="M60" s="45">
        <v>91</v>
      </c>
      <c r="N60" s="46">
        <v>-78.400000000000006</v>
      </c>
      <c r="O60" s="45">
        <v>94</v>
      </c>
      <c r="P60" s="46">
        <v>-77</v>
      </c>
      <c r="Q60" s="45">
        <v>49504</v>
      </c>
      <c r="R60" s="46">
        <v>-6.8</v>
      </c>
      <c r="S60" s="45">
        <v>1482</v>
      </c>
      <c r="T60" s="46">
        <v>-47.4</v>
      </c>
      <c r="U60" s="45">
        <v>163</v>
      </c>
      <c r="V60" s="46">
        <v>-49.7</v>
      </c>
      <c r="W60" s="45">
        <v>10</v>
      </c>
      <c r="X60" s="46">
        <v>-97.2</v>
      </c>
      <c r="Y60" s="45">
        <v>4086</v>
      </c>
      <c r="Z60" s="46">
        <v>-17.600000000000001</v>
      </c>
      <c r="AA60" s="45">
        <v>5741</v>
      </c>
      <c r="AB60" s="46">
        <v>-32.1</v>
      </c>
    </row>
    <row r="61" spans="1:28" x14ac:dyDescent="0.45">
      <c r="A61" s="10" t="s">
        <v>65</v>
      </c>
      <c r="B61" s="30" t="s">
        <v>66</v>
      </c>
      <c r="C61" s="45">
        <v>6857</v>
      </c>
      <c r="D61" s="45">
        <v>8331</v>
      </c>
      <c r="E61" s="46">
        <f t="shared" si="0"/>
        <v>-17.692954027127595</v>
      </c>
      <c r="F61" s="46">
        <f t="shared" si="1"/>
        <v>1.0007121883446291</v>
      </c>
      <c r="G61" s="45">
        <v>6128</v>
      </c>
      <c r="H61" s="46">
        <v>-12.8</v>
      </c>
      <c r="I61" s="45">
        <v>351</v>
      </c>
      <c r="J61" s="46">
        <v>-12.9</v>
      </c>
      <c r="K61" s="45">
        <v>300</v>
      </c>
      <c r="L61" s="46">
        <v>-26.5</v>
      </c>
      <c r="M61" s="45">
        <v>36</v>
      </c>
      <c r="N61" s="46">
        <v>-64.7</v>
      </c>
      <c r="O61" s="45">
        <v>21</v>
      </c>
      <c r="P61" s="46">
        <v>-73.8</v>
      </c>
      <c r="Q61" s="45">
        <v>6836</v>
      </c>
      <c r="R61" s="46">
        <v>-14.8</v>
      </c>
      <c r="S61" s="45">
        <v>21</v>
      </c>
      <c r="T61" s="46">
        <v>-88.6</v>
      </c>
      <c r="U61" s="45">
        <v>0</v>
      </c>
      <c r="V61" s="46">
        <v>-100</v>
      </c>
      <c r="W61" s="45">
        <v>0</v>
      </c>
      <c r="X61" s="46">
        <v>-100</v>
      </c>
      <c r="Y61" s="45">
        <v>0</v>
      </c>
      <c r="Z61" s="46">
        <v>-100</v>
      </c>
      <c r="AA61" s="45">
        <v>21</v>
      </c>
      <c r="AB61" s="46">
        <v>-93.2</v>
      </c>
    </row>
    <row r="62" spans="1:28" x14ac:dyDescent="0.45">
      <c r="A62" s="8"/>
      <c r="B62" s="30" t="s">
        <v>67</v>
      </c>
      <c r="C62" s="45">
        <v>1912</v>
      </c>
      <c r="D62" s="45">
        <v>1863</v>
      </c>
      <c r="E62" s="46">
        <f t="shared" si="0"/>
        <v>2.6301663982823298</v>
      </c>
      <c r="F62" s="46">
        <f t="shared" si="1"/>
        <v>0.2790377284694372</v>
      </c>
      <c r="G62" s="45">
        <v>1759</v>
      </c>
      <c r="H62" s="46">
        <v>9.5</v>
      </c>
      <c r="I62" s="45">
        <v>55</v>
      </c>
      <c r="J62" s="46">
        <v>-43.9</v>
      </c>
      <c r="K62" s="45">
        <v>69</v>
      </c>
      <c r="L62" s="46">
        <v>-9.1999999999999993</v>
      </c>
      <c r="M62" s="45">
        <v>7</v>
      </c>
      <c r="N62" s="46">
        <v>-53.3</v>
      </c>
      <c r="O62" s="45">
        <v>7</v>
      </c>
      <c r="P62" s="46">
        <v>-22.2</v>
      </c>
      <c r="Q62" s="45">
        <v>1897</v>
      </c>
      <c r="R62" s="46">
        <v>5.2</v>
      </c>
      <c r="S62" s="45">
        <v>6</v>
      </c>
      <c r="T62" s="46">
        <v>-81.3</v>
      </c>
      <c r="U62" s="45">
        <v>4</v>
      </c>
      <c r="V62" s="46">
        <v>-20</v>
      </c>
      <c r="W62" s="45">
        <v>2</v>
      </c>
      <c r="X62" s="46">
        <v>-83.3</v>
      </c>
      <c r="Y62" s="45">
        <v>3</v>
      </c>
      <c r="Z62" s="46">
        <v>-70</v>
      </c>
      <c r="AA62" s="45">
        <v>15</v>
      </c>
      <c r="AB62" s="46">
        <v>-74.599999999999994</v>
      </c>
    </row>
    <row r="63" spans="1:28" x14ac:dyDescent="0.45">
      <c r="A63" s="8"/>
      <c r="B63" s="30" t="s">
        <v>68</v>
      </c>
      <c r="C63" s="45">
        <v>123</v>
      </c>
      <c r="D63" s="45">
        <v>428</v>
      </c>
      <c r="E63" s="46">
        <f t="shared" si="0"/>
        <v>-71.261682242990659</v>
      </c>
      <c r="F63" s="46">
        <f t="shared" si="1"/>
        <v>1.795064885028283E-2</v>
      </c>
      <c r="G63" s="45">
        <v>82</v>
      </c>
      <c r="H63" s="46">
        <v>-73.8</v>
      </c>
      <c r="I63" s="45">
        <v>6</v>
      </c>
      <c r="J63" s="46">
        <v>-75</v>
      </c>
      <c r="K63" s="45">
        <v>2</v>
      </c>
      <c r="L63" s="46" t="s">
        <v>142</v>
      </c>
      <c r="M63" s="45">
        <v>1</v>
      </c>
      <c r="N63" s="46">
        <v>-50</v>
      </c>
      <c r="O63" s="45">
        <v>1</v>
      </c>
      <c r="P63" s="46" t="s">
        <v>142</v>
      </c>
      <c r="Q63" s="45">
        <v>92</v>
      </c>
      <c r="R63" s="46">
        <v>-72.900000000000006</v>
      </c>
      <c r="S63" s="45">
        <v>1</v>
      </c>
      <c r="T63" s="46">
        <v>-97</v>
      </c>
      <c r="U63" s="45">
        <v>0</v>
      </c>
      <c r="V63" s="46" t="s">
        <v>142</v>
      </c>
      <c r="W63" s="45">
        <v>0</v>
      </c>
      <c r="X63" s="46" t="s">
        <v>142</v>
      </c>
      <c r="Y63" s="45">
        <v>30</v>
      </c>
      <c r="Z63" s="46">
        <v>-46.4</v>
      </c>
      <c r="AA63" s="45">
        <v>31</v>
      </c>
      <c r="AB63" s="46">
        <v>-65.2</v>
      </c>
    </row>
    <row r="64" spans="1:28" x14ac:dyDescent="0.45">
      <c r="A64" s="9"/>
      <c r="B64" s="30" t="s">
        <v>69</v>
      </c>
      <c r="C64" s="45">
        <v>8892</v>
      </c>
      <c r="D64" s="45">
        <v>10622</v>
      </c>
      <c r="E64" s="46">
        <f t="shared" si="0"/>
        <v>-16.286951609866318</v>
      </c>
      <c r="F64" s="46">
        <f t="shared" si="1"/>
        <v>1.2977005656643492</v>
      </c>
      <c r="G64" s="45">
        <v>7969</v>
      </c>
      <c r="H64" s="46">
        <v>-10.9</v>
      </c>
      <c r="I64" s="45">
        <v>412</v>
      </c>
      <c r="J64" s="46">
        <v>-21.5</v>
      </c>
      <c r="K64" s="45">
        <v>371</v>
      </c>
      <c r="L64" s="46">
        <v>-23.3</v>
      </c>
      <c r="M64" s="45">
        <v>44</v>
      </c>
      <c r="N64" s="46">
        <v>-63</v>
      </c>
      <c r="O64" s="45">
        <v>29</v>
      </c>
      <c r="P64" s="46">
        <v>-67.400000000000006</v>
      </c>
      <c r="Q64" s="45">
        <v>8825</v>
      </c>
      <c r="R64" s="46">
        <v>-13.2</v>
      </c>
      <c r="S64" s="45">
        <v>28</v>
      </c>
      <c r="T64" s="46">
        <v>-88.8</v>
      </c>
      <c r="U64" s="45">
        <v>4</v>
      </c>
      <c r="V64" s="46">
        <v>-50</v>
      </c>
      <c r="W64" s="45">
        <v>2</v>
      </c>
      <c r="X64" s="46">
        <v>-98.1</v>
      </c>
      <c r="Y64" s="45">
        <v>33</v>
      </c>
      <c r="Z64" s="46">
        <v>-66</v>
      </c>
      <c r="AA64" s="45">
        <v>67</v>
      </c>
      <c r="AB64" s="46">
        <v>-85.4</v>
      </c>
    </row>
    <row r="65" spans="1:28" x14ac:dyDescent="0.45">
      <c r="A65" s="10" t="s">
        <v>70</v>
      </c>
      <c r="B65" s="30" t="s">
        <v>71</v>
      </c>
      <c r="C65" s="45">
        <v>1004</v>
      </c>
      <c r="D65" s="45">
        <v>1191</v>
      </c>
      <c r="E65" s="46">
        <f t="shared" si="0"/>
        <v>-15.701091519731314</v>
      </c>
      <c r="F65" s="46">
        <f t="shared" si="1"/>
        <v>0.14652399549336556</v>
      </c>
      <c r="G65" s="45">
        <v>896</v>
      </c>
      <c r="H65" s="46">
        <v>-10.3</v>
      </c>
      <c r="I65" s="45">
        <v>71</v>
      </c>
      <c r="J65" s="46">
        <v>-19.3</v>
      </c>
      <c r="K65" s="45">
        <v>9</v>
      </c>
      <c r="L65" s="46">
        <v>-55</v>
      </c>
      <c r="M65" s="45">
        <v>4</v>
      </c>
      <c r="N65" s="46">
        <v>-81</v>
      </c>
      <c r="O65" s="45">
        <v>8</v>
      </c>
      <c r="P65" s="46">
        <v>-55.6</v>
      </c>
      <c r="Q65" s="45">
        <v>988</v>
      </c>
      <c r="R65" s="46">
        <v>-13.8</v>
      </c>
      <c r="S65" s="45">
        <v>9</v>
      </c>
      <c r="T65" s="46">
        <v>-47.1</v>
      </c>
      <c r="U65" s="45">
        <v>2</v>
      </c>
      <c r="V65" s="46">
        <v>-81.8</v>
      </c>
      <c r="W65" s="45">
        <v>0</v>
      </c>
      <c r="X65" s="46">
        <v>-100</v>
      </c>
      <c r="Y65" s="45">
        <v>5</v>
      </c>
      <c r="Z65" s="46">
        <v>150</v>
      </c>
      <c r="AA65" s="45">
        <v>16</v>
      </c>
      <c r="AB65" s="46">
        <v>-64.400000000000006</v>
      </c>
    </row>
    <row r="66" spans="1:28" x14ac:dyDescent="0.45">
      <c r="A66" s="8"/>
      <c r="B66" s="30" t="s">
        <v>72</v>
      </c>
      <c r="C66" s="45">
        <v>3156</v>
      </c>
      <c r="D66" s="45">
        <v>3476</v>
      </c>
      <c r="E66" s="46">
        <f t="shared" si="0"/>
        <v>-9.2059838895281914</v>
      </c>
      <c r="F66" s="46">
        <f t="shared" si="1"/>
        <v>0.46058738025603757</v>
      </c>
      <c r="G66" s="45">
        <v>2949</v>
      </c>
      <c r="H66" s="46">
        <v>-6.5</v>
      </c>
      <c r="I66" s="45">
        <v>90</v>
      </c>
      <c r="J66" s="46">
        <v>-10.9</v>
      </c>
      <c r="K66" s="45">
        <v>10</v>
      </c>
      <c r="L66" s="46">
        <v>-66.7</v>
      </c>
      <c r="M66" s="45">
        <v>3</v>
      </c>
      <c r="N66" s="46">
        <v>-75</v>
      </c>
      <c r="O66" s="45">
        <v>9</v>
      </c>
      <c r="P66" s="46">
        <v>-10</v>
      </c>
      <c r="Q66" s="45">
        <v>3061</v>
      </c>
      <c r="R66" s="46">
        <v>-7.4</v>
      </c>
      <c r="S66" s="45">
        <v>59</v>
      </c>
      <c r="T66" s="46">
        <v>-32.200000000000003</v>
      </c>
      <c r="U66" s="45">
        <v>3</v>
      </c>
      <c r="V66" s="46">
        <v>-57.1</v>
      </c>
      <c r="W66" s="45">
        <v>0</v>
      </c>
      <c r="X66" s="46">
        <v>-100</v>
      </c>
      <c r="Y66" s="45">
        <v>33</v>
      </c>
      <c r="Z66" s="46">
        <v>-53.5</v>
      </c>
      <c r="AA66" s="45">
        <v>95</v>
      </c>
      <c r="AB66" s="46">
        <v>-44.1</v>
      </c>
    </row>
    <row r="67" spans="1:28" x14ac:dyDescent="0.45">
      <c r="A67" s="9"/>
      <c r="B67" s="30" t="s">
        <v>73</v>
      </c>
      <c r="C67" s="45">
        <v>4160</v>
      </c>
      <c r="D67" s="45">
        <v>4667</v>
      </c>
      <c r="E67" s="46">
        <f t="shared" si="0"/>
        <v>-10.863509749303624</v>
      </c>
      <c r="F67" s="46">
        <f t="shared" si="1"/>
        <v>0.6071113757494031</v>
      </c>
      <c r="G67" s="45">
        <v>3845</v>
      </c>
      <c r="H67" s="46">
        <v>-7.4</v>
      </c>
      <c r="I67" s="45">
        <v>161</v>
      </c>
      <c r="J67" s="46">
        <v>-14.8</v>
      </c>
      <c r="K67" s="45">
        <v>19</v>
      </c>
      <c r="L67" s="46">
        <v>-62</v>
      </c>
      <c r="M67" s="45">
        <v>7</v>
      </c>
      <c r="N67" s="46">
        <v>-78.8</v>
      </c>
      <c r="O67" s="45">
        <v>17</v>
      </c>
      <c r="P67" s="46">
        <v>-39.299999999999997</v>
      </c>
      <c r="Q67" s="45">
        <v>4049</v>
      </c>
      <c r="R67" s="46">
        <v>-9.1</v>
      </c>
      <c r="S67" s="45">
        <v>68</v>
      </c>
      <c r="T67" s="46">
        <v>-34.6</v>
      </c>
      <c r="U67" s="45">
        <v>5</v>
      </c>
      <c r="V67" s="46">
        <v>-72.2</v>
      </c>
      <c r="W67" s="45">
        <v>0</v>
      </c>
      <c r="X67" s="46">
        <v>-100</v>
      </c>
      <c r="Y67" s="45">
        <v>38</v>
      </c>
      <c r="Z67" s="46">
        <v>-47.9</v>
      </c>
      <c r="AA67" s="45">
        <v>111</v>
      </c>
      <c r="AB67" s="46">
        <v>-48.4</v>
      </c>
    </row>
    <row r="68" spans="1:28" x14ac:dyDescent="0.45">
      <c r="A68" s="10" t="s">
        <v>74</v>
      </c>
      <c r="B68" s="30" t="s">
        <v>75</v>
      </c>
      <c r="C68" s="45">
        <v>40</v>
      </c>
      <c r="D68" s="45">
        <v>39</v>
      </c>
      <c r="E68" s="46">
        <f t="shared" si="0"/>
        <v>2.564102564102555</v>
      </c>
      <c r="F68" s="46">
        <f t="shared" si="1"/>
        <v>5.8376093822057988E-3</v>
      </c>
      <c r="G68" s="45">
        <v>24</v>
      </c>
      <c r="H68" s="46">
        <v>-17.2</v>
      </c>
      <c r="I68" s="45">
        <v>1</v>
      </c>
      <c r="J68" s="46">
        <v>-50</v>
      </c>
      <c r="K68" s="45">
        <v>0</v>
      </c>
      <c r="L68" s="46" t="s">
        <v>142</v>
      </c>
      <c r="M68" s="45">
        <v>1</v>
      </c>
      <c r="N68" s="46" t="s">
        <v>142</v>
      </c>
      <c r="O68" s="45">
        <v>0</v>
      </c>
      <c r="P68" s="46" t="s">
        <v>142</v>
      </c>
      <c r="Q68" s="45">
        <v>26</v>
      </c>
      <c r="R68" s="46">
        <v>-16.100000000000001</v>
      </c>
      <c r="S68" s="45">
        <v>2</v>
      </c>
      <c r="T68" s="46">
        <v>100</v>
      </c>
      <c r="U68" s="45">
        <v>0</v>
      </c>
      <c r="V68" s="46">
        <v>-100</v>
      </c>
      <c r="W68" s="45">
        <v>0</v>
      </c>
      <c r="X68" s="46" t="s">
        <v>142</v>
      </c>
      <c r="Y68" s="45">
        <v>12</v>
      </c>
      <c r="Z68" s="46">
        <v>100</v>
      </c>
      <c r="AA68" s="45">
        <v>14</v>
      </c>
      <c r="AB68" s="46">
        <v>75</v>
      </c>
    </row>
    <row r="69" spans="1:28" x14ac:dyDescent="0.45">
      <c r="A69" s="9"/>
      <c r="B69" s="30" t="s">
        <v>114</v>
      </c>
      <c r="C69" s="45">
        <v>40</v>
      </c>
      <c r="D69" s="45">
        <v>39</v>
      </c>
      <c r="E69" s="46">
        <f t="shared" si="0"/>
        <v>2.564102564102555</v>
      </c>
      <c r="F69" s="46">
        <f t="shared" si="1"/>
        <v>5.8376093822057988E-3</v>
      </c>
      <c r="G69" s="45">
        <v>24</v>
      </c>
      <c r="H69" s="46">
        <v>-17.2</v>
      </c>
      <c r="I69" s="45">
        <v>1</v>
      </c>
      <c r="J69" s="46">
        <v>-50</v>
      </c>
      <c r="K69" s="45">
        <v>0</v>
      </c>
      <c r="L69" s="46" t="s">
        <v>142</v>
      </c>
      <c r="M69" s="45">
        <v>1</v>
      </c>
      <c r="N69" s="46" t="s">
        <v>142</v>
      </c>
      <c r="O69" s="45">
        <v>0</v>
      </c>
      <c r="P69" s="46" t="s">
        <v>142</v>
      </c>
      <c r="Q69" s="45">
        <v>26</v>
      </c>
      <c r="R69" s="46">
        <v>-16.100000000000001</v>
      </c>
      <c r="S69" s="45">
        <v>2</v>
      </c>
      <c r="T69" s="46">
        <v>100</v>
      </c>
      <c r="U69" s="45">
        <v>0</v>
      </c>
      <c r="V69" s="46">
        <v>-100</v>
      </c>
      <c r="W69" s="45">
        <v>0</v>
      </c>
      <c r="X69" s="46" t="s">
        <v>142</v>
      </c>
      <c r="Y69" s="45">
        <v>12</v>
      </c>
      <c r="Z69" s="46">
        <v>100</v>
      </c>
      <c r="AA69" s="45">
        <v>14</v>
      </c>
      <c r="AB69" s="46">
        <v>75</v>
      </c>
    </row>
    <row r="70" spans="1:28" x14ac:dyDescent="0.45">
      <c r="A70" s="10" t="s">
        <v>76</v>
      </c>
      <c r="B70" s="30" t="s">
        <v>76</v>
      </c>
      <c r="C70" s="45">
        <v>7609</v>
      </c>
      <c r="D70" s="45">
        <v>14459</v>
      </c>
      <c r="E70" s="46">
        <f t="shared" si="0"/>
        <v>-47.375337160246211</v>
      </c>
      <c r="F70" s="46">
        <f t="shared" si="1"/>
        <v>1.110459244730098</v>
      </c>
      <c r="G70" s="45">
        <v>4840</v>
      </c>
      <c r="H70" s="46">
        <v>-48.2</v>
      </c>
      <c r="I70" s="45">
        <v>903</v>
      </c>
      <c r="J70" s="46">
        <v>-49.1</v>
      </c>
      <c r="K70" s="45">
        <v>1497</v>
      </c>
      <c r="L70" s="46">
        <v>-37.799999999999997</v>
      </c>
      <c r="M70" s="45">
        <v>181</v>
      </c>
      <c r="N70" s="46">
        <v>-54.9</v>
      </c>
      <c r="O70" s="45">
        <v>76</v>
      </c>
      <c r="P70" s="46">
        <v>-76.599999999999994</v>
      </c>
      <c r="Q70" s="45">
        <v>7497</v>
      </c>
      <c r="R70" s="46">
        <v>-47.4</v>
      </c>
      <c r="S70" s="45">
        <v>112</v>
      </c>
      <c r="T70" s="46">
        <v>-47.2</v>
      </c>
      <c r="U70" s="45">
        <v>0</v>
      </c>
      <c r="V70" s="46">
        <v>-100</v>
      </c>
      <c r="W70" s="45">
        <v>0</v>
      </c>
      <c r="X70" s="46" t="s">
        <v>142</v>
      </c>
      <c r="Y70" s="45">
        <v>0</v>
      </c>
      <c r="Z70" s="46">
        <v>-100</v>
      </c>
      <c r="AA70" s="45">
        <v>112</v>
      </c>
      <c r="AB70" s="46">
        <v>-48.1</v>
      </c>
    </row>
    <row r="71" spans="1:28" x14ac:dyDescent="0.45">
      <c r="A71" s="9"/>
      <c r="B71" s="30" t="s">
        <v>115</v>
      </c>
      <c r="C71" s="45">
        <v>7609</v>
      </c>
      <c r="D71" s="45">
        <v>14459</v>
      </c>
      <c r="E71" s="46">
        <f t="shared" ref="E71" si="4">(C71/D71-1)*100</f>
        <v>-47.375337160246211</v>
      </c>
      <c r="F71" s="46">
        <f t="shared" ref="F71" si="5">(C71/$C$4)*100</f>
        <v>1.110459244730098</v>
      </c>
      <c r="G71" s="45">
        <v>4840</v>
      </c>
      <c r="H71" s="46">
        <v>-48.2</v>
      </c>
      <c r="I71" s="45">
        <v>903</v>
      </c>
      <c r="J71" s="46">
        <v>-49.1</v>
      </c>
      <c r="K71" s="45">
        <v>1497</v>
      </c>
      <c r="L71" s="46">
        <v>-37.799999999999997</v>
      </c>
      <c r="M71" s="45">
        <v>181</v>
      </c>
      <c r="N71" s="46">
        <v>-54.9</v>
      </c>
      <c r="O71" s="45">
        <v>76</v>
      </c>
      <c r="P71" s="46">
        <v>-76.599999999999994</v>
      </c>
      <c r="Q71" s="45">
        <v>7497</v>
      </c>
      <c r="R71" s="46">
        <v>-47.4</v>
      </c>
      <c r="S71" s="45">
        <v>112</v>
      </c>
      <c r="T71" s="46">
        <v>-47.2</v>
      </c>
      <c r="U71" s="45">
        <v>0</v>
      </c>
      <c r="V71" s="46">
        <v>-100</v>
      </c>
      <c r="W71" s="45">
        <v>0</v>
      </c>
      <c r="X71" s="46" t="s">
        <v>142</v>
      </c>
      <c r="Y71" s="45">
        <v>0</v>
      </c>
      <c r="Z71" s="46">
        <v>-100</v>
      </c>
      <c r="AA71" s="45">
        <v>112</v>
      </c>
      <c r="AB71" s="46">
        <v>-48.1</v>
      </c>
    </row>
  </sheetData>
  <mergeCells count="16">
    <mergeCell ref="A4:B4"/>
    <mergeCell ref="A1:AB1"/>
    <mergeCell ref="A2:A3"/>
    <mergeCell ref="B2:B3"/>
    <mergeCell ref="C2:F2"/>
    <mergeCell ref="G2:H2"/>
    <mergeCell ref="I2:J2"/>
    <mergeCell ref="K2:L2"/>
    <mergeCell ref="M2:N2"/>
    <mergeCell ref="Y2:Z2"/>
    <mergeCell ref="AA2:AB2"/>
    <mergeCell ref="O2:P2"/>
    <mergeCell ref="Q2:R2"/>
    <mergeCell ref="S2:T2"/>
    <mergeCell ref="U2:V2"/>
    <mergeCell ref="W2:X2"/>
  </mergeCells>
  <phoneticPr fontId="16" type="noConversion"/>
  <pageMargins left="0.7" right="0.7" top="0.75" bottom="0.75" header="0.3" footer="0.3"/>
  <pageSetup paperSize="9" scale="3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71"/>
  <sheetViews>
    <sheetView showGridLines="0" zoomScaleNormal="100" workbookViewId="0">
      <selection sqref="A1:L1"/>
    </sheetView>
  </sheetViews>
  <sheetFormatPr defaultColWidth="9.1796875" defaultRowHeight="14.5" x14ac:dyDescent="0.45"/>
  <cols>
    <col min="1" max="1" width="8.54296875" style="1" bestFit="1" customWidth="1"/>
    <col min="2" max="2" width="16.1796875" style="1" bestFit="1" customWidth="1"/>
    <col min="3" max="3" width="10.81640625" style="1" customWidth="1"/>
    <col min="4" max="4" width="11.81640625" style="1" customWidth="1"/>
    <col min="5" max="6" width="7.1796875" style="1" customWidth="1"/>
    <col min="7" max="7" width="10.7265625" style="13" customWidth="1"/>
    <col min="8" max="8" width="7.1796875" style="13" customWidth="1"/>
    <col min="9" max="9" width="10.7265625" style="13" customWidth="1"/>
    <col min="10" max="10" width="7.1796875" style="13" customWidth="1"/>
    <col min="11" max="11" width="10.7265625" style="13" customWidth="1"/>
    <col min="12" max="12" width="8" style="13" customWidth="1"/>
    <col min="13" max="16384" width="9.1796875" style="1"/>
  </cols>
  <sheetData>
    <row r="1" spans="1:12" ht="26" x14ac:dyDescent="0.45">
      <c r="A1" s="63" t="s">
        <v>138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x14ac:dyDescent="0.45">
      <c r="A2" s="64" t="s">
        <v>109</v>
      </c>
      <c r="B2" s="64" t="s">
        <v>78</v>
      </c>
      <c r="C2" s="66" t="s">
        <v>3</v>
      </c>
      <c r="D2" s="67"/>
      <c r="E2" s="67"/>
      <c r="F2" s="68"/>
      <c r="G2" s="66" t="s">
        <v>4</v>
      </c>
      <c r="H2" s="68"/>
      <c r="I2" s="66" t="s">
        <v>5</v>
      </c>
      <c r="J2" s="68"/>
      <c r="K2" s="66" t="s">
        <v>6</v>
      </c>
      <c r="L2" s="68"/>
    </row>
    <row r="3" spans="1:12" ht="29" x14ac:dyDescent="0.45">
      <c r="A3" s="65"/>
      <c r="B3" s="65"/>
      <c r="C3" s="5" t="s">
        <v>79</v>
      </c>
      <c r="D3" s="5" t="s">
        <v>80</v>
      </c>
      <c r="E3" s="11" t="s">
        <v>81</v>
      </c>
      <c r="F3" s="11" t="s">
        <v>82</v>
      </c>
      <c r="G3" s="5" t="s">
        <v>79</v>
      </c>
      <c r="H3" s="11" t="s">
        <v>81</v>
      </c>
      <c r="I3" s="5" t="s">
        <v>79</v>
      </c>
      <c r="J3" s="11" t="s">
        <v>81</v>
      </c>
      <c r="K3" s="5" t="s">
        <v>79</v>
      </c>
      <c r="L3" s="11" t="s">
        <v>81</v>
      </c>
    </row>
    <row r="4" spans="1:12" x14ac:dyDescent="0.45">
      <c r="A4" s="42" t="s">
        <v>117</v>
      </c>
      <c r="B4" s="41"/>
      <c r="C4" s="49">
        <v>1957920</v>
      </c>
      <c r="D4" s="49">
        <v>2306605</v>
      </c>
      <c r="E4" s="48">
        <f>(C4/D4-1)*100</f>
        <v>-15.116805868364979</v>
      </c>
      <c r="F4" s="48">
        <v>100</v>
      </c>
      <c r="G4" s="49">
        <v>785190</v>
      </c>
      <c r="H4" s="17">
        <v>-16.2</v>
      </c>
      <c r="I4" s="49">
        <v>1040950</v>
      </c>
      <c r="J4" s="17">
        <v>-14.7</v>
      </c>
      <c r="K4" s="49">
        <v>131780</v>
      </c>
      <c r="L4" s="17">
        <v>-11.3</v>
      </c>
    </row>
    <row r="5" spans="1:12" x14ac:dyDescent="0.45">
      <c r="A5" s="7" t="s">
        <v>8</v>
      </c>
      <c r="B5" s="19" t="s">
        <v>9</v>
      </c>
      <c r="C5" s="45">
        <v>585767</v>
      </c>
      <c r="D5" s="45">
        <v>846193</v>
      </c>
      <c r="E5" s="18">
        <f>(C5/D5-1)*100</f>
        <v>-30.776194083382869</v>
      </c>
      <c r="F5" s="18">
        <f>(C5/$C$4)*100</f>
        <v>29.917820952847919</v>
      </c>
      <c r="G5" s="45">
        <v>232216</v>
      </c>
      <c r="H5" s="46">
        <v>-31.5</v>
      </c>
      <c r="I5" s="45">
        <v>337905</v>
      </c>
      <c r="J5" s="46">
        <v>-30.1</v>
      </c>
      <c r="K5" s="45">
        <v>15646</v>
      </c>
      <c r="L5" s="46">
        <v>-34.5</v>
      </c>
    </row>
    <row r="6" spans="1:12" x14ac:dyDescent="0.45">
      <c r="A6" s="8"/>
      <c r="B6" s="20" t="s">
        <v>10</v>
      </c>
      <c r="C6" s="45">
        <v>415168</v>
      </c>
      <c r="D6" s="45">
        <v>419726</v>
      </c>
      <c r="E6" s="18">
        <f>(C6/D6-1)*100</f>
        <v>-1.0859465460800632</v>
      </c>
      <c r="F6" s="18">
        <f>(C6/$C$4)*100</f>
        <v>21.204543597286918</v>
      </c>
      <c r="G6" s="45">
        <v>139567</v>
      </c>
      <c r="H6" s="46">
        <v>-4.4000000000000004</v>
      </c>
      <c r="I6" s="45">
        <v>271096</v>
      </c>
      <c r="J6" s="46">
        <v>0.8</v>
      </c>
      <c r="K6" s="45">
        <v>4505</v>
      </c>
      <c r="L6" s="46">
        <v>-3.5</v>
      </c>
    </row>
    <row r="7" spans="1:12" x14ac:dyDescent="0.45">
      <c r="A7" s="8"/>
      <c r="B7" s="20" t="s">
        <v>11</v>
      </c>
      <c r="C7" s="45">
        <v>163396</v>
      </c>
      <c r="D7" s="45">
        <v>182513</v>
      </c>
      <c r="E7" s="18">
        <f t="shared" ref="E7:E71" si="0">(C7/D7-1)*100</f>
        <v>-10.47432237703616</v>
      </c>
      <c r="F7" s="18">
        <f t="shared" ref="F7:F71" si="1">(C7/$C$4)*100</f>
        <v>8.3453869412437687</v>
      </c>
      <c r="G7" s="45">
        <v>60263</v>
      </c>
      <c r="H7" s="46">
        <v>-7.4</v>
      </c>
      <c r="I7" s="45">
        <v>101874</v>
      </c>
      <c r="J7" s="46">
        <v>-11.9</v>
      </c>
      <c r="K7" s="45">
        <v>1259</v>
      </c>
      <c r="L7" s="46">
        <v>-27.9</v>
      </c>
    </row>
    <row r="8" spans="1:12" x14ac:dyDescent="0.45">
      <c r="A8" s="8"/>
      <c r="B8" s="20" t="s">
        <v>13</v>
      </c>
      <c r="C8" s="45">
        <v>87928</v>
      </c>
      <c r="D8" s="45">
        <v>87208</v>
      </c>
      <c r="E8" s="18">
        <f t="shared" si="0"/>
        <v>0.82561232914410976</v>
      </c>
      <c r="F8" s="18">
        <f t="shared" si="1"/>
        <v>4.4908882896134674</v>
      </c>
      <c r="G8" s="45">
        <v>34449</v>
      </c>
      <c r="H8" s="46">
        <v>4.5</v>
      </c>
      <c r="I8" s="45">
        <v>52535</v>
      </c>
      <c r="J8" s="46">
        <v>0.4</v>
      </c>
      <c r="K8" s="45">
        <v>944</v>
      </c>
      <c r="L8" s="46">
        <v>-50.9</v>
      </c>
    </row>
    <row r="9" spans="1:12" x14ac:dyDescent="0.45">
      <c r="A9" s="8"/>
      <c r="B9" s="32" t="s">
        <v>132</v>
      </c>
      <c r="C9" s="45">
        <v>5850</v>
      </c>
      <c r="D9" s="45">
        <v>6536</v>
      </c>
      <c r="E9" s="18">
        <f t="shared" ref="E9" si="2">(C9/D9-1)*100</f>
        <v>-10.49571603427173</v>
      </c>
      <c r="F9" s="18">
        <f t="shared" ref="F9" si="3">(C9/$C$4)*100</f>
        <v>0.29878646727139002</v>
      </c>
      <c r="G9" s="45">
        <v>2222</v>
      </c>
      <c r="H9" s="46">
        <v>-0.2</v>
      </c>
      <c r="I9" s="45">
        <v>3626</v>
      </c>
      <c r="J9" s="46">
        <v>-14.4</v>
      </c>
      <c r="K9" s="45">
        <v>2</v>
      </c>
      <c r="L9" s="46">
        <v>-97.2</v>
      </c>
    </row>
    <row r="10" spans="1:12" x14ac:dyDescent="0.45">
      <c r="A10" s="8"/>
      <c r="B10" s="20" t="s">
        <v>14</v>
      </c>
      <c r="C10" s="45">
        <v>51034</v>
      </c>
      <c r="D10" s="45">
        <v>59767</v>
      </c>
      <c r="E10" s="18">
        <f t="shared" si="0"/>
        <v>-14.611742265798854</v>
      </c>
      <c r="F10" s="18">
        <f t="shared" si="1"/>
        <v>2.6065416360219009</v>
      </c>
      <c r="G10" s="45">
        <v>19232</v>
      </c>
      <c r="H10" s="46">
        <v>-5.7</v>
      </c>
      <c r="I10" s="45">
        <v>14306</v>
      </c>
      <c r="J10" s="46">
        <v>-5.4</v>
      </c>
      <c r="K10" s="45">
        <v>17496</v>
      </c>
      <c r="L10" s="46">
        <v>-27.9</v>
      </c>
    </row>
    <row r="11" spans="1:12" x14ac:dyDescent="0.45">
      <c r="A11" s="8"/>
      <c r="B11" s="20" t="s">
        <v>12</v>
      </c>
      <c r="C11" s="45">
        <v>70243</v>
      </c>
      <c r="D11" s="45">
        <v>80554</v>
      </c>
      <c r="E11" s="18">
        <f t="shared" si="0"/>
        <v>-12.800109243488844</v>
      </c>
      <c r="F11" s="18">
        <f t="shared" si="1"/>
        <v>3.5876338154776497</v>
      </c>
      <c r="G11" s="45">
        <v>22385</v>
      </c>
      <c r="H11" s="46">
        <v>-8.6999999999999993</v>
      </c>
      <c r="I11" s="45">
        <v>37883</v>
      </c>
      <c r="J11" s="46">
        <v>-17.2</v>
      </c>
      <c r="K11" s="45">
        <v>9975</v>
      </c>
      <c r="L11" s="46">
        <v>-3</v>
      </c>
    </row>
    <row r="12" spans="1:12" x14ac:dyDescent="0.45">
      <c r="A12" s="8"/>
      <c r="B12" s="20" t="s">
        <v>16</v>
      </c>
      <c r="C12" s="45">
        <v>35243</v>
      </c>
      <c r="D12" s="45">
        <v>36957</v>
      </c>
      <c r="E12" s="18">
        <f t="shared" si="0"/>
        <v>-4.6378223340639124</v>
      </c>
      <c r="F12" s="18">
        <f t="shared" si="1"/>
        <v>1.8000224728283074</v>
      </c>
      <c r="G12" s="45">
        <v>13282</v>
      </c>
      <c r="H12" s="46">
        <v>-7.9</v>
      </c>
      <c r="I12" s="45">
        <v>16719</v>
      </c>
      <c r="J12" s="46">
        <v>7.2</v>
      </c>
      <c r="K12" s="45">
        <v>5242</v>
      </c>
      <c r="L12" s="46">
        <v>-24.5</v>
      </c>
    </row>
    <row r="13" spans="1:12" x14ac:dyDescent="0.45">
      <c r="A13" s="8"/>
      <c r="B13" s="20" t="s">
        <v>15</v>
      </c>
      <c r="C13" s="45">
        <v>46090</v>
      </c>
      <c r="D13" s="45">
        <v>49549</v>
      </c>
      <c r="E13" s="18">
        <f t="shared" si="0"/>
        <v>-6.9809683343760698</v>
      </c>
      <c r="F13" s="18">
        <f t="shared" si="1"/>
        <v>2.3540287652202339</v>
      </c>
      <c r="G13" s="45">
        <v>17729</v>
      </c>
      <c r="H13" s="46">
        <v>-8.1</v>
      </c>
      <c r="I13" s="45">
        <v>23782</v>
      </c>
      <c r="J13" s="46">
        <v>-6.5</v>
      </c>
      <c r="K13" s="45">
        <v>4579</v>
      </c>
      <c r="L13" s="46">
        <v>-5.3</v>
      </c>
    </row>
    <row r="14" spans="1:12" x14ac:dyDescent="0.45">
      <c r="A14" s="8"/>
      <c r="B14" s="20" t="s">
        <v>18</v>
      </c>
      <c r="C14" s="45">
        <v>60545</v>
      </c>
      <c r="D14" s="45">
        <v>62364</v>
      </c>
      <c r="E14" s="18">
        <f t="shared" si="0"/>
        <v>-2.9167468411262942</v>
      </c>
      <c r="F14" s="18">
        <f t="shared" si="1"/>
        <v>3.092312249734412</v>
      </c>
      <c r="G14" s="45">
        <v>26630</v>
      </c>
      <c r="H14" s="46">
        <v>-4.3</v>
      </c>
      <c r="I14" s="45">
        <v>24206</v>
      </c>
      <c r="J14" s="46">
        <v>-1.9</v>
      </c>
      <c r="K14" s="45">
        <v>9709</v>
      </c>
      <c r="L14" s="46">
        <v>-1.5</v>
      </c>
    </row>
    <row r="15" spans="1:12" x14ac:dyDescent="0.45">
      <c r="A15" s="8"/>
      <c r="B15" s="20" t="s">
        <v>19</v>
      </c>
      <c r="C15" s="45">
        <v>15088</v>
      </c>
      <c r="D15" s="45">
        <v>16980</v>
      </c>
      <c r="E15" s="18">
        <f t="shared" si="0"/>
        <v>-11.142520612485274</v>
      </c>
      <c r="F15" s="18">
        <f t="shared" si="1"/>
        <v>0.77061371251123645</v>
      </c>
      <c r="G15" s="45">
        <v>8290</v>
      </c>
      <c r="H15" s="46">
        <v>-19.3</v>
      </c>
      <c r="I15" s="45">
        <v>1514</v>
      </c>
      <c r="J15" s="46">
        <v>-20.100000000000001</v>
      </c>
      <c r="K15" s="45">
        <v>5284</v>
      </c>
      <c r="L15" s="46">
        <v>9.6999999999999993</v>
      </c>
    </row>
    <row r="16" spans="1:12" x14ac:dyDescent="0.45">
      <c r="A16" s="8"/>
      <c r="B16" s="20" t="s">
        <v>17</v>
      </c>
      <c r="C16" s="45">
        <v>16647</v>
      </c>
      <c r="D16" s="45">
        <v>19647</v>
      </c>
      <c r="E16" s="18">
        <f t="shared" si="0"/>
        <v>-15.269506794930521</v>
      </c>
      <c r="F16" s="18">
        <f t="shared" si="1"/>
        <v>0.850239029173817</v>
      </c>
      <c r="G16" s="45">
        <v>6751</v>
      </c>
      <c r="H16" s="46">
        <v>-19.3</v>
      </c>
      <c r="I16" s="45">
        <v>7542</v>
      </c>
      <c r="J16" s="46">
        <v>-16</v>
      </c>
      <c r="K16" s="45">
        <v>2354</v>
      </c>
      <c r="L16" s="46">
        <v>2.2000000000000002</v>
      </c>
    </row>
    <row r="17" spans="1:12" x14ac:dyDescent="0.45">
      <c r="A17" s="8"/>
      <c r="B17" s="20" t="s">
        <v>20</v>
      </c>
      <c r="C17" s="45">
        <v>18722</v>
      </c>
      <c r="D17" s="45">
        <v>18961</v>
      </c>
      <c r="E17" s="18">
        <f t="shared" si="0"/>
        <v>-1.260482042086386</v>
      </c>
      <c r="F17" s="18">
        <f t="shared" si="1"/>
        <v>0.95621884448802807</v>
      </c>
      <c r="G17" s="45">
        <v>8988</v>
      </c>
      <c r="H17" s="46">
        <v>-3.3</v>
      </c>
      <c r="I17" s="45">
        <v>9675</v>
      </c>
      <c r="J17" s="46">
        <v>1</v>
      </c>
      <c r="K17" s="45">
        <v>59</v>
      </c>
      <c r="L17" s="46">
        <v>-33.700000000000003</v>
      </c>
    </row>
    <row r="18" spans="1:12" x14ac:dyDescent="0.45">
      <c r="A18" s="8"/>
      <c r="B18" s="20" t="s">
        <v>22</v>
      </c>
      <c r="C18" s="45">
        <v>13023</v>
      </c>
      <c r="D18" s="45">
        <v>12903</v>
      </c>
      <c r="E18" s="18">
        <f t="shared" si="0"/>
        <v>0.93001627528481734</v>
      </c>
      <c r="F18" s="18">
        <f t="shared" si="1"/>
        <v>0.66514464329492518</v>
      </c>
      <c r="G18" s="45">
        <v>8940</v>
      </c>
      <c r="H18" s="46">
        <v>0.8</v>
      </c>
      <c r="I18" s="45">
        <v>3122</v>
      </c>
      <c r="J18" s="46">
        <v>-0.1</v>
      </c>
      <c r="K18" s="45">
        <v>961</v>
      </c>
      <c r="L18" s="46">
        <v>5.8</v>
      </c>
    </row>
    <row r="19" spans="1:12" x14ac:dyDescent="0.45">
      <c r="A19" s="8"/>
      <c r="B19" s="20" t="s">
        <v>21</v>
      </c>
      <c r="C19" s="45">
        <v>9973</v>
      </c>
      <c r="D19" s="45">
        <v>10656</v>
      </c>
      <c r="E19" s="18">
        <f t="shared" si="0"/>
        <v>-6.4095345345345329</v>
      </c>
      <c r="F19" s="18">
        <f t="shared" si="1"/>
        <v>0.50936708343548254</v>
      </c>
      <c r="G19" s="45">
        <v>5363</v>
      </c>
      <c r="H19" s="46">
        <v>10</v>
      </c>
      <c r="I19" s="45">
        <v>572</v>
      </c>
      <c r="J19" s="46">
        <v>-11.3</v>
      </c>
      <c r="K19" s="45">
        <v>4038</v>
      </c>
      <c r="L19" s="46">
        <v>-21.4</v>
      </c>
    </row>
    <row r="20" spans="1:12" x14ac:dyDescent="0.45">
      <c r="A20" s="8"/>
      <c r="B20" s="20" t="s">
        <v>23</v>
      </c>
      <c r="C20" s="45">
        <v>7529</v>
      </c>
      <c r="D20" s="45">
        <v>7348</v>
      </c>
      <c r="E20" s="18">
        <f t="shared" si="0"/>
        <v>2.4632553075666808</v>
      </c>
      <c r="F20" s="18">
        <f t="shared" si="1"/>
        <v>0.38454073710876846</v>
      </c>
      <c r="G20" s="45">
        <v>3312</v>
      </c>
      <c r="H20" s="46">
        <v>4.5999999999999996</v>
      </c>
      <c r="I20" s="45">
        <v>3637</v>
      </c>
      <c r="J20" s="46">
        <v>1.1000000000000001</v>
      </c>
      <c r="K20" s="45">
        <v>580</v>
      </c>
      <c r="L20" s="46">
        <v>-0.9</v>
      </c>
    </row>
    <row r="21" spans="1:12" x14ac:dyDescent="0.45">
      <c r="A21" s="8"/>
      <c r="B21" s="20" t="s">
        <v>119</v>
      </c>
      <c r="C21" s="45">
        <v>6825</v>
      </c>
      <c r="D21" s="45">
        <v>6410</v>
      </c>
      <c r="E21" s="18">
        <f t="shared" si="0"/>
        <v>6.4742589703588038</v>
      </c>
      <c r="F21" s="18">
        <f t="shared" si="1"/>
        <v>0.34858421181662169</v>
      </c>
      <c r="G21" s="45">
        <v>4201</v>
      </c>
      <c r="H21" s="46">
        <v>7</v>
      </c>
      <c r="I21" s="45">
        <v>2378</v>
      </c>
      <c r="J21" s="46">
        <v>24.4</v>
      </c>
      <c r="K21" s="45">
        <v>246</v>
      </c>
      <c r="L21" s="46">
        <v>-56.9</v>
      </c>
    </row>
    <row r="22" spans="1:12" x14ac:dyDescent="0.45">
      <c r="A22" s="8"/>
      <c r="B22" s="20" t="s">
        <v>24</v>
      </c>
      <c r="C22" s="45">
        <v>2947</v>
      </c>
      <c r="D22" s="45">
        <v>3254</v>
      </c>
      <c r="E22" s="18">
        <f t="shared" si="0"/>
        <v>-9.434542102028276</v>
      </c>
      <c r="F22" s="18">
        <f t="shared" si="1"/>
        <v>0.15051687505107461</v>
      </c>
      <c r="G22" s="45">
        <v>1693</v>
      </c>
      <c r="H22" s="46">
        <v>-20.399999999999999</v>
      </c>
      <c r="I22" s="45">
        <v>1176</v>
      </c>
      <c r="J22" s="46">
        <v>10.5</v>
      </c>
      <c r="K22" s="45">
        <v>78</v>
      </c>
      <c r="L22" s="46">
        <v>21.9</v>
      </c>
    </row>
    <row r="23" spans="1:12" x14ac:dyDescent="0.45">
      <c r="A23" s="8"/>
      <c r="B23" s="20" t="s">
        <v>25</v>
      </c>
      <c r="C23" s="45">
        <v>3992</v>
      </c>
      <c r="D23" s="45">
        <v>3550</v>
      </c>
      <c r="E23" s="18">
        <f t="shared" si="0"/>
        <v>12.450704225352105</v>
      </c>
      <c r="F23" s="18">
        <f t="shared" si="1"/>
        <v>0.20388984228160498</v>
      </c>
      <c r="G23" s="45">
        <v>1264</v>
      </c>
      <c r="H23" s="46">
        <v>-1.6</v>
      </c>
      <c r="I23" s="45">
        <v>500</v>
      </c>
      <c r="J23" s="46">
        <v>-6.2</v>
      </c>
      <c r="K23" s="45">
        <v>2228</v>
      </c>
      <c r="L23" s="46">
        <v>28.6</v>
      </c>
    </row>
    <row r="24" spans="1:12" x14ac:dyDescent="0.45">
      <c r="A24" s="8"/>
      <c r="B24" s="20" t="s">
        <v>26</v>
      </c>
      <c r="C24" s="45">
        <v>2465</v>
      </c>
      <c r="D24" s="45">
        <v>2803</v>
      </c>
      <c r="E24" s="18">
        <f t="shared" si="0"/>
        <v>-12.058508740635032</v>
      </c>
      <c r="F24" s="18">
        <f t="shared" si="1"/>
        <v>0.12589891313230367</v>
      </c>
      <c r="G24" s="45">
        <v>1988</v>
      </c>
      <c r="H24" s="46">
        <v>-12.7</v>
      </c>
      <c r="I24" s="45">
        <v>131</v>
      </c>
      <c r="J24" s="46">
        <v>-37.9</v>
      </c>
      <c r="K24" s="45">
        <v>346</v>
      </c>
      <c r="L24" s="46">
        <v>9.5</v>
      </c>
    </row>
    <row r="25" spans="1:12" x14ac:dyDescent="0.45">
      <c r="A25" s="8"/>
      <c r="B25" s="20" t="s">
        <v>29</v>
      </c>
      <c r="C25" s="45">
        <v>2295</v>
      </c>
      <c r="D25" s="45">
        <v>2903</v>
      </c>
      <c r="E25" s="18">
        <f t="shared" si="0"/>
        <v>-20.943851188425768</v>
      </c>
      <c r="F25" s="18">
        <f t="shared" si="1"/>
        <v>0.11721622946800686</v>
      </c>
      <c r="G25" s="45">
        <v>1817</v>
      </c>
      <c r="H25" s="46">
        <v>-13.3</v>
      </c>
      <c r="I25" s="45">
        <v>227</v>
      </c>
      <c r="J25" s="46">
        <v>3.2</v>
      </c>
      <c r="K25" s="45">
        <v>251</v>
      </c>
      <c r="L25" s="46">
        <v>-57.3</v>
      </c>
    </row>
    <row r="26" spans="1:12" x14ac:dyDescent="0.45">
      <c r="A26" s="8"/>
      <c r="B26" s="20" t="s">
        <v>28</v>
      </c>
      <c r="C26" s="45">
        <v>2051</v>
      </c>
      <c r="D26" s="45">
        <v>2471</v>
      </c>
      <c r="E26" s="18">
        <f t="shared" si="0"/>
        <v>-16.997167138810198</v>
      </c>
      <c r="F26" s="18">
        <f t="shared" si="1"/>
        <v>0.10475402467925146</v>
      </c>
      <c r="G26" s="45">
        <v>1715</v>
      </c>
      <c r="H26" s="46">
        <v>-17.3</v>
      </c>
      <c r="I26" s="45">
        <v>239</v>
      </c>
      <c r="J26" s="46">
        <v>-29.5</v>
      </c>
      <c r="K26" s="45">
        <v>97</v>
      </c>
      <c r="L26" s="46">
        <v>67.2</v>
      </c>
    </row>
    <row r="27" spans="1:12" x14ac:dyDescent="0.45">
      <c r="A27" s="8"/>
      <c r="B27" s="20" t="s">
        <v>27</v>
      </c>
      <c r="C27" s="45">
        <v>1155</v>
      </c>
      <c r="D27" s="45">
        <v>1566</v>
      </c>
      <c r="E27" s="18">
        <f t="shared" si="0"/>
        <v>-26.245210727969347</v>
      </c>
      <c r="F27" s="18">
        <f t="shared" si="1"/>
        <v>5.8991174307428292E-2</v>
      </c>
      <c r="G27" s="45">
        <v>814</v>
      </c>
      <c r="H27" s="46">
        <v>-28.2</v>
      </c>
      <c r="I27" s="45">
        <v>325</v>
      </c>
      <c r="J27" s="46">
        <v>-21.1</v>
      </c>
      <c r="K27" s="45">
        <v>16</v>
      </c>
      <c r="L27" s="46">
        <v>-23.8</v>
      </c>
    </row>
    <row r="28" spans="1:12" x14ac:dyDescent="0.45">
      <c r="A28" s="8"/>
      <c r="B28" s="20" t="s">
        <v>30</v>
      </c>
      <c r="C28" s="45">
        <v>336</v>
      </c>
      <c r="D28" s="45">
        <v>513</v>
      </c>
      <c r="E28" s="18">
        <f t="shared" si="0"/>
        <v>-34.502923976608187</v>
      </c>
      <c r="F28" s="18">
        <f t="shared" si="1"/>
        <v>1.7161068889433684E-2</v>
      </c>
      <c r="G28" s="45">
        <v>185</v>
      </c>
      <c r="H28" s="46">
        <v>-40.9</v>
      </c>
      <c r="I28" s="45">
        <v>120</v>
      </c>
      <c r="J28" s="46">
        <v>-12.4</v>
      </c>
      <c r="K28" s="45">
        <v>31</v>
      </c>
      <c r="L28" s="46">
        <v>-50.8</v>
      </c>
    </row>
    <row r="29" spans="1:12" x14ac:dyDescent="0.45">
      <c r="A29" s="8"/>
      <c r="B29" s="20" t="s">
        <v>31</v>
      </c>
      <c r="C29" s="45">
        <v>9366</v>
      </c>
      <c r="D29" s="45">
        <v>9704</v>
      </c>
      <c r="E29" s="18">
        <f t="shared" si="0"/>
        <v>-3.4830997526793084</v>
      </c>
      <c r="F29" s="18">
        <f t="shared" si="1"/>
        <v>0.478364795292964</v>
      </c>
      <c r="G29" s="45">
        <v>6412</v>
      </c>
      <c r="H29" s="46">
        <v>-0.3</v>
      </c>
      <c r="I29" s="45">
        <v>2084</v>
      </c>
      <c r="J29" s="46">
        <v>-7.7</v>
      </c>
      <c r="K29" s="45">
        <v>870</v>
      </c>
      <c r="L29" s="46">
        <v>-14.2</v>
      </c>
    </row>
    <row r="30" spans="1:12" x14ac:dyDescent="0.45">
      <c r="A30" s="9"/>
      <c r="B30" s="20" t="s">
        <v>32</v>
      </c>
      <c r="C30" s="45">
        <v>1633678</v>
      </c>
      <c r="D30" s="45">
        <v>1951036</v>
      </c>
      <c r="E30" s="18">
        <f t="shared" si="0"/>
        <v>-16.266127329275314</v>
      </c>
      <c r="F30" s="18">
        <f t="shared" si="1"/>
        <v>83.439466372476915</v>
      </c>
      <c r="G30" s="45">
        <v>629708</v>
      </c>
      <c r="H30" s="46">
        <v>-16.899999999999999</v>
      </c>
      <c r="I30" s="45">
        <v>917174</v>
      </c>
      <c r="J30" s="46">
        <v>-15.6</v>
      </c>
      <c r="K30" s="45">
        <v>86796</v>
      </c>
      <c r="L30" s="46">
        <v>-18.7</v>
      </c>
    </row>
    <row r="31" spans="1:12" x14ac:dyDescent="0.45">
      <c r="A31" s="10" t="s">
        <v>33</v>
      </c>
      <c r="B31" s="20" t="s">
        <v>34</v>
      </c>
      <c r="C31" s="45">
        <v>109694</v>
      </c>
      <c r="D31" s="45">
        <v>120469</v>
      </c>
      <c r="E31" s="18">
        <f t="shared" si="0"/>
        <v>-8.9442097137022785</v>
      </c>
      <c r="F31" s="18">
        <f t="shared" si="1"/>
        <v>5.6025782463021985</v>
      </c>
      <c r="G31" s="45">
        <v>53964</v>
      </c>
      <c r="H31" s="46">
        <v>-14</v>
      </c>
      <c r="I31" s="45">
        <v>43820</v>
      </c>
      <c r="J31" s="46">
        <v>-8.8000000000000007</v>
      </c>
      <c r="K31" s="45">
        <v>11910</v>
      </c>
      <c r="L31" s="46">
        <v>23</v>
      </c>
    </row>
    <row r="32" spans="1:12" x14ac:dyDescent="0.45">
      <c r="A32" s="8"/>
      <c r="B32" s="20" t="s">
        <v>35</v>
      </c>
      <c r="C32" s="45">
        <v>22855</v>
      </c>
      <c r="D32" s="45">
        <v>26011</v>
      </c>
      <c r="E32" s="18">
        <f t="shared" si="0"/>
        <v>-12.133328207296913</v>
      </c>
      <c r="F32" s="18">
        <f t="shared" si="1"/>
        <v>1.1673102067500205</v>
      </c>
      <c r="G32" s="45">
        <v>10427</v>
      </c>
      <c r="H32" s="46">
        <v>-14.4</v>
      </c>
      <c r="I32" s="45">
        <v>9757</v>
      </c>
      <c r="J32" s="46">
        <v>-14.6</v>
      </c>
      <c r="K32" s="45">
        <v>2671</v>
      </c>
      <c r="L32" s="46">
        <v>11.4</v>
      </c>
    </row>
    <row r="33" spans="1:12" x14ac:dyDescent="0.45">
      <c r="A33" s="8"/>
      <c r="B33" s="20" t="s">
        <v>36</v>
      </c>
      <c r="C33" s="45">
        <v>2989</v>
      </c>
      <c r="D33" s="45">
        <v>2959</v>
      </c>
      <c r="E33" s="18">
        <f t="shared" si="0"/>
        <v>1.0138560324433943</v>
      </c>
      <c r="F33" s="18">
        <f t="shared" si="1"/>
        <v>0.15266200866225382</v>
      </c>
      <c r="G33" s="45">
        <v>1237</v>
      </c>
      <c r="H33" s="46">
        <v>-10</v>
      </c>
      <c r="I33" s="45">
        <v>1168</v>
      </c>
      <c r="J33" s="46">
        <v>10.7</v>
      </c>
      <c r="K33" s="45">
        <v>584</v>
      </c>
      <c r="L33" s="46">
        <v>10.199999999999999</v>
      </c>
    </row>
    <row r="34" spans="1:12" x14ac:dyDescent="0.45">
      <c r="A34" s="8"/>
      <c r="B34" s="20" t="s">
        <v>37</v>
      </c>
      <c r="C34" s="45">
        <v>3656</v>
      </c>
      <c r="D34" s="45">
        <v>3288</v>
      </c>
      <c r="E34" s="18">
        <f t="shared" si="0"/>
        <v>11.19221411192215</v>
      </c>
      <c r="F34" s="18">
        <f t="shared" si="1"/>
        <v>0.18672877339217128</v>
      </c>
      <c r="G34" s="45">
        <v>1438</v>
      </c>
      <c r="H34" s="46">
        <v>4.7</v>
      </c>
      <c r="I34" s="45">
        <v>1213</v>
      </c>
      <c r="J34" s="46">
        <v>11.9</v>
      </c>
      <c r="K34" s="45">
        <v>1005</v>
      </c>
      <c r="L34" s="46">
        <v>21.1</v>
      </c>
    </row>
    <row r="35" spans="1:12" x14ac:dyDescent="0.45">
      <c r="A35" s="8"/>
      <c r="B35" s="20" t="s">
        <v>38</v>
      </c>
      <c r="C35" s="45">
        <v>5115</v>
      </c>
      <c r="D35" s="45">
        <v>4574</v>
      </c>
      <c r="E35" s="18">
        <f t="shared" si="0"/>
        <v>11.827721906427623</v>
      </c>
      <c r="F35" s="18">
        <f t="shared" si="1"/>
        <v>0.26124662907575386</v>
      </c>
      <c r="G35" s="45">
        <v>2185</v>
      </c>
      <c r="H35" s="46">
        <v>15.2</v>
      </c>
      <c r="I35" s="45">
        <v>2239</v>
      </c>
      <c r="J35" s="46">
        <v>15.5</v>
      </c>
      <c r="K35" s="45">
        <v>691</v>
      </c>
      <c r="L35" s="46">
        <v>-6.4</v>
      </c>
    </row>
    <row r="36" spans="1:12" x14ac:dyDescent="0.45">
      <c r="A36" s="9"/>
      <c r="B36" s="20" t="s">
        <v>39</v>
      </c>
      <c r="C36" s="45">
        <v>144309</v>
      </c>
      <c r="D36" s="45">
        <v>157301</v>
      </c>
      <c r="E36" s="18">
        <f t="shared" si="0"/>
        <v>-8.2593244798189414</v>
      </c>
      <c r="F36" s="18">
        <f t="shared" si="1"/>
        <v>7.3705258641823974</v>
      </c>
      <c r="G36" s="45">
        <v>69251</v>
      </c>
      <c r="H36" s="46">
        <v>-13</v>
      </c>
      <c r="I36" s="45">
        <v>58197</v>
      </c>
      <c r="J36" s="46">
        <v>-8.4</v>
      </c>
      <c r="K36" s="45">
        <v>16861</v>
      </c>
      <c r="L36" s="46">
        <v>18.899999999999999</v>
      </c>
    </row>
    <row r="37" spans="1:12" x14ac:dyDescent="0.45">
      <c r="A37" s="10" t="s">
        <v>40</v>
      </c>
      <c r="B37" s="20" t="s">
        <v>41</v>
      </c>
      <c r="C37" s="45">
        <v>51048</v>
      </c>
      <c r="D37" s="45">
        <v>45195</v>
      </c>
      <c r="E37" s="18">
        <f t="shared" si="0"/>
        <v>12.950547626949893</v>
      </c>
      <c r="F37" s="18">
        <f t="shared" si="1"/>
        <v>2.6072566805589603</v>
      </c>
      <c r="G37" s="45">
        <v>21233</v>
      </c>
      <c r="H37" s="46">
        <v>12.5</v>
      </c>
      <c r="I37" s="45">
        <v>20747</v>
      </c>
      <c r="J37" s="46">
        <v>23.1</v>
      </c>
      <c r="K37" s="45">
        <v>9068</v>
      </c>
      <c r="L37" s="46">
        <v>-4.3</v>
      </c>
    </row>
    <row r="38" spans="1:12" x14ac:dyDescent="0.45">
      <c r="A38" s="8"/>
      <c r="B38" s="20" t="s">
        <v>42</v>
      </c>
      <c r="C38" s="45">
        <v>14683</v>
      </c>
      <c r="D38" s="45">
        <v>18024</v>
      </c>
      <c r="E38" s="18">
        <f t="shared" si="0"/>
        <v>-18.536395916555705</v>
      </c>
      <c r="F38" s="18">
        <f t="shared" si="1"/>
        <v>0.74992849554629404</v>
      </c>
      <c r="G38" s="45">
        <v>8373</v>
      </c>
      <c r="H38" s="46">
        <v>-20.6</v>
      </c>
      <c r="I38" s="45">
        <v>5031</v>
      </c>
      <c r="J38" s="46">
        <v>-17.3</v>
      </c>
      <c r="K38" s="45">
        <v>1279</v>
      </c>
      <c r="L38" s="46">
        <v>-8.3000000000000007</v>
      </c>
    </row>
    <row r="39" spans="1:12" x14ac:dyDescent="0.45">
      <c r="A39" s="8"/>
      <c r="B39" s="20" t="s">
        <v>43</v>
      </c>
      <c r="C39" s="45">
        <v>12216</v>
      </c>
      <c r="D39" s="45">
        <v>13716</v>
      </c>
      <c r="E39" s="18">
        <f t="shared" si="0"/>
        <v>-10.936132983377078</v>
      </c>
      <c r="F39" s="18">
        <f t="shared" si="1"/>
        <v>0.62392743319441035</v>
      </c>
      <c r="G39" s="45">
        <v>7070</v>
      </c>
      <c r="H39" s="46">
        <v>-20.399999999999999</v>
      </c>
      <c r="I39" s="45">
        <v>3187</v>
      </c>
      <c r="J39" s="46">
        <v>0.8</v>
      </c>
      <c r="K39" s="45">
        <v>1959</v>
      </c>
      <c r="L39" s="46">
        <v>17.100000000000001</v>
      </c>
    </row>
    <row r="40" spans="1:12" x14ac:dyDescent="0.45">
      <c r="A40" s="8"/>
      <c r="B40" s="20" t="s">
        <v>44</v>
      </c>
      <c r="C40" s="45">
        <v>11102</v>
      </c>
      <c r="D40" s="45">
        <v>11404</v>
      </c>
      <c r="E40" s="18">
        <f t="shared" si="0"/>
        <v>-2.6481936162749964</v>
      </c>
      <c r="F40" s="18">
        <f t="shared" si="1"/>
        <v>0.56703031788837133</v>
      </c>
      <c r="G40" s="45">
        <v>5938</v>
      </c>
      <c r="H40" s="46">
        <v>-11.6</v>
      </c>
      <c r="I40" s="45">
        <v>4017</v>
      </c>
      <c r="J40" s="46">
        <v>13.8</v>
      </c>
      <c r="K40" s="45">
        <v>1147</v>
      </c>
      <c r="L40" s="46">
        <v>-0.6</v>
      </c>
    </row>
    <row r="41" spans="1:12" x14ac:dyDescent="0.45">
      <c r="A41" s="8"/>
      <c r="B41" s="20" t="s">
        <v>45</v>
      </c>
      <c r="C41" s="45">
        <v>4598</v>
      </c>
      <c r="D41" s="45">
        <v>5115</v>
      </c>
      <c r="E41" s="18">
        <f t="shared" si="0"/>
        <v>-10.10752688172043</v>
      </c>
      <c r="F41" s="18">
        <f t="shared" si="1"/>
        <v>0.23484105581433357</v>
      </c>
      <c r="G41" s="45">
        <v>2552</v>
      </c>
      <c r="H41" s="46">
        <v>-21.2</v>
      </c>
      <c r="I41" s="45">
        <v>1065</v>
      </c>
      <c r="J41" s="46">
        <v>7.7</v>
      </c>
      <c r="K41" s="45">
        <v>981</v>
      </c>
      <c r="L41" s="46">
        <v>10.3</v>
      </c>
    </row>
    <row r="42" spans="1:12" x14ac:dyDescent="0.45">
      <c r="A42" s="8"/>
      <c r="B42" s="20" t="s">
        <v>46</v>
      </c>
      <c r="C42" s="45">
        <v>4623</v>
      </c>
      <c r="D42" s="45">
        <v>4626</v>
      </c>
      <c r="E42" s="18">
        <f t="shared" si="0"/>
        <v>-6.4850843060959562E-2</v>
      </c>
      <c r="F42" s="18">
        <f t="shared" si="1"/>
        <v>0.23611792105908308</v>
      </c>
      <c r="G42" s="45">
        <v>2188</v>
      </c>
      <c r="H42" s="46">
        <v>-16.899999999999999</v>
      </c>
      <c r="I42" s="45">
        <v>934</v>
      </c>
      <c r="J42" s="46">
        <v>-13</v>
      </c>
      <c r="K42" s="45">
        <v>1501</v>
      </c>
      <c r="L42" s="46">
        <v>63</v>
      </c>
    </row>
    <row r="43" spans="1:12" x14ac:dyDescent="0.45">
      <c r="A43" s="8"/>
      <c r="B43" s="20" t="s">
        <v>47</v>
      </c>
      <c r="C43" s="45">
        <v>3573</v>
      </c>
      <c r="D43" s="45">
        <v>4342</v>
      </c>
      <c r="E43" s="18">
        <f t="shared" si="0"/>
        <v>-17.710732381391058</v>
      </c>
      <c r="F43" s="18">
        <f t="shared" si="1"/>
        <v>0.18248958077960284</v>
      </c>
      <c r="G43" s="45">
        <v>1341</v>
      </c>
      <c r="H43" s="46">
        <v>7.8</v>
      </c>
      <c r="I43" s="45">
        <v>411</v>
      </c>
      <c r="J43" s="46">
        <v>-19.100000000000001</v>
      </c>
      <c r="K43" s="45">
        <v>1821</v>
      </c>
      <c r="L43" s="46">
        <v>-29.7</v>
      </c>
    </row>
    <row r="44" spans="1:12" x14ac:dyDescent="0.45">
      <c r="A44" s="8"/>
      <c r="B44" s="20" t="s">
        <v>49</v>
      </c>
      <c r="C44" s="45">
        <v>2628</v>
      </c>
      <c r="D44" s="45">
        <v>2741</v>
      </c>
      <c r="E44" s="18">
        <f t="shared" si="0"/>
        <v>-4.1225829989055107</v>
      </c>
      <c r="F44" s="18">
        <f t="shared" si="1"/>
        <v>0.13422407452807061</v>
      </c>
      <c r="G44" s="45">
        <v>1474</v>
      </c>
      <c r="H44" s="46">
        <v>-9.6999999999999993</v>
      </c>
      <c r="I44" s="45">
        <v>863</v>
      </c>
      <c r="J44" s="46">
        <v>5.2</v>
      </c>
      <c r="K44" s="45">
        <v>291</v>
      </c>
      <c r="L44" s="46">
        <v>1</v>
      </c>
    </row>
    <row r="45" spans="1:12" x14ac:dyDescent="0.45">
      <c r="A45" s="8"/>
      <c r="B45" s="20" t="s">
        <v>48</v>
      </c>
      <c r="C45" s="45">
        <v>984</v>
      </c>
      <c r="D45" s="45">
        <v>1378</v>
      </c>
      <c r="E45" s="18">
        <f t="shared" si="0"/>
        <v>-28.592162554426704</v>
      </c>
      <c r="F45" s="18">
        <f t="shared" si="1"/>
        <v>5.0257416033341502E-2</v>
      </c>
      <c r="G45" s="45">
        <v>657</v>
      </c>
      <c r="H45" s="46">
        <v>-28.4</v>
      </c>
      <c r="I45" s="45">
        <v>296</v>
      </c>
      <c r="J45" s="46">
        <v>-10.6</v>
      </c>
      <c r="K45" s="45">
        <v>31</v>
      </c>
      <c r="L45" s="46">
        <v>-76</v>
      </c>
    </row>
    <row r="46" spans="1:12" x14ac:dyDescent="0.45">
      <c r="A46" s="8"/>
      <c r="B46" s="20" t="s">
        <v>50</v>
      </c>
      <c r="C46" s="45">
        <v>1497</v>
      </c>
      <c r="D46" s="45">
        <v>1909</v>
      </c>
      <c r="E46" s="18">
        <f t="shared" si="0"/>
        <v>-21.581980094290209</v>
      </c>
      <c r="F46" s="18">
        <f t="shared" si="1"/>
        <v>7.6458690855601863E-2</v>
      </c>
      <c r="G46" s="45">
        <v>908</v>
      </c>
      <c r="H46" s="46">
        <v>-27</v>
      </c>
      <c r="I46" s="45">
        <v>527</v>
      </c>
      <c r="J46" s="46">
        <v>-9.5</v>
      </c>
      <c r="K46" s="45">
        <v>62</v>
      </c>
      <c r="L46" s="46">
        <v>-25.3</v>
      </c>
    </row>
    <row r="47" spans="1:12" x14ac:dyDescent="0.45">
      <c r="A47" s="8"/>
      <c r="B47" s="20" t="s">
        <v>54</v>
      </c>
      <c r="C47" s="45">
        <v>1327</v>
      </c>
      <c r="D47" s="45">
        <v>1643</v>
      </c>
      <c r="E47" s="18">
        <f t="shared" si="0"/>
        <v>-19.233110164333532</v>
      </c>
      <c r="F47" s="18">
        <f t="shared" si="1"/>
        <v>6.7776007191305068E-2</v>
      </c>
      <c r="G47" s="45">
        <v>504</v>
      </c>
      <c r="H47" s="46">
        <v>-13.1</v>
      </c>
      <c r="I47" s="45">
        <v>183</v>
      </c>
      <c r="J47" s="46">
        <v>-25.3</v>
      </c>
      <c r="K47" s="45">
        <v>640</v>
      </c>
      <c r="L47" s="46">
        <v>-21.8</v>
      </c>
    </row>
    <row r="48" spans="1:12" x14ac:dyDescent="0.45">
      <c r="A48" s="8"/>
      <c r="B48" s="20" t="s">
        <v>51</v>
      </c>
      <c r="C48" s="45">
        <v>2764</v>
      </c>
      <c r="D48" s="45">
        <v>2590</v>
      </c>
      <c r="E48" s="18">
        <f t="shared" si="0"/>
        <v>6.7181467181467225</v>
      </c>
      <c r="F48" s="18">
        <f t="shared" si="1"/>
        <v>0.14117022145950806</v>
      </c>
      <c r="G48" s="45">
        <v>985</v>
      </c>
      <c r="H48" s="46">
        <v>-5.7</v>
      </c>
      <c r="I48" s="45">
        <v>495</v>
      </c>
      <c r="J48" s="46">
        <v>-1.8</v>
      </c>
      <c r="K48" s="45">
        <v>1284</v>
      </c>
      <c r="L48" s="46">
        <v>23.3</v>
      </c>
    </row>
    <row r="49" spans="1:12" x14ac:dyDescent="0.45">
      <c r="A49" s="8"/>
      <c r="B49" s="20" t="s">
        <v>55</v>
      </c>
      <c r="C49" s="45">
        <v>1328</v>
      </c>
      <c r="D49" s="45">
        <v>1624</v>
      </c>
      <c r="E49" s="18">
        <f t="shared" si="0"/>
        <v>-18.226600985221676</v>
      </c>
      <c r="F49" s="18">
        <f t="shared" si="1"/>
        <v>6.7827081801095049E-2</v>
      </c>
      <c r="G49" s="45">
        <v>810</v>
      </c>
      <c r="H49" s="46">
        <v>-21.4</v>
      </c>
      <c r="I49" s="45">
        <v>435</v>
      </c>
      <c r="J49" s="46">
        <v>-11.6</v>
      </c>
      <c r="K49" s="45">
        <v>83</v>
      </c>
      <c r="L49" s="46">
        <v>-17.8</v>
      </c>
    </row>
    <row r="50" spans="1:12" x14ac:dyDescent="0.45">
      <c r="A50" s="8"/>
      <c r="B50" s="20" t="s">
        <v>53</v>
      </c>
      <c r="C50" s="45">
        <v>1665</v>
      </c>
      <c r="D50" s="45">
        <v>1792</v>
      </c>
      <c r="E50" s="18">
        <f t="shared" si="0"/>
        <v>-7.0870535714285694</v>
      </c>
      <c r="F50" s="18">
        <f t="shared" si="1"/>
        <v>8.5039225300318697E-2</v>
      </c>
      <c r="G50" s="45">
        <v>604</v>
      </c>
      <c r="H50" s="46">
        <v>-9.1999999999999993</v>
      </c>
      <c r="I50" s="45">
        <v>376</v>
      </c>
      <c r="J50" s="46">
        <v>1.6</v>
      </c>
      <c r="K50" s="45">
        <v>685</v>
      </c>
      <c r="L50" s="46">
        <v>-9.5</v>
      </c>
    </row>
    <row r="51" spans="1:12" x14ac:dyDescent="0.45">
      <c r="A51" s="8"/>
      <c r="B51" s="20" t="s">
        <v>52</v>
      </c>
      <c r="C51" s="45">
        <v>1305</v>
      </c>
      <c r="D51" s="45">
        <v>1445</v>
      </c>
      <c r="E51" s="18">
        <f t="shared" si="0"/>
        <v>-9.6885813148788973</v>
      </c>
      <c r="F51" s="18">
        <f t="shared" si="1"/>
        <v>6.6652365775925482E-2</v>
      </c>
      <c r="G51" s="45">
        <v>821</v>
      </c>
      <c r="H51" s="46">
        <v>-8.9</v>
      </c>
      <c r="I51" s="45">
        <v>367</v>
      </c>
      <c r="J51" s="46">
        <v>12.9</v>
      </c>
      <c r="K51" s="45">
        <v>117</v>
      </c>
      <c r="L51" s="46">
        <v>-46.6</v>
      </c>
    </row>
    <row r="52" spans="1:12" x14ac:dyDescent="0.45">
      <c r="A52" s="8"/>
      <c r="B52" s="20" t="s">
        <v>60</v>
      </c>
      <c r="C52" s="45">
        <v>1019</v>
      </c>
      <c r="D52" s="45">
        <v>1234</v>
      </c>
      <c r="E52" s="18">
        <f t="shared" si="0"/>
        <v>-17.423014586709883</v>
      </c>
      <c r="F52" s="18">
        <f t="shared" si="1"/>
        <v>5.204502737599085E-2</v>
      </c>
      <c r="G52" s="45">
        <v>434</v>
      </c>
      <c r="H52" s="46">
        <v>-17.3</v>
      </c>
      <c r="I52" s="45">
        <v>459</v>
      </c>
      <c r="J52" s="46">
        <v>-13.2</v>
      </c>
      <c r="K52" s="45">
        <v>126</v>
      </c>
      <c r="L52" s="46">
        <v>-30</v>
      </c>
    </row>
    <row r="53" spans="1:12" x14ac:dyDescent="0.45">
      <c r="A53" s="8"/>
      <c r="B53" s="20" t="s">
        <v>56</v>
      </c>
      <c r="C53" s="45">
        <v>1358</v>
      </c>
      <c r="D53" s="45">
        <v>1522</v>
      </c>
      <c r="E53" s="18">
        <f t="shared" si="0"/>
        <v>-10.775295663600525</v>
      </c>
      <c r="F53" s="18">
        <f t="shared" si="1"/>
        <v>6.935932009479448E-2</v>
      </c>
      <c r="G53" s="45">
        <v>780</v>
      </c>
      <c r="H53" s="46">
        <v>-15.8</v>
      </c>
      <c r="I53" s="45">
        <v>338</v>
      </c>
      <c r="J53" s="46">
        <v>-9.9</v>
      </c>
      <c r="K53" s="45">
        <v>240</v>
      </c>
      <c r="L53" s="46">
        <v>8.6</v>
      </c>
    </row>
    <row r="54" spans="1:12" x14ac:dyDescent="0.45">
      <c r="A54" s="8"/>
      <c r="B54" s="20" t="s">
        <v>59</v>
      </c>
      <c r="C54" s="45">
        <v>1269</v>
      </c>
      <c r="D54" s="45">
        <v>1363</v>
      </c>
      <c r="E54" s="18">
        <f t="shared" si="0"/>
        <v>-6.8965517241379342</v>
      </c>
      <c r="F54" s="18">
        <f t="shared" si="1"/>
        <v>6.4813679823486139E-2</v>
      </c>
      <c r="G54" s="45">
        <v>730</v>
      </c>
      <c r="H54" s="46">
        <v>-15.1</v>
      </c>
      <c r="I54" s="45">
        <v>301</v>
      </c>
      <c r="J54" s="46">
        <v>0</v>
      </c>
      <c r="K54" s="45">
        <v>238</v>
      </c>
      <c r="L54" s="46">
        <v>17.8</v>
      </c>
    </row>
    <row r="55" spans="1:12" x14ac:dyDescent="0.45">
      <c r="A55" s="8"/>
      <c r="B55" s="20" t="s">
        <v>58</v>
      </c>
      <c r="C55" s="45">
        <v>1286</v>
      </c>
      <c r="D55" s="45">
        <v>1382</v>
      </c>
      <c r="E55" s="18">
        <f t="shared" si="0"/>
        <v>-6.9464544138929103</v>
      </c>
      <c r="F55" s="18">
        <f t="shared" si="1"/>
        <v>6.5681948189915823E-2</v>
      </c>
      <c r="G55" s="45">
        <v>837</v>
      </c>
      <c r="H55" s="46">
        <v>-3.2</v>
      </c>
      <c r="I55" s="45">
        <v>102</v>
      </c>
      <c r="J55" s="46">
        <v>6.3</v>
      </c>
      <c r="K55" s="45">
        <v>347</v>
      </c>
      <c r="L55" s="46">
        <v>-17.600000000000001</v>
      </c>
    </row>
    <row r="56" spans="1:12" x14ac:dyDescent="0.45">
      <c r="A56" s="8"/>
      <c r="B56" s="20" t="s">
        <v>61</v>
      </c>
      <c r="C56" s="45">
        <v>569</v>
      </c>
      <c r="D56" s="45">
        <v>757</v>
      </c>
      <c r="E56" s="18">
        <f t="shared" si="0"/>
        <v>-24.834874504623517</v>
      </c>
      <c r="F56" s="18">
        <f t="shared" si="1"/>
        <v>2.9061452970499304E-2</v>
      </c>
      <c r="G56" s="45">
        <v>232</v>
      </c>
      <c r="H56" s="46">
        <v>-12.8</v>
      </c>
      <c r="I56" s="45">
        <v>71</v>
      </c>
      <c r="J56" s="46">
        <v>-17.399999999999999</v>
      </c>
      <c r="K56" s="45">
        <v>266</v>
      </c>
      <c r="L56" s="46">
        <v>-34.299999999999997</v>
      </c>
    </row>
    <row r="57" spans="1:12" x14ac:dyDescent="0.45">
      <c r="A57" s="8"/>
      <c r="B57" s="20" t="s">
        <v>62</v>
      </c>
      <c r="C57" s="45">
        <v>753</v>
      </c>
      <c r="D57" s="45">
        <v>938</v>
      </c>
      <c r="E57" s="18">
        <f t="shared" si="0"/>
        <v>-19.722814498933904</v>
      </c>
      <c r="F57" s="18">
        <f t="shared" si="1"/>
        <v>3.8459181171855844E-2</v>
      </c>
      <c r="G57" s="45">
        <v>371</v>
      </c>
      <c r="H57" s="46">
        <v>-11</v>
      </c>
      <c r="I57" s="45">
        <v>68</v>
      </c>
      <c r="J57" s="46">
        <v>23.6</v>
      </c>
      <c r="K57" s="45">
        <v>314</v>
      </c>
      <c r="L57" s="46">
        <v>-32.6</v>
      </c>
    </row>
    <row r="58" spans="1:12" x14ac:dyDescent="0.45">
      <c r="A58" s="8"/>
      <c r="B58" s="20" t="s">
        <v>57</v>
      </c>
      <c r="C58" s="45">
        <v>1180</v>
      </c>
      <c r="D58" s="45">
        <v>1208</v>
      </c>
      <c r="E58" s="18">
        <f t="shared" si="0"/>
        <v>-2.3178807947019875</v>
      </c>
      <c r="F58" s="18">
        <f t="shared" si="1"/>
        <v>6.026803955217782E-2</v>
      </c>
      <c r="G58" s="45">
        <v>701</v>
      </c>
      <c r="H58" s="46">
        <v>-8.1</v>
      </c>
      <c r="I58" s="45">
        <v>337</v>
      </c>
      <c r="J58" s="46">
        <v>-1.7</v>
      </c>
      <c r="K58" s="45">
        <v>142</v>
      </c>
      <c r="L58" s="46">
        <v>39.200000000000003</v>
      </c>
    </row>
    <row r="59" spans="1:12" x14ac:dyDescent="0.45">
      <c r="A59" s="8"/>
      <c r="B59" s="20" t="s">
        <v>63</v>
      </c>
      <c r="C59" s="45">
        <v>5651</v>
      </c>
      <c r="D59" s="45">
        <v>5639</v>
      </c>
      <c r="E59" s="18">
        <f t="shared" si="0"/>
        <v>0.21280368859726284</v>
      </c>
      <c r="F59" s="18">
        <f t="shared" si="1"/>
        <v>0.28862261992318383</v>
      </c>
      <c r="G59" s="45">
        <v>2224</v>
      </c>
      <c r="H59" s="46">
        <v>-9.6</v>
      </c>
      <c r="I59" s="45">
        <v>1599</v>
      </c>
      <c r="J59" s="46">
        <v>-0.7</v>
      </c>
      <c r="K59" s="45">
        <v>1828</v>
      </c>
      <c r="L59" s="46">
        <v>16.5</v>
      </c>
    </row>
    <row r="60" spans="1:12" x14ac:dyDescent="0.45">
      <c r="A60" s="9"/>
      <c r="B60" s="20" t="s">
        <v>64</v>
      </c>
      <c r="C60" s="45">
        <v>128426</v>
      </c>
      <c r="D60" s="45">
        <v>131587</v>
      </c>
      <c r="E60" s="18">
        <f t="shared" si="0"/>
        <v>-2.4022129845653439</v>
      </c>
      <c r="F60" s="18">
        <f t="shared" si="1"/>
        <v>6.5593078368881255</v>
      </c>
      <c r="G60" s="45">
        <v>61767</v>
      </c>
      <c r="H60" s="46">
        <v>-8.1</v>
      </c>
      <c r="I60" s="45">
        <v>42209</v>
      </c>
      <c r="J60" s="46">
        <v>7.5</v>
      </c>
      <c r="K60" s="45">
        <v>24450</v>
      </c>
      <c r="L60" s="46">
        <v>-2.6</v>
      </c>
    </row>
    <row r="61" spans="1:12" x14ac:dyDescent="0.45">
      <c r="A61" s="10" t="s">
        <v>65</v>
      </c>
      <c r="B61" s="20" t="s">
        <v>66</v>
      </c>
      <c r="C61" s="45">
        <v>20896</v>
      </c>
      <c r="D61" s="45">
        <v>22616</v>
      </c>
      <c r="E61" s="18">
        <f t="shared" si="0"/>
        <v>-7.6052352316943743</v>
      </c>
      <c r="F61" s="18">
        <f t="shared" si="1"/>
        <v>1.0672550461714474</v>
      </c>
      <c r="G61" s="45">
        <v>10559</v>
      </c>
      <c r="H61" s="46">
        <v>-9.1999999999999993</v>
      </c>
      <c r="I61" s="45">
        <v>9504</v>
      </c>
      <c r="J61" s="46">
        <v>-8.4</v>
      </c>
      <c r="K61" s="45">
        <v>833</v>
      </c>
      <c r="L61" s="46">
        <v>36.299999999999997</v>
      </c>
    </row>
    <row r="62" spans="1:12" x14ac:dyDescent="0.45">
      <c r="A62" s="8"/>
      <c r="B62" s="20" t="s">
        <v>67</v>
      </c>
      <c r="C62" s="45">
        <v>5465</v>
      </c>
      <c r="D62" s="45">
        <v>4588</v>
      </c>
      <c r="E62" s="18">
        <f t="shared" si="0"/>
        <v>19.115082824760243</v>
      </c>
      <c r="F62" s="18">
        <f t="shared" si="1"/>
        <v>0.27912274250224728</v>
      </c>
      <c r="G62" s="45">
        <v>2574</v>
      </c>
      <c r="H62" s="46">
        <v>8.6</v>
      </c>
      <c r="I62" s="45">
        <v>2184</v>
      </c>
      <c r="J62" s="46">
        <v>13.6</v>
      </c>
      <c r="K62" s="45">
        <v>707</v>
      </c>
      <c r="L62" s="46">
        <v>138.9</v>
      </c>
    </row>
    <row r="63" spans="1:12" x14ac:dyDescent="0.45">
      <c r="A63" s="8"/>
      <c r="B63" s="20" t="s">
        <v>68</v>
      </c>
      <c r="C63" s="45">
        <v>286</v>
      </c>
      <c r="D63" s="45">
        <v>1042</v>
      </c>
      <c r="E63" s="18">
        <f t="shared" si="0"/>
        <v>-72.552783109404984</v>
      </c>
      <c r="F63" s="18">
        <f t="shared" si="1"/>
        <v>1.4607338399934625E-2</v>
      </c>
      <c r="G63" s="45">
        <v>124</v>
      </c>
      <c r="H63" s="46">
        <v>-78.8</v>
      </c>
      <c r="I63" s="45">
        <v>75</v>
      </c>
      <c r="J63" s="46">
        <v>-77.099999999999994</v>
      </c>
      <c r="K63" s="45">
        <v>87</v>
      </c>
      <c r="L63" s="46">
        <v>-32.6</v>
      </c>
    </row>
    <row r="64" spans="1:12" x14ac:dyDescent="0.45">
      <c r="A64" s="9"/>
      <c r="B64" s="20" t="s">
        <v>69</v>
      </c>
      <c r="C64" s="45">
        <v>26647</v>
      </c>
      <c r="D64" s="45">
        <v>28246</v>
      </c>
      <c r="E64" s="18">
        <f t="shared" si="0"/>
        <v>-5.6609785456347765</v>
      </c>
      <c r="F64" s="18">
        <f t="shared" si="1"/>
        <v>1.3609851270736293</v>
      </c>
      <c r="G64" s="45">
        <v>13257</v>
      </c>
      <c r="H64" s="46">
        <v>-9.1</v>
      </c>
      <c r="I64" s="45">
        <v>11763</v>
      </c>
      <c r="J64" s="46">
        <v>-6.8</v>
      </c>
      <c r="K64" s="45">
        <v>1627</v>
      </c>
      <c r="L64" s="46">
        <v>57</v>
      </c>
    </row>
    <row r="65" spans="1:12" x14ac:dyDescent="0.45">
      <c r="A65" s="10" t="s">
        <v>70</v>
      </c>
      <c r="B65" s="20" t="s">
        <v>71</v>
      </c>
      <c r="C65" s="45">
        <v>2276</v>
      </c>
      <c r="D65" s="45">
        <v>2191</v>
      </c>
      <c r="E65" s="18">
        <f t="shared" si="0"/>
        <v>3.8795070743952609</v>
      </c>
      <c r="F65" s="18">
        <f t="shared" si="1"/>
        <v>0.11624581188199722</v>
      </c>
      <c r="G65" s="45">
        <v>879</v>
      </c>
      <c r="H65" s="46">
        <v>2.1</v>
      </c>
      <c r="I65" s="45">
        <v>1138</v>
      </c>
      <c r="J65" s="46">
        <v>8.6999999999999993</v>
      </c>
      <c r="K65" s="45">
        <v>259</v>
      </c>
      <c r="L65" s="46">
        <v>-8.5</v>
      </c>
    </row>
    <row r="66" spans="1:12" x14ac:dyDescent="0.45">
      <c r="A66" s="8"/>
      <c r="B66" s="20" t="s">
        <v>72</v>
      </c>
      <c r="C66" s="45">
        <v>6082</v>
      </c>
      <c r="D66" s="45">
        <v>6166</v>
      </c>
      <c r="E66" s="18">
        <f t="shared" si="0"/>
        <v>-1.3623094388582557</v>
      </c>
      <c r="F66" s="18">
        <f t="shared" si="1"/>
        <v>0.31063577674266568</v>
      </c>
      <c r="G66" s="45">
        <v>3292</v>
      </c>
      <c r="H66" s="46">
        <v>-13.2</v>
      </c>
      <c r="I66" s="45">
        <v>1025</v>
      </c>
      <c r="J66" s="46">
        <v>-4.2</v>
      </c>
      <c r="K66" s="45">
        <v>1765</v>
      </c>
      <c r="L66" s="46">
        <v>35.200000000000003</v>
      </c>
    </row>
    <row r="67" spans="1:12" x14ac:dyDescent="0.45">
      <c r="A67" s="9"/>
      <c r="B67" s="20" t="s">
        <v>73</v>
      </c>
      <c r="C67" s="45">
        <v>8358</v>
      </c>
      <c r="D67" s="45">
        <v>8357</v>
      </c>
      <c r="E67" s="18">
        <f t="shared" si="0"/>
        <v>1.1966016513098587E-2</v>
      </c>
      <c r="F67" s="18">
        <f t="shared" si="1"/>
        <v>0.42688158862466297</v>
      </c>
      <c r="G67" s="45">
        <v>4171</v>
      </c>
      <c r="H67" s="46">
        <v>-10.3</v>
      </c>
      <c r="I67" s="45">
        <v>2163</v>
      </c>
      <c r="J67" s="46">
        <v>2.2000000000000002</v>
      </c>
      <c r="K67" s="45">
        <v>2024</v>
      </c>
      <c r="L67" s="46">
        <v>27.5</v>
      </c>
    </row>
    <row r="68" spans="1:12" x14ac:dyDescent="0.45">
      <c r="A68" s="10" t="s">
        <v>74</v>
      </c>
      <c r="B68" s="20" t="s">
        <v>75</v>
      </c>
      <c r="C68" s="45">
        <v>101</v>
      </c>
      <c r="D68" s="45">
        <v>93</v>
      </c>
      <c r="E68" s="18">
        <f t="shared" si="0"/>
        <v>8.602150537634401</v>
      </c>
      <c r="F68" s="18">
        <f t="shared" si="1"/>
        <v>5.1585355887881013E-3</v>
      </c>
      <c r="G68" s="45">
        <v>60</v>
      </c>
      <c r="H68" s="46">
        <v>7.1</v>
      </c>
      <c r="I68" s="45">
        <v>19</v>
      </c>
      <c r="J68" s="46">
        <v>5.6</v>
      </c>
      <c r="K68" s="45">
        <v>22</v>
      </c>
      <c r="L68" s="46">
        <v>15.8</v>
      </c>
    </row>
    <row r="69" spans="1:12" x14ac:dyDescent="0.45">
      <c r="A69" s="9"/>
      <c r="B69" s="20" t="s">
        <v>114</v>
      </c>
      <c r="C69" s="45">
        <v>101</v>
      </c>
      <c r="D69" s="45">
        <v>93</v>
      </c>
      <c r="E69" s="18">
        <f t="shared" si="0"/>
        <v>8.602150537634401</v>
      </c>
      <c r="F69" s="18">
        <f t="shared" si="1"/>
        <v>5.1585355887881013E-3</v>
      </c>
      <c r="G69" s="45">
        <v>60</v>
      </c>
      <c r="H69" s="46">
        <v>7.1</v>
      </c>
      <c r="I69" s="45">
        <v>19</v>
      </c>
      <c r="J69" s="46">
        <v>5.6</v>
      </c>
      <c r="K69" s="45">
        <v>22</v>
      </c>
      <c r="L69" s="46">
        <v>15.8</v>
      </c>
    </row>
    <row r="70" spans="1:12" x14ac:dyDescent="0.45">
      <c r="A70" s="10" t="s">
        <v>76</v>
      </c>
      <c r="B70" s="20" t="s">
        <v>76</v>
      </c>
      <c r="C70" s="45">
        <v>16401</v>
      </c>
      <c r="D70" s="45">
        <v>29985</v>
      </c>
      <c r="E70" s="18">
        <f t="shared" si="0"/>
        <v>-45.302651325662836</v>
      </c>
      <c r="F70" s="18">
        <f t="shared" si="1"/>
        <v>0.83767467516548177</v>
      </c>
      <c r="G70" s="45">
        <v>6976</v>
      </c>
      <c r="H70" s="46">
        <v>-44.8</v>
      </c>
      <c r="I70" s="45">
        <v>9425</v>
      </c>
      <c r="J70" s="46">
        <v>-45.7</v>
      </c>
      <c r="K70" s="45">
        <v>0</v>
      </c>
      <c r="L70" s="46" t="s">
        <v>142</v>
      </c>
    </row>
    <row r="71" spans="1:12" x14ac:dyDescent="0.45">
      <c r="A71" s="9"/>
      <c r="B71" s="20" t="s">
        <v>115</v>
      </c>
      <c r="C71" s="45">
        <v>16401</v>
      </c>
      <c r="D71" s="45">
        <v>29985</v>
      </c>
      <c r="E71" s="18">
        <f t="shared" si="0"/>
        <v>-45.302651325662836</v>
      </c>
      <c r="F71" s="18">
        <f t="shared" si="1"/>
        <v>0.83767467516548177</v>
      </c>
      <c r="G71" s="45">
        <v>6976</v>
      </c>
      <c r="H71" s="46">
        <v>-44.8</v>
      </c>
      <c r="I71" s="45">
        <v>9425</v>
      </c>
      <c r="J71" s="46">
        <v>-45.7</v>
      </c>
      <c r="K71" s="45">
        <v>0</v>
      </c>
      <c r="L71" s="46" t="s">
        <v>142</v>
      </c>
    </row>
  </sheetData>
  <mergeCells count="7">
    <mergeCell ref="A1:L1"/>
    <mergeCell ref="A2:A3"/>
    <mergeCell ref="B2:B3"/>
    <mergeCell ref="C2:F2"/>
    <mergeCell ref="G2:H2"/>
    <mergeCell ref="I2:J2"/>
    <mergeCell ref="K2:L2"/>
  </mergeCells>
  <phoneticPr fontId="16" type="noConversion"/>
  <pageMargins left="0.7" right="0.7" top="0.75" bottom="0.75" header="0.3" footer="0.3"/>
  <pageSetup paperSize="9" scale="7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T71"/>
  <sheetViews>
    <sheetView showGridLines="0" zoomScaleNormal="100" workbookViewId="0">
      <selection sqref="A1:T1"/>
    </sheetView>
  </sheetViews>
  <sheetFormatPr defaultColWidth="9.1796875" defaultRowHeight="16" x14ac:dyDescent="0.45"/>
  <cols>
    <col min="1" max="1" width="8.54296875" style="2" bestFit="1" customWidth="1"/>
    <col min="2" max="2" width="16.1796875" style="2" bestFit="1" customWidth="1"/>
    <col min="3" max="3" width="10.81640625" style="4" customWidth="1"/>
    <col min="4" max="4" width="11.81640625" style="4" customWidth="1"/>
    <col min="5" max="5" width="7.453125" style="4" customWidth="1"/>
    <col min="6" max="6" width="8.1796875" style="4" customWidth="1"/>
    <col min="7" max="7" width="9.81640625" style="12" customWidth="1"/>
    <col min="8" max="8" width="7.1796875" style="12" customWidth="1"/>
    <col min="9" max="9" width="10.7265625" style="12" customWidth="1"/>
    <col min="10" max="10" width="7.1796875" style="12" customWidth="1"/>
    <col min="11" max="11" width="10.7265625" style="12" customWidth="1"/>
    <col min="12" max="12" width="7.1796875" style="12" customWidth="1"/>
    <col min="13" max="13" width="10.7265625" style="12" customWidth="1"/>
    <col min="14" max="14" width="7.1796875" style="12" customWidth="1"/>
    <col min="15" max="15" width="10.7265625" style="12" customWidth="1"/>
    <col min="16" max="16" width="7.1796875" style="12" customWidth="1"/>
    <col min="17" max="17" width="10" style="12" customWidth="1"/>
    <col min="18" max="18" width="7.1796875" style="12" customWidth="1"/>
    <col min="19" max="19" width="10.7265625" style="12" customWidth="1"/>
    <col min="20" max="20" width="8" style="12" customWidth="1"/>
    <col min="21" max="16384" width="9.1796875" style="2"/>
  </cols>
  <sheetData>
    <row r="1" spans="1:20" ht="26" x14ac:dyDescent="0.45">
      <c r="A1" s="70" t="s">
        <v>139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x14ac:dyDescent="0.45">
      <c r="A2" s="64" t="s">
        <v>1</v>
      </c>
      <c r="B2" s="64" t="s">
        <v>2</v>
      </c>
      <c r="C2" s="66" t="s">
        <v>3</v>
      </c>
      <c r="D2" s="67"/>
      <c r="E2" s="67"/>
      <c r="F2" s="68"/>
      <c r="G2" s="66" t="s">
        <v>83</v>
      </c>
      <c r="H2" s="68"/>
      <c r="I2" s="66" t="s">
        <v>84</v>
      </c>
      <c r="J2" s="68"/>
      <c r="K2" s="66" t="s">
        <v>85</v>
      </c>
      <c r="L2" s="68"/>
      <c r="M2" s="66" t="s">
        <v>86</v>
      </c>
      <c r="N2" s="68"/>
      <c r="O2" s="66" t="s">
        <v>87</v>
      </c>
      <c r="P2" s="68"/>
      <c r="Q2" s="66" t="s">
        <v>112</v>
      </c>
      <c r="R2" s="68"/>
      <c r="S2" s="66" t="s">
        <v>6</v>
      </c>
      <c r="T2" s="68"/>
    </row>
    <row r="3" spans="1:20" ht="29" x14ac:dyDescent="0.45">
      <c r="A3" s="65"/>
      <c r="B3" s="65"/>
      <c r="C3" s="6" t="s">
        <v>79</v>
      </c>
      <c r="D3" s="6" t="s">
        <v>77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</row>
    <row r="4" spans="1:20" x14ac:dyDescent="0.45">
      <c r="A4" s="69" t="s">
        <v>118</v>
      </c>
      <c r="B4" s="62"/>
      <c r="C4" s="49">
        <v>1957920</v>
      </c>
      <c r="D4" s="49">
        <v>2306605</v>
      </c>
      <c r="E4" s="48">
        <f>(C4/D4-1)*100</f>
        <v>-15.116805868364979</v>
      </c>
      <c r="F4" s="48">
        <v>100</v>
      </c>
      <c r="G4" s="49">
        <v>173680</v>
      </c>
      <c r="H4" s="17">
        <v>-23.5</v>
      </c>
      <c r="I4" s="49">
        <v>516902</v>
      </c>
      <c r="J4" s="17">
        <v>-14.9</v>
      </c>
      <c r="K4" s="49">
        <v>442647</v>
      </c>
      <c r="L4" s="17">
        <v>-12.3</v>
      </c>
      <c r="M4" s="49">
        <v>295728</v>
      </c>
      <c r="N4" s="17">
        <v>-16</v>
      </c>
      <c r="O4" s="49">
        <v>235525</v>
      </c>
      <c r="P4" s="17">
        <v>-15.1</v>
      </c>
      <c r="Q4" s="49">
        <v>161658</v>
      </c>
      <c r="R4" s="17">
        <v>-14.6</v>
      </c>
      <c r="S4" s="49">
        <v>131780</v>
      </c>
      <c r="T4" s="17">
        <v>-11.3</v>
      </c>
    </row>
    <row r="5" spans="1:20" x14ac:dyDescent="0.45">
      <c r="A5" s="7" t="s">
        <v>8</v>
      </c>
      <c r="B5" s="23" t="s">
        <v>9</v>
      </c>
      <c r="C5" s="45">
        <v>585767</v>
      </c>
      <c r="D5" s="45">
        <v>846193</v>
      </c>
      <c r="E5" s="18">
        <f>(C5/D5-1)*100</f>
        <v>-30.776194083382869</v>
      </c>
      <c r="F5" s="18">
        <f>(C5/$C$4)*100</f>
        <v>29.917820952847919</v>
      </c>
      <c r="G5" s="45">
        <v>46360</v>
      </c>
      <c r="H5" s="46">
        <v>-33.6</v>
      </c>
      <c r="I5" s="45">
        <v>158197</v>
      </c>
      <c r="J5" s="46">
        <v>-35.4</v>
      </c>
      <c r="K5" s="45">
        <v>174981</v>
      </c>
      <c r="L5" s="46">
        <v>-22.6</v>
      </c>
      <c r="M5" s="45">
        <v>77794</v>
      </c>
      <c r="N5" s="46">
        <v>-31.1</v>
      </c>
      <c r="O5" s="45">
        <v>61549</v>
      </c>
      <c r="P5" s="46">
        <v>-33.5</v>
      </c>
      <c r="Q5" s="45">
        <v>51240</v>
      </c>
      <c r="R5" s="46">
        <v>-32.6</v>
      </c>
      <c r="S5" s="45">
        <v>15646</v>
      </c>
      <c r="T5" s="46">
        <v>-34.5</v>
      </c>
    </row>
    <row r="6" spans="1:20" x14ac:dyDescent="0.45">
      <c r="A6" s="8"/>
      <c r="B6" s="24" t="s">
        <v>10</v>
      </c>
      <c r="C6" s="45">
        <v>415168</v>
      </c>
      <c r="D6" s="45">
        <v>419726</v>
      </c>
      <c r="E6" s="18">
        <f t="shared" ref="E6:E70" si="0">(C6/D6-1)*100</f>
        <v>-1.0859465460800632</v>
      </c>
      <c r="F6" s="18">
        <f t="shared" ref="F6:F70" si="1">(C6/$C$4)*100</f>
        <v>21.204543597286918</v>
      </c>
      <c r="G6" s="45">
        <v>29069</v>
      </c>
      <c r="H6" s="46">
        <v>-35.1</v>
      </c>
      <c r="I6" s="45">
        <v>148985</v>
      </c>
      <c r="J6" s="46">
        <v>12</v>
      </c>
      <c r="K6" s="45">
        <v>65151</v>
      </c>
      <c r="L6" s="46">
        <v>3.1</v>
      </c>
      <c r="M6" s="45">
        <v>65116</v>
      </c>
      <c r="N6" s="46">
        <v>-10.9</v>
      </c>
      <c r="O6" s="45">
        <v>63475</v>
      </c>
      <c r="P6" s="46">
        <v>0.5</v>
      </c>
      <c r="Q6" s="45">
        <v>38867</v>
      </c>
      <c r="R6" s="46">
        <v>2.9</v>
      </c>
      <c r="S6" s="45">
        <v>4505</v>
      </c>
      <c r="T6" s="46">
        <v>-3.5</v>
      </c>
    </row>
    <row r="7" spans="1:20" x14ac:dyDescent="0.45">
      <c r="A7" s="8"/>
      <c r="B7" s="24" t="s">
        <v>11</v>
      </c>
      <c r="C7" s="45">
        <v>163396</v>
      </c>
      <c r="D7" s="45">
        <v>182513</v>
      </c>
      <c r="E7" s="18">
        <f t="shared" si="0"/>
        <v>-10.47432237703616</v>
      </c>
      <c r="F7" s="18">
        <f t="shared" si="1"/>
        <v>8.3453869412437687</v>
      </c>
      <c r="G7" s="45">
        <v>31382</v>
      </c>
      <c r="H7" s="46">
        <v>-9.6999999999999993</v>
      </c>
      <c r="I7" s="45">
        <v>34779</v>
      </c>
      <c r="J7" s="46">
        <v>-13.3</v>
      </c>
      <c r="K7" s="45">
        <v>31742</v>
      </c>
      <c r="L7" s="46">
        <v>-19.2</v>
      </c>
      <c r="M7" s="45">
        <v>35338</v>
      </c>
      <c r="N7" s="46">
        <v>-4.0999999999999996</v>
      </c>
      <c r="O7" s="45">
        <v>18463</v>
      </c>
      <c r="P7" s="46">
        <v>-4.5</v>
      </c>
      <c r="Q7" s="45">
        <v>10433</v>
      </c>
      <c r="R7" s="46">
        <v>-0.2</v>
      </c>
      <c r="S7" s="45">
        <v>1259</v>
      </c>
      <c r="T7" s="46">
        <v>-27.9</v>
      </c>
    </row>
    <row r="8" spans="1:20" x14ac:dyDescent="0.45">
      <c r="A8" s="8"/>
      <c r="B8" s="24" t="s">
        <v>13</v>
      </c>
      <c r="C8" s="45">
        <v>87928</v>
      </c>
      <c r="D8" s="45">
        <v>87208</v>
      </c>
      <c r="E8" s="18">
        <f t="shared" si="0"/>
        <v>0.82561232914410976</v>
      </c>
      <c r="F8" s="18">
        <f t="shared" si="1"/>
        <v>4.4908882896134674</v>
      </c>
      <c r="G8" s="45">
        <v>13209</v>
      </c>
      <c r="H8" s="46">
        <v>-3.4</v>
      </c>
      <c r="I8" s="45">
        <v>20161</v>
      </c>
      <c r="J8" s="46">
        <v>3.1</v>
      </c>
      <c r="K8" s="45">
        <v>15189</v>
      </c>
      <c r="L8" s="46">
        <v>-8.1999999999999993</v>
      </c>
      <c r="M8" s="45">
        <v>16649</v>
      </c>
      <c r="N8" s="46">
        <v>-2.9</v>
      </c>
      <c r="O8" s="45">
        <v>13473</v>
      </c>
      <c r="P8" s="46">
        <v>9.6</v>
      </c>
      <c r="Q8" s="45">
        <v>8303</v>
      </c>
      <c r="R8" s="46">
        <v>36.6</v>
      </c>
      <c r="S8" s="45">
        <v>944</v>
      </c>
      <c r="T8" s="46">
        <v>-50.9</v>
      </c>
    </row>
    <row r="9" spans="1:20" s="4" customFormat="1" x14ac:dyDescent="0.45">
      <c r="A9" s="8"/>
      <c r="B9" s="32" t="s">
        <v>132</v>
      </c>
      <c r="C9" s="45">
        <v>5850</v>
      </c>
      <c r="D9" s="45">
        <v>6536</v>
      </c>
      <c r="E9" s="18">
        <f t="shared" ref="E9" si="2">(C9/D9-1)*100</f>
        <v>-10.49571603427173</v>
      </c>
      <c r="F9" s="18">
        <f t="shared" ref="F9" si="3">(C9/$C$4)*100</f>
        <v>0.29878646727139002</v>
      </c>
      <c r="G9" s="45">
        <v>1139</v>
      </c>
      <c r="H9" s="46">
        <v>8.1999999999999993</v>
      </c>
      <c r="I9" s="45">
        <v>1452</v>
      </c>
      <c r="J9" s="46">
        <v>-26.2</v>
      </c>
      <c r="K9" s="45">
        <v>1307</v>
      </c>
      <c r="L9" s="46">
        <v>-18.8</v>
      </c>
      <c r="M9" s="45">
        <v>910</v>
      </c>
      <c r="N9" s="46">
        <v>1</v>
      </c>
      <c r="O9" s="45">
        <v>565</v>
      </c>
      <c r="P9" s="46">
        <v>1.8</v>
      </c>
      <c r="Q9" s="45">
        <v>475</v>
      </c>
      <c r="R9" s="46">
        <v>25.7</v>
      </c>
      <c r="S9" s="45">
        <v>2</v>
      </c>
      <c r="T9" s="46">
        <v>-97.2</v>
      </c>
    </row>
    <row r="10" spans="1:20" x14ac:dyDescent="0.45">
      <c r="A10" s="8"/>
      <c r="B10" s="24" t="s">
        <v>14</v>
      </c>
      <c r="C10" s="45">
        <v>51034</v>
      </c>
      <c r="D10" s="45">
        <v>59767</v>
      </c>
      <c r="E10" s="18">
        <f t="shared" si="0"/>
        <v>-14.611742265798854</v>
      </c>
      <c r="F10" s="18">
        <f t="shared" si="1"/>
        <v>2.6065416360219009</v>
      </c>
      <c r="G10" s="45">
        <v>2194</v>
      </c>
      <c r="H10" s="46">
        <v>-16.100000000000001</v>
      </c>
      <c r="I10" s="45">
        <v>8100</v>
      </c>
      <c r="J10" s="46">
        <v>-17.600000000000001</v>
      </c>
      <c r="K10" s="45">
        <v>11162</v>
      </c>
      <c r="L10" s="46">
        <v>1.1000000000000001</v>
      </c>
      <c r="M10" s="45">
        <v>6519</v>
      </c>
      <c r="N10" s="46">
        <v>1.7</v>
      </c>
      <c r="O10" s="45">
        <v>3688</v>
      </c>
      <c r="P10" s="46">
        <v>-3.5</v>
      </c>
      <c r="Q10" s="45">
        <v>1875</v>
      </c>
      <c r="R10" s="46">
        <v>4.7</v>
      </c>
      <c r="S10" s="45">
        <v>17496</v>
      </c>
      <c r="T10" s="46">
        <v>-27.9</v>
      </c>
    </row>
    <row r="11" spans="1:20" x14ac:dyDescent="0.45">
      <c r="A11" s="8"/>
      <c r="B11" s="24" t="s">
        <v>12</v>
      </c>
      <c r="C11" s="45">
        <v>70243</v>
      </c>
      <c r="D11" s="45">
        <v>80554</v>
      </c>
      <c r="E11" s="18">
        <f t="shared" si="0"/>
        <v>-12.800109243488844</v>
      </c>
      <c r="F11" s="18">
        <f t="shared" si="1"/>
        <v>3.5876338154776497</v>
      </c>
      <c r="G11" s="45">
        <v>4417</v>
      </c>
      <c r="H11" s="46">
        <v>-20</v>
      </c>
      <c r="I11" s="45">
        <v>15585</v>
      </c>
      <c r="J11" s="46">
        <v>-26.6</v>
      </c>
      <c r="K11" s="45">
        <v>18846</v>
      </c>
      <c r="L11" s="46">
        <v>-12.9</v>
      </c>
      <c r="M11" s="45">
        <v>10898</v>
      </c>
      <c r="N11" s="46">
        <v>-5.6</v>
      </c>
      <c r="O11" s="45">
        <v>6338</v>
      </c>
      <c r="P11" s="46">
        <v>-4.2</v>
      </c>
      <c r="Q11" s="45">
        <v>4184</v>
      </c>
      <c r="R11" s="46">
        <v>12.6</v>
      </c>
      <c r="S11" s="45">
        <v>9975</v>
      </c>
      <c r="T11" s="46">
        <v>-3</v>
      </c>
    </row>
    <row r="12" spans="1:20" x14ac:dyDescent="0.45">
      <c r="A12" s="8"/>
      <c r="B12" s="24" t="s">
        <v>16</v>
      </c>
      <c r="C12" s="45">
        <v>35243</v>
      </c>
      <c r="D12" s="45">
        <v>36957</v>
      </c>
      <c r="E12" s="18">
        <f t="shared" si="0"/>
        <v>-4.6378223340639124</v>
      </c>
      <c r="F12" s="18">
        <f t="shared" si="1"/>
        <v>1.8000224728283074</v>
      </c>
      <c r="G12" s="45">
        <v>3596</v>
      </c>
      <c r="H12" s="46">
        <v>-18.600000000000001</v>
      </c>
      <c r="I12" s="45">
        <v>7261</v>
      </c>
      <c r="J12" s="46">
        <v>-13</v>
      </c>
      <c r="K12" s="45">
        <v>8497</v>
      </c>
      <c r="L12" s="46">
        <v>15.2</v>
      </c>
      <c r="M12" s="45">
        <v>6024</v>
      </c>
      <c r="N12" s="46">
        <v>8.6</v>
      </c>
      <c r="O12" s="45">
        <v>3237</v>
      </c>
      <c r="P12" s="46">
        <v>4.4000000000000004</v>
      </c>
      <c r="Q12" s="45">
        <v>1386</v>
      </c>
      <c r="R12" s="46">
        <v>13.1</v>
      </c>
      <c r="S12" s="45">
        <v>5242</v>
      </c>
      <c r="T12" s="46">
        <v>-24.5</v>
      </c>
    </row>
    <row r="13" spans="1:20" x14ac:dyDescent="0.45">
      <c r="A13" s="8"/>
      <c r="B13" s="24" t="s">
        <v>15</v>
      </c>
      <c r="C13" s="45">
        <v>46090</v>
      </c>
      <c r="D13" s="45">
        <v>49549</v>
      </c>
      <c r="E13" s="18">
        <f t="shared" si="0"/>
        <v>-6.9809683343760698</v>
      </c>
      <c r="F13" s="18">
        <f t="shared" si="1"/>
        <v>2.3540287652202339</v>
      </c>
      <c r="G13" s="45">
        <v>5991</v>
      </c>
      <c r="H13" s="46">
        <v>-18.7</v>
      </c>
      <c r="I13" s="45">
        <v>12509</v>
      </c>
      <c r="J13" s="46">
        <v>-10</v>
      </c>
      <c r="K13" s="45">
        <v>9536</v>
      </c>
      <c r="L13" s="46">
        <v>-2.2999999999999998</v>
      </c>
      <c r="M13" s="45">
        <v>5811</v>
      </c>
      <c r="N13" s="46">
        <v>-8</v>
      </c>
      <c r="O13" s="45">
        <v>5023</v>
      </c>
      <c r="P13" s="46">
        <v>-1.3</v>
      </c>
      <c r="Q13" s="45">
        <v>2641</v>
      </c>
      <c r="R13" s="46">
        <v>15.8</v>
      </c>
      <c r="S13" s="45">
        <v>4579</v>
      </c>
      <c r="T13" s="46">
        <v>-5.3</v>
      </c>
    </row>
    <row r="14" spans="1:20" x14ac:dyDescent="0.45">
      <c r="A14" s="8"/>
      <c r="B14" s="24" t="s">
        <v>18</v>
      </c>
      <c r="C14" s="45">
        <v>60545</v>
      </c>
      <c r="D14" s="45">
        <v>62364</v>
      </c>
      <c r="E14" s="18">
        <f t="shared" si="0"/>
        <v>-2.9167468411262942</v>
      </c>
      <c r="F14" s="18">
        <f t="shared" si="1"/>
        <v>3.092312249734412</v>
      </c>
      <c r="G14" s="45">
        <v>5357</v>
      </c>
      <c r="H14" s="46">
        <v>-32.200000000000003</v>
      </c>
      <c r="I14" s="45">
        <v>20332</v>
      </c>
      <c r="J14" s="46">
        <v>4.0999999999999996</v>
      </c>
      <c r="K14" s="45">
        <v>13801</v>
      </c>
      <c r="L14" s="46">
        <v>3.2</v>
      </c>
      <c r="M14" s="45">
        <v>5987</v>
      </c>
      <c r="N14" s="46">
        <v>-6.7</v>
      </c>
      <c r="O14" s="45">
        <v>3741</v>
      </c>
      <c r="P14" s="46">
        <v>1.8</v>
      </c>
      <c r="Q14" s="45">
        <v>1618</v>
      </c>
      <c r="R14" s="46">
        <v>0.7</v>
      </c>
      <c r="S14" s="45">
        <v>9709</v>
      </c>
      <c r="T14" s="46">
        <v>-1.5</v>
      </c>
    </row>
    <row r="15" spans="1:20" x14ac:dyDescent="0.45">
      <c r="A15" s="8"/>
      <c r="B15" s="24" t="s">
        <v>19</v>
      </c>
      <c r="C15" s="45">
        <v>15088</v>
      </c>
      <c r="D15" s="45">
        <v>16980</v>
      </c>
      <c r="E15" s="18">
        <f t="shared" si="0"/>
        <v>-11.142520612485274</v>
      </c>
      <c r="F15" s="18">
        <f t="shared" si="1"/>
        <v>0.77061371251123645</v>
      </c>
      <c r="G15" s="45">
        <v>398</v>
      </c>
      <c r="H15" s="46">
        <v>-19.8</v>
      </c>
      <c r="I15" s="45">
        <v>2394</v>
      </c>
      <c r="J15" s="46">
        <v>-21</v>
      </c>
      <c r="K15" s="45">
        <v>3931</v>
      </c>
      <c r="L15" s="46">
        <v>-15.6</v>
      </c>
      <c r="M15" s="45">
        <v>2056</v>
      </c>
      <c r="N15" s="46">
        <v>-21.1</v>
      </c>
      <c r="O15" s="45">
        <v>765</v>
      </c>
      <c r="P15" s="46">
        <v>-23.6</v>
      </c>
      <c r="Q15" s="45">
        <v>260</v>
      </c>
      <c r="R15" s="46">
        <v>-30.5</v>
      </c>
      <c r="S15" s="45">
        <v>5284</v>
      </c>
      <c r="T15" s="46">
        <v>9.6999999999999993</v>
      </c>
    </row>
    <row r="16" spans="1:20" x14ac:dyDescent="0.45">
      <c r="A16" s="8"/>
      <c r="B16" s="24" t="s">
        <v>17</v>
      </c>
      <c r="C16" s="45">
        <v>16647</v>
      </c>
      <c r="D16" s="45">
        <v>19647</v>
      </c>
      <c r="E16" s="18">
        <f t="shared" si="0"/>
        <v>-15.269506794930521</v>
      </c>
      <c r="F16" s="18">
        <f t="shared" si="1"/>
        <v>0.850239029173817</v>
      </c>
      <c r="G16" s="45">
        <v>1033</v>
      </c>
      <c r="H16" s="46">
        <v>-26.5</v>
      </c>
      <c r="I16" s="45">
        <v>3551</v>
      </c>
      <c r="J16" s="46">
        <v>-19.3</v>
      </c>
      <c r="K16" s="45">
        <v>3698</v>
      </c>
      <c r="L16" s="46">
        <v>-8.3000000000000007</v>
      </c>
      <c r="M16" s="45">
        <v>2673</v>
      </c>
      <c r="N16" s="46">
        <v>-24.1</v>
      </c>
      <c r="O16" s="45">
        <v>2093</v>
      </c>
      <c r="P16" s="46">
        <v>-23.3</v>
      </c>
      <c r="Q16" s="45">
        <v>1245</v>
      </c>
      <c r="R16" s="46">
        <v>-1.2</v>
      </c>
      <c r="S16" s="45">
        <v>2354</v>
      </c>
      <c r="T16" s="46">
        <v>2.2000000000000002</v>
      </c>
    </row>
    <row r="17" spans="1:20" s="4" customFormat="1" x14ac:dyDescent="0.45">
      <c r="A17" s="8"/>
      <c r="B17" s="24" t="s">
        <v>20</v>
      </c>
      <c r="C17" s="45">
        <v>18722</v>
      </c>
      <c r="D17" s="45">
        <v>18961</v>
      </c>
      <c r="E17" s="18">
        <f t="shared" si="0"/>
        <v>-1.260482042086386</v>
      </c>
      <c r="F17" s="18">
        <f t="shared" si="1"/>
        <v>0.95621884448802807</v>
      </c>
      <c r="G17" s="45">
        <v>2177</v>
      </c>
      <c r="H17" s="46">
        <v>-13</v>
      </c>
      <c r="I17" s="45">
        <v>3020</v>
      </c>
      <c r="J17" s="46">
        <v>-19.3</v>
      </c>
      <c r="K17" s="45">
        <v>5973</v>
      </c>
      <c r="L17" s="46">
        <v>5.5</v>
      </c>
      <c r="M17" s="45">
        <v>4366</v>
      </c>
      <c r="N17" s="46">
        <v>5</v>
      </c>
      <c r="O17" s="45">
        <v>2190</v>
      </c>
      <c r="P17" s="46">
        <v>11.7</v>
      </c>
      <c r="Q17" s="45">
        <v>937</v>
      </c>
      <c r="R17" s="46">
        <v>10.4</v>
      </c>
      <c r="S17" s="45">
        <v>59</v>
      </c>
      <c r="T17" s="46">
        <v>-33.700000000000003</v>
      </c>
    </row>
    <row r="18" spans="1:20" x14ac:dyDescent="0.45">
      <c r="A18" s="8"/>
      <c r="B18" s="24" t="s">
        <v>22</v>
      </c>
      <c r="C18" s="45">
        <v>13023</v>
      </c>
      <c r="D18" s="45">
        <v>12903</v>
      </c>
      <c r="E18" s="18">
        <f t="shared" si="0"/>
        <v>0.93001627528481734</v>
      </c>
      <c r="F18" s="18">
        <f t="shared" si="1"/>
        <v>0.66514464329492518</v>
      </c>
      <c r="G18" s="45">
        <v>361</v>
      </c>
      <c r="H18" s="46">
        <v>-44.5</v>
      </c>
      <c r="I18" s="45">
        <v>3882</v>
      </c>
      <c r="J18" s="46">
        <v>0.3</v>
      </c>
      <c r="K18" s="45">
        <v>4212</v>
      </c>
      <c r="L18" s="46">
        <v>2.4</v>
      </c>
      <c r="M18" s="45">
        <v>2252</v>
      </c>
      <c r="N18" s="46">
        <v>7.5</v>
      </c>
      <c r="O18" s="45">
        <v>865</v>
      </c>
      <c r="P18" s="46">
        <v>3.6</v>
      </c>
      <c r="Q18" s="45">
        <v>490</v>
      </c>
      <c r="R18" s="46">
        <v>12.9</v>
      </c>
      <c r="S18" s="45">
        <v>961</v>
      </c>
      <c r="T18" s="46">
        <v>5.8</v>
      </c>
    </row>
    <row r="19" spans="1:20" x14ac:dyDescent="0.45">
      <c r="A19" s="8"/>
      <c r="B19" s="24" t="s">
        <v>21</v>
      </c>
      <c r="C19" s="45">
        <v>9973</v>
      </c>
      <c r="D19" s="45">
        <v>10656</v>
      </c>
      <c r="E19" s="18">
        <f t="shared" si="0"/>
        <v>-6.4095345345345329</v>
      </c>
      <c r="F19" s="18">
        <f t="shared" si="1"/>
        <v>0.50936708343548254</v>
      </c>
      <c r="G19" s="45">
        <v>53</v>
      </c>
      <c r="H19" s="46">
        <v>-44.2</v>
      </c>
      <c r="I19" s="45">
        <v>2314</v>
      </c>
      <c r="J19" s="46">
        <v>-6.3</v>
      </c>
      <c r="K19" s="45">
        <v>2494</v>
      </c>
      <c r="L19" s="46">
        <v>20.6</v>
      </c>
      <c r="M19" s="45">
        <v>774</v>
      </c>
      <c r="N19" s="46">
        <v>20.399999999999999</v>
      </c>
      <c r="O19" s="45">
        <v>254</v>
      </c>
      <c r="P19" s="46">
        <v>25.7</v>
      </c>
      <c r="Q19" s="45">
        <v>46</v>
      </c>
      <c r="R19" s="46">
        <v>4.5</v>
      </c>
      <c r="S19" s="45">
        <v>4038</v>
      </c>
      <c r="T19" s="46">
        <v>-21.4</v>
      </c>
    </row>
    <row r="20" spans="1:20" x14ac:dyDescent="0.45">
      <c r="A20" s="8"/>
      <c r="B20" s="24" t="s">
        <v>23</v>
      </c>
      <c r="C20" s="45">
        <v>7529</v>
      </c>
      <c r="D20" s="45">
        <v>7348</v>
      </c>
      <c r="E20" s="18">
        <f t="shared" si="0"/>
        <v>2.4632553075666808</v>
      </c>
      <c r="F20" s="18">
        <f t="shared" si="1"/>
        <v>0.38454073710876846</v>
      </c>
      <c r="G20" s="45">
        <v>676</v>
      </c>
      <c r="H20" s="46">
        <v>-15.3</v>
      </c>
      <c r="I20" s="45">
        <v>2162</v>
      </c>
      <c r="J20" s="46">
        <v>10.6</v>
      </c>
      <c r="K20" s="45">
        <v>1737</v>
      </c>
      <c r="L20" s="46">
        <v>-0.9</v>
      </c>
      <c r="M20" s="45">
        <v>1181</v>
      </c>
      <c r="N20" s="46">
        <v>14.2</v>
      </c>
      <c r="O20" s="45">
        <v>709</v>
      </c>
      <c r="P20" s="46">
        <v>-3.1</v>
      </c>
      <c r="Q20" s="45">
        <v>484</v>
      </c>
      <c r="R20" s="46">
        <v>-1.4</v>
      </c>
      <c r="S20" s="45">
        <v>580</v>
      </c>
      <c r="T20" s="46">
        <v>-0.9</v>
      </c>
    </row>
    <row r="21" spans="1:20" x14ac:dyDescent="0.45">
      <c r="A21" s="8"/>
      <c r="B21" s="24" t="s">
        <v>119</v>
      </c>
      <c r="C21" s="45">
        <v>6825</v>
      </c>
      <c r="D21" s="45">
        <v>6410</v>
      </c>
      <c r="E21" s="18">
        <f t="shared" si="0"/>
        <v>6.4742589703588038</v>
      </c>
      <c r="F21" s="18">
        <f t="shared" si="1"/>
        <v>0.34858421181662169</v>
      </c>
      <c r="G21" s="45">
        <v>500</v>
      </c>
      <c r="H21" s="46">
        <v>31.9</v>
      </c>
      <c r="I21" s="45">
        <v>2599</v>
      </c>
      <c r="J21" s="46">
        <v>-11.4</v>
      </c>
      <c r="K21" s="45">
        <v>2274</v>
      </c>
      <c r="L21" s="46">
        <v>27.8</v>
      </c>
      <c r="M21" s="45">
        <v>601</v>
      </c>
      <c r="N21" s="46">
        <v>81</v>
      </c>
      <c r="O21" s="45">
        <v>346</v>
      </c>
      <c r="P21" s="46">
        <v>51.8</v>
      </c>
      <c r="Q21" s="45">
        <v>259</v>
      </c>
      <c r="R21" s="46">
        <v>39.200000000000003</v>
      </c>
      <c r="S21" s="45">
        <v>246</v>
      </c>
      <c r="T21" s="46">
        <v>-56.9</v>
      </c>
    </row>
    <row r="22" spans="1:20" x14ac:dyDescent="0.45">
      <c r="A22" s="8"/>
      <c r="B22" s="24" t="s">
        <v>24</v>
      </c>
      <c r="C22" s="45">
        <v>2947</v>
      </c>
      <c r="D22" s="45">
        <v>3254</v>
      </c>
      <c r="E22" s="18">
        <f t="shared" si="0"/>
        <v>-9.434542102028276</v>
      </c>
      <c r="F22" s="18">
        <f t="shared" si="1"/>
        <v>0.15051687505107461</v>
      </c>
      <c r="G22" s="45">
        <v>493</v>
      </c>
      <c r="H22" s="46">
        <v>20.5</v>
      </c>
      <c r="I22" s="45">
        <v>773</v>
      </c>
      <c r="J22" s="46">
        <v>-15</v>
      </c>
      <c r="K22" s="45">
        <v>778</v>
      </c>
      <c r="L22" s="46">
        <v>-20.399999999999999</v>
      </c>
      <c r="M22" s="45">
        <v>443</v>
      </c>
      <c r="N22" s="46">
        <v>-9</v>
      </c>
      <c r="O22" s="45">
        <v>243</v>
      </c>
      <c r="P22" s="46">
        <v>-11.3</v>
      </c>
      <c r="Q22" s="45">
        <v>139</v>
      </c>
      <c r="R22" s="46">
        <v>3.7</v>
      </c>
      <c r="S22" s="45">
        <v>78</v>
      </c>
      <c r="T22" s="46">
        <v>21.9</v>
      </c>
    </row>
    <row r="23" spans="1:20" x14ac:dyDescent="0.45">
      <c r="A23" s="8"/>
      <c r="B23" s="24" t="s">
        <v>25</v>
      </c>
      <c r="C23" s="45">
        <v>3992</v>
      </c>
      <c r="D23" s="45">
        <v>3550</v>
      </c>
      <c r="E23" s="18">
        <f t="shared" si="0"/>
        <v>12.450704225352105</v>
      </c>
      <c r="F23" s="18">
        <f t="shared" si="1"/>
        <v>0.20388984228160498</v>
      </c>
      <c r="G23" s="45">
        <v>81</v>
      </c>
      <c r="H23" s="46">
        <v>-16.5</v>
      </c>
      <c r="I23" s="45">
        <v>526</v>
      </c>
      <c r="J23" s="46">
        <v>-4.9000000000000004</v>
      </c>
      <c r="K23" s="45">
        <v>532</v>
      </c>
      <c r="L23" s="46">
        <v>-4.8</v>
      </c>
      <c r="M23" s="45">
        <v>408</v>
      </c>
      <c r="N23" s="46">
        <v>8.1999999999999993</v>
      </c>
      <c r="O23" s="45">
        <v>167</v>
      </c>
      <c r="P23" s="46">
        <v>4.4000000000000004</v>
      </c>
      <c r="Q23" s="45">
        <v>50</v>
      </c>
      <c r="R23" s="46">
        <v>-30.6</v>
      </c>
      <c r="S23" s="45">
        <v>2228</v>
      </c>
      <c r="T23" s="46">
        <v>28.6</v>
      </c>
    </row>
    <row r="24" spans="1:20" x14ac:dyDescent="0.45">
      <c r="A24" s="8"/>
      <c r="B24" s="24" t="s">
        <v>26</v>
      </c>
      <c r="C24" s="45">
        <v>2465</v>
      </c>
      <c r="D24" s="45">
        <v>2803</v>
      </c>
      <c r="E24" s="18">
        <f t="shared" si="0"/>
        <v>-12.058508740635032</v>
      </c>
      <c r="F24" s="18">
        <f t="shared" si="1"/>
        <v>0.12589891313230367</v>
      </c>
      <c r="G24" s="45">
        <v>19</v>
      </c>
      <c r="H24" s="46">
        <v>-13.6</v>
      </c>
      <c r="I24" s="45">
        <v>705</v>
      </c>
      <c r="J24" s="46">
        <v>-16.3</v>
      </c>
      <c r="K24" s="45">
        <v>1058</v>
      </c>
      <c r="L24" s="46">
        <v>-12.6</v>
      </c>
      <c r="M24" s="45">
        <v>289</v>
      </c>
      <c r="N24" s="46">
        <v>-3.3</v>
      </c>
      <c r="O24" s="45">
        <v>32</v>
      </c>
      <c r="P24" s="46">
        <v>-64.8</v>
      </c>
      <c r="Q24" s="45">
        <v>16</v>
      </c>
      <c r="R24" s="46">
        <v>-27.3</v>
      </c>
      <c r="S24" s="45">
        <v>346</v>
      </c>
      <c r="T24" s="46">
        <v>9.5</v>
      </c>
    </row>
    <row r="25" spans="1:20" x14ac:dyDescent="0.45">
      <c r="A25" s="8"/>
      <c r="B25" s="24" t="s">
        <v>29</v>
      </c>
      <c r="C25" s="45">
        <v>2295</v>
      </c>
      <c r="D25" s="45">
        <v>2903</v>
      </c>
      <c r="E25" s="18">
        <f t="shared" si="0"/>
        <v>-20.943851188425768</v>
      </c>
      <c r="F25" s="18">
        <f t="shared" si="1"/>
        <v>0.11721622946800686</v>
      </c>
      <c r="G25" s="45">
        <v>97</v>
      </c>
      <c r="H25" s="46">
        <v>11.5</v>
      </c>
      <c r="I25" s="45">
        <v>684</v>
      </c>
      <c r="J25" s="46">
        <v>-21.5</v>
      </c>
      <c r="K25" s="45">
        <v>915</v>
      </c>
      <c r="L25" s="46">
        <v>-5.8</v>
      </c>
      <c r="M25" s="45">
        <v>264</v>
      </c>
      <c r="N25" s="46">
        <v>-0.4</v>
      </c>
      <c r="O25" s="45">
        <v>63</v>
      </c>
      <c r="P25" s="46">
        <v>-32.299999999999997</v>
      </c>
      <c r="Q25" s="45">
        <v>21</v>
      </c>
      <c r="R25" s="46">
        <v>-25</v>
      </c>
      <c r="S25" s="45">
        <v>251</v>
      </c>
      <c r="T25" s="46">
        <v>-57.3</v>
      </c>
    </row>
    <row r="26" spans="1:20" x14ac:dyDescent="0.45">
      <c r="A26" s="8"/>
      <c r="B26" s="24" t="s">
        <v>28</v>
      </c>
      <c r="C26" s="45">
        <v>2051</v>
      </c>
      <c r="D26" s="45">
        <v>2471</v>
      </c>
      <c r="E26" s="18">
        <f t="shared" si="0"/>
        <v>-16.997167138810198</v>
      </c>
      <c r="F26" s="18">
        <f t="shared" si="1"/>
        <v>0.10475402467925146</v>
      </c>
      <c r="G26" s="45">
        <v>106</v>
      </c>
      <c r="H26" s="46">
        <v>-29.8</v>
      </c>
      <c r="I26" s="45">
        <v>589</v>
      </c>
      <c r="J26" s="46">
        <v>-34.299999999999997</v>
      </c>
      <c r="K26" s="45">
        <v>773</v>
      </c>
      <c r="L26" s="46">
        <v>-9.3000000000000007</v>
      </c>
      <c r="M26" s="45">
        <v>287</v>
      </c>
      <c r="N26" s="46">
        <v>-16.3</v>
      </c>
      <c r="O26" s="45">
        <v>156</v>
      </c>
      <c r="P26" s="46">
        <v>14.7</v>
      </c>
      <c r="Q26" s="45">
        <v>43</v>
      </c>
      <c r="R26" s="46">
        <v>22.9</v>
      </c>
      <c r="S26" s="45">
        <v>97</v>
      </c>
      <c r="T26" s="46">
        <v>67.2</v>
      </c>
    </row>
    <row r="27" spans="1:20" x14ac:dyDescent="0.45">
      <c r="A27" s="8"/>
      <c r="B27" s="24" t="s">
        <v>27</v>
      </c>
      <c r="C27" s="45">
        <v>1155</v>
      </c>
      <c r="D27" s="45">
        <v>1566</v>
      </c>
      <c r="E27" s="18">
        <f t="shared" si="0"/>
        <v>-26.245210727969347</v>
      </c>
      <c r="F27" s="18">
        <f t="shared" si="1"/>
        <v>5.8991174307428292E-2</v>
      </c>
      <c r="G27" s="45">
        <v>64</v>
      </c>
      <c r="H27" s="46">
        <v>45.5</v>
      </c>
      <c r="I27" s="45">
        <v>177</v>
      </c>
      <c r="J27" s="46">
        <v>12</v>
      </c>
      <c r="K27" s="45">
        <v>217</v>
      </c>
      <c r="L27" s="46">
        <v>-28.1</v>
      </c>
      <c r="M27" s="45">
        <v>253</v>
      </c>
      <c r="N27" s="46">
        <v>-36.799999999999997</v>
      </c>
      <c r="O27" s="45">
        <v>165</v>
      </c>
      <c r="P27" s="46">
        <v>-30.1</v>
      </c>
      <c r="Q27" s="45">
        <v>263</v>
      </c>
      <c r="R27" s="46">
        <v>-35.1</v>
      </c>
      <c r="S27" s="45">
        <v>16</v>
      </c>
      <c r="T27" s="46">
        <v>-23.8</v>
      </c>
    </row>
    <row r="28" spans="1:20" x14ac:dyDescent="0.45">
      <c r="A28" s="8"/>
      <c r="B28" s="24" t="s">
        <v>30</v>
      </c>
      <c r="C28" s="45">
        <v>336</v>
      </c>
      <c r="D28" s="45">
        <v>513</v>
      </c>
      <c r="E28" s="18">
        <f t="shared" si="0"/>
        <v>-34.502923976608187</v>
      </c>
      <c r="F28" s="18">
        <f t="shared" si="1"/>
        <v>1.7161068889433684E-2</v>
      </c>
      <c r="G28" s="45">
        <v>10</v>
      </c>
      <c r="H28" s="46">
        <v>-50</v>
      </c>
      <c r="I28" s="45">
        <v>72</v>
      </c>
      <c r="J28" s="46">
        <v>-24.2</v>
      </c>
      <c r="K28" s="45">
        <v>126</v>
      </c>
      <c r="L28" s="46">
        <v>-34</v>
      </c>
      <c r="M28" s="45">
        <v>60</v>
      </c>
      <c r="N28" s="46">
        <v>-34.799999999999997</v>
      </c>
      <c r="O28" s="45">
        <v>29</v>
      </c>
      <c r="P28" s="46">
        <v>-27.5</v>
      </c>
      <c r="Q28" s="45">
        <v>8</v>
      </c>
      <c r="R28" s="46">
        <v>-33.299999999999997</v>
      </c>
      <c r="S28" s="45">
        <v>31</v>
      </c>
      <c r="T28" s="46">
        <v>-50.8</v>
      </c>
    </row>
    <row r="29" spans="1:20" x14ac:dyDescent="0.45">
      <c r="A29" s="8"/>
      <c r="B29" s="24" t="s">
        <v>31</v>
      </c>
      <c r="C29" s="45">
        <v>9366</v>
      </c>
      <c r="D29" s="45">
        <v>9704</v>
      </c>
      <c r="E29" s="18">
        <f t="shared" si="0"/>
        <v>-3.4830997526793084</v>
      </c>
      <c r="F29" s="18">
        <f t="shared" si="1"/>
        <v>0.478364795292964</v>
      </c>
      <c r="G29" s="45">
        <v>402</v>
      </c>
      <c r="H29" s="46">
        <v>-24.9</v>
      </c>
      <c r="I29" s="45">
        <v>3231</v>
      </c>
      <c r="J29" s="46">
        <v>-4.7</v>
      </c>
      <c r="K29" s="45">
        <v>3098</v>
      </c>
      <c r="L29" s="46">
        <v>5.3</v>
      </c>
      <c r="M29" s="45">
        <v>1087</v>
      </c>
      <c r="N29" s="46">
        <v>-1.7</v>
      </c>
      <c r="O29" s="45">
        <v>459</v>
      </c>
      <c r="P29" s="46">
        <v>-6.5</v>
      </c>
      <c r="Q29" s="45">
        <v>219</v>
      </c>
      <c r="R29" s="46">
        <v>-3.1</v>
      </c>
      <c r="S29" s="45">
        <v>870</v>
      </c>
      <c r="T29" s="46">
        <v>-14.2</v>
      </c>
    </row>
    <row r="30" spans="1:20" x14ac:dyDescent="0.45">
      <c r="A30" s="9"/>
      <c r="B30" s="24" t="s">
        <v>32</v>
      </c>
      <c r="C30" s="45">
        <v>1633678</v>
      </c>
      <c r="D30" s="45">
        <v>1951036</v>
      </c>
      <c r="E30" s="18">
        <f t="shared" si="0"/>
        <v>-16.266127329275314</v>
      </c>
      <c r="F30" s="18">
        <f t="shared" si="1"/>
        <v>83.439466372476915</v>
      </c>
      <c r="G30" s="45">
        <v>149184</v>
      </c>
      <c r="H30" s="46">
        <v>-25.3</v>
      </c>
      <c r="I30" s="45">
        <v>454040</v>
      </c>
      <c r="J30" s="46">
        <v>-16.3</v>
      </c>
      <c r="K30" s="45">
        <v>382028</v>
      </c>
      <c r="L30" s="46">
        <v>-13.6</v>
      </c>
      <c r="M30" s="45">
        <v>248040</v>
      </c>
      <c r="N30" s="46">
        <v>-15.9</v>
      </c>
      <c r="O30" s="45">
        <v>188088</v>
      </c>
      <c r="P30" s="46">
        <v>-14.3</v>
      </c>
      <c r="Q30" s="45">
        <v>125502</v>
      </c>
      <c r="R30" s="46">
        <v>-14</v>
      </c>
      <c r="S30" s="45">
        <v>86796</v>
      </c>
      <c r="T30" s="46">
        <v>-18.7</v>
      </c>
    </row>
    <row r="31" spans="1:20" x14ac:dyDescent="0.45">
      <c r="A31" s="10" t="s">
        <v>33</v>
      </c>
      <c r="B31" s="24" t="s">
        <v>34</v>
      </c>
      <c r="C31" s="45">
        <v>109694</v>
      </c>
      <c r="D31" s="45">
        <v>120469</v>
      </c>
      <c r="E31" s="18">
        <f t="shared" si="0"/>
        <v>-8.9442097137022785</v>
      </c>
      <c r="F31" s="18">
        <f t="shared" si="1"/>
        <v>5.6025782463021985</v>
      </c>
      <c r="G31" s="45">
        <v>9094</v>
      </c>
      <c r="H31" s="46">
        <v>-10.1</v>
      </c>
      <c r="I31" s="45">
        <v>18948</v>
      </c>
      <c r="J31" s="46">
        <v>-6.2</v>
      </c>
      <c r="K31" s="45">
        <v>19802</v>
      </c>
      <c r="L31" s="46">
        <v>-3.6</v>
      </c>
      <c r="M31" s="45">
        <v>15804</v>
      </c>
      <c r="N31" s="46">
        <v>-18.2</v>
      </c>
      <c r="O31" s="45">
        <v>18119</v>
      </c>
      <c r="P31" s="46">
        <v>-17.8</v>
      </c>
      <c r="Q31" s="45">
        <v>16017</v>
      </c>
      <c r="R31" s="46">
        <v>-13.8</v>
      </c>
      <c r="S31" s="45">
        <v>11910</v>
      </c>
      <c r="T31" s="46">
        <v>23</v>
      </c>
    </row>
    <row r="32" spans="1:20" x14ac:dyDescent="0.45">
      <c r="A32" s="8"/>
      <c r="B32" s="24" t="s">
        <v>35</v>
      </c>
      <c r="C32" s="45">
        <v>22855</v>
      </c>
      <c r="D32" s="45">
        <v>26011</v>
      </c>
      <c r="E32" s="18">
        <f t="shared" si="0"/>
        <v>-12.133328207296913</v>
      </c>
      <c r="F32" s="18">
        <f t="shared" si="1"/>
        <v>1.1673102067500205</v>
      </c>
      <c r="G32" s="45">
        <v>1690</v>
      </c>
      <c r="H32" s="46">
        <v>-17.100000000000001</v>
      </c>
      <c r="I32" s="45">
        <v>3962</v>
      </c>
      <c r="J32" s="46">
        <v>-15.3</v>
      </c>
      <c r="K32" s="45">
        <v>4526</v>
      </c>
      <c r="L32" s="46">
        <v>-4.8</v>
      </c>
      <c r="M32" s="45">
        <v>3181</v>
      </c>
      <c r="N32" s="46">
        <v>-13</v>
      </c>
      <c r="O32" s="45">
        <v>3706</v>
      </c>
      <c r="P32" s="46">
        <v>-18.600000000000001</v>
      </c>
      <c r="Q32" s="45">
        <v>3119</v>
      </c>
      <c r="R32" s="46">
        <v>-20.6</v>
      </c>
      <c r="S32" s="45">
        <v>2671</v>
      </c>
      <c r="T32" s="46">
        <v>11.4</v>
      </c>
    </row>
    <row r="33" spans="1:20" x14ac:dyDescent="0.45">
      <c r="A33" s="8"/>
      <c r="B33" s="24" t="s">
        <v>36</v>
      </c>
      <c r="C33" s="45">
        <v>2989</v>
      </c>
      <c r="D33" s="45">
        <v>2959</v>
      </c>
      <c r="E33" s="18">
        <f t="shared" si="0"/>
        <v>1.0138560324433943</v>
      </c>
      <c r="F33" s="18">
        <f t="shared" si="1"/>
        <v>0.15266200866225382</v>
      </c>
      <c r="G33" s="45">
        <v>267</v>
      </c>
      <c r="H33" s="46">
        <v>-18.8</v>
      </c>
      <c r="I33" s="45">
        <v>823</v>
      </c>
      <c r="J33" s="46">
        <v>5.4</v>
      </c>
      <c r="K33" s="45">
        <v>618</v>
      </c>
      <c r="L33" s="46">
        <v>-4.8</v>
      </c>
      <c r="M33" s="45">
        <v>388</v>
      </c>
      <c r="N33" s="46">
        <v>-1.8</v>
      </c>
      <c r="O33" s="45">
        <v>188</v>
      </c>
      <c r="P33" s="46">
        <v>5.6</v>
      </c>
      <c r="Q33" s="45">
        <v>121</v>
      </c>
      <c r="R33" s="46">
        <v>24.7</v>
      </c>
      <c r="S33" s="45">
        <v>584</v>
      </c>
      <c r="T33" s="46">
        <v>10.199999999999999</v>
      </c>
    </row>
    <row r="34" spans="1:20" x14ac:dyDescent="0.45">
      <c r="A34" s="8"/>
      <c r="B34" s="24" t="s">
        <v>37</v>
      </c>
      <c r="C34" s="45">
        <v>3656</v>
      </c>
      <c r="D34" s="45">
        <v>3288</v>
      </c>
      <c r="E34" s="18">
        <f t="shared" si="0"/>
        <v>11.19221411192215</v>
      </c>
      <c r="F34" s="18">
        <f t="shared" si="1"/>
        <v>0.18672877339217128</v>
      </c>
      <c r="G34" s="45">
        <v>199</v>
      </c>
      <c r="H34" s="46">
        <v>-2.5</v>
      </c>
      <c r="I34" s="45">
        <v>893</v>
      </c>
      <c r="J34" s="46">
        <v>12.2</v>
      </c>
      <c r="K34" s="45">
        <v>726</v>
      </c>
      <c r="L34" s="46">
        <v>12.9</v>
      </c>
      <c r="M34" s="45">
        <v>368</v>
      </c>
      <c r="N34" s="46">
        <v>-5.2</v>
      </c>
      <c r="O34" s="45">
        <v>297</v>
      </c>
      <c r="P34" s="46">
        <v>6.5</v>
      </c>
      <c r="Q34" s="45">
        <v>168</v>
      </c>
      <c r="R34" s="46">
        <v>13.5</v>
      </c>
      <c r="S34" s="45">
        <v>1005</v>
      </c>
      <c r="T34" s="46">
        <v>21.1</v>
      </c>
    </row>
    <row r="35" spans="1:20" x14ac:dyDescent="0.45">
      <c r="A35" s="8"/>
      <c r="B35" s="24" t="s">
        <v>38</v>
      </c>
      <c r="C35" s="45">
        <v>5115</v>
      </c>
      <c r="D35" s="45">
        <v>4574</v>
      </c>
      <c r="E35" s="18">
        <f t="shared" si="0"/>
        <v>11.827721906427623</v>
      </c>
      <c r="F35" s="18">
        <f t="shared" si="1"/>
        <v>0.26124662907575386</v>
      </c>
      <c r="G35" s="45">
        <v>374</v>
      </c>
      <c r="H35" s="46">
        <v>0.3</v>
      </c>
      <c r="I35" s="45">
        <v>1506</v>
      </c>
      <c r="J35" s="46">
        <v>5.7</v>
      </c>
      <c r="K35" s="45">
        <v>1240</v>
      </c>
      <c r="L35" s="46">
        <v>28.8</v>
      </c>
      <c r="M35" s="45">
        <v>577</v>
      </c>
      <c r="N35" s="46">
        <v>14.5</v>
      </c>
      <c r="O35" s="45">
        <v>446</v>
      </c>
      <c r="P35" s="46">
        <v>30.4</v>
      </c>
      <c r="Q35" s="45">
        <v>281</v>
      </c>
      <c r="R35" s="46">
        <v>22.7</v>
      </c>
      <c r="S35" s="45">
        <v>691</v>
      </c>
      <c r="T35" s="46">
        <v>-6.4</v>
      </c>
    </row>
    <row r="36" spans="1:20" x14ac:dyDescent="0.45">
      <c r="A36" s="9"/>
      <c r="B36" s="24" t="s">
        <v>39</v>
      </c>
      <c r="C36" s="45">
        <v>144309</v>
      </c>
      <c r="D36" s="45">
        <v>157301</v>
      </c>
      <c r="E36" s="18">
        <f t="shared" si="0"/>
        <v>-8.2593244798189414</v>
      </c>
      <c r="F36" s="18">
        <f t="shared" si="1"/>
        <v>7.3705258641823974</v>
      </c>
      <c r="G36" s="45">
        <v>11624</v>
      </c>
      <c r="H36" s="46">
        <v>-11</v>
      </c>
      <c r="I36" s="45">
        <v>26132</v>
      </c>
      <c r="J36" s="46">
        <v>-6.3</v>
      </c>
      <c r="K36" s="45">
        <v>26912</v>
      </c>
      <c r="L36" s="46">
        <v>-2.2999999999999998</v>
      </c>
      <c r="M36" s="45">
        <v>20318</v>
      </c>
      <c r="N36" s="46">
        <v>-16.3</v>
      </c>
      <c r="O36" s="45">
        <v>22756</v>
      </c>
      <c r="P36" s="46">
        <v>-16.899999999999999</v>
      </c>
      <c r="Q36" s="45">
        <v>19706</v>
      </c>
      <c r="R36" s="46">
        <v>-14.2</v>
      </c>
      <c r="S36" s="45">
        <v>16861</v>
      </c>
      <c r="T36" s="46">
        <v>18.899999999999999</v>
      </c>
    </row>
    <row r="37" spans="1:20" x14ac:dyDescent="0.45">
      <c r="A37" s="10" t="s">
        <v>40</v>
      </c>
      <c r="B37" s="24" t="s">
        <v>41</v>
      </c>
      <c r="C37" s="45">
        <v>51048</v>
      </c>
      <c r="D37" s="45">
        <v>45195</v>
      </c>
      <c r="E37" s="18">
        <f t="shared" si="0"/>
        <v>12.950547626949893</v>
      </c>
      <c r="F37" s="18">
        <f t="shared" si="1"/>
        <v>2.6072566805589603</v>
      </c>
      <c r="G37" s="45">
        <v>4639</v>
      </c>
      <c r="H37" s="46">
        <v>19</v>
      </c>
      <c r="I37" s="45">
        <v>9566</v>
      </c>
      <c r="J37" s="46">
        <v>11.2</v>
      </c>
      <c r="K37" s="45">
        <v>11458</v>
      </c>
      <c r="L37" s="46">
        <v>21.1</v>
      </c>
      <c r="M37" s="45">
        <v>7943</v>
      </c>
      <c r="N37" s="46">
        <v>16.2</v>
      </c>
      <c r="O37" s="45">
        <v>5346</v>
      </c>
      <c r="P37" s="46">
        <v>18.399999999999999</v>
      </c>
      <c r="Q37" s="45">
        <v>3028</v>
      </c>
      <c r="R37" s="46">
        <v>25.9</v>
      </c>
      <c r="S37" s="45">
        <v>9068</v>
      </c>
      <c r="T37" s="46">
        <v>-4.3</v>
      </c>
    </row>
    <row r="38" spans="1:20" x14ac:dyDescent="0.45">
      <c r="A38" s="8"/>
      <c r="B38" s="24" t="s">
        <v>42</v>
      </c>
      <c r="C38" s="45">
        <v>14683</v>
      </c>
      <c r="D38" s="45">
        <v>18024</v>
      </c>
      <c r="E38" s="18">
        <f t="shared" si="0"/>
        <v>-18.536395916555705</v>
      </c>
      <c r="F38" s="18">
        <f t="shared" si="1"/>
        <v>0.74992849554629404</v>
      </c>
      <c r="G38" s="45">
        <v>871</v>
      </c>
      <c r="H38" s="46">
        <v>-31.7</v>
      </c>
      <c r="I38" s="45">
        <v>3153</v>
      </c>
      <c r="J38" s="46">
        <v>-7.4</v>
      </c>
      <c r="K38" s="45">
        <v>3011</v>
      </c>
      <c r="L38" s="46">
        <v>-8.1</v>
      </c>
      <c r="M38" s="45">
        <v>2222</v>
      </c>
      <c r="N38" s="46">
        <v>-24.2</v>
      </c>
      <c r="O38" s="45">
        <v>2264</v>
      </c>
      <c r="P38" s="46">
        <v>-24</v>
      </c>
      <c r="Q38" s="45">
        <v>1883</v>
      </c>
      <c r="R38" s="46">
        <v>-31.9</v>
      </c>
      <c r="S38" s="45">
        <v>1279</v>
      </c>
      <c r="T38" s="46">
        <v>-8.3000000000000007</v>
      </c>
    </row>
    <row r="39" spans="1:20" x14ac:dyDescent="0.45">
      <c r="A39" s="8"/>
      <c r="B39" s="24" t="s">
        <v>43</v>
      </c>
      <c r="C39" s="45">
        <v>12216</v>
      </c>
      <c r="D39" s="45">
        <v>13716</v>
      </c>
      <c r="E39" s="18">
        <f t="shared" si="0"/>
        <v>-10.936132983377078</v>
      </c>
      <c r="F39" s="18">
        <f t="shared" si="1"/>
        <v>0.62392743319441035</v>
      </c>
      <c r="G39" s="45">
        <v>651</v>
      </c>
      <c r="H39" s="46">
        <v>0.9</v>
      </c>
      <c r="I39" s="45">
        <v>2578</v>
      </c>
      <c r="J39" s="46">
        <v>-0.4</v>
      </c>
      <c r="K39" s="45">
        <v>2283</v>
      </c>
      <c r="L39" s="46">
        <v>-16.100000000000001</v>
      </c>
      <c r="M39" s="45">
        <v>1817</v>
      </c>
      <c r="N39" s="46">
        <v>-25.1</v>
      </c>
      <c r="O39" s="45">
        <v>2032</v>
      </c>
      <c r="P39" s="46">
        <v>-21.5</v>
      </c>
      <c r="Q39" s="45">
        <v>896</v>
      </c>
      <c r="R39" s="46">
        <v>-16.5</v>
      </c>
      <c r="S39" s="45">
        <v>1959</v>
      </c>
      <c r="T39" s="46">
        <v>17.100000000000001</v>
      </c>
    </row>
    <row r="40" spans="1:20" x14ac:dyDescent="0.45">
      <c r="A40" s="8"/>
      <c r="B40" s="24" t="s">
        <v>44</v>
      </c>
      <c r="C40" s="45">
        <v>11102</v>
      </c>
      <c r="D40" s="45">
        <v>11404</v>
      </c>
      <c r="E40" s="18">
        <f t="shared" si="0"/>
        <v>-2.6481936162749964</v>
      </c>
      <c r="F40" s="18">
        <f t="shared" si="1"/>
        <v>0.56703031788837133</v>
      </c>
      <c r="G40" s="45">
        <v>774</v>
      </c>
      <c r="H40" s="46">
        <v>-19.7</v>
      </c>
      <c r="I40" s="45">
        <v>3654</v>
      </c>
      <c r="J40" s="46">
        <v>17.5</v>
      </c>
      <c r="K40" s="45">
        <v>2006</v>
      </c>
      <c r="L40" s="46">
        <v>-8.8000000000000007</v>
      </c>
      <c r="M40" s="45">
        <v>1612</v>
      </c>
      <c r="N40" s="46">
        <v>-22.3</v>
      </c>
      <c r="O40" s="45">
        <v>1317</v>
      </c>
      <c r="P40" s="46">
        <v>-4.2</v>
      </c>
      <c r="Q40" s="45">
        <v>592</v>
      </c>
      <c r="R40" s="46">
        <v>12.1</v>
      </c>
      <c r="S40" s="45">
        <v>1147</v>
      </c>
      <c r="T40" s="46">
        <v>-0.6</v>
      </c>
    </row>
    <row r="41" spans="1:20" x14ac:dyDescent="0.45">
      <c r="A41" s="8"/>
      <c r="B41" s="24" t="s">
        <v>45</v>
      </c>
      <c r="C41" s="45">
        <v>4598</v>
      </c>
      <c r="D41" s="45">
        <v>5115</v>
      </c>
      <c r="E41" s="18">
        <f t="shared" si="0"/>
        <v>-10.10752688172043</v>
      </c>
      <c r="F41" s="18">
        <f t="shared" si="1"/>
        <v>0.23484105581433357</v>
      </c>
      <c r="G41" s="45">
        <v>165</v>
      </c>
      <c r="H41" s="46">
        <v>20.399999999999999</v>
      </c>
      <c r="I41" s="45">
        <v>721</v>
      </c>
      <c r="J41" s="46">
        <v>-4.9000000000000004</v>
      </c>
      <c r="K41" s="45">
        <v>888</v>
      </c>
      <c r="L41" s="46">
        <v>-17.399999999999999</v>
      </c>
      <c r="M41" s="45">
        <v>869</v>
      </c>
      <c r="N41" s="46">
        <v>-25.7</v>
      </c>
      <c r="O41" s="45">
        <v>674</v>
      </c>
      <c r="P41" s="46">
        <v>-16.2</v>
      </c>
      <c r="Q41" s="45">
        <v>300</v>
      </c>
      <c r="R41" s="46">
        <v>6.4</v>
      </c>
      <c r="S41" s="45">
        <v>981</v>
      </c>
      <c r="T41" s="46">
        <v>10.3</v>
      </c>
    </row>
    <row r="42" spans="1:20" x14ac:dyDescent="0.45">
      <c r="A42" s="8"/>
      <c r="B42" s="24" t="s">
        <v>46</v>
      </c>
      <c r="C42" s="45">
        <v>4623</v>
      </c>
      <c r="D42" s="45">
        <v>4626</v>
      </c>
      <c r="E42" s="18">
        <f t="shared" si="0"/>
        <v>-6.4850843060959562E-2</v>
      </c>
      <c r="F42" s="18">
        <f t="shared" si="1"/>
        <v>0.23611792105908308</v>
      </c>
      <c r="G42" s="45">
        <v>187</v>
      </c>
      <c r="H42" s="46">
        <v>-18</v>
      </c>
      <c r="I42" s="45">
        <v>854</v>
      </c>
      <c r="J42" s="46">
        <v>-4.3</v>
      </c>
      <c r="K42" s="45">
        <v>595</v>
      </c>
      <c r="L42" s="46">
        <v>-9.6999999999999993</v>
      </c>
      <c r="M42" s="45">
        <v>551</v>
      </c>
      <c r="N42" s="46">
        <v>-24.1</v>
      </c>
      <c r="O42" s="45">
        <v>598</v>
      </c>
      <c r="P42" s="46">
        <v>-19.5</v>
      </c>
      <c r="Q42" s="45">
        <v>337</v>
      </c>
      <c r="R42" s="46">
        <v>-26.3</v>
      </c>
      <c r="S42" s="45">
        <v>1501</v>
      </c>
      <c r="T42" s="46">
        <v>63</v>
      </c>
    </row>
    <row r="43" spans="1:20" x14ac:dyDescent="0.45">
      <c r="A43" s="8"/>
      <c r="B43" s="24" t="s">
        <v>47</v>
      </c>
      <c r="C43" s="45">
        <v>3573</v>
      </c>
      <c r="D43" s="45">
        <v>4342</v>
      </c>
      <c r="E43" s="18">
        <f t="shared" si="0"/>
        <v>-17.710732381391058</v>
      </c>
      <c r="F43" s="18">
        <f t="shared" si="1"/>
        <v>0.18248958077960284</v>
      </c>
      <c r="G43" s="45">
        <v>71</v>
      </c>
      <c r="H43" s="46">
        <v>-16.5</v>
      </c>
      <c r="I43" s="45">
        <v>511</v>
      </c>
      <c r="J43" s="46">
        <v>-18.899999999999999</v>
      </c>
      <c r="K43" s="45">
        <v>559</v>
      </c>
      <c r="L43" s="46">
        <v>15.3</v>
      </c>
      <c r="M43" s="45">
        <v>335</v>
      </c>
      <c r="N43" s="46">
        <v>18.8</v>
      </c>
      <c r="O43" s="45">
        <v>188</v>
      </c>
      <c r="P43" s="46">
        <v>-14.2</v>
      </c>
      <c r="Q43" s="45">
        <v>88</v>
      </c>
      <c r="R43" s="46">
        <v>72.5</v>
      </c>
      <c r="S43" s="45">
        <v>1821</v>
      </c>
      <c r="T43" s="46">
        <v>-29.7</v>
      </c>
    </row>
    <row r="44" spans="1:20" x14ac:dyDescent="0.45">
      <c r="A44" s="8"/>
      <c r="B44" s="24" t="s">
        <v>49</v>
      </c>
      <c r="C44" s="45">
        <v>2628</v>
      </c>
      <c r="D44" s="45">
        <v>2741</v>
      </c>
      <c r="E44" s="18">
        <f t="shared" si="0"/>
        <v>-4.1225829989055107</v>
      </c>
      <c r="F44" s="18">
        <f t="shared" si="1"/>
        <v>0.13422407452807061</v>
      </c>
      <c r="G44" s="45">
        <v>123</v>
      </c>
      <c r="H44" s="46">
        <v>24.2</v>
      </c>
      <c r="I44" s="45">
        <v>684</v>
      </c>
      <c r="J44" s="46">
        <v>-0.3</v>
      </c>
      <c r="K44" s="45">
        <v>630</v>
      </c>
      <c r="L44" s="46">
        <v>-5.0999999999999996</v>
      </c>
      <c r="M44" s="45">
        <v>515</v>
      </c>
      <c r="N44" s="46">
        <v>-11.5</v>
      </c>
      <c r="O44" s="45">
        <v>242</v>
      </c>
      <c r="P44" s="46">
        <v>-14.8</v>
      </c>
      <c r="Q44" s="45">
        <v>143</v>
      </c>
      <c r="R44" s="46">
        <v>3.6</v>
      </c>
      <c r="S44" s="45">
        <v>291</v>
      </c>
      <c r="T44" s="46">
        <v>1</v>
      </c>
    </row>
    <row r="45" spans="1:20" x14ac:dyDescent="0.45">
      <c r="A45" s="8"/>
      <c r="B45" s="24" t="s">
        <v>48</v>
      </c>
      <c r="C45" s="45">
        <v>984</v>
      </c>
      <c r="D45" s="45">
        <v>1378</v>
      </c>
      <c r="E45" s="18">
        <f t="shared" si="0"/>
        <v>-28.592162554426704</v>
      </c>
      <c r="F45" s="18">
        <f t="shared" si="1"/>
        <v>5.0257416033341502E-2</v>
      </c>
      <c r="G45" s="45">
        <v>50</v>
      </c>
      <c r="H45" s="46">
        <v>-40.5</v>
      </c>
      <c r="I45" s="45">
        <v>261</v>
      </c>
      <c r="J45" s="46">
        <v>-23.7</v>
      </c>
      <c r="K45" s="45">
        <v>188</v>
      </c>
      <c r="L45" s="46">
        <v>-21.7</v>
      </c>
      <c r="M45" s="45">
        <v>136</v>
      </c>
      <c r="N45" s="46">
        <v>-35.799999999999997</v>
      </c>
      <c r="O45" s="45">
        <v>197</v>
      </c>
      <c r="P45" s="46">
        <v>-22.1</v>
      </c>
      <c r="Q45" s="45">
        <v>121</v>
      </c>
      <c r="R45" s="46">
        <v>2.5</v>
      </c>
      <c r="S45" s="45">
        <v>31</v>
      </c>
      <c r="T45" s="46">
        <v>-76</v>
      </c>
    </row>
    <row r="46" spans="1:20" x14ac:dyDescent="0.45">
      <c r="A46" s="8"/>
      <c r="B46" s="24" t="s">
        <v>50</v>
      </c>
      <c r="C46" s="45">
        <v>1497</v>
      </c>
      <c r="D46" s="45">
        <v>1909</v>
      </c>
      <c r="E46" s="18">
        <f t="shared" si="0"/>
        <v>-21.581980094290209</v>
      </c>
      <c r="F46" s="18">
        <f t="shared" si="1"/>
        <v>7.6458690855601863E-2</v>
      </c>
      <c r="G46" s="45">
        <v>93</v>
      </c>
      <c r="H46" s="46">
        <v>-30.1</v>
      </c>
      <c r="I46" s="45">
        <v>407</v>
      </c>
      <c r="J46" s="46">
        <v>-12.7</v>
      </c>
      <c r="K46" s="45">
        <v>306</v>
      </c>
      <c r="L46" s="46">
        <v>-11</v>
      </c>
      <c r="M46" s="45">
        <v>257</v>
      </c>
      <c r="N46" s="46">
        <v>-33.1</v>
      </c>
      <c r="O46" s="45">
        <v>237</v>
      </c>
      <c r="P46" s="46">
        <v>-34.200000000000003</v>
      </c>
      <c r="Q46" s="45">
        <v>135</v>
      </c>
      <c r="R46" s="46">
        <v>-2.9</v>
      </c>
      <c r="S46" s="45">
        <v>62</v>
      </c>
      <c r="T46" s="46">
        <v>-25.3</v>
      </c>
    </row>
    <row r="47" spans="1:20" x14ac:dyDescent="0.45">
      <c r="A47" s="8"/>
      <c r="B47" s="24" t="s">
        <v>54</v>
      </c>
      <c r="C47" s="45">
        <v>1327</v>
      </c>
      <c r="D47" s="45">
        <v>1643</v>
      </c>
      <c r="E47" s="18">
        <f t="shared" si="0"/>
        <v>-19.233110164333532</v>
      </c>
      <c r="F47" s="18">
        <f t="shared" si="1"/>
        <v>6.7776007191305068E-2</v>
      </c>
      <c r="G47" s="45">
        <v>11</v>
      </c>
      <c r="H47" s="46">
        <v>-82.3</v>
      </c>
      <c r="I47" s="45">
        <v>136</v>
      </c>
      <c r="J47" s="46">
        <v>-29.9</v>
      </c>
      <c r="K47" s="45">
        <v>256</v>
      </c>
      <c r="L47" s="46">
        <v>2.8</v>
      </c>
      <c r="M47" s="45">
        <v>140</v>
      </c>
      <c r="N47" s="46">
        <v>-18.600000000000001</v>
      </c>
      <c r="O47" s="45">
        <v>117</v>
      </c>
      <c r="P47" s="46">
        <v>2.6</v>
      </c>
      <c r="Q47" s="45">
        <v>27</v>
      </c>
      <c r="R47" s="46">
        <v>-20.6</v>
      </c>
      <c r="S47" s="45">
        <v>640</v>
      </c>
      <c r="T47" s="46">
        <v>-21.8</v>
      </c>
    </row>
    <row r="48" spans="1:20" x14ac:dyDescent="0.45">
      <c r="A48" s="8"/>
      <c r="B48" s="24" t="s">
        <v>51</v>
      </c>
      <c r="C48" s="45">
        <v>2764</v>
      </c>
      <c r="D48" s="45">
        <v>2590</v>
      </c>
      <c r="E48" s="18">
        <f t="shared" si="0"/>
        <v>6.7181467181467225</v>
      </c>
      <c r="F48" s="18">
        <f t="shared" si="1"/>
        <v>0.14117022145950806</v>
      </c>
      <c r="G48" s="45">
        <v>78</v>
      </c>
      <c r="H48" s="46">
        <v>14.7</v>
      </c>
      <c r="I48" s="45">
        <v>385</v>
      </c>
      <c r="J48" s="46">
        <v>-20.3</v>
      </c>
      <c r="K48" s="45">
        <v>453</v>
      </c>
      <c r="L48" s="46">
        <v>-10.5</v>
      </c>
      <c r="M48" s="45">
        <v>324</v>
      </c>
      <c r="N48" s="46">
        <v>8</v>
      </c>
      <c r="O48" s="45">
        <v>164</v>
      </c>
      <c r="P48" s="46">
        <v>26.2</v>
      </c>
      <c r="Q48" s="45">
        <v>76</v>
      </c>
      <c r="R48" s="46">
        <v>22.6</v>
      </c>
      <c r="S48" s="45">
        <v>1284</v>
      </c>
      <c r="T48" s="46">
        <v>23.3</v>
      </c>
    </row>
    <row r="49" spans="1:20" x14ac:dyDescent="0.45">
      <c r="A49" s="8"/>
      <c r="B49" s="24" t="s">
        <v>55</v>
      </c>
      <c r="C49" s="45">
        <v>1328</v>
      </c>
      <c r="D49" s="45">
        <v>1624</v>
      </c>
      <c r="E49" s="18">
        <f t="shared" si="0"/>
        <v>-18.226600985221676</v>
      </c>
      <c r="F49" s="18">
        <f t="shared" si="1"/>
        <v>6.7827081801095049E-2</v>
      </c>
      <c r="G49" s="45">
        <v>65</v>
      </c>
      <c r="H49" s="46">
        <v>-28.6</v>
      </c>
      <c r="I49" s="45">
        <v>423</v>
      </c>
      <c r="J49" s="46">
        <v>4.4000000000000004</v>
      </c>
      <c r="K49" s="45">
        <v>218</v>
      </c>
      <c r="L49" s="46">
        <v>-17.399999999999999</v>
      </c>
      <c r="M49" s="45">
        <v>186</v>
      </c>
      <c r="N49" s="46">
        <v>-32.1</v>
      </c>
      <c r="O49" s="45">
        <v>212</v>
      </c>
      <c r="P49" s="46">
        <v>-35.200000000000003</v>
      </c>
      <c r="Q49" s="45">
        <v>141</v>
      </c>
      <c r="R49" s="46">
        <v>-13</v>
      </c>
      <c r="S49" s="45">
        <v>83</v>
      </c>
      <c r="T49" s="46">
        <v>-17.8</v>
      </c>
    </row>
    <row r="50" spans="1:20" x14ac:dyDescent="0.45">
      <c r="A50" s="8"/>
      <c r="B50" s="24" t="s">
        <v>53</v>
      </c>
      <c r="C50" s="45">
        <v>1665</v>
      </c>
      <c r="D50" s="45">
        <v>1792</v>
      </c>
      <c r="E50" s="18">
        <f t="shared" si="0"/>
        <v>-7.0870535714285694</v>
      </c>
      <c r="F50" s="18">
        <f t="shared" si="1"/>
        <v>8.5039225300318697E-2</v>
      </c>
      <c r="G50" s="45">
        <v>60</v>
      </c>
      <c r="H50" s="46">
        <v>11.1</v>
      </c>
      <c r="I50" s="45">
        <v>313</v>
      </c>
      <c r="J50" s="46">
        <v>-7.7</v>
      </c>
      <c r="K50" s="45">
        <v>161</v>
      </c>
      <c r="L50" s="46">
        <v>-25.8</v>
      </c>
      <c r="M50" s="45">
        <v>195</v>
      </c>
      <c r="N50" s="46">
        <v>-3</v>
      </c>
      <c r="O50" s="45">
        <v>174</v>
      </c>
      <c r="P50" s="46">
        <v>3.6</v>
      </c>
      <c r="Q50" s="45">
        <v>77</v>
      </c>
      <c r="R50" s="46">
        <v>37.5</v>
      </c>
      <c r="S50" s="45">
        <v>685</v>
      </c>
      <c r="T50" s="46">
        <v>-9.5</v>
      </c>
    </row>
    <row r="51" spans="1:20" x14ac:dyDescent="0.45">
      <c r="A51" s="8"/>
      <c r="B51" s="24" t="s">
        <v>52</v>
      </c>
      <c r="C51" s="45">
        <v>1305</v>
      </c>
      <c r="D51" s="45">
        <v>1445</v>
      </c>
      <c r="E51" s="18">
        <f t="shared" si="0"/>
        <v>-9.6885813148788973</v>
      </c>
      <c r="F51" s="18">
        <f t="shared" si="1"/>
        <v>6.6652365775925482E-2</v>
      </c>
      <c r="G51" s="45">
        <v>84</v>
      </c>
      <c r="H51" s="46">
        <v>-14.3</v>
      </c>
      <c r="I51" s="45">
        <v>347</v>
      </c>
      <c r="J51" s="46">
        <v>13</v>
      </c>
      <c r="K51" s="45">
        <v>180</v>
      </c>
      <c r="L51" s="46">
        <v>-11.3</v>
      </c>
      <c r="M51" s="45">
        <v>233</v>
      </c>
      <c r="N51" s="46">
        <v>-16.8</v>
      </c>
      <c r="O51" s="45">
        <v>235</v>
      </c>
      <c r="P51" s="46">
        <v>-1.3</v>
      </c>
      <c r="Q51" s="45">
        <v>109</v>
      </c>
      <c r="R51" s="46">
        <v>9</v>
      </c>
      <c r="S51" s="45">
        <v>117</v>
      </c>
      <c r="T51" s="46">
        <v>-46.6</v>
      </c>
    </row>
    <row r="52" spans="1:20" x14ac:dyDescent="0.45">
      <c r="A52" s="8"/>
      <c r="B52" s="24" t="s">
        <v>60</v>
      </c>
      <c r="C52" s="45">
        <v>1019</v>
      </c>
      <c r="D52" s="45">
        <v>1234</v>
      </c>
      <c r="E52" s="18">
        <f t="shared" si="0"/>
        <v>-17.423014586709883</v>
      </c>
      <c r="F52" s="18">
        <f t="shared" si="1"/>
        <v>5.204502737599085E-2</v>
      </c>
      <c r="G52" s="45">
        <v>79</v>
      </c>
      <c r="H52" s="46">
        <v>-16</v>
      </c>
      <c r="I52" s="45">
        <v>245</v>
      </c>
      <c r="J52" s="46">
        <v>-9.9</v>
      </c>
      <c r="K52" s="45">
        <v>194</v>
      </c>
      <c r="L52" s="46">
        <v>-22.4</v>
      </c>
      <c r="M52" s="45">
        <v>181</v>
      </c>
      <c r="N52" s="46">
        <v>-8.6</v>
      </c>
      <c r="O52" s="45">
        <v>111</v>
      </c>
      <c r="P52" s="46">
        <v>-31.9</v>
      </c>
      <c r="Q52" s="45">
        <v>83</v>
      </c>
      <c r="R52" s="46">
        <v>7.8</v>
      </c>
      <c r="S52" s="45">
        <v>126</v>
      </c>
      <c r="T52" s="46">
        <v>-30</v>
      </c>
    </row>
    <row r="53" spans="1:20" x14ac:dyDescent="0.45">
      <c r="A53" s="8"/>
      <c r="B53" s="24" t="s">
        <v>56</v>
      </c>
      <c r="C53" s="45">
        <v>1358</v>
      </c>
      <c r="D53" s="45">
        <v>1522</v>
      </c>
      <c r="E53" s="18">
        <f t="shared" si="0"/>
        <v>-10.775295663600525</v>
      </c>
      <c r="F53" s="18">
        <f t="shared" si="1"/>
        <v>6.935932009479448E-2</v>
      </c>
      <c r="G53" s="45">
        <v>40</v>
      </c>
      <c r="H53" s="46">
        <v>-27.3</v>
      </c>
      <c r="I53" s="45">
        <v>309</v>
      </c>
      <c r="J53" s="46">
        <v>-8.8000000000000007</v>
      </c>
      <c r="K53" s="45">
        <v>267</v>
      </c>
      <c r="L53" s="46">
        <v>-7.3</v>
      </c>
      <c r="M53" s="45">
        <v>189</v>
      </c>
      <c r="N53" s="46">
        <v>-24.1</v>
      </c>
      <c r="O53" s="45">
        <v>178</v>
      </c>
      <c r="P53" s="46">
        <v>-22.9</v>
      </c>
      <c r="Q53" s="45">
        <v>135</v>
      </c>
      <c r="R53" s="46">
        <v>-2.9</v>
      </c>
      <c r="S53" s="45">
        <v>240</v>
      </c>
      <c r="T53" s="46">
        <v>8.6</v>
      </c>
    </row>
    <row r="54" spans="1:20" x14ac:dyDescent="0.45">
      <c r="A54" s="8"/>
      <c r="B54" s="24" t="s">
        <v>59</v>
      </c>
      <c r="C54" s="45">
        <v>1269</v>
      </c>
      <c r="D54" s="45">
        <v>1363</v>
      </c>
      <c r="E54" s="18">
        <f t="shared" si="0"/>
        <v>-6.8965517241379342</v>
      </c>
      <c r="F54" s="18">
        <f t="shared" si="1"/>
        <v>6.4813679823486139E-2</v>
      </c>
      <c r="G54" s="45">
        <v>74</v>
      </c>
      <c r="H54" s="46">
        <v>54.2</v>
      </c>
      <c r="I54" s="45">
        <v>299</v>
      </c>
      <c r="J54" s="46">
        <v>5.7</v>
      </c>
      <c r="K54" s="45">
        <v>209</v>
      </c>
      <c r="L54" s="46">
        <v>-14.3</v>
      </c>
      <c r="M54" s="45">
        <v>173</v>
      </c>
      <c r="N54" s="46">
        <v>-30.5</v>
      </c>
      <c r="O54" s="45">
        <v>185</v>
      </c>
      <c r="P54" s="46">
        <v>-22.6</v>
      </c>
      <c r="Q54" s="45">
        <v>91</v>
      </c>
      <c r="R54" s="46">
        <v>-7.1</v>
      </c>
      <c r="S54" s="45">
        <v>238</v>
      </c>
      <c r="T54" s="46">
        <v>17.8</v>
      </c>
    </row>
    <row r="55" spans="1:20" x14ac:dyDescent="0.45">
      <c r="A55" s="8"/>
      <c r="B55" s="24" t="s">
        <v>58</v>
      </c>
      <c r="C55" s="45">
        <v>1286</v>
      </c>
      <c r="D55" s="45">
        <v>1382</v>
      </c>
      <c r="E55" s="18">
        <f t="shared" si="0"/>
        <v>-6.9464544138929103</v>
      </c>
      <c r="F55" s="18">
        <f t="shared" si="1"/>
        <v>6.5681948189915823E-2</v>
      </c>
      <c r="G55" s="45">
        <v>13</v>
      </c>
      <c r="H55" s="46">
        <v>-38.1</v>
      </c>
      <c r="I55" s="45">
        <v>146</v>
      </c>
      <c r="J55" s="46">
        <v>-16.600000000000001</v>
      </c>
      <c r="K55" s="45">
        <v>295</v>
      </c>
      <c r="L55" s="46">
        <v>-4.2</v>
      </c>
      <c r="M55" s="45">
        <v>233</v>
      </c>
      <c r="N55" s="46">
        <v>3.6</v>
      </c>
      <c r="O55" s="45">
        <v>144</v>
      </c>
      <c r="P55" s="46">
        <v>3.6</v>
      </c>
      <c r="Q55" s="45">
        <v>108</v>
      </c>
      <c r="R55" s="46">
        <v>16.100000000000001</v>
      </c>
      <c r="S55" s="45">
        <v>347</v>
      </c>
      <c r="T55" s="46">
        <v>-17.600000000000001</v>
      </c>
    </row>
    <row r="56" spans="1:20" x14ac:dyDescent="0.45">
      <c r="A56" s="8"/>
      <c r="B56" s="24" t="s">
        <v>61</v>
      </c>
      <c r="C56" s="45">
        <v>569</v>
      </c>
      <c r="D56" s="45">
        <v>757</v>
      </c>
      <c r="E56" s="18">
        <f t="shared" si="0"/>
        <v>-24.834874504623517</v>
      </c>
      <c r="F56" s="18">
        <f t="shared" si="1"/>
        <v>2.9061452970499304E-2</v>
      </c>
      <c r="G56" s="45">
        <v>5</v>
      </c>
      <c r="H56" s="46">
        <v>-37.5</v>
      </c>
      <c r="I56" s="45">
        <v>67</v>
      </c>
      <c r="J56" s="46">
        <v>-14.1</v>
      </c>
      <c r="K56" s="45">
        <v>65</v>
      </c>
      <c r="L56" s="46">
        <v>-28.6</v>
      </c>
      <c r="M56" s="45">
        <v>79</v>
      </c>
      <c r="N56" s="46">
        <v>-11.2</v>
      </c>
      <c r="O56" s="45">
        <v>58</v>
      </c>
      <c r="P56" s="46">
        <v>3.6</v>
      </c>
      <c r="Q56" s="45">
        <v>29</v>
      </c>
      <c r="R56" s="46">
        <v>-3.3</v>
      </c>
      <c r="S56" s="45">
        <v>266</v>
      </c>
      <c r="T56" s="46">
        <v>-34.299999999999997</v>
      </c>
    </row>
    <row r="57" spans="1:20" x14ac:dyDescent="0.45">
      <c r="A57" s="8"/>
      <c r="B57" s="24" t="s">
        <v>62</v>
      </c>
      <c r="C57" s="45">
        <v>753</v>
      </c>
      <c r="D57" s="45">
        <v>938</v>
      </c>
      <c r="E57" s="18">
        <f t="shared" si="0"/>
        <v>-19.722814498933904</v>
      </c>
      <c r="F57" s="18">
        <f t="shared" si="1"/>
        <v>3.8459181171855844E-2</v>
      </c>
      <c r="G57" s="45">
        <v>26</v>
      </c>
      <c r="H57" s="46">
        <v>136.4</v>
      </c>
      <c r="I57" s="45">
        <v>74</v>
      </c>
      <c r="J57" s="46">
        <v>-29.5</v>
      </c>
      <c r="K57" s="45">
        <v>118</v>
      </c>
      <c r="L57" s="46">
        <v>-8.5</v>
      </c>
      <c r="M57" s="45">
        <v>114</v>
      </c>
      <c r="N57" s="46">
        <v>-4.2</v>
      </c>
      <c r="O57" s="45">
        <v>71</v>
      </c>
      <c r="P57" s="46">
        <v>-18.399999999999999</v>
      </c>
      <c r="Q57" s="45">
        <v>36</v>
      </c>
      <c r="R57" s="46">
        <v>71.400000000000006</v>
      </c>
      <c r="S57" s="45">
        <v>314</v>
      </c>
      <c r="T57" s="46">
        <v>-32.6</v>
      </c>
    </row>
    <row r="58" spans="1:20" x14ac:dyDescent="0.45">
      <c r="A58" s="8"/>
      <c r="B58" s="24" t="s">
        <v>57</v>
      </c>
      <c r="C58" s="45">
        <v>1180</v>
      </c>
      <c r="D58" s="45">
        <v>1208</v>
      </c>
      <c r="E58" s="18">
        <f t="shared" si="0"/>
        <v>-2.3178807947019875</v>
      </c>
      <c r="F58" s="18">
        <f t="shared" si="1"/>
        <v>6.026803955217782E-2</v>
      </c>
      <c r="G58" s="45">
        <v>26</v>
      </c>
      <c r="H58" s="46">
        <v>-51.9</v>
      </c>
      <c r="I58" s="45">
        <v>289</v>
      </c>
      <c r="J58" s="46">
        <v>-3</v>
      </c>
      <c r="K58" s="45">
        <v>329</v>
      </c>
      <c r="L58" s="46">
        <v>5.8</v>
      </c>
      <c r="M58" s="45">
        <v>194</v>
      </c>
      <c r="N58" s="46">
        <v>-6.7</v>
      </c>
      <c r="O58" s="45">
        <v>129</v>
      </c>
      <c r="P58" s="46">
        <v>-12.8</v>
      </c>
      <c r="Q58" s="45">
        <v>71</v>
      </c>
      <c r="R58" s="46">
        <v>-18.399999999999999</v>
      </c>
      <c r="S58" s="45">
        <v>142</v>
      </c>
      <c r="T58" s="46">
        <v>39.200000000000003</v>
      </c>
    </row>
    <row r="59" spans="1:20" x14ac:dyDescent="0.45">
      <c r="A59" s="8"/>
      <c r="B59" s="24" t="s">
        <v>63</v>
      </c>
      <c r="C59" s="45">
        <v>5651</v>
      </c>
      <c r="D59" s="45">
        <v>5639</v>
      </c>
      <c r="E59" s="18">
        <f t="shared" si="0"/>
        <v>0.21280368859726284</v>
      </c>
      <c r="F59" s="18">
        <f t="shared" si="1"/>
        <v>0.28862261992318383</v>
      </c>
      <c r="G59" s="45">
        <v>304</v>
      </c>
      <c r="H59" s="46">
        <v>-11.4</v>
      </c>
      <c r="I59" s="45">
        <v>1045</v>
      </c>
      <c r="J59" s="46">
        <v>-9.8000000000000007</v>
      </c>
      <c r="K59" s="45">
        <v>1018</v>
      </c>
      <c r="L59" s="46">
        <v>0.4</v>
      </c>
      <c r="M59" s="45">
        <v>684</v>
      </c>
      <c r="N59" s="46">
        <v>-12.3</v>
      </c>
      <c r="O59" s="45">
        <v>470</v>
      </c>
      <c r="P59" s="46">
        <v>0</v>
      </c>
      <c r="Q59" s="45">
        <v>302</v>
      </c>
      <c r="R59" s="46">
        <v>-0.7</v>
      </c>
      <c r="S59" s="45">
        <v>1828</v>
      </c>
      <c r="T59" s="46">
        <v>16.5</v>
      </c>
    </row>
    <row r="60" spans="1:20" x14ac:dyDescent="0.45">
      <c r="A60" s="9"/>
      <c r="B60" s="24" t="s">
        <v>64</v>
      </c>
      <c r="C60" s="45">
        <v>128426</v>
      </c>
      <c r="D60" s="45">
        <v>131587</v>
      </c>
      <c r="E60" s="18">
        <f t="shared" si="0"/>
        <v>-2.4022129845653439</v>
      </c>
      <c r="F60" s="18">
        <f t="shared" si="1"/>
        <v>6.5593078368881255</v>
      </c>
      <c r="G60" s="45">
        <v>8489</v>
      </c>
      <c r="H60" s="46">
        <v>-0.8</v>
      </c>
      <c r="I60" s="45">
        <v>26467</v>
      </c>
      <c r="J60" s="46">
        <v>2.1</v>
      </c>
      <c r="K60" s="45">
        <v>25687</v>
      </c>
      <c r="L60" s="46">
        <v>1.9</v>
      </c>
      <c r="M60" s="45">
        <v>19182</v>
      </c>
      <c r="N60" s="46">
        <v>-8.5</v>
      </c>
      <c r="O60" s="45">
        <v>15343</v>
      </c>
      <c r="P60" s="46">
        <v>-7.7</v>
      </c>
      <c r="Q60" s="45">
        <v>8808</v>
      </c>
      <c r="R60" s="46">
        <v>-4.4000000000000004</v>
      </c>
      <c r="S60" s="45">
        <v>24450</v>
      </c>
      <c r="T60" s="46">
        <v>-2.6</v>
      </c>
    </row>
    <row r="61" spans="1:20" x14ac:dyDescent="0.45">
      <c r="A61" s="10" t="s">
        <v>65</v>
      </c>
      <c r="B61" s="24" t="s">
        <v>66</v>
      </c>
      <c r="C61" s="45">
        <v>20896</v>
      </c>
      <c r="D61" s="45">
        <v>22616</v>
      </c>
      <c r="E61" s="18">
        <f t="shared" si="0"/>
        <v>-7.6052352316943743</v>
      </c>
      <c r="F61" s="18">
        <f t="shared" si="1"/>
        <v>1.0672550461714474</v>
      </c>
      <c r="G61" s="45">
        <v>3176</v>
      </c>
      <c r="H61" s="46">
        <v>-22.3</v>
      </c>
      <c r="I61" s="45">
        <v>5776</v>
      </c>
      <c r="J61" s="46">
        <v>13.1</v>
      </c>
      <c r="K61" s="45">
        <v>3259</v>
      </c>
      <c r="L61" s="46">
        <v>-9.5</v>
      </c>
      <c r="M61" s="45">
        <v>3315</v>
      </c>
      <c r="N61" s="46">
        <v>-16.5</v>
      </c>
      <c r="O61" s="45">
        <v>2821</v>
      </c>
      <c r="P61" s="46">
        <v>-11</v>
      </c>
      <c r="Q61" s="45">
        <v>1716</v>
      </c>
      <c r="R61" s="46">
        <v>-16.899999999999999</v>
      </c>
      <c r="S61" s="45">
        <v>833</v>
      </c>
      <c r="T61" s="46">
        <v>36.299999999999997</v>
      </c>
    </row>
    <row r="62" spans="1:20" x14ac:dyDescent="0.45">
      <c r="A62" s="8"/>
      <c r="B62" s="24" t="s">
        <v>67</v>
      </c>
      <c r="C62" s="45">
        <v>5465</v>
      </c>
      <c r="D62" s="45">
        <v>4588</v>
      </c>
      <c r="E62" s="18">
        <f t="shared" si="0"/>
        <v>19.115082824760243</v>
      </c>
      <c r="F62" s="18">
        <f t="shared" si="1"/>
        <v>0.27912274250224728</v>
      </c>
      <c r="G62" s="45">
        <v>682</v>
      </c>
      <c r="H62" s="46">
        <v>10.5</v>
      </c>
      <c r="I62" s="45">
        <v>1151</v>
      </c>
      <c r="J62" s="46">
        <v>15.9</v>
      </c>
      <c r="K62" s="45">
        <v>960</v>
      </c>
      <c r="L62" s="46">
        <v>9</v>
      </c>
      <c r="M62" s="45">
        <v>759</v>
      </c>
      <c r="N62" s="46">
        <v>24.6</v>
      </c>
      <c r="O62" s="45">
        <v>743</v>
      </c>
      <c r="P62" s="46">
        <v>-1.3</v>
      </c>
      <c r="Q62" s="45">
        <v>463</v>
      </c>
      <c r="R62" s="46">
        <v>5.5</v>
      </c>
      <c r="S62" s="45">
        <v>707</v>
      </c>
      <c r="T62" s="46">
        <v>138.9</v>
      </c>
    </row>
    <row r="63" spans="1:20" x14ac:dyDescent="0.45">
      <c r="A63" s="8"/>
      <c r="B63" s="24" t="s">
        <v>68</v>
      </c>
      <c r="C63" s="45">
        <v>286</v>
      </c>
      <c r="D63" s="45">
        <v>1042</v>
      </c>
      <c r="E63" s="18">
        <f t="shared" si="0"/>
        <v>-72.552783109404984</v>
      </c>
      <c r="F63" s="18">
        <f t="shared" si="1"/>
        <v>1.4607338399934625E-2</v>
      </c>
      <c r="G63" s="45">
        <v>10</v>
      </c>
      <c r="H63" s="46">
        <v>-87.5</v>
      </c>
      <c r="I63" s="45">
        <v>51</v>
      </c>
      <c r="J63" s="46">
        <v>-76.599999999999994</v>
      </c>
      <c r="K63" s="45">
        <v>58</v>
      </c>
      <c r="L63" s="46">
        <v>-80.400000000000006</v>
      </c>
      <c r="M63" s="45">
        <v>31</v>
      </c>
      <c r="N63" s="46">
        <v>-81.900000000000006</v>
      </c>
      <c r="O63" s="45">
        <v>32</v>
      </c>
      <c r="P63" s="46">
        <v>-64</v>
      </c>
      <c r="Q63" s="45">
        <v>17</v>
      </c>
      <c r="R63" s="46">
        <v>-71.2</v>
      </c>
      <c r="S63" s="45">
        <v>87</v>
      </c>
      <c r="T63" s="46">
        <v>-32.6</v>
      </c>
    </row>
    <row r="64" spans="1:20" x14ac:dyDescent="0.45">
      <c r="A64" s="9"/>
      <c r="B64" s="24" t="s">
        <v>69</v>
      </c>
      <c r="C64" s="45">
        <v>26647</v>
      </c>
      <c r="D64" s="45">
        <v>28246</v>
      </c>
      <c r="E64" s="18">
        <f t="shared" si="0"/>
        <v>-5.6609785456347765</v>
      </c>
      <c r="F64" s="18">
        <f t="shared" si="1"/>
        <v>1.3609851270736293</v>
      </c>
      <c r="G64" s="45">
        <v>3868</v>
      </c>
      <c r="H64" s="46">
        <v>-19.2</v>
      </c>
      <c r="I64" s="45">
        <v>6978</v>
      </c>
      <c r="J64" s="46">
        <v>10.5</v>
      </c>
      <c r="K64" s="45">
        <v>4277</v>
      </c>
      <c r="L64" s="46">
        <v>-10.5</v>
      </c>
      <c r="M64" s="45">
        <v>4105</v>
      </c>
      <c r="N64" s="46">
        <v>-13.6</v>
      </c>
      <c r="O64" s="45">
        <v>3596</v>
      </c>
      <c r="P64" s="46">
        <v>-10.4</v>
      </c>
      <c r="Q64" s="45">
        <v>2196</v>
      </c>
      <c r="R64" s="46">
        <v>-14.4</v>
      </c>
      <c r="S64" s="45">
        <v>1627</v>
      </c>
      <c r="T64" s="46">
        <v>57</v>
      </c>
    </row>
    <row r="65" spans="1:20" x14ac:dyDescent="0.45">
      <c r="A65" s="10" t="s">
        <v>70</v>
      </c>
      <c r="B65" s="24" t="s">
        <v>71</v>
      </c>
      <c r="C65" s="45">
        <v>2276</v>
      </c>
      <c r="D65" s="45">
        <v>2191</v>
      </c>
      <c r="E65" s="18">
        <f t="shared" si="0"/>
        <v>3.8795070743952609</v>
      </c>
      <c r="F65" s="18">
        <f t="shared" si="1"/>
        <v>0.11624581188199722</v>
      </c>
      <c r="G65" s="45">
        <v>54</v>
      </c>
      <c r="H65" s="46">
        <v>-14.3</v>
      </c>
      <c r="I65" s="45">
        <v>870</v>
      </c>
      <c r="J65" s="46">
        <v>-7.2</v>
      </c>
      <c r="K65" s="45">
        <v>668</v>
      </c>
      <c r="L65" s="46">
        <v>34.4</v>
      </c>
      <c r="M65" s="45">
        <v>193</v>
      </c>
      <c r="N65" s="46">
        <v>-3</v>
      </c>
      <c r="O65" s="45">
        <v>134</v>
      </c>
      <c r="P65" s="46">
        <v>6.3</v>
      </c>
      <c r="Q65" s="45">
        <v>98</v>
      </c>
      <c r="R65" s="46">
        <v>15.3</v>
      </c>
      <c r="S65" s="45">
        <v>259</v>
      </c>
      <c r="T65" s="46">
        <v>-8.5</v>
      </c>
    </row>
    <row r="66" spans="1:20" x14ac:dyDescent="0.45">
      <c r="A66" s="8"/>
      <c r="B66" s="24" t="s">
        <v>72</v>
      </c>
      <c r="C66" s="45">
        <v>6082</v>
      </c>
      <c r="D66" s="45">
        <v>6166</v>
      </c>
      <c r="E66" s="18">
        <f t="shared" si="0"/>
        <v>-1.3623094388582557</v>
      </c>
      <c r="F66" s="18">
        <f t="shared" si="1"/>
        <v>0.31063577674266568</v>
      </c>
      <c r="G66" s="45">
        <v>146</v>
      </c>
      <c r="H66" s="46">
        <v>-24.4</v>
      </c>
      <c r="I66" s="45">
        <v>1130</v>
      </c>
      <c r="J66" s="46">
        <v>-23.6</v>
      </c>
      <c r="K66" s="45">
        <v>1386</v>
      </c>
      <c r="L66" s="46">
        <v>-9.6999999999999993</v>
      </c>
      <c r="M66" s="45">
        <v>907</v>
      </c>
      <c r="N66" s="46">
        <v>-8.8000000000000007</v>
      </c>
      <c r="O66" s="45">
        <v>524</v>
      </c>
      <c r="P66" s="46">
        <v>2.7</v>
      </c>
      <c r="Q66" s="45">
        <v>224</v>
      </c>
      <c r="R66" s="46">
        <v>50.3</v>
      </c>
      <c r="S66" s="45">
        <v>1765</v>
      </c>
      <c r="T66" s="46">
        <v>35.200000000000003</v>
      </c>
    </row>
    <row r="67" spans="1:20" x14ac:dyDescent="0.45">
      <c r="A67" s="9"/>
      <c r="B67" s="24" t="s">
        <v>73</v>
      </c>
      <c r="C67" s="45">
        <v>8358</v>
      </c>
      <c r="D67" s="45">
        <v>8357</v>
      </c>
      <c r="E67" s="18">
        <f t="shared" si="0"/>
        <v>1.1966016513098587E-2</v>
      </c>
      <c r="F67" s="18">
        <f t="shared" si="1"/>
        <v>0.42688158862466297</v>
      </c>
      <c r="G67" s="45">
        <v>200</v>
      </c>
      <c r="H67" s="46">
        <v>-21.9</v>
      </c>
      <c r="I67" s="45">
        <v>2000</v>
      </c>
      <c r="J67" s="46">
        <v>-17.3</v>
      </c>
      <c r="K67" s="45">
        <v>2054</v>
      </c>
      <c r="L67" s="46">
        <v>1.1000000000000001</v>
      </c>
      <c r="M67" s="45">
        <v>1100</v>
      </c>
      <c r="N67" s="46">
        <v>-7.8</v>
      </c>
      <c r="O67" s="45">
        <v>658</v>
      </c>
      <c r="P67" s="46">
        <v>3.5</v>
      </c>
      <c r="Q67" s="45">
        <v>322</v>
      </c>
      <c r="R67" s="46">
        <v>37.6</v>
      </c>
      <c r="S67" s="45">
        <v>2024</v>
      </c>
      <c r="T67" s="46">
        <v>27.5</v>
      </c>
    </row>
    <row r="68" spans="1:20" x14ac:dyDescent="0.45">
      <c r="A68" s="10" t="s">
        <v>74</v>
      </c>
      <c r="B68" s="24" t="s">
        <v>75</v>
      </c>
      <c r="C68" s="45">
        <v>101</v>
      </c>
      <c r="D68" s="45">
        <v>93</v>
      </c>
      <c r="E68" s="18">
        <f t="shared" si="0"/>
        <v>8.602150537634401</v>
      </c>
      <c r="F68" s="18">
        <f t="shared" si="1"/>
        <v>5.1585355887881013E-3</v>
      </c>
      <c r="G68" s="45">
        <v>2</v>
      </c>
      <c r="H68" s="46">
        <v>-33.299999999999997</v>
      </c>
      <c r="I68" s="45">
        <v>9</v>
      </c>
      <c r="J68" s="46">
        <v>-47.1</v>
      </c>
      <c r="K68" s="45">
        <v>23</v>
      </c>
      <c r="L68" s="46">
        <v>27.8</v>
      </c>
      <c r="M68" s="45">
        <v>13</v>
      </c>
      <c r="N68" s="46">
        <v>-31.6</v>
      </c>
      <c r="O68" s="45">
        <v>16</v>
      </c>
      <c r="P68" s="46">
        <v>60</v>
      </c>
      <c r="Q68" s="45">
        <v>16</v>
      </c>
      <c r="R68" s="46">
        <v>128.6</v>
      </c>
      <c r="S68" s="45">
        <v>22</v>
      </c>
      <c r="T68" s="46">
        <v>15.8</v>
      </c>
    </row>
    <row r="69" spans="1:20" x14ac:dyDescent="0.45">
      <c r="A69" s="9"/>
      <c r="B69" s="24" t="s">
        <v>114</v>
      </c>
      <c r="C69" s="45">
        <v>101</v>
      </c>
      <c r="D69" s="45">
        <v>93</v>
      </c>
      <c r="E69" s="18">
        <f t="shared" si="0"/>
        <v>8.602150537634401</v>
      </c>
      <c r="F69" s="18">
        <f t="shared" si="1"/>
        <v>5.1585355887881013E-3</v>
      </c>
      <c r="G69" s="45">
        <v>2</v>
      </c>
      <c r="H69" s="46">
        <v>-33.299999999999997</v>
      </c>
      <c r="I69" s="45">
        <v>9</v>
      </c>
      <c r="J69" s="46">
        <v>-47.1</v>
      </c>
      <c r="K69" s="45">
        <v>23</v>
      </c>
      <c r="L69" s="46">
        <v>27.8</v>
      </c>
      <c r="M69" s="45">
        <v>13</v>
      </c>
      <c r="N69" s="46">
        <v>-31.6</v>
      </c>
      <c r="O69" s="45">
        <v>16</v>
      </c>
      <c r="P69" s="46">
        <v>60</v>
      </c>
      <c r="Q69" s="45">
        <v>16</v>
      </c>
      <c r="R69" s="46">
        <v>128.6</v>
      </c>
      <c r="S69" s="45">
        <v>22</v>
      </c>
      <c r="T69" s="46">
        <v>15.8</v>
      </c>
    </row>
    <row r="70" spans="1:20" x14ac:dyDescent="0.45">
      <c r="A70" s="10" t="s">
        <v>76</v>
      </c>
      <c r="B70" s="24" t="s">
        <v>76</v>
      </c>
      <c r="C70" s="45">
        <v>16401</v>
      </c>
      <c r="D70" s="45">
        <v>29985</v>
      </c>
      <c r="E70" s="18">
        <f t="shared" si="0"/>
        <v>-45.302651325662836</v>
      </c>
      <c r="F70" s="18">
        <f t="shared" si="1"/>
        <v>0.83767467516548177</v>
      </c>
      <c r="G70" s="45">
        <v>313</v>
      </c>
      <c r="H70" s="46">
        <v>-62</v>
      </c>
      <c r="I70" s="45">
        <v>1276</v>
      </c>
      <c r="J70" s="46">
        <v>-45.2</v>
      </c>
      <c r="K70" s="45">
        <v>1666</v>
      </c>
      <c r="L70" s="46">
        <v>-45.6</v>
      </c>
      <c r="M70" s="45">
        <v>2970</v>
      </c>
      <c r="N70" s="46">
        <v>-50.3</v>
      </c>
      <c r="O70" s="45">
        <v>5068</v>
      </c>
      <c r="P70" s="46">
        <v>-45.8</v>
      </c>
      <c r="Q70" s="45">
        <v>5108</v>
      </c>
      <c r="R70" s="46">
        <v>-39.4</v>
      </c>
      <c r="S70" s="45">
        <v>0</v>
      </c>
      <c r="T70" s="46" t="s">
        <v>142</v>
      </c>
    </row>
    <row r="71" spans="1:20" x14ac:dyDescent="0.45">
      <c r="A71" s="9"/>
      <c r="B71" s="24" t="s">
        <v>115</v>
      </c>
      <c r="C71" s="45">
        <v>16401</v>
      </c>
      <c r="D71" s="45">
        <v>29985</v>
      </c>
      <c r="E71" s="18">
        <f t="shared" ref="E71" si="4">(C71/D71-1)*100</f>
        <v>-45.302651325662836</v>
      </c>
      <c r="F71" s="18">
        <f t="shared" ref="F71" si="5">(C71/$C$4)*100</f>
        <v>0.83767467516548177</v>
      </c>
      <c r="G71" s="45">
        <v>313</v>
      </c>
      <c r="H71" s="46">
        <v>-62</v>
      </c>
      <c r="I71" s="45">
        <v>1276</v>
      </c>
      <c r="J71" s="46">
        <v>-45.2</v>
      </c>
      <c r="K71" s="45">
        <v>1666</v>
      </c>
      <c r="L71" s="46">
        <v>-45.6</v>
      </c>
      <c r="M71" s="45">
        <v>2970</v>
      </c>
      <c r="N71" s="46">
        <v>-50.3</v>
      </c>
      <c r="O71" s="45">
        <v>5068</v>
      </c>
      <c r="P71" s="46">
        <v>-45.8</v>
      </c>
      <c r="Q71" s="45">
        <v>5108</v>
      </c>
      <c r="R71" s="46">
        <v>-39.4</v>
      </c>
      <c r="S71" s="45">
        <v>0</v>
      </c>
      <c r="T71" s="46" t="s">
        <v>142</v>
      </c>
    </row>
  </sheetData>
  <mergeCells count="12">
    <mergeCell ref="A4:B4"/>
    <mergeCell ref="A1:T1"/>
    <mergeCell ref="A2:A3"/>
    <mergeCell ref="B2:B3"/>
    <mergeCell ref="C2:F2"/>
    <mergeCell ref="G2:H2"/>
    <mergeCell ref="I2:J2"/>
    <mergeCell ref="K2:L2"/>
    <mergeCell ref="M2:N2"/>
    <mergeCell ref="O2:P2"/>
    <mergeCell ref="Q2:R2"/>
    <mergeCell ref="S2:T2"/>
  </mergeCells>
  <phoneticPr fontId="16" type="noConversion"/>
  <pageMargins left="0.7" right="0.7" top="0.75" bottom="0.75" header="0.3" footer="0.3"/>
  <pageSetup paperSize="9"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P71"/>
  <sheetViews>
    <sheetView showGridLines="0" zoomScaleNormal="100" workbookViewId="0">
      <selection sqref="A1:P1"/>
    </sheetView>
  </sheetViews>
  <sheetFormatPr defaultColWidth="9.1796875" defaultRowHeight="16" x14ac:dyDescent="0.45"/>
  <cols>
    <col min="1" max="1" width="8.54296875" style="2" bestFit="1" customWidth="1"/>
    <col min="2" max="2" width="16.1796875" style="2" bestFit="1" customWidth="1"/>
    <col min="3" max="3" width="10.81640625" style="4" customWidth="1"/>
    <col min="4" max="4" width="10.7265625" style="4" customWidth="1"/>
    <col min="5" max="5" width="7.453125" style="4" customWidth="1"/>
    <col min="6" max="6" width="7.1796875" style="4" customWidth="1"/>
    <col min="7" max="7" width="10.81640625" style="12" customWidth="1"/>
    <col min="8" max="8" width="7.453125" style="12" customWidth="1"/>
    <col min="9" max="9" width="8.26953125" style="12" customWidth="1"/>
    <col min="10" max="10" width="7.1796875" style="12" customWidth="1"/>
    <col min="11" max="11" width="8.26953125" style="12" customWidth="1"/>
    <col min="12" max="12" width="8" style="12" customWidth="1"/>
    <col min="13" max="13" width="9.26953125" style="12" customWidth="1"/>
    <col min="14" max="14" width="7.1796875" style="12" customWidth="1"/>
    <col min="15" max="15" width="10.7265625" style="12" customWidth="1"/>
    <col min="16" max="16" width="7.1796875" style="12" customWidth="1"/>
    <col min="17" max="16384" width="9.1796875" style="2"/>
  </cols>
  <sheetData>
    <row r="1" spans="1:16" ht="26" x14ac:dyDescent="0.45">
      <c r="A1" s="70" t="s">
        <v>140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6" x14ac:dyDescent="0.45">
      <c r="A2" s="75" t="s">
        <v>1</v>
      </c>
      <c r="B2" s="64" t="s">
        <v>2</v>
      </c>
      <c r="C2" s="66" t="s">
        <v>3</v>
      </c>
      <c r="D2" s="67"/>
      <c r="E2" s="67"/>
      <c r="F2" s="68"/>
      <c r="G2" s="66" t="s">
        <v>88</v>
      </c>
      <c r="H2" s="68"/>
      <c r="I2" s="66" t="s">
        <v>89</v>
      </c>
      <c r="J2" s="68"/>
      <c r="K2" s="66" t="s">
        <v>90</v>
      </c>
      <c r="L2" s="68"/>
      <c r="M2" s="66" t="s">
        <v>91</v>
      </c>
      <c r="N2" s="68"/>
      <c r="O2" s="66" t="s">
        <v>74</v>
      </c>
      <c r="P2" s="68"/>
    </row>
    <row r="3" spans="1:16" ht="29" x14ac:dyDescent="0.45">
      <c r="A3" s="76"/>
      <c r="B3" s="65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</row>
    <row r="4" spans="1:16" x14ac:dyDescent="0.45">
      <c r="A4" s="69" t="s">
        <v>117</v>
      </c>
      <c r="B4" s="62"/>
      <c r="C4" s="54">
        <v>1957920</v>
      </c>
      <c r="D4" s="54">
        <v>2306605</v>
      </c>
      <c r="E4" s="55">
        <f>(C4/D4-1)*100</f>
        <v>-15.116805868364979</v>
      </c>
      <c r="F4" s="55">
        <v>100</v>
      </c>
      <c r="G4" s="54">
        <v>1534473</v>
      </c>
      <c r="H4" s="56">
        <v>-14.4</v>
      </c>
      <c r="I4" s="54">
        <v>20106</v>
      </c>
      <c r="J4" s="56">
        <v>-24.8</v>
      </c>
      <c r="K4" s="54">
        <v>9147</v>
      </c>
      <c r="L4" s="56">
        <v>11.2</v>
      </c>
      <c r="M4" s="54">
        <v>62658</v>
      </c>
      <c r="N4" s="56">
        <v>-22.4</v>
      </c>
      <c r="O4" s="54">
        <v>331536</v>
      </c>
      <c r="P4" s="56">
        <v>-16.8</v>
      </c>
    </row>
    <row r="5" spans="1:16" x14ac:dyDescent="0.45">
      <c r="A5" s="7" t="s">
        <v>8</v>
      </c>
      <c r="B5" s="27" t="s">
        <v>9</v>
      </c>
      <c r="C5" s="57">
        <v>585767</v>
      </c>
      <c r="D5" s="57">
        <v>846193</v>
      </c>
      <c r="E5" s="58">
        <f>(C5/D5-1)*100</f>
        <v>-30.776194083382869</v>
      </c>
      <c r="F5" s="58">
        <f>(C5/$C$4)*100</f>
        <v>29.917820952847919</v>
      </c>
      <c r="G5" s="57">
        <v>442856</v>
      </c>
      <c r="H5" s="59">
        <v>-31.3</v>
      </c>
      <c r="I5" s="57">
        <v>3528</v>
      </c>
      <c r="J5" s="59">
        <v>-38</v>
      </c>
      <c r="K5" s="57">
        <v>110</v>
      </c>
      <c r="L5" s="59">
        <v>-60.9</v>
      </c>
      <c r="M5" s="57">
        <v>31186</v>
      </c>
      <c r="N5" s="59">
        <v>-34.4</v>
      </c>
      <c r="O5" s="57">
        <v>108087</v>
      </c>
      <c r="P5" s="59">
        <v>-27.1</v>
      </c>
    </row>
    <row r="6" spans="1:16" x14ac:dyDescent="0.45">
      <c r="A6" s="8"/>
      <c r="B6" s="28" t="s">
        <v>10</v>
      </c>
      <c r="C6" s="57">
        <v>415168</v>
      </c>
      <c r="D6" s="57">
        <v>419726</v>
      </c>
      <c r="E6" s="58">
        <f t="shared" ref="E6:E70" si="0">(C6/D6-1)*100</f>
        <v>-1.0859465460800632</v>
      </c>
      <c r="F6" s="58">
        <f t="shared" ref="F6:F70" si="1">(C6/$C$4)*100</f>
        <v>21.204543597286918</v>
      </c>
      <c r="G6" s="57">
        <v>399847</v>
      </c>
      <c r="H6" s="59">
        <v>-0.9</v>
      </c>
      <c r="I6" s="57">
        <v>3966</v>
      </c>
      <c r="J6" s="59">
        <v>-9</v>
      </c>
      <c r="K6" s="57">
        <v>205</v>
      </c>
      <c r="L6" s="59">
        <v>-16.7</v>
      </c>
      <c r="M6" s="57">
        <v>2571</v>
      </c>
      <c r="N6" s="59">
        <v>-10.4</v>
      </c>
      <c r="O6" s="57">
        <v>8579</v>
      </c>
      <c r="P6" s="59">
        <v>-2</v>
      </c>
    </row>
    <row r="7" spans="1:16" x14ac:dyDescent="0.45">
      <c r="A7" s="8"/>
      <c r="B7" s="28" t="s">
        <v>11</v>
      </c>
      <c r="C7" s="57">
        <v>163396</v>
      </c>
      <c r="D7" s="57">
        <v>182513</v>
      </c>
      <c r="E7" s="58">
        <f t="shared" si="0"/>
        <v>-10.47432237703616</v>
      </c>
      <c r="F7" s="58">
        <f t="shared" si="1"/>
        <v>8.3453869412437687</v>
      </c>
      <c r="G7" s="57">
        <v>160504</v>
      </c>
      <c r="H7" s="59">
        <v>-10.199999999999999</v>
      </c>
      <c r="I7" s="57">
        <v>147</v>
      </c>
      <c r="J7" s="59">
        <v>-17.899999999999999</v>
      </c>
      <c r="K7" s="57">
        <v>31</v>
      </c>
      <c r="L7" s="59">
        <v>-26.2</v>
      </c>
      <c r="M7" s="57">
        <v>678</v>
      </c>
      <c r="N7" s="59">
        <v>-37.700000000000003</v>
      </c>
      <c r="O7" s="57">
        <v>2036</v>
      </c>
      <c r="P7" s="59">
        <v>-19.7</v>
      </c>
    </row>
    <row r="8" spans="1:16" x14ac:dyDescent="0.45">
      <c r="A8" s="8"/>
      <c r="B8" s="28" t="s">
        <v>13</v>
      </c>
      <c r="C8" s="57">
        <v>87928</v>
      </c>
      <c r="D8" s="57">
        <v>87208</v>
      </c>
      <c r="E8" s="58">
        <f t="shared" si="0"/>
        <v>0.82561232914410976</v>
      </c>
      <c r="F8" s="58">
        <f t="shared" si="1"/>
        <v>4.4908882896134674</v>
      </c>
      <c r="G8" s="57">
        <v>86206</v>
      </c>
      <c r="H8" s="59">
        <v>2.2000000000000002</v>
      </c>
      <c r="I8" s="57">
        <v>75</v>
      </c>
      <c r="J8" s="59">
        <v>-33.6</v>
      </c>
      <c r="K8" s="57">
        <v>10</v>
      </c>
      <c r="L8" s="59">
        <v>100</v>
      </c>
      <c r="M8" s="57">
        <v>455</v>
      </c>
      <c r="N8" s="59">
        <v>-21.4</v>
      </c>
      <c r="O8" s="57">
        <v>1182</v>
      </c>
      <c r="P8" s="59">
        <v>-45.4</v>
      </c>
    </row>
    <row r="9" spans="1:16" s="4" customFormat="1" x14ac:dyDescent="0.45">
      <c r="A9" s="8"/>
      <c r="B9" s="32" t="s">
        <v>132</v>
      </c>
      <c r="C9" s="57">
        <v>5850</v>
      </c>
      <c r="D9" s="57">
        <v>6536</v>
      </c>
      <c r="E9" s="58">
        <f t="shared" ref="E9" si="2">(C9/D9-1)*100</f>
        <v>-10.49571603427173</v>
      </c>
      <c r="F9" s="58">
        <f t="shared" ref="F9" si="3">(C9/$C$4)*100</f>
        <v>0.29878646727139002</v>
      </c>
      <c r="G9" s="57">
        <v>5788</v>
      </c>
      <c r="H9" s="59">
        <v>-9.5</v>
      </c>
      <c r="I9" s="57">
        <v>4</v>
      </c>
      <c r="J9" s="59">
        <v>33.299999999999997</v>
      </c>
      <c r="K9" s="57">
        <v>0</v>
      </c>
      <c r="L9" s="59" t="s">
        <v>142</v>
      </c>
      <c r="M9" s="57">
        <v>36</v>
      </c>
      <c r="N9" s="59">
        <v>-28</v>
      </c>
      <c r="O9" s="57">
        <v>22</v>
      </c>
      <c r="P9" s="59">
        <v>-74.7</v>
      </c>
    </row>
    <row r="10" spans="1:16" x14ac:dyDescent="0.45">
      <c r="A10" s="8"/>
      <c r="B10" s="28" t="s">
        <v>14</v>
      </c>
      <c r="C10" s="57">
        <v>51034</v>
      </c>
      <c r="D10" s="57">
        <v>59767</v>
      </c>
      <c r="E10" s="58">
        <f t="shared" si="0"/>
        <v>-14.611742265798854</v>
      </c>
      <c r="F10" s="58">
        <f t="shared" si="1"/>
        <v>2.6065416360219009</v>
      </c>
      <c r="G10" s="57">
        <v>27732</v>
      </c>
      <c r="H10" s="59">
        <v>-7</v>
      </c>
      <c r="I10" s="57">
        <v>224</v>
      </c>
      <c r="J10" s="59">
        <v>-41.4</v>
      </c>
      <c r="K10" s="57">
        <v>258</v>
      </c>
      <c r="L10" s="59">
        <v>18.3</v>
      </c>
      <c r="M10" s="57">
        <v>388</v>
      </c>
      <c r="N10" s="59">
        <v>4</v>
      </c>
      <c r="O10" s="57">
        <v>22432</v>
      </c>
      <c r="P10" s="59">
        <v>-22.6</v>
      </c>
    </row>
    <row r="11" spans="1:16" x14ac:dyDescent="0.45">
      <c r="A11" s="8"/>
      <c r="B11" s="28" t="s">
        <v>12</v>
      </c>
      <c r="C11" s="57">
        <v>70243</v>
      </c>
      <c r="D11" s="57">
        <v>80554</v>
      </c>
      <c r="E11" s="58">
        <f t="shared" si="0"/>
        <v>-12.800109243488844</v>
      </c>
      <c r="F11" s="58">
        <f t="shared" si="1"/>
        <v>3.5876338154776497</v>
      </c>
      <c r="G11" s="57">
        <v>56614</v>
      </c>
      <c r="H11" s="59">
        <v>-14.3</v>
      </c>
      <c r="I11" s="57">
        <v>76</v>
      </c>
      <c r="J11" s="59">
        <v>-18.3</v>
      </c>
      <c r="K11" s="57">
        <v>310</v>
      </c>
      <c r="L11" s="59">
        <v>-18.2</v>
      </c>
      <c r="M11" s="57">
        <v>311</v>
      </c>
      <c r="N11" s="59">
        <v>-27.3</v>
      </c>
      <c r="O11" s="57">
        <v>12932</v>
      </c>
      <c r="P11" s="59">
        <v>-4.7</v>
      </c>
    </row>
    <row r="12" spans="1:16" x14ac:dyDescent="0.45">
      <c r="A12" s="8"/>
      <c r="B12" s="28" t="s">
        <v>16</v>
      </c>
      <c r="C12" s="57">
        <v>35243</v>
      </c>
      <c r="D12" s="57">
        <v>36957</v>
      </c>
      <c r="E12" s="58">
        <f t="shared" si="0"/>
        <v>-4.6378223340639124</v>
      </c>
      <c r="F12" s="58">
        <f t="shared" si="1"/>
        <v>1.8000224728283074</v>
      </c>
      <c r="G12" s="57">
        <v>26491</v>
      </c>
      <c r="H12" s="59">
        <v>0.5</v>
      </c>
      <c r="I12" s="57">
        <v>145</v>
      </c>
      <c r="J12" s="59">
        <v>-48.8</v>
      </c>
      <c r="K12" s="57">
        <v>126</v>
      </c>
      <c r="L12" s="59">
        <v>14.5</v>
      </c>
      <c r="M12" s="57">
        <v>605</v>
      </c>
      <c r="N12" s="59">
        <v>-31.6</v>
      </c>
      <c r="O12" s="57">
        <v>7876</v>
      </c>
      <c r="P12" s="59">
        <v>-15.5</v>
      </c>
    </row>
    <row r="13" spans="1:16" x14ac:dyDescent="0.45">
      <c r="A13" s="8"/>
      <c r="B13" s="28" t="s">
        <v>15</v>
      </c>
      <c r="C13" s="57">
        <v>46090</v>
      </c>
      <c r="D13" s="57">
        <v>49549</v>
      </c>
      <c r="E13" s="58">
        <f t="shared" si="0"/>
        <v>-6.9809683343760698</v>
      </c>
      <c r="F13" s="58">
        <f t="shared" si="1"/>
        <v>2.3540287652202339</v>
      </c>
      <c r="G13" s="57">
        <v>40000</v>
      </c>
      <c r="H13" s="59">
        <v>-7.2</v>
      </c>
      <c r="I13" s="57">
        <v>169</v>
      </c>
      <c r="J13" s="59">
        <v>-26.8</v>
      </c>
      <c r="K13" s="57">
        <v>9</v>
      </c>
      <c r="L13" s="59">
        <v>0</v>
      </c>
      <c r="M13" s="57">
        <v>569</v>
      </c>
      <c r="N13" s="59">
        <v>-19.100000000000001</v>
      </c>
      <c r="O13" s="57">
        <v>5343</v>
      </c>
      <c r="P13" s="59">
        <v>-3.1</v>
      </c>
    </row>
    <row r="14" spans="1:16" x14ac:dyDescent="0.45">
      <c r="A14" s="8"/>
      <c r="B14" s="28" t="s">
        <v>18</v>
      </c>
      <c r="C14" s="57">
        <v>60545</v>
      </c>
      <c r="D14" s="57">
        <v>62364</v>
      </c>
      <c r="E14" s="58">
        <f t="shared" si="0"/>
        <v>-2.9167468411262942</v>
      </c>
      <c r="F14" s="58">
        <f t="shared" si="1"/>
        <v>3.092312249734412</v>
      </c>
      <c r="G14" s="57">
        <v>27255</v>
      </c>
      <c r="H14" s="59">
        <v>-11.5</v>
      </c>
      <c r="I14" s="57">
        <v>1373</v>
      </c>
      <c r="J14" s="59">
        <v>-12.5</v>
      </c>
      <c r="K14" s="57">
        <v>103</v>
      </c>
      <c r="L14" s="59">
        <v>-50.5</v>
      </c>
      <c r="M14" s="57">
        <v>12769</v>
      </c>
      <c r="N14" s="59">
        <v>16.2</v>
      </c>
      <c r="O14" s="57">
        <v>19045</v>
      </c>
      <c r="P14" s="59">
        <v>1.4</v>
      </c>
    </row>
    <row r="15" spans="1:16" x14ac:dyDescent="0.45">
      <c r="A15" s="8"/>
      <c r="B15" s="28" t="s">
        <v>19</v>
      </c>
      <c r="C15" s="57">
        <v>15088</v>
      </c>
      <c r="D15" s="57">
        <v>16980</v>
      </c>
      <c r="E15" s="58">
        <f t="shared" si="0"/>
        <v>-11.142520612485274</v>
      </c>
      <c r="F15" s="58">
        <f t="shared" si="1"/>
        <v>0.77061371251123645</v>
      </c>
      <c r="G15" s="57">
        <v>4452</v>
      </c>
      <c r="H15" s="59">
        <v>-5.0999999999999996</v>
      </c>
      <c r="I15" s="57">
        <v>3066</v>
      </c>
      <c r="J15" s="59">
        <v>-38.200000000000003</v>
      </c>
      <c r="K15" s="57">
        <v>75</v>
      </c>
      <c r="L15" s="59">
        <v>-49.3</v>
      </c>
      <c r="M15" s="57">
        <v>450</v>
      </c>
      <c r="N15" s="59">
        <v>-16.2</v>
      </c>
      <c r="O15" s="57">
        <v>7045</v>
      </c>
      <c r="P15" s="59">
        <v>6</v>
      </c>
    </row>
    <row r="16" spans="1:16" s="4" customFormat="1" x14ac:dyDescent="0.45">
      <c r="A16" s="8"/>
      <c r="B16" s="28" t="s">
        <v>17</v>
      </c>
      <c r="C16" s="57">
        <v>16647</v>
      </c>
      <c r="D16" s="57">
        <v>19647</v>
      </c>
      <c r="E16" s="58">
        <f t="shared" si="0"/>
        <v>-15.269506794930521</v>
      </c>
      <c r="F16" s="58">
        <f t="shared" si="1"/>
        <v>0.850239029173817</v>
      </c>
      <c r="G16" s="57">
        <v>13749</v>
      </c>
      <c r="H16" s="59">
        <v>-17.2</v>
      </c>
      <c r="I16" s="57">
        <v>129</v>
      </c>
      <c r="J16" s="59">
        <v>-38</v>
      </c>
      <c r="K16" s="57">
        <v>10</v>
      </c>
      <c r="L16" s="59">
        <v>-28.6</v>
      </c>
      <c r="M16" s="57">
        <v>186</v>
      </c>
      <c r="N16" s="59">
        <v>-39</v>
      </c>
      <c r="O16" s="57">
        <v>2573</v>
      </c>
      <c r="P16" s="59">
        <v>2.1</v>
      </c>
    </row>
    <row r="17" spans="1:16" x14ac:dyDescent="0.45">
      <c r="A17" s="8"/>
      <c r="B17" s="28" t="s">
        <v>20</v>
      </c>
      <c r="C17" s="57">
        <v>18722</v>
      </c>
      <c r="D17" s="57">
        <v>18961</v>
      </c>
      <c r="E17" s="58">
        <f t="shared" si="0"/>
        <v>-1.260482042086386</v>
      </c>
      <c r="F17" s="58">
        <f t="shared" si="1"/>
        <v>0.95621884448802807</v>
      </c>
      <c r="G17" s="57">
        <v>15291</v>
      </c>
      <c r="H17" s="59">
        <v>1.8</v>
      </c>
      <c r="I17" s="57">
        <v>125</v>
      </c>
      <c r="J17" s="59">
        <v>-32.799999999999997</v>
      </c>
      <c r="K17" s="57">
        <v>623</v>
      </c>
      <c r="L17" s="59">
        <v>0.8</v>
      </c>
      <c r="M17" s="57">
        <v>1267</v>
      </c>
      <c r="N17" s="59">
        <v>-22.6</v>
      </c>
      <c r="O17" s="57">
        <v>1416</v>
      </c>
      <c r="P17" s="59">
        <v>-5.2</v>
      </c>
    </row>
    <row r="18" spans="1:16" x14ac:dyDescent="0.45">
      <c r="A18" s="8"/>
      <c r="B18" s="28" t="s">
        <v>22</v>
      </c>
      <c r="C18" s="57">
        <v>13023</v>
      </c>
      <c r="D18" s="57">
        <v>12903</v>
      </c>
      <c r="E18" s="58">
        <f t="shared" si="0"/>
        <v>0.93001627528481734</v>
      </c>
      <c r="F18" s="58">
        <f t="shared" si="1"/>
        <v>0.66514464329492518</v>
      </c>
      <c r="G18" s="57">
        <v>4099</v>
      </c>
      <c r="H18" s="59">
        <v>-0.6</v>
      </c>
      <c r="I18" s="57">
        <v>1174</v>
      </c>
      <c r="J18" s="59">
        <v>-8.1</v>
      </c>
      <c r="K18" s="57">
        <v>7</v>
      </c>
      <c r="L18" s="59">
        <v>40</v>
      </c>
      <c r="M18" s="57">
        <v>1766</v>
      </c>
      <c r="N18" s="59">
        <v>8.6999999999999993</v>
      </c>
      <c r="O18" s="57">
        <v>5977</v>
      </c>
      <c r="P18" s="59">
        <v>1.8</v>
      </c>
    </row>
    <row r="19" spans="1:16" x14ac:dyDescent="0.45">
      <c r="A19" s="8"/>
      <c r="B19" s="28" t="s">
        <v>21</v>
      </c>
      <c r="C19" s="57">
        <v>9973</v>
      </c>
      <c r="D19" s="57">
        <v>10656</v>
      </c>
      <c r="E19" s="58">
        <f t="shared" si="0"/>
        <v>-6.4095345345345329</v>
      </c>
      <c r="F19" s="58">
        <f t="shared" si="1"/>
        <v>0.50936708343548254</v>
      </c>
      <c r="G19" s="57">
        <v>2544</v>
      </c>
      <c r="H19" s="59">
        <v>5.5</v>
      </c>
      <c r="I19" s="57">
        <v>16</v>
      </c>
      <c r="J19" s="59">
        <v>-30.4</v>
      </c>
      <c r="K19" s="57">
        <v>66</v>
      </c>
      <c r="L19" s="59">
        <v>17.899999999999999</v>
      </c>
      <c r="M19" s="57">
        <v>284</v>
      </c>
      <c r="N19" s="59">
        <v>-4.7</v>
      </c>
      <c r="O19" s="57">
        <v>7063</v>
      </c>
      <c r="P19" s="59">
        <v>-10.199999999999999</v>
      </c>
    </row>
    <row r="20" spans="1:16" x14ac:dyDescent="0.45">
      <c r="A20" s="8"/>
      <c r="B20" s="28" t="s">
        <v>23</v>
      </c>
      <c r="C20" s="57">
        <v>7529</v>
      </c>
      <c r="D20" s="57">
        <v>7348</v>
      </c>
      <c r="E20" s="58">
        <f t="shared" si="0"/>
        <v>2.4632553075666808</v>
      </c>
      <c r="F20" s="58">
        <f t="shared" si="1"/>
        <v>0.38454073710876846</v>
      </c>
      <c r="G20" s="57">
        <v>4588</v>
      </c>
      <c r="H20" s="59">
        <v>11.7</v>
      </c>
      <c r="I20" s="57">
        <v>34</v>
      </c>
      <c r="J20" s="59">
        <v>-24.4</v>
      </c>
      <c r="K20" s="57">
        <v>7</v>
      </c>
      <c r="L20" s="59">
        <v>-30</v>
      </c>
      <c r="M20" s="57">
        <v>301</v>
      </c>
      <c r="N20" s="59">
        <v>-39.299999999999997</v>
      </c>
      <c r="O20" s="57">
        <v>2599</v>
      </c>
      <c r="P20" s="59">
        <v>-3.3</v>
      </c>
    </row>
    <row r="21" spans="1:16" x14ac:dyDescent="0.45">
      <c r="A21" s="8"/>
      <c r="B21" s="28" t="s">
        <v>119</v>
      </c>
      <c r="C21" s="57">
        <v>6825</v>
      </c>
      <c r="D21" s="57">
        <v>6410</v>
      </c>
      <c r="E21" s="58">
        <f t="shared" si="0"/>
        <v>6.4742589703588038</v>
      </c>
      <c r="F21" s="58">
        <f t="shared" si="1"/>
        <v>0.34858421181662169</v>
      </c>
      <c r="G21" s="57">
        <v>3056</v>
      </c>
      <c r="H21" s="59">
        <v>45</v>
      </c>
      <c r="I21" s="57">
        <v>57</v>
      </c>
      <c r="J21" s="59">
        <v>-38</v>
      </c>
      <c r="K21" s="57">
        <v>255</v>
      </c>
      <c r="L21" s="59">
        <v>73.5</v>
      </c>
      <c r="M21" s="57">
        <v>177</v>
      </c>
      <c r="N21" s="59">
        <v>-10.6</v>
      </c>
      <c r="O21" s="57">
        <v>3280</v>
      </c>
      <c r="P21" s="59">
        <v>-15.1</v>
      </c>
    </row>
    <row r="22" spans="1:16" x14ac:dyDescent="0.45">
      <c r="A22" s="8"/>
      <c r="B22" s="28" t="s">
        <v>24</v>
      </c>
      <c r="C22" s="57">
        <v>2947</v>
      </c>
      <c r="D22" s="57">
        <v>3254</v>
      </c>
      <c r="E22" s="58">
        <f t="shared" si="0"/>
        <v>-9.434542102028276</v>
      </c>
      <c r="F22" s="58">
        <f t="shared" si="1"/>
        <v>0.15051687505107461</v>
      </c>
      <c r="G22" s="57">
        <v>2422</v>
      </c>
      <c r="H22" s="59">
        <v>-10.1</v>
      </c>
      <c r="I22" s="57">
        <v>86</v>
      </c>
      <c r="J22" s="59">
        <v>34.4</v>
      </c>
      <c r="K22" s="57">
        <v>8</v>
      </c>
      <c r="L22" s="59">
        <v>-65.2</v>
      </c>
      <c r="M22" s="57">
        <v>189</v>
      </c>
      <c r="N22" s="59">
        <v>-28.4</v>
      </c>
      <c r="O22" s="57">
        <v>242</v>
      </c>
      <c r="P22" s="59">
        <v>15.2</v>
      </c>
    </row>
    <row r="23" spans="1:16" x14ac:dyDescent="0.45">
      <c r="A23" s="8"/>
      <c r="B23" s="28" t="s">
        <v>25</v>
      </c>
      <c r="C23" s="57">
        <v>3992</v>
      </c>
      <c r="D23" s="57">
        <v>3550</v>
      </c>
      <c r="E23" s="58">
        <f t="shared" si="0"/>
        <v>12.450704225352105</v>
      </c>
      <c r="F23" s="58">
        <f t="shared" si="1"/>
        <v>0.20388984228160498</v>
      </c>
      <c r="G23" s="57">
        <v>1472</v>
      </c>
      <c r="H23" s="59">
        <v>1.1000000000000001</v>
      </c>
      <c r="I23" s="57">
        <v>31</v>
      </c>
      <c r="J23" s="59">
        <v>19.2</v>
      </c>
      <c r="K23" s="57">
        <v>16</v>
      </c>
      <c r="L23" s="59">
        <v>-73.8</v>
      </c>
      <c r="M23" s="57">
        <v>131</v>
      </c>
      <c r="N23" s="59">
        <v>-29.9</v>
      </c>
      <c r="O23" s="57">
        <v>2342</v>
      </c>
      <c r="P23" s="59">
        <v>28.7</v>
      </c>
    </row>
    <row r="24" spans="1:16" x14ac:dyDescent="0.45">
      <c r="A24" s="8"/>
      <c r="B24" s="28" t="s">
        <v>26</v>
      </c>
      <c r="C24" s="57">
        <v>2465</v>
      </c>
      <c r="D24" s="57">
        <v>2803</v>
      </c>
      <c r="E24" s="58">
        <f t="shared" si="0"/>
        <v>-12.058508740635032</v>
      </c>
      <c r="F24" s="58">
        <f t="shared" si="1"/>
        <v>0.12589891313230367</v>
      </c>
      <c r="G24" s="57">
        <v>265</v>
      </c>
      <c r="H24" s="59">
        <v>-33.4</v>
      </c>
      <c r="I24" s="57">
        <v>52</v>
      </c>
      <c r="J24" s="59">
        <v>-50.9</v>
      </c>
      <c r="K24" s="57">
        <v>2</v>
      </c>
      <c r="L24" s="59">
        <v>-60</v>
      </c>
      <c r="M24" s="57">
        <v>64</v>
      </c>
      <c r="N24" s="59">
        <v>-15.8</v>
      </c>
      <c r="O24" s="57">
        <v>2082</v>
      </c>
      <c r="P24" s="59">
        <v>-6.1</v>
      </c>
    </row>
    <row r="25" spans="1:16" x14ac:dyDescent="0.45">
      <c r="A25" s="8"/>
      <c r="B25" s="28" t="s">
        <v>29</v>
      </c>
      <c r="C25" s="57">
        <v>2295</v>
      </c>
      <c r="D25" s="57">
        <v>2903</v>
      </c>
      <c r="E25" s="58">
        <f t="shared" si="0"/>
        <v>-20.943851188425768</v>
      </c>
      <c r="F25" s="58">
        <f t="shared" si="1"/>
        <v>0.11721622946800686</v>
      </c>
      <c r="G25" s="57">
        <v>304</v>
      </c>
      <c r="H25" s="59">
        <v>-19.399999999999999</v>
      </c>
      <c r="I25" s="57">
        <v>195</v>
      </c>
      <c r="J25" s="59">
        <v>-6.7</v>
      </c>
      <c r="K25" s="57">
        <v>44</v>
      </c>
      <c r="L25" s="59">
        <v>-32.299999999999997</v>
      </c>
      <c r="M25" s="57">
        <v>244</v>
      </c>
      <c r="N25" s="59">
        <v>-32.6</v>
      </c>
      <c r="O25" s="57">
        <v>1508</v>
      </c>
      <c r="P25" s="59">
        <v>-20.2</v>
      </c>
    </row>
    <row r="26" spans="1:16" x14ac:dyDescent="0.45">
      <c r="A26" s="8"/>
      <c r="B26" s="28" t="s">
        <v>28</v>
      </c>
      <c r="C26" s="57">
        <v>2051</v>
      </c>
      <c r="D26" s="57">
        <v>2471</v>
      </c>
      <c r="E26" s="58">
        <f t="shared" si="0"/>
        <v>-16.997167138810198</v>
      </c>
      <c r="F26" s="58">
        <f t="shared" si="1"/>
        <v>0.10475402467925146</v>
      </c>
      <c r="G26" s="57">
        <v>450</v>
      </c>
      <c r="H26" s="59">
        <v>-9.1</v>
      </c>
      <c r="I26" s="57">
        <v>316</v>
      </c>
      <c r="J26" s="59">
        <v>-32.5</v>
      </c>
      <c r="K26" s="57">
        <v>45</v>
      </c>
      <c r="L26" s="59">
        <v>114.3</v>
      </c>
      <c r="M26" s="57">
        <v>417</v>
      </c>
      <c r="N26" s="59">
        <v>-36.4</v>
      </c>
      <c r="O26" s="57">
        <v>823</v>
      </c>
      <c r="P26" s="59">
        <v>-1</v>
      </c>
    </row>
    <row r="27" spans="1:16" x14ac:dyDescent="0.45">
      <c r="A27" s="8"/>
      <c r="B27" s="28" t="s">
        <v>27</v>
      </c>
      <c r="C27" s="57">
        <v>1155</v>
      </c>
      <c r="D27" s="57">
        <v>1566</v>
      </c>
      <c r="E27" s="58">
        <f t="shared" si="0"/>
        <v>-26.245210727969347</v>
      </c>
      <c r="F27" s="58">
        <f t="shared" si="1"/>
        <v>5.8991174307428292E-2</v>
      </c>
      <c r="G27" s="57">
        <v>1052</v>
      </c>
      <c r="H27" s="59">
        <v>-26</v>
      </c>
      <c r="I27" s="57">
        <v>17</v>
      </c>
      <c r="J27" s="59">
        <v>-37</v>
      </c>
      <c r="K27" s="57">
        <v>3</v>
      </c>
      <c r="L27" s="59">
        <v>200</v>
      </c>
      <c r="M27" s="57">
        <v>13</v>
      </c>
      <c r="N27" s="59">
        <v>-43.5</v>
      </c>
      <c r="O27" s="57">
        <v>70</v>
      </c>
      <c r="P27" s="59">
        <v>-25.5</v>
      </c>
    </row>
    <row r="28" spans="1:16" x14ac:dyDescent="0.45">
      <c r="A28" s="8"/>
      <c r="B28" s="28" t="s">
        <v>30</v>
      </c>
      <c r="C28" s="57">
        <v>336</v>
      </c>
      <c r="D28" s="57">
        <v>513</v>
      </c>
      <c r="E28" s="58">
        <f t="shared" si="0"/>
        <v>-34.502923976608187</v>
      </c>
      <c r="F28" s="58">
        <f t="shared" si="1"/>
        <v>1.7161068889433684E-2</v>
      </c>
      <c r="G28" s="57">
        <v>92</v>
      </c>
      <c r="H28" s="59">
        <v>-42.1</v>
      </c>
      <c r="I28" s="57">
        <v>69</v>
      </c>
      <c r="J28" s="59">
        <v>-38.4</v>
      </c>
      <c r="K28" s="57">
        <v>2</v>
      </c>
      <c r="L28" s="59">
        <v>-86.7</v>
      </c>
      <c r="M28" s="57">
        <v>76</v>
      </c>
      <c r="N28" s="59">
        <v>-12.6</v>
      </c>
      <c r="O28" s="57">
        <v>97</v>
      </c>
      <c r="P28" s="59">
        <v>-30.7</v>
      </c>
    </row>
    <row r="29" spans="1:16" x14ac:dyDescent="0.45">
      <c r="A29" s="8"/>
      <c r="B29" s="28" t="s">
        <v>31</v>
      </c>
      <c r="C29" s="57">
        <v>9366</v>
      </c>
      <c r="D29" s="57">
        <v>9704</v>
      </c>
      <c r="E29" s="58">
        <f t="shared" si="0"/>
        <v>-3.4830997526793084</v>
      </c>
      <c r="F29" s="58">
        <f t="shared" si="1"/>
        <v>0.478364795292964</v>
      </c>
      <c r="G29" s="57">
        <v>2975</v>
      </c>
      <c r="H29" s="59">
        <v>-6.9</v>
      </c>
      <c r="I29" s="57">
        <v>798</v>
      </c>
      <c r="J29" s="59">
        <v>15.5</v>
      </c>
      <c r="K29" s="57">
        <v>143</v>
      </c>
      <c r="L29" s="59">
        <v>-37</v>
      </c>
      <c r="M29" s="57">
        <v>606</v>
      </c>
      <c r="N29" s="59">
        <v>-18.3</v>
      </c>
      <c r="O29" s="57">
        <v>4844</v>
      </c>
      <c r="P29" s="59">
        <v>-0.1</v>
      </c>
    </row>
    <row r="30" spans="1:16" x14ac:dyDescent="0.45">
      <c r="A30" s="9"/>
      <c r="B30" s="28" t="s">
        <v>32</v>
      </c>
      <c r="C30" s="57">
        <v>1633678</v>
      </c>
      <c r="D30" s="57">
        <v>1951036</v>
      </c>
      <c r="E30" s="58">
        <f t="shared" si="0"/>
        <v>-16.266127329275314</v>
      </c>
      <c r="F30" s="58">
        <f t="shared" si="1"/>
        <v>83.439466372476915</v>
      </c>
      <c r="G30" s="57">
        <v>1330104</v>
      </c>
      <c r="H30" s="59">
        <v>-15.4</v>
      </c>
      <c r="I30" s="57">
        <v>15872</v>
      </c>
      <c r="J30" s="59">
        <v>-25.8</v>
      </c>
      <c r="K30" s="57">
        <v>2468</v>
      </c>
      <c r="L30" s="59">
        <v>-15.3</v>
      </c>
      <c r="M30" s="57">
        <v>55739</v>
      </c>
      <c r="N30" s="59">
        <v>-23.6</v>
      </c>
      <c r="O30" s="57">
        <v>229495</v>
      </c>
      <c r="P30" s="59">
        <v>-18.3</v>
      </c>
    </row>
    <row r="31" spans="1:16" x14ac:dyDescent="0.45">
      <c r="A31" s="10" t="s">
        <v>33</v>
      </c>
      <c r="B31" s="28" t="s">
        <v>34</v>
      </c>
      <c r="C31" s="57">
        <v>109694</v>
      </c>
      <c r="D31" s="57">
        <v>120469</v>
      </c>
      <c r="E31" s="58">
        <f t="shared" si="0"/>
        <v>-8.9442097137022785</v>
      </c>
      <c r="F31" s="58">
        <f t="shared" si="1"/>
        <v>5.6025782463021985</v>
      </c>
      <c r="G31" s="57">
        <v>70273</v>
      </c>
      <c r="H31" s="59">
        <v>-13.7</v>
      </c>
      <c r="I31" s="57">
        <v>714</v>
      </c>
      <c r="J31" s="59">
        <v>-11.2</v>
      </c>
      <c r="K31" s="57">
        <v>5912</v>
      </c>
      <c r="L31" s="59">
        <v>30</v>
      </c>
      <c r="M31" s="57">
        <v>1134</v>
      </c>
      <c r="N31" s="59">
        <v>-17.399999999999999</v>
      </c>
      <c r="O31" s="57">
        <v>31661</v>
      </c>
      <c r="P31" s="59">
        <v>-1.9</v>
      </c>
    </row>
    <row r="32" spans="1:16" x14ac:dyDescent="0.45">
      <c r="A32" s="8"/>
      <c r="B32" s="28" t="s">
        <v>35</v>
      </c>
      <c r="C32" s="57">
        <v>22855</v>
      </c>
      <c r="D32" s="57">
        <v>26011</v>
      </c>
      <c r="E32" s="58">
        <f t="shared" si="0"/>
        <v>-12.133328207296913</v>
      </c>
      <c r="F32" s="58">
        <f t="shared" si="1"/>
        <v>1.1673102067500205</v>
      </c>
      <c r="G32" s="57">
        <v>14627</v>
      </c>
      <c r="H32" s="59">
        <v>-13.6</v>
      </c>
      <c r="I32" s="57">
        <v>68</v>
      </c>
      <c r="J32" s="59">
        <v>-33.299999999999997</v>
      </c>
      <c r="K32" s="57">
        <v>55</v>
      </c>
      <c r="L32" s="59">
        <v>-3.5</v>
      </c>
      <c r="M32" s="57">
        <v>150</v>
      </c>
      <c r="N32" s="59">
        <v>-5.7</v>
      </c>
      <c r="O32" s="57">
        <v>7955</v>
      </c>
      <c r="P32" s="59">
        <v>-9.3000000000000007</v>
      </c>
    </row>
    <row r="33" spans="1:16" x14ac:dyDescent="0.45">
      <c r="A33" s="8"/>
      <c r="B33" s="28" t="s">
        <v>36</v>
      </c>
      <c r="C33" s="57">
        <v>2989</v>
      </c>
      <c r="D33" s="57">
        <v>2959</v>
      </c>
      <c r="E33" s="58">
        <f t="shared" si="0"/>
        <v>1.0138560324433943</v>
      </c>
      <c r="F33" s="58">
        <f t="shared" si="1"/>
        <v>0.15266200866225382</v>
      </c>
      <c r="G33" s="57">
        <v>2079</v>
      </c>
      <c r="H33" s="59">
        <v>3.1</v>
      </c>
      <c r="I33" s="57">
        <v>21</v>
      </c>
      <c r="J33" s="59">
        <v>-25</v>
      </c>
      <c r="K33" s="57">
        <v>16</v>
      </c>
      <c r="L33" s="59">
        <v>-27.3</v>
      </c>
      <c r="M33" s="57">
        <v>106</v>
      </c>
      <c r="N33" s="59">
        <v>-25.4</v>
      </c>
      <c r="O33" s="57">
        <v>767</v>
      </c>
      <c r="P33" s="59">
        <v>2.2999999999999998</v>
      </c>
    </row>
    <row r="34" spans="1:16" x14ac:dyDescent="0.45">
      <c r="A34" s="8"/>
      <c r="B34" s="28" t="s">
        <v>37</v>
      </c>
      <c r="C34" s="57">
        <v>3656</v>
      </c>
      <c r="D34" s="57">
        <v>3288</v>
      </c>
      <c r="E34" s="58">
        <f t="shared" si="0"/>
        <v>11.19221411192215</v>
      </c>
      <c r="F34" s="58">
        <f t="shared" si="1"/>
        <v>0.18672877339217128</v>
      </c>
      <c r="G34" s="57">
        <v>2356</v>
      </c>
      <c r="H34" s="59">
        <v>12.2</v>
      </c>
      <c r="I34" s="57">
        <v>8</v>
      </c>
      <c r="J34" s="59">
        <v>-33.299999999999997</v>
      </c>
      <c r="K34" s="57">
        <v>19</v>
      </c>
      <c r="L34" s="59">
        <v>35.700000000000003</v>
      </c>
      <c r="M34" s="57">
        <v>200</v>
      </c>
      <c r="N34" s="59">
        <v>-18.399999999999999</v>
      </c>
      <c r="O34" s="57">
        <v>1073</v>
      </c>
      <c r="P34" s="59">
        <v>17</v>
      </c>
    </row>
    <row r="35" spans="1:16" x14ac:dyDescent="0.45">
      <c r="A35" s="8"/>
      <c r="B35" s="28" t="s">
        <v>38</v>
      </c>
      <c r="C35" s="57">
        <v>5115</v>
      </c>
      <c r="D35" s="57">
        <v>4574</v>
      </c>
      <c r="E35" s="58">
        <f t="shared" si="0"/>
        <v>11.827721906427623</v>
      </c>
      <c r="F35" s="58">
        <f t="shared" si="1"/>
        <v>0.26124662907575386</v>
      </c>
      <c r="G35" s="57">
        <v>3783</v>
      </c>
      <c r="H35" s="59">
        <v>21.3</v>
      </c>
      <c r="I35" s="57">
        <v>15</v>
      </c>
      <c r="J35" s="59">
        <v>-65.099999999999994</v>
      </c>
      <c r="K35" s="57">
        <v>69</v>
      </c>
      <c r="L35" s="59">
        <v>21.1</v>
      </c>
      <c r="M35" s="57">
        <v>333</v>
      </c>
      <c r="N35" s="59">
        <v>-13.5</v>
      </c>
      <c r="O35" s="57">
        <v>915</v>
      </c>
      <c r="P35" s="59">
        <v>-5.7</v>
      </c>
    </row>
    <row r="36" spans="1:16" x14ac:dyDescent="0.45">
      <c r="A36" s="9"/>
      <c r="B36" s="28" t="s">
        <v>39</v>
      </c>
      <c r="C36" s="57">
        <v>144309</v>
      </c>
      <c r="D36" s="57">
        <v>157301</v>
      </c>
      <c r="E36" s="58">
        <f t="shared" si="0"/>
        <v>-8.2593244798189414</v>
      </c>
      <c r="F36" s="58">
        <f t="shared" si="1"/>
        <v>7.3705258641823974</v>
      </c>
      <c r="G36" s="57">
        <v>93118</v>
      </c>
      <c r="H36" s="59">
        <v>-11.8</v>
      </c>
      <c r="I36" s="57">
        <v>826</v>
      </c>
      <c r="J36" s="59">
        <v>-16.5</v>
      </c>
      <c r="K36" s="57">
        <v>6071</v>
      </c>
      <c r="L36" s="59">
        <v>29.2</v>
      </c>
      <c r="M36" s="57">
        <v>1923</v>
      </c>
      <c r="N36" s="59">
        <v>-16.5</v>
      </c>
      <c r="O36" s="57">
        <v>42371</v>
      </c>
      <c r="P36" s="59">
        <v>-3</v>
      </c>
    </row>
    <row r="37" spans="1:16" x14ac:dyDescent="0.45">
      <c r="A37" s="10" t="s">
        <v>40</v>
      </c>
      <c r="B37" s="28" t="s">
        <v>41</v>
      </c>
      <c r="C37" s="57">
        <v>51048</v>
      </c>
      <c r="D37" s="57">
        <v>45195</v>
      </c>
      <c r="E37" s="58">
        <f t="shared" si="0"/>
        <v>12.950547626949893</v>
      </c>
      <c r="F37" s="58">
        <f t="shared" si="1"/>
        <v>2.6072566805589603</v>
      </c>
      <c r="G37" s="57">
        <v>36233</v>
      </c>
      <c r="H37" s="59">
        <v>21.7</v>
      </c>
      <c r="I37" s="57">
        <v>347</v>
      </c>
      <c r="J37" s="59">
        <v>8.4</v>
      </c>
      <c r="K37" s="57">
        <v>52</v>
      </c>
      <c r="L37" s="59">
        <v>-14.8</v>
      </c>
      <c r="M37" s="57">
        <v>427</v>
      </c>
      <c r="N37" s="59">
        <v>-26.6</v>
      </c>
      <c r="O37" s="57">
        <v>13989</v>
      </c>
      <c r="P37" s="59">
        <v>-3.3</v>
      </c>
    </row>
    <row r="38" spans="1:16" x14ac:dyDescent="0.45">
      <c r="A38" s="8"/>
      <c r="B38" s="28" t="s">
        <v>42</v>
      </c>
      <c r="C38" s="57">
        <v>14683</v>
      </c>
      <c r="D38" s="57">
        <v>18024</v>
      </c>
      <c r="E38" s="58">
        <f t="shared" si="0"/>
        <v>-18.536395916555705</v>
      </c>
      <c r="F38" s="58">
        <f t="shared" si="1"/>
        <v>0.74992849554629404</v>
      </c>
      <c r="G38" s="57">
        <v>10747</v>
      </c>
      <c r="H38" s="59">
        <v>-22.4</v>
      </c>
      <c r="I38" s="57">
        <v>254</v>
      </c>
      <c r="J38" s="59">
        <v>-21.8</v>
      </c>
      <c r="K38" s="57">
        <v>37</v>
      </c>
      <c r="L38" s="59">
        <v>48</v>
      </c>
      <c r="M38" s="57">
        <v>195</v>
      </c>
      <c r="N38" s="59">
        <v>33.6</v>
      </c>
      <c r="O38" s="57">
        <v>3450</v>
      </c>
      <c r="P38" s="59">
        <v>-6.3</v>
      </c>
    </row>
    <row r="39" spans="1:16" x14ac:dyDescent="0.45">
      <c r="A39" s="8"/>
      <c r="B39" s="28" t="s">
        <v>43</v>
      </c>
      <c r="C39" s="57">
        <v>12216</v>
      </c>
      <c r="D39" s="57">
        <v>13716</v>
      </c>
      <c r="E39" s="58">
        <f t="shared" si="0"/>
        <v>-10.936132983377078</v>
      </c>
      <c r="F39" s="58">
        <f t="shared" si="1"/>
        <v>0.62392743319441035</v>
      </c>
      <c r="G39" s="57">
        <v>8373</v>
      </c>
      <c r="H39" s="59">
        <v>-14.6</v>
      </c>
      <c r="I39" s="57">
        <v>372</v>
      </c>
      <c r="J39" s="59">
        <v>-30.6</v>
      </c>
      <c r="K39" s="57">
        <v>53</v>
      </c>
      <c r="L39" s="59">
        <v>55.9</v>
      </c>
      <c r="M39" s="57">
        <v>696</v>
      </c>
      <c r="N39" s="59">
        <v>-0.9</v>
      </c>
      <c r="O39" s="57">
        <v>2722</v>
      </c>
      <c r="P39" s="59">
        <v>3.1</v>
      </c>
    </row>
    <row r="40" spans="1:16" x14ac:dyDescent="0.45">
      <c r="A40" s="8"/>
      <c r="B40" s="28" t="s">
        <v>44</v>
      </c>
      <c r="C40" s="57">
        <v>11102</v>
      </c>
      <c r="D40" s="57">
        <v>11404</v>
      </c>
      <c r="E40" s="58">
        <f t="shared" si="0"/>
        <v>-2.6481936162749964</v>
      </c>
      <c r="F40" s="58">
        <f t="shared" si="1"/>
        <v>0.56703031788837133</v>
      </c>
      <c r="G40" s="57">
        <v>7306</v>
      </c>
      <c r="H40" s="59">
        <v>-2</v>
      </c>
      <c r="I40" s="57">
        <v>426</v>
      </c>
      <c r="J40" s="59">
        <v>-19.899999999999999</v>
      </c>
      <c r="K40" s="57">
        <v>80</v>
      </c>
      <c r="L40" s="59">
        <v>2.6</v>
      </c>
      <c r="M40" s="57">
        <v>1299</v>
      </c>
      <c r="N40" s="59">
        <v>4.3</v>
      </c>
      <c r="O40" s="57">
        <v>1991</v>
      </c>
      <c r="P40" s="59">
        <v>-4.7</v>
      </c>
    </row>
    <row r="41" spans="1:16" x14ac:dyDescent="0.45">
      <c r="A41" s="8"/>
      <c r="B41" s="28" t="s">
        <v>45</v>
      </c>
      <c r="C41" s="57">
        <v>4598</v>
      </c>
      <c r="D41" s="57">
        <v>5115</v>
      </c>
      <c r="E41" s="58">
        <f t="shared" si="0"/>
        <v>-10.10752688172043</v>
      </c>
      <c r="F41" s="58">
        <f t="shared" si="1"/>
        <v>0.23484105581433357</v>
      </c>
      <c r="G41" s="57">
        <v>3051</v>
      </c>
      <c r="H41" s="59">
        <v>-16.5</v>
      </c>
      <c r="I41" s="57">
        <v>176</v>
      </c>
      <c r="J41" s="59">
        <v>30.4</v>
      </c>
      <c r="K41" s="57">
        <v>30</v>
      </c>
      <c r="L41" s="59">
        <v>-3.2</v>
      </c>
      <c r="M41" s="57">
        <v>132</v>
      </c>
      <c r="N41" s="59">
        <v>-20</v>
      </c>
      <c r="O41" s="57">
        <v>1209</v>
      </c>
      <c r="P41" s="59">
        <v>6.9</v>
      </c>
    </row>
    <row r="42" spans="1:16" x14ac:dyDescent="0.45">
      <c r="A42" s="8"/>
      <c r="B42" s="28" t="s">
        <v>46</v>
      </c>
      <c r="C42" s="57">
        <v>4623</v>
      </c>
      <c r="D42" s="57">
        <v>4626</v>
      </c>
      <c r="E42" s="58">
        <f t="shared" si="0"/>
        <v>-6.4850843060959562E-2</v>
      </c>
      <c r="F42" s="58">
        <f t="shared" si="1"/>
        <v>0.23611792105908308</v>
      </c>
      <c r="G42" s="57">
        <v>2636</v>
      </c>
      <c r="H42" s="59">
        <v>-16.899999999999999</v>
      </c>
      <c r="I42" s="57">
        <v>46</v>
      </c>
      <c r="J42" s="59">
        <v>-42.5</v>
      </c>
      <c r="K42" s="57">
        <v>11</v>
      </c>
      <c r="L42" s="59">
        <v>-52.2</v>
      </c>
      <c r="M42" s="57">
        <v>227</v>
      </c>
      <c r="N42" s="59">
        <v>-11.7</v>
      </c>
      <c r="O42" s="57">
        <v>1703</v>
      </c>
      <c r="P42" s="59">
        <v>55.7</v>
      </c>
    </row>
    <row r="43" spans="1:16" x14ac:dyDescent="0.45">
      <c r="A43" s="8"/>
      <c r="B43" s="28" t="s">
        <v>47</v>
      </c>
      <c r="C43" s="57">
        <v>3573</v>
      </c>
      <c r="D43" s="57">
        <v>4342</v>
      </c>
      <c r="E43" s="58">
        <f t="shared" si="0"/>
        <v>-17.710732381391058</v>
      </c>
      <c r="F43" s="58">
        <f t="shared" si="1"/>
        <v>0.18248958077960284</v>
      </c>
      <c r="G43" s="57">
        <v>1146</v>
      </c>
      <c r="H43" s="59">
        <v>0.9</v>
      </c>
      <c r="I43" s="57">
        <v>158</v>
      </c>
      <c r="J43" s="59">
        <v>45</v>
      </c>
      <c r="K43" s="57">
        <v>11</v>
      </c>
      <c r="L43" s="59">
        <v>120</v>
      </c>
      <c r="M43" s="57">
        <v>85</v>
      </c>
      <c r="N43" s="59">
        <v>0</v>
      </c>
      <c r="O43" s="57">
        <v>2173</v>
      </c>
      <c r="P43" s="59">
        <v>-27.7</v>
      </c>
    </row>
    <row r="44" spans="1:16" x14ac:dyDescent="0.45">
      <c r="A44" s="8"/>
      <c r="B44" s="28" t="s">
        <v>49</v>
      </c>
      <c r="C44" s="57">
        <v>2628</v>
      </c>
      <c r="D44" s="57">
        <v>2741</v>
      </c>
      <c r="E44" s="58">
        <f t="shared" si="0"/>
        <v>-4.1225829989055107</v>
      </c>
      <c r="F44" s="58">
        <f t="shared" si="1"/>
        <v>0.13422407452807061</v>
      </c>
      <c r="G44" s="57">
        <v>1871</v>
      </c>
      <c r="H44" s="59">
        <v>-7.2</v>
      </c>
      <c r="I44" s="57">
        <v>46</v>
      </c>
      <c r="J44" s="59">
        <v>-13.2</v>
      </c>
      <c r="K44" s="57">
        <v>34</v>
      </c>
      <c r="L44" s="59">
        <v>70</v>
      </c>
      <c r="M44" s="57">
        <v>176</v>
      </c>
      <c r="N44" s="59">
        <v>-2.8</v>
      </c>
      <c r="O44" s="57">
        <v>501</v>
      </c>
      <c r="P44" s="59">
        <v>6.4</v>
      </c>
    </row>
    <row r="45" spans="1:16" x14ac:dyDescent="0.45">
      <c r="A45" s="8"/>
      <c r="B45" s="28" t="s">
        <v>48</v>
      </c>
      <c r="C45" s="57">
        <v>984</v>
      </c>
      <c r="D45" s="57">
        <v>1378</v>
      </c>
      <c r="E45" s="58">
        <f t="shared" si="0"/>
        <v>-28.592162554426704</v>
      </c>
      <c r="F45" s="58">
        <f t="shared" si="1"/>
        <v>5.0257416033341502E-2</v>
      </c>
      <c r="G45" s="57">
        <v>791</v>
      </c>
      <c r="H45" s="59">
        <v>-21.4</v>
      </c>
      <c r="I45" s="57">
        <v>39</v>
      </c>
      <c r="J45" s="59">
        <v>-62.5</v>
      </c>
      <c r="K45" s="57">
        <v>6</v>
      </c>
      <c r="L45" s="59">
        <v>-14.3</v>
      </c>
      <c r="M45" s="57">
        <v>77</v>
      </c>
      <c r="N45" s="59">
        <v>5.5</v>
      </c>
      <c r="O45" s="57">
        <v>71</v>
      </c>
      <c r="P45" s="59">
        <v>-62</v>
      </c>
    </row>
    <row r="46" spans="1:16" x14ac:dyDescent="0.45">
      <c r="A46" s="8"/>
      <c r="B46" s="28" t="s">
        <v>50</v>
      </c>
      <c r="C46" s="57">
        <v>1497</v>
      </c>
      <c r="D46" s="57">
        <v>1909</v>
      </c>
      <c r="E46" s="58">
        <f t="shared" si="0"/>
        <v>-21.581980094290209</v>
      </c>
      <c r="F46" s="58">
        <f t="shared" si="1"/>
        <v>7.6458690855601863E-2</v>
      </c>
      <c r="G46" s="57">
        <v>1187</v>
      </c>
      <c r="H46" s="59">
        <v>-24.5</v>
      </c>
      <c r="I46" s="57">
        <v>47</v>
      </c>
      <c r="J46" s="59">
        <v>-2.1</v>
      </c>
      <c r="K46" s="57">
        <v>7</v>
      </c>
      <c r="L46" s="59">
        <v>-53.3</v>
      </c>
      <c r="M46" s="57">
        <v>95</v>
      </c>
      <c r="N46" s="59">
        <v>-12.8</v>
      </c>
      <c r="O46" s="57">
        <v>161</v>
      </c>
      <c r="P46" s="59">
        <v>-1.8</v>
      </c>
    </row>
    <row r="47" spans="1:16" x14ac:dyDescent="0.45">
      <c r="A47" s="8"/>
      <c r="B47" s="28" t="s">
        <v>54</v>
      </c>
      <c r="C47" s="57">
        <v>1327</v>
      </c>
      <c r="D47" s="57">
        <v>1643</v>
      </c>
      <c r="E47" s="58">
        <f t="shared" si="0"/>
        <v>-19.233110164333532</v>
      </c>
      <c r="F47" s="58">
        <f t="shared" si="1"/>
        <v>6.7776007191305068E-2</v>
      </c>
      <c r="G47" s="57">
        <v>600</v>
      </c>
      <c r="H47" s="59">
        <v>-19.600000000000001</v>
      </c>
      <c r="I47" s="57">
        <v>22</v>
      </c>
      <c r="J47" s="59">
        <v>83.3</v>
      </c>
      <c r="K47" s="57">
        <v>8</v>
      </c>
      <c r="L47" s="59">
        <v>0</v>
      </c>
      <c r="M47" s="57">
        <v>28</v>
      </c>
      <c r="N47" s="59">
        <v>-15.2</v>
      </c>
      <c r="O47" s="57">
        <v>669</v>
      </c>
      <c r="P47" s="59">
        <v>-20.7</v>
      </c>
    </row>
    <row r="48" spans="1:16" x14ac:dyDescent="0.45">
      <c r="A48" s="8"/>
      <c r="B48" s="28" t="s">
        <v>51</v>
      </c>
      <c r="C48" s="57">
        <v>2764</v>
      </c>
      <c r="D48" s="57">
        <v>2590</v>
      </c>
      <c r="E48" s="58">
        <f t="shared" si="0"/>
        <v>6.7181467181467225</v>
      </c>
      <c r="F48" s="58">
        <f t="shared" si="1"/>
        <v>0.14117022145950806</v>
      </c>
      <c r="G48" s="57">
        <v>1293</v>
      </c>
      <c r="H48" s="59">
        <v>-2.9</v>
      </c>
      <c r="I48" s="57">
        <v>30</v>
      </c>
      <c r="J48" s="59">
        <v>25</v>
      </c>
      <c r="K48" s="57">
        <v>4</v>
      </c>
      <c r="L48" s="59" t="s">
        <v>142</v>
      </c>
      <c r="M48" s="57">
        <v>75</v>
      </c>
      <c r="N48" s="59">
        <v>-25.7</v>
      </c>
      <c r="O48" s="57">
        <v>1362</v>
      </c>
      <c r="P48" s="59">
        <v>20.2</v>
      </c>
    </row>
    <row r="49" spans="1:16" x14ac:dyDescent="0.45">
      <c r="A49" s="8"/>
      <c r="B49" s="28" t="s">
        <v>55</v>
      </c>
      <c r="C49" s="57">
        <v>1328</v>
      </c>
      <c r="D49" s="57">
        <v>1624</v>
      </c>
      <c r="E49" s="58">
        <f t="shared" si="0"/>
        <v>-18.226600985221676</v>
      </c>
      <c r="F49" s="58">
        <f t="shared" si="1"/>
        <v>6.7827081801095049E-2</v>
      </c>
      <c r="G49" s="57">
        <v>1046</v>
      </c>
      <c r="H49" s="59">
        <v>-20.9</v>
      </c>
      <c r="I49" s="57">
        <v>36</v>
      </c>
      <c r="J49" s="59">
        <v>2.9</v>
      </c>
      <c r="K49" s="57">
        <v>6</v>
      </c>
      <c r="L49" s="59" t="s">
        <v>142</v>
      </c>
      <c r="M49" s="57">
        <v>82</v>
      </c>
      <c r="N49" s="59">
        <v>-4.7</v>
      </c>
      <c r="O49" s="57">
        <v>158</v>
      </c>
      <c r="P49" s="59">
        <v>-12.2</v>
      </c>
    </row>
    <row r="50" spans="1:16" x14ac:dyDescent="0.45">
      <c r="A50" s="8"/>
      <c r="B50" s="28" t="s">
        <v>53</v>
      </c>
      <c r="C50" s="57">
        <v>1665</v>
      </c>
      <c r="D50" s="57">
        <v>1792</v>
      </c>
      <c r="E50" s="58">
        <f t="shared" si="0"/>
        <v>-7.0870535714285694</v>
      </c>
      <c r="F50" s="58">
        <f t="shared" si="1"/>
        <v>8.5039225300318697E-2</v>
      </c>
      <c r="G50" s="57">
        <v>819</v>
      </c>
      <c r="H50" s="59">
        <v>1.1000000000000001</v>
      </c>
      <c r="I50" s="57">
        <v>17</v>
      </c>
      <c r="J50" s="59">
        <v>-48.5</v>
      </c>
      <c r="K50" s="57">
        <v>1</v>
      </c>
      <c r="L50" s="59">
        <v>-50</v>
      </c>
      <c r="M50" s="57">
        <v>117</v>
      </c>
      <c r="N50" s="59">
        <v>-25.5</v>
      </c>
      <c r="O50" s="57">
        <v>711</v>
      </c>
      <c r="P50" s="59">
        <v>-10</v>
      </c>
    </row>
    <row r="51" spans="1:16" x14ac:dyDescent="0.45">
      <c r="A51" s="8"/>
      <c r="B51" s="28" t="s">
        <v>52</v>
      </c>
      <c r="C51" s="57">
        <v>1305</v>
      </c>
      <c r="D51" s="57">
        <v>1445</v>
      </c>
      <c r="E51" s="58">
        <f t="shared" si="0"/>
        <v>-9.6885813148788973</v>
      </c>
      <c r="F51" s="58">
        <f t="shared" si="1"/>
        <v>6.6652365775925482E-2</v>
      </c>
      <c r="G51" s="57">
        <v>984</v>
      </c>
      <c r="H51" s="59">
        <v>-0.5</v>
      </c>
      <c r="I51" s="57">
        <v>26</v>
      </c>
      <c r="J51" s="59">
        <v>-21.2</v>
      </c>
      <c r="K51" s="57">
        <v>23</v>
      </c>
      <c r="L51" s="59">
        <v>109.1</v>
      </c>
      <c r="M51" s="57">
        <v>69</v>
      </c>
      <c r="N51" s="59">
        <v>-25.8</v>
      </c>
      <c r="O51" s="57">
        <v>203</v>
      </c>
      <c r="P51" s="59">
        <v>-36.4</v>
      </c>
    </row>
    <row r="52" spans="1:16" x14ac:dyDescent="0.45">
      <c r="A52" s="8"/>
      <c r="B52" s="28" t="s">
        <v>60</v>
      </c>
      <c r="C52" s="57">
        <v>1019</v>
      </c>
      <c r="D52" s="57">
        <v>1234</v>
      </c>
      <c r="E52" s="58">
        <f t="shared" si="0"/>
        <v>-17.423014586709883</v>
      </c>
      <c r="F52" s="58">
        <f t="shared" si="1"/>
        <v>5.204502737599085E-2</v>
      </c>
      <c r="G52" s="57">
        <v>820</v>
      </c>
      <c r="H52" s="59">
        <v>-14.7</v>
      </c>
      <c r="I52" s="57">
        <v>8</v>
      </c>
      <c r="J52" s="59">
        <v>-57.9</v>
      </c>
      <c r="K52" s="57">
        <v>0</v>
      </c>
      <c r="L52" s="59" t="s">
        <v>142</v>
      </c>
      <c r="M52" s="57">
        <v>28</v>
      </c>
      <c r="N52" s="59">
        <v>-12.5</v>
      </c>
      <c r="O52" s="57">
        <v>163</v>
      </c>
      <c r="P52" s="59">
        <v>-26.6</v>
      </c>
    </row>
    <row r="53" spans="1:16" x14ac:dyDescent="0.45">
      <c r="A53" s="8"/>
      <c r="B53" s="28" t="s">
        <v>56</v>
      </c>
      <c r="C53" s="57">
        <v>1358</v>
      </c>
      <c r="D53" s="57">
        <v>1522</v>
      </c>
      <c r="E53" s="58">
        <f t="shared" si="0"/>
        <v>-10.775295663600525</v>
      </c>
      <c r="F53" s="58">
        <f t="shared" si="1"/>
        <v>6.935932009479448E-2</v>
      </c>
      <c r="G53" s="57">
        <v>954</v>
      </c>
      <c r="H53" s="59">
        <v>-13.7</v>
      </c>
      <c r="I53" s="57">
        <v>17</v>
      </c>
      <c r="J53" s="59">
        <v>0</v>
      </c>
      <c r="K53" s="57">
        <v>5</v>
      </c>
      <c r="L53" s="59">
        <v>-44.4</v>
      </c>
      <c r="M53" s="57">
        <v>54</v>
      </c>
      <c r="N53" s="59">
        <v>10.199999999999999</v>
      </c>
      <c r="O53" s="57">
        <v>328</v>
      </c>
      <c r="P53" s="59">
        <v>-4.0999999999999996</v>
      </c>
    </row>
    <row r="54" spans="1:16" x14ac:dyDescent="0.45">
      <c r="A54" s="8"/>
      <c r="B54" s="28" t="s">
        <v>59</v>
      </c>
      <c r="C54" s="57">
        <v>1269</v>
      </c>
      <c r="D54" s="57">
        <v>1363</v>
      </c>
      <c r="E54" s="58">
        <f t="shared" si="0"/>
        <v>-6.8965517241379342</v>
      </c>
      <c r="F54" s="58">
        <f t="shared" si="1"/>
        <v>6.4813679823486139E-2</v>
      </c>
      <c r="G54" s="57">
        <v>814</v>
      </c>
      <c r="H54" s="59">
        <v>-13.6</v>
      </c>
      <c r="I54" s="57">
        <v>35</v>
      </c>
      <c r="J54" s="59">
        <v>-12.5</v>
      </c>
      <c r="K54" s="57">
        <v>6</v>
      </c>
      <c r="L54" s="59">
        <v>0</v>
      </c>
      <c r="M54" s="57">
        <v>58</v>
      </c>
      <c r="N54" s="59">
        <v>-7.9</v>
      </c>
      <c r="O54" s="57">
        <v>356</v>
      </c>
      <c r="P54" s="59">
        <v>14.1</v>
      </c>
    </row>
    <row r="55" spans="1:16" x14ac:dyDescent="0.45">
      <c r="A55" s="8"/>
      <c r="B55" s="28" t="s">
        <v>58</v>
      </c>
      <c r="C55" s="57">
        <v>1286</v>
      </c>
      <c r="D55" s="57">
        <v>1382</v>
      </c>
      <c r="E55" s="58">
        <f t="shared" si="0"/>
        <v>-6.9464544138929103</v>
      </c>
      <c r="F55" s="58">
        <f t="shared" si="1"/>
        <v>6.5681948189915823E-2</v>
      </c>
      <c r="G55" s="57">
        <v>842</v>
      </c>
      <c r="H55" s="59">
        <v>-2.2999999999999998</v>
      </c>
      <c r="I55" s="57">
        <v>51</v>
      </c>
      <c r="J55" s="59">
        <v>15.9</v>
      </c>
      <c r="K55" s="57">
        <v>8</v>
      </c>
      <c r="L55" s="59">
        <v>100</v>
      </c>
      <c r="M55" s="57">
        <v>4</v>
      </c>
      <c r="N55" s="59">
        <v>-20</v>
      </c>
      <c r="O55" s="57">
        <v>381</v>
      </c>
      <c r="P55" s="59">
        <v>-18.399999999999999</v>
      </c>
    </row>
    <row r="56" spans="1:16" x14ac:dyDescent="0.45">
      <c r="A56" s="8"/>
      <c r="B56" s="28" t="s">
        <v>61</v>
      </c>
      <c r="C56" s="57">
        <v>569</v>
      </c>
      <c r="D56" s="57">
        <v>757</v>
      </c>
      <c r="E56" s="58">
        <f t="shared" si="0"/>
        <v>-24.834874504623517</v>
      </c>
      <c r="F56" s="58">
        <f t="shared" si="1"/>
        <v>2.9061452970499304E-2</v>
      </c>
      <c r="G56" s="57">
        <v>258</v>
      </c>
      <c r="H56" s="59">
        <v>-14</v>
      </c>
      <c r="I56" s="57">
        <v>4</v>
      </c>
      <c r="J56" s="59">
        <v>300</v>
      </c>
      <c r="K56" s="57">
        <v>4</v>
      </c>
      <c r="L56" s="59">
        <v>100</v>
      </c>
      <c r="M56" s="57">
        <v>19</v>
      </c>
      <c r="N56" s="59">
        <v>-24</v>
      </c>
      <c r="O56" s="57">
        <v>284</v>
      </c>
      <c r="P56" s="59">
        <v>-33.799999999999997</v>
      </c>
    </row>
    <row r="57" spans="1:16" x14ac:dyDescent="0.45">
      <c r="A57" s="8"/>
      <c r="B57" s="28" t="s">
        <v>62</v>
      </c>
      <c r="C57" s="57">
        <v>753</v>
      </c>
      <c r="D57" s="57">
        <v>938</v>
      </c>
      <c r="E57" s="58">
        <f t="shared" si="0"/>
        <v>-19.722814498933904</v>
      </c>
      <c r="F57" s="58">
        <f t="shared" si="1"/>
        <v>3.8459181171855844E-2</v>
      </c>
      <c r="G57" s="57">
        <v>385</v>
      </c>
      <c r="H57" s="59">
        <v>-7.9</v>
      </c>
      <c r="I57" s="57">
        <v>10</v>
      </c>
      <c r="J57" s="59">
        <v>-47.4</v>
      </c>
      <c r="K57" s="57">
        <v>3</v>
      </c>
      <c r="L57" s="59">
        <v>200</v>
      </c>
      <c r="M57" s="57">
        <v>11</v>
      </c>
      <c r="N57" s="59">
        <v>-21.4</v>
      </c>
      <c r="O57" s="57">
        <v>344</v>
      </c>
      <c r="P57" s="59">
        <v>-29.2</v>
      </c>
    </row>
    <row r="58" spans="1:16" x14ac:dyDescent="0.45">
      <c r="A58" s="8"/>
      <c r="B58" s="28" t="s">
        <v>57</v>
      </c>
      <c r="C58" s="57">
        <v>1180</v>
      </c>
      <c r="D58" s="57">
        <v>1208</v>
      </c>
      <c r="E58" s="58">
        <f t="shared" si="0"/>
        <v>-2.3178807947019875</v>
      </c>
      <c r="F58" s="58">
        <f t="shared" si="1"/>
        <v>6.026803955217782E-2</v>
      </c>
      <c r="G58" s="57">
        <v>736</v>
      </c>
      <c r="H58" s="59">
        <v>-5.8</v>
      </c>
      <c r="I58" s="57">
        <v>17</v>
      </c>
      <c r="J58" s="59">
        <v>-22.7</v>
      </c>
      <c r="K58" s="57">
        <v>3</v>
      </c>
      <c r="L58" s="59">
        <v>200</v>
      </c>
      <c r="M58" s="57">
        <v>18</v>
      </c>
      <c r="N58" s="59">
        <v>12.5</v>
      </c>
      <c r="O58" s="57">
        <v>406</v>
      </c>
      <c r="P58" s="59">
        <v>4.5999999999999996</v>
      </c>
    </row>
    <row r="59" spans="1:16" x14ac:dyDescent="0.45">
      <c r="A59" s="8"/>
      <c r="B59" s="28" t="s">
        <v>63</v>
      </c>
      <c r="C59" s="57">
        <v>5651</v>
      </c>
      <c r="D59" s="57">
        <v>5639</v>
      </c>
      <c r="E59" s="58">
        <f t="shared" si="0"/>
        <v>0.21280368859726284</v>
      </c>
      <c r="F59" s="58">
        <f t="shared" si="1"/>
        <v>0.28862261992318383</v>
      </c>
      <c r="G59" s="57">
        <v>3297</v>
      </c>
      <c r="H59" s="59">
        <v>-2.7</v>
      </c>
      <c r="I59" s="57">
        <v>45</v>
      </c>
      <c r="J59" s="59">
        <v>-33.799999999999997</v>
      </c>
      <c r="K59" s="57">
        <v>26</v>
      </c>
      <c r="L59" s="59">
        <v>-35</v>
      </c>
      <c r="M59" s="57">
        <v>243</v>
      </c>
      <c r="N59" s="59">
        <v>-27.7</v>
      </c>
      <c r="O59" s="57">
        <v>2040</v>
      </c>
      <c r="P59" s="59">
        <v>12.9</v>
      </c>
    </row>
    <row r="60" spans="1:16" x14ac:dyDescent="0.45">
      <c r="A60" s="9"/>
      <c r="B60" s="28" t="s">
        <v>64</v>
      </c>
      <c r="C60" s="57">
        <v>128426</v>
      </c>
      <c r="D60" s="57">
        <v>131587</v>
      </c>
      <c r="E60" s="58">
        <f t="shared" si="0"/>
        <v>-2.4022129845653439</v>
      </c>
      <c r="F60" s="58">
        <f t="shared" si="1"/>
        <v>6.5593078368881255</v>
      </c>
      <c r="G60" s="57">
        <v>86189</v>
      </c>
      <c r="H60" s="59">
        <v>-1.4</v>
      </c>
      <c r="I60" s="57">
        <v>2229</v>
      </c>
      <c r="J60" s="59">
        <v>-14.6</v>
      </c>
      <c r="K60" s="57">
        <v>418</v>
      </c>
      <c r="L60" s="59">
        <v>9.1</v>
      </c>
      <c r="M60" s="57">
        <v>4215</v>
      </c>
      <c r="N60" s="59">
        <v>-7.5</v>
      </c>
      <c r="O60" s="57">
        <v>35375</v>
      </c>
      <c r="P60" s="59">
        <v>-3.5</v>
      </c>
    </row>
    <row r="61" spans="1:16" x14ac:dyDescent="0.45">
      <c r="A61" s="10" t="s">
        <v>65</v>
      </c>
      <c r="B61" s="28" t="s">
        <v>66</v>
      </c>
      <c r="C61" s="57">
        <v>20896</v>
      </c>
      <c r="D61" s="57">
        <v>22616</v>
      </c>
      <c r="E61" s="58">
        <f t="shared" si="0"/>
        <v>-7.6052352316943743</v>
      </c>
      <c r="F61" s="58">
        <f t="shared" si="1"/>
        <v>1.0672550461714474</v>
      </c>
      <c r="G61" s="57">
        <v>18009</v>
      </c>
      <c r="H61" s="59">
        <v>-8.3000000000000007</v>
      </c>
      <c r="I61" s="57">
        <v>130</v>
      </c>
      <c r="J61" s="59">
        <v>-21.7</v>
      </c>
      <c r="K61" s="57">
        <v>34</v>
      </c>
      <c r="L61" s="59">
        <v>-29.2</v>
      </c>
      <c r="M61" s="57">
        <v>108</v>
      </c>
      <c r="N61" s="59">
        <v>-29.4</v>
      </c>
      <c r="O61" s="57">
        <v>2615</v>
      </c>
      <c r="P61" s="59">
        <v>-0.1</v>
      </c>
    </row>
    <row r="62" spans="1:16" x14ac:dyDescent="0.45">
      <c r="A62" s="8"/>
      <c r="B62" s="28" t="s">
        <v>67</v>
      </c>
      <c r="C62" s="57">
        <v>5465</v>
      </c>
      <c r="D62" s="57">
        <v>4588</v>
      </c>
      <c r="E62" s="58">
        <f t="shared" si="0"/>
        <v>19.115082824760243</v>
      </c>
      <c r="F62" s="58">
        <f t="shared" si="1"/>
        <v>0.27912274250224728</v>
      </c>
      <c r="G62" s="57">
        <v>3926</v>
      </c>
      <c r="H62" s="59">
        <v>20.8</v>
      </c>
      <c r="I62" s="57">
        <v>15</v>
      </c>
      <c r="J62" s="59">
        <v>-55.9</v>
      </c>
      <c r="K62" s="57">
        <v>19</v>
      </c>
      <c r="L62" s="59">
        <v>-13.6</v>
      </c>
      <c r="M62" s="57">
        <v>12</v>
      </c>
      <c r="N62" s="59">
        <v>-25</v>
      </c>
      <c r="O62" s="57">
        <v>1493</v>
      </c>
      <c r="P62" s="59">
        <v>17.899999999999999</v>
      </c>
    </row>
    <row r="63" spans="1:16" x14ac:dyDescent="0.45">
      <c r="A63" s="8"/>
      <c r="B63" s="28" t="s">
        <v>68</v>
      </c>
      <c r="C63" s="57">
        <v>286</v>
      </c>
      <c r="D63" s="57">
        <v>1042</v>
      </c>
      <c r="E63" s="58">
        <f t="shared" si="0"/>
        <v>-72.552783109404984</v>
      </c>
      <c r="F63" s="58">
        <f t="shared" si="1"/>
        <v>1.4607338399934625E-2</v>
      </c>
      <c r="G63" s="57">
        <v>164</v>
      </c>
      <c r="H63" s="59">
        <v>-81.400000000000006</v>
      </c>
      <c r="I63" s="57">
        <v>4</v>
      </c>
      <c r="J63" s="59">
        <v>33.299999999999997</v>
      </c>
      <c r="K63" s="57">
        <v>7</v>
      </c>
      <c r="L63" s="59">
        <v>-22.2</v>
      </c>
      <c r="M63" s="57">
        <v>6</v>
      </c>
      <c r="N63" s="59">
        <v>200</v>
      </c>
      <c r="O63" s="57">
        <v>105</v>
      </c>
      <c r="P63" s="59">
        <v>-29.1</v>
      </c>
    </row>
    <row r="64" spans="1:16" x14ac:dyDescent="0.45">
      <c r="A64" s="9"/>
      <c r="B64" s="28" t="s">
        <v>69</v>
      </c>
      <c r="C64" s="57">
        <v>26647</v>
      </c>
      <c r="D64" s="57">
        <v>28246</v>
      </c>
      <c r="E64" s="58">
        <f t="shared" si="0"/>
        <v>-5.6609785456347765</v>
      </c>
      <c r="F64" s="58">
        <f t="shared" si="1"/>
        <v>1.3609851270736293</v>
      </c>
      <c r="G64" s="57">
        <v>22099</v>
      </c>
      <c r="H64" s="59">
        <v>-7</v>
      </c>
      <c r="I64" s="57">
        <v>149</v>
      </c>
      <c r="J64" s="59">
        <v>-26.6</v>
      </c>
      <c r="K64" s="57">
        <v>60</v>
      </c>
      <c r="L64" s="59">
        <v>-24.1</v>
      </c>
      <c r="M64" s="57">
        <v>126</v>
      </c>
      <c r="N64" s="59">
        <v>-26.3</v>
      </c>
      <c r="O64" s="57">
        <v>4213</v>
      </c>
      <c r="P64" s="59">
        <v>4.5</v>
      </c>
    </row>
    <row r="65" spans="1:16" x14ac:dyDescent="0.45">
      <c r="A65" s="10" t="s">
        <v>70</v>
      </c>
      <c r="B65" s="28" t="s">
        <v>71</v>
      </c>
      <c r="C65" s="57">
        <v>2276</v>
      </c>
      <c r="D65" s="57">
        <v>2191</v>
      </c>
      <c r="E65" s="58">
        <f t="shared" si="0"/>
        <v>3.8795070743952609</v>
      </c>
      <c r="F65" s="58">
        <f t="shared" si="1"/>
        <v>0.11624581188199722</v>
      </c>
      <c r="G65" s="57">
        <v>837</v>
      </c>
      <c r="H65" s="59">
        <v>12.8</v>
      </c>
      <c r="I65" s="57">
        <v>17</v>
      </c>
      <c r="J65" s="59">
        <v>13.3</v>
      </c>
      <c r="K65" s="57">
        <v>4</v>
      </c>
      <c r="L65" s="59">
        <v>-33.299999999999997</v>
      </c>
      <c r="M65" s="57">
        <v>13</v>
      </c>
      <c r="N65" s="59">
        <v>-7.1</v>
      </c>
      <c r="O65" s="57">
        <v>1405</v>
      </c>
      <c r="P65" s="59">
        <v>-0.6</v>
      </c>
    </row>
    <row r="66" spans="1:16" x14ac:dyDescent="0.45">
      <c r="A66" s="8"/>
      <c r="B66" s="28" t="s">
        <v>72</v>
      </c>
      <c r="C66" s="57">
        <v>6082</v>
      </c>
      <c r="D66" s="57">
        <v>6166</v>
      </c>
      <c r="E66" s="58">
        <f t="shared" si="0"/>
        <v>-1.3623094388582557</v>
      </c>
      <c r="F66" s="58">
        <f t="shared" si="1"/>
        <v>0.31063577674266568</v>
      </c>
      <c r="G66" s="57">
        <v>2057</v>
      </c>
      <c r="H66" s="59">
        <v>7.7</v>
      </c>
      <c r="I66" s="57">
        <v>1011</v>
      </c>
      <c r="J66" s="59">
        <v>-33.700000000000003</v>
      </c>
      <c r="K66" s="57">
        <v>126</v>
      </c>
      <c r="L66" s="59">
        <v>-14.9</v>
      </c>
      <c r="M66" s="57">
        <v>640</v>
      </c>
      <c r="N66" s="59">
        <v>-11.8</v>
      </c>
      <c r="O66" s="57">
        <v>2248</v>
      </c>
      <c r="P66" s="59">
        <v>21</v>
      </c>
    </row>
    <row r="67" spans="1:16" x14ac:dyDescent="0.45">
      <c r="A67" s="9"/>
      <c r="B67" s="28" t="s">
        <v>73</v>
      </c>
      <c r="C67" s="57">
        <v>8358</v>
      </c>
      <c r="D67" s="57">
        <v>8357</v>
      </c>
      <c r="E67" s="58">
        <f t="shared" si="0"/>
        <v>1.1966016513098587E-2</v>
      </c>
      <c r="F67" s="58">
        <f t="shared" si="1"/>
        <v>0.42688158862466297</v>
      </c>
      <c r="G67" s="57">
        <v>2894</v>
      </c>
      <c r="H67" s="59">
        <v>9.1</v>
      </c>
      <c r="I67" s="57">
        <v>1028</v>
      </c>
      <c r="J67" s="59">
        <v>-33.200000000000003</v>
      </c>
      <c r="K67" s="57">
        <v>130</v>
      </c>
      <c r="L67" s="59">
        <v>-15.6</v>
      </c>
      <c r="M67" s="57">
        <v>653</v>
      </c>
      <c r="N67" s="59">
        <v>-11.8</v>
      </c>
      <c r="O67" s="57">
        <v>3653</v>
      </c>
      <c r="P67" s="59">
        <v>11.6</v>
      </c>
    </row>
    <row r="68" spans="1:16" x14ac:dyDescent="0.45">
      <c r="A68" s="10" t="s">
        <v>74</v>
      </c>
      <c r="B68" s="28" t="s">
        <v>75</v>
      </c>
      <c r="C68" s="57">
        <v>101</v>
      </c>
      <c r="D68" s="57">
        <v>93</v>
      </c>
      <c r="E68" s="58">
        <f t="shared" si="0"/>
        <v>8.602150537634401</v>
      </c>
      <c r="F68" s="58">
        <f t="shared" si="1"/>
        <v>5.1585355887881013E-3</v>
      </c>
      <c r="G68" s="57">
        <v>69</v>
      </c>
      <c r="H68" s="59">
        <v>21.1</v>
      </c>
      <c r="I68" s="57">
        <v>2</v>
      </c>
      <c r="J68" s="59">
        <v>-60</v>
      </c>
      <c r="K68" s="57">
        <v>0</v>
      </c>
      <c r="L68" s="59" t="s">
        <v>142</v>
      </c>
      <c r="M68" s="57">
        <v>2</v>
      </c>
      <c r="N68" s="59">
        <v>-50</v>
      </c>
      <c r="O68" s="57">
        <v>28</v>
      </c>
      <c r="P68" s="59">
        <v>3.7</v>
      </c>
    </row>
    <row r="69" spans="1:16" x14ac:dyDescent="0.45">
      <c r="A69" s="9"/>
      <c r="B69" s="28" t="s">
        <v>114</v>
      </c>
      <c r="C69" s="57">
        <v>101</v>
      </c>
      <c r="D69" s="57">
        <v>93</v>
      </c>
      <c r="E69" s="58">
        <f t="shared" si="0"/>
        <v>8.602150537634401</v>
      </c>
      <c r="F69" s="58">
        <f t="shared" si="1"/>
        <v>5.1585355887881013E-3</v>
      </c>
      <c r="G69" s="57">
        <v>69</v>
      </c>
      <c r="H69" s="59">
        <v>21.1</v>
      </c>
      <c r="I69" s="57">
        <v>2</v>
      </c>
      <c r="J69" s="59">
        <v>-60</v>
      </c>
      <c r="K69" s="57">
        <v>0</v>
      </c>
      <c r="L69" s="59" t="s">
        <v>142</v>
      </c>
      <c r="M69" s="57">
        <v>2</v>
      </c>
      <c r="N69" s="59">
        <v>-50</v>
      </c>
      <c r="O69" s="57">
        <v>28</v>
      </c>
      <c r="P69" s="59">
        <v>3.7</v>
      </c>
    </row>
    <row r="70" spans="1:16" x14ac:dyDescent="0.45">
      <c r="A70" s="10" t="s">
        <v>76</v>
      </c>
      <c r="B70" s="28" t="s">
        <v>76</v>
      </c>
      <c r="C70" s="57">
        <v>16401</v>
      </c>
      <c r="D70" s="57">
        <v>29985</v>
      </c>
      <c r="E70" s="58">
        <f t="shared" si="0"/>
        <v>-45.302651325662836</v>
      </c>
      <c r="F70" s="58">
        <f t="shared" si="1"/>
        <v>0.83767467516548177</v>
      </c>
      <c r="G70" s="57">
        <v>0</v>
      </c>
      <c r="H70" s="59" t="s">
        <v>142</v>
      </c>
      <c r="I70" s="57">
        <v>0</v>
      </c>
      <c r="J70" s="59" t="s">
        <v>142</v>
      </c>
      <c r="K70" s="57">
        <v>0</v>
      </c>
      <c r="L70" s="59" t="s">
        <v>142</v>
      </c>
      <c r="M70" s="57">
        <v>0</v>
      </c>
      <c r="N70" s="59" t="s">
        <v>142</v>
      </c>
      <c r="O70" s="57">
        <v>16401</v>
      </c>
      <c r="P70" s="59">
        <v>-45.3</v>
      </c>
    </row>
    <row r="71" spans="1:16" x14ac:dyDescent="0.45">
      <c r="A71" s="9"/>
      <c r="B71" s="28" t="s">
        <v>115</v>
      </c>
      <c r="C71" s="57">
        <v>16401</v>
      </c>
      <c r="D71" s="57">
        <v>29985</v>
      </c>
      <c r="E71" s="58">
        <f t="shared" ref="E71" si="4">(C71/D71-1)*100</f>
        <v>-45.302651325662836</v>
      </c>
      <c r="F71" s="58">
        <f t="shared" ref="F71" si="5">(C71/$C$4)*100</f>
        <v>0.83767467516548177</v>
      </c>
      <c r="G71" s="57">
        <v>0</v>
      </c>
      <c r="H71" s="59" t="s">
        <v>142</v>
      </c>
      <c r="I71" s="57">
        <v>0</v>
      </c>
      <c r="J71" s="59" t="s">
        <v>142</v>
      </c>
      <c r="K71" s="57">
        <v>0</v>
      </c>
      <c r="L71" s="59" t="s">
        <v>142</v>
      </c>
      <c r="M71" s="57">
        <v>0</v>
      </c>
      <c r="N71" s="59" t="s">
        <v>142</v>
      </c>
      <c r="O71" s="57">
        <v>16401</v>
      </c>
      <c r="P71" s="59">
        <v>-45.3</v>
      </c>
    </row>
  </sheetData>
  <mergeCells count="10">
    <mergeCell ref="A4:B4"/>
    <mergeCell ref="A1:P1"/>
    <mergeCell ref="A2:A3"/>
    <mergeCell ref="B2:B3"/>
    <mergeCell ref="C2:F2"/>
    <mergeCell ref="G2:H2"/>
    <mergeCell ref="I2:J2"/>
    <mergeCell ref="K2:L2"/>
    <mergeCell ref="M2:N2"/>
    <mergeCell ref="O2:P2"/>
  </mergeCells>
  <phoneticPr fontId="16" type="noConversion"/>
  <pageMargins left="0.7" right="0.7" top="0.75" bottom="0.75" header="0.3" footer="0.3"/>
  <pageSetup paperSize="9" scale="6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B71"/>
  <sheetViews>
    <sheetView showGridLines="0" zoomScaleNormal="100" workbookViewId="0">
      <selection sqref="A1:AB1"/>
    </sheetView>
  </sheetViews>
  <sheetFormatPr defaultColWidth="9.453125" defaultRowHeight="16" x14ac:dyDescent="0.45"/>
  <cols>
    <col min="1" max="1" width="9.81640625" style="3" customWidth="1"/>
    <col min="2" max="2" width="16.1796875" style="3" bestFit="1" customWidth="1"/>
    <col min="3" max="3" width="10.81640625" style="3" customWidth="1"/>
    <col min="4" max="4" width="10.7265625" style="3" customWidth="1"/>
    <col min="5" max="5" width="7.453125" style="3" customWidth="1"/>
    <col min="6" max="6" width="7.1796875" style="3" customWidth="1"/>
    <col min="7" max="7" width="10.7265625" style="14" customWidth="1"/>
    <col min="8" max="8" width="7.1796875" style="14" customWidth="1"/>
    <col min="9" max="9" width="9.81640625" style="14" customWidth="1"/>
    <col min="10" max="10" width="7.1796875" style="14" customWidth="1"/>
    <col min="11" max="11" width="9.81640625" style="14" customWidth="1"/>
    <col min="12" max="12" width="7.453125" style="14" customWidth="1"/>
    <col min="13" max="13" width="9.81640625" style="14" customWidth="1"/>
    <col min="14" max="14" width="8" style="14" customWidth="1"/>
    <col min="15" max="15" width="9.26953125" style="14" customWidth="1"/>
    <col min="16" max="16" width="8.26953125" style="14" customWidth="1"/>
    <col min="17" max="17" width="10.81640625" style="14" customWidth="1"/>
    <col min="18" max="18" width="6.81640625" style="14" customWidth="1"/>
    <col min="19" max="19" width="9.26953125" style="14" customWidth="1"/>
    <col min="20" max="20" width="8.26953125" style="14" customWidth="1"/>
    <col min="21" max="21" width="9.26953125" style="14" customWidth="1"/>
    <col min="22" max="22" width="7.453125" style="14" customWidth="1"/>
    <col min="23" max="23" width="9.81640625" style="14" customWidth="1"/>
    <col min="24" max="24" width="8.81640625" style="14" customWidth="1"/>
    <col min="25" max="25" width="9.26953125" style="14" customWidth="1"/>
    <col min="26" max="26" width="8" style="14" customWidth="1"/>
    <col min="27" max="27" width="10.7265625" style="14" customWidth="1"/>
    <col min="28" max="28" width="8.26953125" style="14" customWidth="1"/>
    <col min="29" max="16384" width="9.453125" style="3"/>
  </cols>
  <sheetData>
    <row r="1" spans="1:28" ht="26" x14ac:dyDescent="0.45">
      <c r="A1" s="71" t="s">
        <v>141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</row>
    <row r="2" spans="1:28" x14ac:dyDescent="0.45">
      <c r="A2" s="64" t="s">
        <v>1</v>
      </c>
      <c r="B2" s="64" t="s">
        <v>2</v>
      </c>
      <c r="C2" s="72" t="s">
        <v>3</v>
      </c>
      <c r="D2" s="73"/>
      <c r="E2" s="73"/>
      <c r="F2" s="74"/>
      <c r="G2" s="72" t="s">
        <v>92</v>
      </c>
      <c r="H2" s="74"/>
      <c r="I2" s="72" t="s">
        <v>93</v>
      </c>
      <c r="J2" s="74"/>
      <c r="K2" s="72" t="s">
        <v>94</v>
      </c>
      <c r="L2" s="74"/>
      <c r="M2" s="72" t="s">
        <v>95</v>
      </c>
      <c r="N2" s="74"/>
      <c r="O2" s="72" t="s">
        <v>96</v>
      </c>
      <c r="P2" s="74"/>
      <c r="Q2" s="72" t="s">
        <v>97</v>
      </c>
      <c r="R2" s="74"/>
      <c r="S2" s="72" t="s">
        <v>98</v>
      </c>
      <c r="T2" s="74"/>
      <c r="U2" s="72" t="s">
        <v>99</v>
      </c>
      <c r="V2" s="74"/>
      <c r="W2" s="72" t="s">
        <v>100</v>
      </c>
      <c r="X2" s="74"/>
      <c r="Y2" s="72" t="s">
        <v>101</v>
      </c>
      <c r="Z2" s="74"/>
      <c r="AA2" s="72" t="s">
        <v>102</v>
      </c>
      <c r="AB2" s="74"/>
    </row>
    <row r="3" spans="1:28" ht="29" x14ac:dyDescent="0.45">
      <c r="A3" s="65"/>
      <c r="B3" s="65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  <c r="U3" s="6" t="s">
        <v>79</v>
      </c>
      <c r="V3" s="11" t="s">
        <v>81</v>
      </c>
      <c r="W3" s="6" t="s">
        <v>79</v>
      </c>
      <c r="X3" s="11" t="s">
        <v>81</v>
      </c>
      <c r="Y3" s="6" t="s">
        <v>79</v>
      </c>
      <c r="Z3" s="11" t="s">
        <v>81</v>
      </c>
      <c r="AA3" s="6" t="s">
        <v>79</v>
      </c>
      <c r="AB3" s="11" t="s">
        <v>81</v>
      </c>
    </row>
    <row r="4" spans="1:28" x14ac:dyDescent="0.45">
      <c r="A4" s="69" t="s">
        <v>117</v>
      </c>
      <c r="B4" s="62"/>
      <c r="C4" s="54">
        <v>1957920</v>
      </c>
      <c r="D4" s="54">
        <v>2306605</v>
      </c>
      <c r="E4" s="55">
        <f>(C4/D4-1)*100</f>
        <v>-15.116805868364979</v>
      </c>
      <c r="F4" s="55">
        <v>100</v>
      </c>
      <c r="G4" s="54">
        <v>1413740</v>
      </c>
      <c r="H4" s="56">
        <v>-10</v>
      </c>
      <c r="I4" s="54">
        <v>143751</v>
      </c>
      <c r="J4" s="56">
        <v>-18.7</v>
      </c>
      <c r="K4" s="54">
        <v>144985</v>
      </c>
      <c r="L4" s="56">
        <v>-12.3</v>
      </c>
      <c r="M4" s="54">
        <v>116363</v>
      </c>
      <c r="N4" s="56">
        <v>-22.1</v>
      </c>
      <c r="O4" s="54">
        <v>30601</v>
      </c>
      <c r="P4" s="56">
        <v>-19.7</v>
      </c>
      <c r="Q4" s="54">
        <v>1849440</v>
      </c>
      <c r="R4" s="56">
        <v>-12</v>
      </c>
      <c r="S4" s="54">
        <v>26200</v>
      </c>
      <c r="T4" s="56">
        <v>-38.200000000000003</v>
      </c>
      <c r="U4" s="54">
        <v>23538</v>
      </c>
      <c r="V4" s="56">
        <v>-62.8</v>
      </c>
      <c r="W4" s="54">
        <v>23</v>
      </c>
      <c r="X4" s="56">
        <v>-99.1</v>
      </c>
      <c r="Y4" s="54">
        <v>58719</v>
      </c>
      <c r="Z4" s="56">
        <v>-40</v>
      </c>
      <c r="AA4" s="54">
        <v>108480</v>
      </c>
      <c r="AB4" s="56">
        <v>-47.4</v>
      </c>
    </row>
    <row r="5" spans="1:28" x14ac:dyDescent="0.45">
      <c r="A5" s="7" t="s">
        <v>8</v>
      </c>
      <c r="B5" s="31" t="s">
        <v>9</v>
      </c>
      <c r="C5" s="57">
        <v>585767</v>
      </c>
      <c r="D5" s="57">
        <v>846193</v>
      </c>
      <c r="E5" s="58">
        <f>(C5/D5-1)*100</f>
        <v>-30.776194083382869</v>
      </c>
      <c r="F5" s="58">
        <f>(C5/$C$4)*100</f>
        <v>29.917820952847919</v>
      </c>
      <c r="G5" s="57">
        <v>398847</v>
      </c>
      <c r="H5" s="59">
        <v>-23.6</v>
      </c>
      <c r="I5" s="57">
        <v>17518</v>
      </c>
      <c r="J5" s="59">
        <v>-45.8</v>
      </c>
      <c r="K5" s="57">
        <v>28226</v>
      </c>
      <c r="L5" s="59">
        <v>-32.799999999999997</v>
      </c>
      <c r="M5" s="57">
        <v>82014</v>
      </c>
      <c r="N5" s="59">
        <v>-29.3</v>
      </c>
      <c r="O5" s="57">
        <v>8038</v>
      </c>
      <c r="P5" s="59">
        <v>-36.700000000000003</v>
      </c>
      <c r="Q5" s="57">
        <v>534643</v>
      </c>
      <c r="R5" s="59">
        <v>-26.3</v>
      </c>
      <c r="S5" s="57">
        <v>1638</v>
      </c>
      <c r="T5" s="59">
        <v>-34.5</v>
      </c>
      <c r="U5" s="57">
        <v>20553</v>
      </c>
      <c r="V5" s="59">
        <v>-65</v>
      </c>
      <c r="W5" s="57">
        <v>0</v>
      </c>
      <c r="X5" s="59">
        <v>-100</v>
      </c>
      <c r="Y5" s="57">
        <v>28933</v>
      </c>
      <c r="Z5" s="59">
        <v>-51.6</v>
      </c>
      <c r="AA5" s="57">
        <v>51124</v>
      </c>
      <c r="AB5" s="59">
        <v>-57.8</v>
      </c>
    </row>
    <row r="6" spans="1:28" x14ac:dyDescent="0.45">
      <c r="A6" s="8"/>
      <c r="B6" s="32" t="s">
        <v>10</v>
      </c>
      <c r="C6" s="57">
        <v>415168</v>
      </c>
      <c r="D6" s="57">
        <v>419726</v>
      </c>
      <c r="E6" s="58">
        <f t="shared" ref="E6:E70" si="0">(C6/D6-1)*100</f>
        <v>-1.0859465460800632</v>
      </c>
      <c r="F6" s="58">
        <f t="shared" ref="F6:F70" si="1">(C6/$C$4)*100</f>
        <v>21.204543597286918</v>
      </c>
      <c r="G6" s="57">
        <v>262404</v>
      </c>
      <c r="H6" s="59">
        <v>5</v>
      </c>
      <c r="I6" s="57">
        <v>43830</v>
      </c>
      <c r="J6" s="59">
        <v>-19.7</v>
      </c>
      <c r="K6" s="57">
        <v>97123</v>
      </c>
      <c r="L6" s="59">
        <v>0.8</v>
      </c>
      <c r="M6" s="57">
        <v>2529</v>
      </c>
      <c r="N6" s="59">
        <v>-35.700000000000003</v>
      </c>
      <c r="O6" s="57">
        <v>2232</v>
      </c>
      <c r="P6" s="59">
        <v>-51.8</v>
      </c>
      <c r="Q6" s="57">
        <v>408118</v>
      </c>
      <c r="R6" s="59">
        <v>-0.3</v>
      </c>
      <c r="S6" s="57">
        <v>6981</v>
      </c>
      <c r="T6" s="59">
        <v>-31.7</v>
      </c>
      <c r="U6" s="57">
        <v>3</v>
      </c>
      <c r="V6" s="59">
        <v>-70</v>
      </c>
      <c r="W6" s="57">
        <v>0</v>
      </c>
      <c r="X6" s="59">
        <v>-100</v>
      </c>
      <c r="Y6" s="57">
        <v>66</v>
      </c>
      <c r="Z6" s="59">
        <v>-52.5</v>
      </c>
      <c r="AA6" s="57">
        <v>7050</v>
      </c>
      <c r="AB6" s="59">
        <v>-32</v>
      </c>
    </row>
    <row r="7" spans="1:28" x14ac:dyDescent="0.45">
      <c r="A7" s="8"/>
      <c r="B7" s="32" t="s">
        <v>11</v>
      </c>
      <c r="C7" s="57">
        <v>163396</v>
      </c>
      <c r="D7" s="57">
        <v>182513</v>
      </c>
      <c r="E7" s="58">
        <f t="shared" si="0"/>
        <v>-10.47432237703616</v>
      </c>
      <c r="F7" s="58">
        <f t="shared" si="1"/>
        <v>8.3453869412437687</v>
      </c>
      <c r="G7" s="57">
        <v>107391</v>
      </c>
      <c r="H7" s="59">
        <v>-10.5</v>
      </c>
      <c r="I7" s="57">
        <v>27209</v>
      </c>
      <c r="J7" s="59">
        <v>-11.8</v>
      </c>
      <c r="K7" s="57">
        <v>6524</v>
      </c>
      <c r="L7" s="59">
        <v>-30.5</v>
      </c>
      <c r="M7" s="57">
        <v>7105</v>
      </c>
      <c r="N7" s="59">
        <v>-12.7</v>
      </c>
      <c r="O7" s="57">
        <v>14894</v>
      </c>
      <c r="P7" s="59">
        <v>9.4</v>
      </c>
      <c r="Q7" s="57">
        <v>163123</v>
      </c>
      <c r="R7" s="59">
        <v>-10.4</v>
      </c>
      <c r="S7" s="57">
        <v>263</v>
      </c>
      <c r="T7" s="59">
        <v>-43.4</v>
      </c>
      <c r="U7" s="57">
        <v>3</v>
      </c>
      <c r="V7" s="59">
        <v>-84.2</v>
      </c>
      <c r="W7" s="57">
        <v>0</v>
      </c>
      <c r="X7" s="59">
        <v>-100</v>
      </c>
      <c r="Y7" s="57">
        <v>7</v>
      </c>
      <c r="Z7" s="59">
        <v>-70.8</v>
      </c>
      <c r="AA7" s="57">
        <v>273</v>
      </c>
      <c r="AB7" s="59">
        <v>-50.4</v>
      </c>
    </row>
    <row r="8" spans="1:28" x14ac:dyDescent="0.45">
      <c r="A8" s="8"/>
      <c r="B8" s="32" t="s">
        <v>13</v>
      </c>
      <c r="C8" s="57">
        <v>87928</v>
      </c>
      <c r="D8" s="57">
        <v>87208</v>
      </c>
      <c r="E8" s="58">
        <f t="shared" si="0"/>
        <v>0.82561232914410976</v>
      </c>
      <c r="F8" s="58">
        <f t="shared" si="1"/>
        <v>4.4908882896134674</v>
      </c>
      <c r="G8" s="57">
        <v>75999</v>
      </c>
      <c r="H8" s="59">
        <v>-2.6</v>
      </c>
      <c r="I8" s="57">
        <v>5261</v>
      </c>
      <c r="J8" s="59">
        <v>5.0999999999999996</v>
      </c>
      <c r="K8" s="57">
        <v>403</v>
      </c>
      <c r="L8" s="59">
        <v>-4</v>
      </c>
      <c r="M8" s="57">
        <v>6202</v>
      </c>
      <c r="N8" s="59">
        <v>106.2</v>
      </c>
      <c r="O8" s="57">
        <v>22</v>
      </c>
      <c r="P8" s="59">
        <v>-96</v>
      </c>
      <c r="Q8" s="57">
        <v>87887</v>
      </c>
      <c r="R8" s="59">
        <v>1</v>
      </c>
      <c r="S8" s="57">
        <v>38</v>
      </c>
      <c r="T8" s="59">
        <v>-72.900000000000006</v>
      </c>
      <c r="U8" s="57">
        <v>1</v>
      </c>
      <c r="V8" s="59">
        <v>-66.7</v>
      </c>
      <c r="W8" s="57">
        <v>0</v>
      </c>
      <c r="X8" s="59">
        <v>-100</v>
      </c>
      <c r="Y8" s="57">
        <v>2</v>
      </c>
      <c r="Z8" s="59">
        <v>-80</v>
      </c>
      <c r="AA8" s="57">
        <v>41</v>
      </c>
      <c r="AB8" s="59">
        <v>-81.900000000000006</v>
      </c>
    </row>
    <row r="9" spans="1:28" x14ac:dyDescent="0.45">
      <c r="A9" s="8"/>
      <c r="B9" s="32" t="s">
        <v>132</v>
      </c>
      <c r="C9" s="57">
        <v>5850</v>
      </c>
      <c r="D9" s="57">
        <v>6536</v>
      </c>
      <c r="E9" s="58">
        <f t="shared" ref="E9" si="2">(C9/D9-1)*100</f>
        <v>-10.49571603427173</v>
      </c>
      <c r="F9" s="58">
        <f t="shared" ref="F9" si="3">(C9/$C$4)*100</f>
        <v>0.29878646727139002</v>
      </c>
      <c r="G9" s="57">
        <v>4904</v>
      </c>
      <c r="H9" s="59">
        <v>-11.6</v>
      </c>
      <c r="I9" s="57">
        <v>443</v>
      </c>
      <c r="J9" s="59">
        <v>-39.700000000000003</v>
      </c>
      <c r="K9" s="57">
        <v>19</v>
      </c>
      <c r="L9" s="59">
        <v>-13.6</v>
      </c>
      <c r="M9" s="57">
        <v>480</v>
      </c>
      <c r="N9" s="59">
        <v>439.3</v>
      </c>
      <c r="O9" s="57">
        <v>4</v>
      </c>
      <c r="P9" s="59">
        <v>-97.1</v>
      </c>
      <c r="Q9" s="57">
        <v>5850</v>
      </c>
      <c r="R9" s="59">
        <v>-10.5</v>
      </c>
      <c r="S9" s="57">
        <v>0</v>
      </c>
      <c r="T9" s="59">
        <v>-100</v>
      </c>
      <c r="U9" s="57">
        <v>0</v>
      </c>
      <c r="V9" s="59" t="s">
        <v>142</v>
      </c>
      <c r="W9" s="57">
        <v>0</v>
      </c>
      <c r="X9" s="59" t="s">
        <v>142</v>
      </c>
      <c r="Y9" s="57">
        <v>0</v>
      </c>
      <c r="Z9" s="59" t="s">
        <v>142</v>
      </c>
      <c r="AA9" s="57">
        <v>0</v>
      </c>
      <c r="AB9" s="59">
        <v>-100</v>
      </c>
    </row>
    <row r="10" spans="1:28" x14ac:dyDescent="0.45">
      <c r="A10" s="8"/>
      <c r="B10" s="32" t="s">
        <v>14</v>
      </c>
      <c r="C10" s="57">
        <v>51034</v>
      </c>
      <c r="D10" s="57">
        <v>59767</v>
      </c>
      <c r="E10" s="58">
        <f t="shared" si="0"/>
        <v>-14.611742265798854</v>
      </c>
      <c r="F10" s="58">
        <f t="shared" si="1"/>
        <v>2.6065416360219009</v>
      </c>
      <c r="G10" s="57">
        <v>29625</v>
      </c>
      <c r="H10" s="59">
        <v>-6.9</v>
      </c>
      <c r="I10" s="57">
        <v>3415</v>
      </c>
      <c r="J10" s="59">
        <v>-8.1999999999999993</v>
      </c>
      <c r="K10" s="57">
        <v>103</v>
      </c>
      <c r="L10" s="59">
        <v>-17.600000000000001</v>
      </c>
      <c r="M10" s="57">
        <v>601</v>
      </c>
      <c r="N10" s="59">
        <v>58.2</v>
      </c>
      <c r="O10" s="57">
        <v>116</v>
      </c>
      <c r="P10" s="59">
        <v>23.4</v>
      </c>
      <c r="Q10" s="57">
        <v>33860</v>
      </c>
      <c r="R10" s="59">
        <v>-6.3</v>
      </c>
      <c r="S10" s="57">
        <v>6440</v>
      </c>
      <c r="T10" s="59">
        <v>-20.3</v>
      </c>
      <c r="U10" s="57">
        <v>1340</v>
      </c>
      <c r="V10" s="59">
        <v>-35.799999999999997</v>
      </c>
      <c r="W10" s="57">
        <v>6</v>
      </c>
      <c r="X10" s="59">
        <v>-97.9</v>
      </c>
      <c r="Y10" s="57">
        <v>9388</v>
      </c>
      <c r="Z10" s="59">
        <v>-28.7</v>
      </c>
      <c r="AA10" s="57">
        <v>17174</v>
      </c>
      <c r="AB10" s="59">
        <v>-27.3</v>
      </c>
    </row>
    <row r="11" spans="1:28" x14ac:dyDescent="0.45">
      <c r="A11" s="8"/>
      <c r="B11" s="32" t="s">
        <v>12</v>
      </c>
      <c r="C11" s="57">
        <v>70243</v>
      </c>
      <c r="D11" s="57">
        <v>80554</v>
      </c>
      <c r="E11" s="58">
        <f t="shared" si="0"/>
        <v>-12.800109243488844</v>
      </c>
      <c r="F11" s="58">
        <f t="shared" si="1"/>
        <v>3.5876338154776497</v>
      </c>
      <c r="G11" s="57">
        <v>57830</v>
      </c>
      <c r="H11" s="59">
        <v>-14.3</v>
      </c>
      <c r="I11" s="57">
        <v>3641</v>
      </c>
      <c r="J11" s="59">
        <v>-31.7</v>
      </c>
      <c r="K11" s="57">
        <v>219</v>
      </c>
      <c r="L11" s="59">
        <v>24.4</v>
      </c>
      <c r="M11" s="57">
        <v>7735</v>
      </c>
      <c r="N11" s="59">
        <v>18.100000000000001</v>
      </c>
      <c r="O11" s="57">
        <v>357</v>
      </c>
      <c r="P11" s="59">
        <v>15.9</v>
      </c>
      <c r="Q11" s="57">
        <v>69782</v>
      </c>
      <c r="R11" s="59">
        <v>-12.6</v>
      </c>
      <c r="S11" s="57">
        <v>368</v>
      </c>
      <c r="T11" s="59">
        <v>2.8</v>
      </c>
      <c r="U11" s="57">
        <v>0</v>
      </c>
      <c r="V11" s="59">
        <v>-100</v>
      </c>
      <c r="W11" s="57">
        <v>0</v>
      </c>
      <c r="X11" s="59">
        <v>-100</v>
      </c>
      <c r="Y11" s="57">
        <v>93</v>
      </c>
      <c r="Z11" s="59">
        <v>-67.5</v>
      </c>
      <c r="AA11" s="57">
        <v>461</v>
      </c>
      <c r="AB11" s="59">
        <v>-36.299999999999997</v>
      </c>
    </row>
    <row r="12" spans="1:28" x14ac:dyDescent="0.45">
      <c r="A12" s="8"/>
      <c r="B12" s="32" t="s">
        <v>16</v>
      </c>
      <c r="C12" s="57">
        <v>35243</v>
      </c>
      <c r="D12" s="57">
        <v>36957</v>
      </c>
      <c r="E12" s="58">
        <f t="shared" si="0"/>
        <v>-4.6378223340639124</v>
      </c>
      <c r="F12" s="58">
        <f t="shared" si="1"/>
        <v>1.8000224728283074</v>
      </c>
      <c r="G12" s="57">
        <v>28519</v>
      </c>
      <c r="H12" s="59">
        <v>-0.3</v>
      </c>
      <c r="I12" s="57">
        <v>1626</v>
      </c>
      <c r="J12" s="59">
        <v>-3.4</v>
      </c>
      <c r="K12" s="57">
        <v>107</v>
      </c>
      <c r="L12" s="59">
        <v>-7</v>
      </c>
      <c r="M12" s="57">
        <v>805</v>
      </c>
      <c r="N12" s="59">
        <v>4.8</v>
      </c>
      <c r="O12" s="57">
        <v>41</v>
      </c>
      <c r="P12" s="59">
        <v>-10.9</v>
      </c>
      <c r="Q12" s="57">
        <v>31098</v>
      </c>
      <c r="R12" s="59">
        <v>-0.3</v>
      </c>
      <c r="S12" s="57">
        <v>883</v>
      </c>
      <c r="T12" s="59">
        <v>-36.700000000000003</v>
      </c>
      <c r="U12" s="57">
        <v>234</v>
      </c>
      <c r="V12" s="59">
        <v>-55.3</v>
      </c>
      <c r="W12" s="57">
        <v>0</v>
      </c>
      <c r="X12" s="59">
        <v>-100</v>
      </c>
      <c r="Y12" s="57">
        <v>3028</v>
      </c>
      <c r="Z12" s="59">
        <v>-13</v>
      </c>
      <c r="AA12" s="57">
        <v>4145</v>
      </c>
      <c r="AB12" s="59">
        <v>-28</v>
      </c>
    </row>
    <row r="13" spans="1:28" x14ac:dyDescent="0.45">
      <c r="A13" s="8"/>
      <c r="B13" s="32" t="s">
        <v>15</v>
      </c>
      <c r="C13" s="57">
        <v>46090</v>
      </c>
      <c r="D13" s="57">
        <v>49549</v>
      </c>
      <c r="E13" s="58">
        <f t="shared" si="0"/>
        <v>-6.9809683343760698</v>
      </c>
      <c r="F13" s="58">
        <f t="shared" si="1"/>
        <v>2.3540287652202339</v>
      </c>
      <c r="G13" s="57">
        <v>35154</v>
      </c>
      <c r="H13" s="59">
        <v>-11.3</v>
      </c>
      <c r="I13" s="57">
        <v>4856</v>
      </c>
      <c r="J13" s="59">
        <v>14.2</v>
      </c>
      <c r="K13" s="57">
        <v>166</v>
      </c>
      <c r="L13" s="59">
        <v>-17.8</v>
      </c>
      <c r="M13" s="57">
        <v>5621</v>
      </c>
      <c r="N13" s="59">
        <v>6.5</v>
      </c>
      <c r="O13" s="57">
        <v>20</v>
      </c>
      <c r="P13" s="59">
        <v>-75.900000000000006</v>
      </c>
      <c r="Q13" s="57">
        <v>45817</v>
      </c>
      <c r="R13" s="59">
        <v>-7.3</v>
      </c>
      <c r="S13" s="57">
        <v>69</v>
      </c>
      <c r="T13" s="59">
        <v>15</v>
      </c>
      <c r="U13" s="57">
        <v>15</v>
      </c>
      <c r="V13" s="59">
        <v>650</v>
      </c>
      <c r="W13" s="57">
        <v>0</v>
      </c>
      <c r="X13" s="59">
        <v>-100</v>
      </c>
      <c r="Y13" s="57">
        <v>189</v>
      </c>
      <c r="Z13" s="59">
        <v>397.4</v>
      </c>
      <c r="AA13" s="57">
        <v>273</v>
      </c>
      <c r="AB13" s="59">
        <v>170.3</v>
      </c>
    </row>
    <row r="14" spans="1:28" x14ac:dyDescent="0.45">
      <c r="A14" s="8"/>
      <c r="B14" s="32" t="s">
        <v>18</v>
      </c>
      <c r="C14" s="57">
        <v>60545</v>
      </c>
      <c r="D14" s="57">
        <v>62364</v>
      </c>
      <c r="E14" s="58">
        <f t="shared" si="0"/>
        <v>-2.9167468411262942</v>
      </c>
      <c r="F14" s="58">
        <f t="shared" si="1"/>
        <v>3.092312249734412</v>
      </c>
      <c r="G14" s="57">
        <v>47452</v>
      </c>
      <c r="H14" s="59">
        <v>-3.9</v>
      </c>
      <c r="I14" s="57">
        <v>9108</v>
      </c>
      <c r="J14" s="59">
        <v>0.3</v>
      </c>
      <c r="K14" s="57">
        <v>71</v>
      </c>
      <c r="L14" s="59">
        <v>-37.200000000000003</v>
      </c>
      <c r="M14" s="57">
        <v>454</v>
      </c>
      <c r="N14" s="59">
        <v>-62.8</v>
      </c>
      <c r="O14" s="57">
        <v>2127</v>
      </c>
      <c r="P14" s="59">
        <v>62.9</v>
      </c>
      <c r="Q14" s="57">
        <v>59212</v>
      </c>
      <c r="R14" s="59">
        <v>-3.1</v>
      </c>
      <c r="S14" s="57">
        <v>73</v>
      </c>
      <c r="T14" s="59">
        <v>25.9</v>
      </c>
      <c r="U14" s="57">
        <v>168</v>
      </c>
      <c r="V14" s="59">
        <v>63.1</v>
      </c>
      <c r="W14" s="57">
        <v>0</v>
      </c>
      <c r="X14" s="59">
        <v>-100</v>
      </c>
      <c r="Y14" s="57">
        <v>1092</v>
      </c>
      <c r="Z14" s="59">
        <v>-0.4</v>
      </c>
      <c r="AA14" s="57">
        <v>1333</v>
      </c>
      <c r="AB14" s="59">
        <v>6</v>
      </c>
    </row>
    <row r="15" spans="1:28" x14ac:dyDescent="0.45">
      <c r="A15" s="8"/>
      <c r="B15" s="32" t="s">
        <v>19</v>
      </c>
      <c r="C15" s="57">
        <v>15088</v>
      </c>
      <c r="D15" s="57">
        <v>16980</v>
      </c>
      <c r="E15" s="58">
        <f t="shared" si="0"/>
        <v>-11.142520612485274</v>
      </c>
      <c r="F15" s="58">
        <f t="shared" si="1"/>
        <v>0.77061371251123645</v>
      </c>
      <c r="G15" s="57">
        <v>8729</v>
      </c>
      <c r="H15" s="59">
        <v>-14.8</v>
      </c>
      <c r="I15" s="57">
        <v>1028</v>
      </c>
      <c r="J15" s="59">
        <v>5.8</v>
      </c>
      <c r="K15" s="57">
        <v>190</v>
      </c>
      <c r="L15" s="59">
        <v>-9.5</v>
      </c>
      <c r="M15" s="57">
        <v>78</v>
      </c>
      <c r="N15" s="59">
        <v>-20.399999999999999</v>
      </c>
      <c r="O15" s="57">
        <v>24</v>
      </c>
      <c r="P15" s="59">
        <v>-78</v>
      </c>
      <c r="Q15" s="57">
        <v>10049</v>
      </c>
      <c r="R15" s="59">
        <v>-13.6</v>
      </c>
      <c r="S15" s="57">
        <v>2431</v>
      </c>
      <c r="T15" s="59">
        <v>18.2</v>
      </c>
      <c r="U15" s="57">
        <v>389</v>
      </c>
      <c r="V15" s="59">
        <v>-0.3</v>
      </c>
      <c r="W15" s="57">
        <v>3</v>
      </c>
      <c r="X15" s="59">
        <v>-86.4</v>
      </c>
      <c r="Y15" s="57">
        <v>2216</v>
      </c>
      <c r="Z15" s="59">
        <v>-23</v>
      </c>
      <c r="AA15" s="57">
        <v>5039</v>
      </c>
      <c r="AB15" s="59">
        <v>-5.7</v>
      </c>
    </row>
    <row r="16" spans="1:28" x14ac:dyDescent="0.45">
      <c r="A16" s="8"/>
      <c r="B16" s="32" t="s">
        <v>17</v>
      </c>
      <c r="C16" s="57">
        <v>16647</v>
      </c>
      <c r="D16" s="57">
        <v>19647</v>
      </c>
      <c r="E16" s="58">
        <f t="shared" si="0"/>
        <v>-15.269506794930521</v>
      </c>
      <c r="F16" s="58">
        <f t="shared" si="1"/>
        <v>0.850239029173817</v>
      </c>
      <c r="G16" s="57">
        <v>14876</v>
      </c>
      <c r="H16" s="59">
        <v>-19.3</v>
      </c>
      <c r="I16" s="57">
        <v>1368</v>
      </c>
      <c r="J16" s="59">
        <v>166.7</v>
      </c>
      <c r="K16" s="57">
        <v>212</v>
      </c>
      <c r="L16" s="59">
        <v>-36.1</v>
      </c>
      <c r="M16" s="57">
        <v>129</v>
      </c>
      <c r="N16" s="59">
        <v>-49.6</v>
      </c>
      <c r="O16" s="57">
        <v>8</v>
      </c>
      <c r="P16" s="59">
        <v>-70.400000000000006</v>
      </c>
      <c r="Q16" s="57">
        <v>16593</v>
      </c>
      <c r="R16" s="59">
        <v>-15.2</v>
      </c>
      <c r="S16" s="57">
        <v>39</v>
      </c>
      <c r="T16" s="59">
        <v>-25</v>
      </c>
      <c r="U16" s="57">
        <v>0</v>
      </c>
      <c r="V16" s="59">
        <v>-100</v>
      </c>
      <c r="W16" s="57">
        <v>0</v>
      </c>
      <c r="X16" s="59">
        <v>-100</v>
      </c>
      <c r="Y16" s="57">
        <v>15</v>
      </c>
      <c r="Z16" s="59">
        <v>-6.3</v>
      </c>
      <c r="AA16" s="57">
        <v>54</v>
      </c>
      <c r="AB16" s="59">
        <v>-27</v>
      </c>
    </row>
    <row r="17" spans="1:28" x14ac:dyDescent="0.45">
      <c r="A17" s="8"/>
      <c r="B17" s="32" t="s">
        <v>20</v>
      </c>
      <c r="C17" s="57">
        <v>18722</v>
      </c>
      <c r="D17" s="57">
        <v>18961</v>
      </c>
      <c r="E17" s="58">
        <f t="shared" si="0"/>
        <v>-1.260482042086386</v>
      </c>
      <c r="F17" s="58">
        <f t="shared" si="1"/>
        <v>0.95621884448802807</v>
      </c>
      <c r="G17" s="57">
        <v>16460</v>
      </c>
      <c r="H17" s="59">
        <v>0.4</v>
      </c>
      <c r="I17" s="57">
        <v>2090</v>
      </c>
      <c r="J17" s="59">
        <v>-9.1</v>
      </c>
      <c r="K17" s="57">
        <v>46</v>
      </c>
      <c r="L17" s="59">
        <v>-37.799999999999997</v>
      </c>
      <c r="M17" s="57">
        <v>105</v>
      </c>
      <c r="N17" s="59">
        <v>-33.1</v>
      </c>
      <c r="O17" s="57">
        <v>7</v>
      </c>
      <c r="P17" s="59">
        <v>-65</v>
      </c>
      <c r="Q17" s="57">
        <v>18708</v>
      </c>
      <c r="R17" s="59">
        <v>-1.3</v>
      </c>
      <c r="S17" s="57">
        <v>13</v>
      </c>
      <c r="T17" s="59">
        <v>44.4</v>
      </c>
      <c r="U17" s="57">
        <v>1</v>
      </c>
      <c r="V17" s="59">
        <v>-66.7</v>
      </c>
      <c r="W17" s="57">
        <v>0</v>
      </c>
      <c r="X17" s="59" t="s">
        <v>142</v>
      </c>
      <c r="Y17" s="57">
        <v>0</v>
      </c>
      <c r="Z17" s="59" t="s">
        <v>142</v>
      </c>
      <c r="AA17" s="57">
        <v>14</v>
      </c>
      <c r="AB17" s="59">
        <v>16.7</v>
      </c>
    </row>
    <row r="18" spans="1:28" x14ac:dyDescent="0.45">
      <c r="A18" s="8"/>
      <c r="B18" s="32" t="s">
        <v>22</v>
      </c>
      <c r="C18" s="57">
        <v>13023</v>
      </c>
      <c r="D18" s="57">
        <v>12903</v>
      </c>
      <c r="E18" s="58">
        <f t="shared" si="0"/>
        <v>0.93001627528481734</v>
      </c>
      <c r="F18" s="58">
        <f t="shared" si="1"/>
        <v>0.66514464329492518</v>
      </c>
      <c r="G18" s="57">
        <v>12622</v>
      </c>
      <c r="H18" s="59">
        <v>1.2</v>
      </c>
      <c r="I18" s="57">
        <v>381</v>
      </c>
      <c r="J18" s="59">
        <v>14.8</v>
      </c>
      <c r="K18" s="57">
        <v>4</v>
      </c>
      <c r="L18" s="59">
        <v>-73.3</v>
      </c>
      <c r="M18" s="57">
        <v>1</v>
      </c>
      <c r="N18" s="59">
        <v>0</v>
      </c>
      <c r="O18" s="57">
        <v>14</v>
      </c>
      <c r="P18" s="59">
        <v>-82.3</v>
      </c>
      <c r="Q18" s="57">
        <v>13022</v>
      </c>
      <c r="R18" s="59">
        <v>0.9</v>
      </c>
      <c r="S18" s="57">
        <v>1</v>
      </c>
      <c r="T18" s="59">
        <v>-66.7</v>
      </c>
      <c r="U18" s="57">
        <v>0</v>
      </c>
      <c r="V18" s="59" t="s">
        <v>142</v>
      </c>
      <c r="W18" s="57">
        <v>0</v>
      </c>
      <c r="X18" s="59" t="s">
        <v>142</v>
      </c>
      <c r="Y18" s="57">
        <v>0</v>
      </c>
      <c r="Z18" s="59" t="s">
        <v>142</v>
      </c>
      <c r="AA18" s="57">
        <v>1</v>
      </c>
      <c r="AB18" s="59">
        <v>-66.7</v>
      </c>
    </row>
    <row r="19" spans="1:28" x14ac:dyDescent="0.45">
      <c r="A19" s="8"/>
      <c r="B19" s="32" t="s">
        <v>21</v>
      </c>
      <c r="C19" s="57">
        <v>9973</v>
      </c>
      <c r="D19" s="57">
        <v>10656</v>
      </c>
      <c r="E19" s="58">
        <f t="shared" si="0"/>
        <v>-6.4095345345345329</v>
      </c>
      <c r="F19" s="58">
        <f t="shared" si="1"/>
        <v>0.50936708343548254</v>
      </c>
      <c r="G19" s="57">
        <v>3792</v>
      </c>
      <c r="H19" s="59">
        <v>11.6</v>
      </c>
      <c r="I19" s="57">
        <v>1253</v>
      </c>
      <c r="J19" s="59">
        <v>8.6999999999999993</v>
      </c>
      <c r="K19" s="57">
        <v>5</v>
      </c>
      <c r="L19" s="59">
        <v>-70.599999999999994</v>
      </c>
      <c r="M19" s="57">
        <v>1</v>
      </c>
      <c r="N19" s="59">
        <v>-93.3</v>
      </c>
      <c r="O19" s="57">
        <v>2</v>
      </c>
      <c r="P19" s="59">
        <v>-77.8</v>
      </c>
      <c r="Q19" s="57">
        <v>5053</v>
      </c>
      <c r="R19" s="59">
        <v>10.1</v>
      </c>
      <c r="S19" s="57">
        <v>1206</v>
      </c>
      <c r="T19" s="59">
        <v>-17.600000000000001</v>
      </c>
      <c r="U19" s="57">
        <v>267</v>
      </c>
      <c r="V19" s="59">
        <v>-1.5</v>
      </c>
      <c r="W19" s="57">
        <v>0</v>
      </c>
      <c r="X19" s="59">
        <v>-100</v>
      </c>
      <c r="Y19" s="57">
        <v>3447</v>
      </c>
      <c r="Z19" s="59">
        <v>-20.3</v>
      </c>
      <c r="AA19" s="57">
        <v>4920</v>
      </c>
      <c r="AB19" s="59">
        <v>-18.899999999999999</v>
      </c>
    </row>
    <row r="20" spans="1:28" x14ac:dyDescent="0.45">
      <c r="A20" s="8"/>
      <c r="B20" s="32" t="s">
        <v>23</v>
      </c>
      <c r="C20" s="57">
        <v>7529</v>
      </c>
      <c r="D20" s="57">
        <v>7348</v>
      </c>
      <c r="E20" s="58">
        <f t="shared" si="0"/>
        <v>2.4632553075666808</v>
      </c>
      <c r="F20" s="58">
        <f t="shared" si="1"/>
        <v>0.38454073710876846</v>
      </c>
      <c r="G20" s="57">
        <v>7349</v>
      </c>
      <c r="H20" s="59">
        <v>2.4</v>
      </c>
      <c r="I20" s="57">
        <v>118</v>
      </c>
      <c r="J20" s="59">
        <v>11.3</v>
      </c>
      <c r="K20" s="57">
        <v>38</v>
      </c>
      <c r="L20" s="59">
        <v>-7.3</v>
      </c>
      <c r="M20" s="57">
        <v>9</v>
      </c>
      <c r="N20" s="59">
        <v>125</v>
      </c>
      <c r="O20" s="57">
        <v>5</v>
      </c>
      <c r="P20" s="59">
        <v>25</v>
      </c>
      <c r="Q20" s="57">
        <v>7519</v>
      </c>
      <c r="R20" s="59">
        <v>2.5</v>
      </c>
      <c r="S20" s="57">
        <v>0</v>
      </c>
      <c r="T20" s="59">
        <v>-100</v>
      </c>
      <c r="U20" s="57">
        <v>0</v>
      </c>
      <c r="V20" s="59" t="s">
        <v>142</v>
      </c>
      <c r="W20" s="57">
        <v>0</v>
      </c>
      <c r="X20" s="59" t="s">
        <v>142</v>
      </c>
      <c r="Y20" s="57">
        <v>10</v>
      </c>
      <c r="Z20" s="59" t="s">
        <v>142</v>
      </c>
      <c r="AA20" s="57">
        <v>10</v>
      </c>
      <c r="AB20" s="59">
        <v>-23.1</v>
      </c>
    </row>
    <row r="21" spans="1:28" x14ac:dyDescent="0.45">
      <c r="A21" s="8"/>
      <c r="B21" s="32" t="s">
        <v>119</v>
      </c>
      <c r="C21" s="57">
        <v>6825</v>
      </c>
      <c r="D21" s="57">
        <v>6410</v>
      </c>
      <c r="E21" s="58">
        <f t="shared" si="0"/>
        <v>6.4742589703588038</v>
      </c>
      <c r="F21" s="58">
        <f t="shared" si="1"/>
        <v>0.34858421181662169</v>
      </c>
      <c r="G21" s="57">
        <v>6561</v>
      </c>
      <c r="H21" s="59">
        <v>7.2</v>
      </c>
      <c r="I21" s="57">
        <v>216</v>
      </c>
      <c r="J21" s="59">
        <v>-10</v>
      </c>
      <c r="K21" s="57">
        <v>2</v>
      </c>
      <c r="L21" s="59">
        <v>-81.8</v>
      </c>
      <c r="M21" s="57">
        <v>15</v>
      </c>
      <c r="N21" s="59">
        <v>-61.5</v>
      </c>
      <c r="O21" s="57">
        <v>31</v>
      </c>
      <c r="P21" s="59">
        <v>1450</v>
      </c>
      <c r="Q21" s="57">
        <v>6825</v>
      </c>
      <c r="R21" s="59">
        <v>6.5</v>
      </c>
      <c r="S21" s="57">
        <v>0</v>
      </c>
      <c r="T21" s="59" t="s">
        <v>142</v>
      </c>
      <c r="U21" s="57">
        <v>0</v>
      </c>
      <c r="V21" s="59" t="s">
        <v>142</v>
      </c>
      <c r="W21" s="57">
        <v>0</v>
      </c>
      <c r="X21" s="59" t="s">
        <v>142</v>
      </c>
      <c r="Y21" s="57">
        <v>0</v>
      </c>
      <c r="Z21" s="59" t="s">
        <v>142</v>
      </c>
      <c r="AA21" s="57">
        <v>0</v>
      </c>
      <c r="AB21" s="59" t="s">
        <v>142</v>
      </c>
    </row>
    <row r="22" spans="1:28" x14ac:dyDescent="0.45">
      <c r="A22" s="8"/>
      <c r="B22" s="32" t="s">
        <v>24</v>
      </c>
      <c r="C22" s="57">
        <v>2947</v>
      </c>
      <c r="D22" s="57">
        <v>3254</v>
      </c>
      <c r="E22" s="58">
        <f t="shared" si="0"/>
        <v>-9.434542102028276</v>
      </c>
      <c r="F22" s="58">
        <f t="shared" si="1"/>
        <v>0.15051687505107461</v>
      </c>
      <c r="G22" s="57">
        <v>2823</v>
      </c>
      <c r="H22" s="59">
        <v>-6.1</v>
      </c>
      <c r="I22" s="57">
        <v>27</v>
      </c>
      <c r="J22" s="59">
        <v>-59.7</v>
      </c>
      <c r="K22" s="57">
        <v>67</v>
      </c>
      <c r="L22" s="59">
        <v>17.5</v>
      </c>
      <c r="M22" s="57">
        <v>2</v>
      </c>
      <c r="N22" s="59">
        <v>-75</v>
      </c>
      <c r="O22" s="57">
        <v>2</v>
      </c>
      <c r="P22" s="59">
        <v>-98.1</v>
      </c>
      <c r="Q22" s="57">
        <v>2921</v>
      </c>
      <c r="R22" s="59">
        <v>-10</v>
      </c>
      <c r="S22" s="57">
        <v>0</v>
      </c>
      <c r="T22" s="59" t="s">
        <v>142</v>
      </c>
      <c r="U22" s="57">
        <v>1</v>
      </c>
      <c r="V22" s="59" t="s">
        <v>142</v>
      </c>
      <c r="W22" s="57">
        <v>0</v>
      </c>
      <c r="X22" s="59" t="s">
        <v>142</v>
      </c>
      <c r="Y22" s="57">
        <v>25</v>
      </c>
      <c r="Z22" s="59">
        <v>212.5</v>
      </c>
      <c r="AA22" s="57">
        <v>26</v>
      </c>
      <c r="AB22" s="59">
        <v>225</v>
      </c>
    </row>
    <row r="23" spans="1:28" x14ac:dyDescent="0.45">
      <c r="A23" s="8"/>
      <c r="B23" s="32" t="s">
        <v>25</v>
      </c>
      <c r="C23" s="57">
        <v>3992</v>
      </c>
      <c r="D23" s="57">
        <v>3550</v>
      </c>
      <c r="E23" s="58">
        <f t="shared" si="0"/>
        <v>12.450704225352105</v>
      </c>
      <c r="F23" s="58">
        <f t="shared" si="1"/>
        <v>0.20388984228160498</v>
      </c>
      <c r="G23" s="57">
        <v>3484</v>
      </c>
      <c r="H23" s="59">
        <v>8.1</v>
      </c>
      <c r="I23" s="57">
        <v>63</v>
      </c>
      <c r="J23" s="59">
        <v>-4.5</v>
      </c>
      <c r="K23" s="57">
        <v>29</v>
      </c>
      <c r="L23" s="59">
        <v>-14.7</v>
      </c>
      <c r="M23" s="57">
        <v>6</v>
      </c>
      <c r="N23" s="59">
        <v>200</v>
      </c>
      <c r="O23" s="57">
        <v>9</v>
      </c>
      <c r="P23" s="59">
        <v>-52.6</v>
      </c>
      <c r="Q23" s="57">
        <v>3591</v>
      </c>
      <c r="R23" s="59">
        <v>7.4</v>
      </c>
      <c r="S23" s="57">
        <v>84</v>
      </c>
      <c r="T23" s="59">
        <v>29.2</v>
      </c>
      <c r="U23" s="57">
        <v>37</v>
      </c>
      <c r="V23" s="59">
        <v>640</v>
      </c>
      <c r="W23" s="57">
        <v>0</v>
      </c>
      <c r="X23" s="59">
        <v>-100</v>
      </c>
      <c r="Y23" s="57">
        <v>280</v>
      </c>
      <c r="Z23" s="59">
        <v>115.4</v>
      </c>
      <c r="AA23" s="57">
        <v>401</v>
      </c>
      <c r="AB23" s="59">
        <v>95.6</v>
      </c>
    </row>
    <row r="24" spans="1:28" x14ac:dyDescent="0.45">
      <c r="A24" s="8"/>
      <c r="B24" s="32" t="s">
        <v>26</v>
      </c>
      <c r="C24" s="57">
        <v>2465</v>
      </c>
      <c r="D24" s="57">
        <v>2803</v>
      </c>
      <c r="E24" s="58">
        <f t="shared" si="0"/>
        <v>-12.058508740635032</v>
      </c>
      <c r="F24" s="58">
        <f t="shared" si="1"/>
        <v>0.12589891313230367</v>
      </c>
      <c r="G24" s="57">
        <v>1990</v>
      </c>
      <c r="H24" s="59">
        <v>-14.7</v>
      </c>
      <c r="I24" s="57">
        <v>134</v>
      </c>
      <c r="J24" s="59">
        <v>-10.7</v>
      </c>
      <c r="K24" s="57">
        <v>0</v>
      </c>
      <c r="L24" s="59">
        <v>-100</v>
      </c>
      <c r="M24" s="57">
        <v>4</v>
      </c>
      <c r="N24" s="59">
        <v>-76.5</v>
      </c>
      <c r="O24" s="57">
        <v>3</v>
      </c>
      <c r="P24" s="59" t="s">
        <v>142</v>
      </c>
      <c r="Q24" s="57">
        <v>2131</v>
      </c>
      <c r="R24" s="59">
        <v>-14.8</v>
      </c>
      <c r="S24" s="57">
        <v>205</v>
      </c>
      <c r="T24" s="59">
        <v>-6.8</v>
      </c>
      <c r="U24" s="57">
        <v>4</v>
      </c>
      <c r="V24" s="59">
        <v>-78.900000000000006</v>
      </c>
      <c r="W24" s="57">
        <v>0</v>
      </c>
      <c r="X24" s="59" t="s">
        <v>142</v>
      </c>
      <c r="Y24" s="57">
        <v>125</v>
      </c>
      <c r="Z24" s="59">
        <v>101.6</v>
      </c>
      <c r="AA24" s="57">
        <v>334</v>
      </c>
      <c r="AB24" s="59">
        <v>11</v>
      </c>
    </row>
    <row r="25" spans="1:28" x14ac:dyDescent="0.45">
      <c r="A25" s="8"/>
      <c r="B25" s="32" t="s">
        <v>29</v>
      </c>
      <c r="C25" s="57">
        <v>2295</v>
      </c>
      <c r="D25" s="57">
        <v>2903</v>
      </c>
      <c r="E25" s="58">
        <f t="shared" si="0"/>
        <v>-20.943851188425768</v>
      </c>
      <c r="F25" s="58">
        <f t="shared" si="1"/>
        <v>0.11721622946800686</v>
      </c>
      <c r="G25" s="57">
        <v>1813</v>
      </c>
      <c r="H25" s="59">
        <v>-10.199999999999999</v>
      </c>
      <c r="I25" s="57">
        <v>179</v>
      </c>
      <c r="J25" s="59">
        <v>-12.7</v>
      </c>
      <c r="K25" s="57">
        <v>19</v>
      </c>
      <c r="L25" s="59">
        <v>0</v>
      </c>
      <c r="M25" s="57">
        <v>11</v>
      </c>
      <c r="N25" s="59">
        <v>266.7</v>
      </c>
      <c r="O25" s="57">
        <v>8</v>
      </c>
      <c r="P25" s="59">
        <v>14.3</v>
      </c>
      <c r="Q25" s="57">
        <v>2030</v>
      </c>
      <c r="R25" s="59">
        <v>-9.9</v>
      </c>
      <c r="S25" s="57">
        <v>147</v>
      </c>
      <c r="T25" s="59">
        <v>-10.9</v>
      </c>
      <c r="U25" s="57">
        <v>9</v>
      </c>
      <c r="V25" s="59">
        <v>-83.3</v>
      </c>
      <c r="W25" s="57">
        <v>0</v>
      </c>
      <c r="X25" s="59" t="s">
        <v>142</v>
      </c>
      <c r="Y25" s="57">
        <v>109</v>
      </c>
      <c r="Z25" s="59">
        <v>-74.8</v>
      </c>
      <c r="AA25" s="57">
        <v>265</v>
      </c>
      <c r="AB25" s="59">
        <v>-59.3</v>
      </c>
    </row>
    <row r="26" spans="1:28" x14ac:dyDescent="0.45">
      <c r="A26" s="8"/>
      <c r="B26" s="32" t="s">
        <v>28</v>
      </c>
      <c r="C26" s="57">
        <v>2051</v>
      </c>
      <c r="D26" s="57">
        <v>2471</v>
      </c>
      <c r="E26" s="58">
        <f t="shared" si="0"/>
        <v>-16.997167138810198</v>
      </c>
      <c r="F26" s="58">
        <f t="shared" si="1"/>
        <v>0.10475402467925146</v>
      </c>
      <c r="G26" s="57">
        <v>1840</v>
      </c>
      <c r="H26" s="59">
        <v>-21.1</v>
      </c>
      <c r="I26" s="57">
        <v>86</v>
      </c>
      <c r="J26" s="59">
        <v>68.599999999999994</v>
      </c>
      <c r="K26" s="57">
        <v>37</v>
      </c>
      <c r="L26" s="59">
        <v>60.9</v>
      </c>
      <c r="M26" s="57">
        <v>7</v>
      </c>
      <c r="N26" s="59">
        <v>-36.4</v>
      </c>
      <c r="O26" s="57">
        <v>17</v>
      </c>
      <c r="P26" s="59">
        <v>54.5</v>
      </c>
      <c r="Q26" s="57">
        <v>1987</v>
      </c>
      <c r="R26" s="59">
        <v>-18.2</v>
      </c>
      <c r="S26" s="57">
        <v>17</v>
      </c>
      <c r="T26" s="59">
        <v>0</v>
      </c>
      <c r="U26" s="57">
        <v>13</v>
      </c>
      <c r="V26" s="59">
        <v>333.3</v>
      </c>
      <c r="W26" s="57">
        <v>0</v>
      </c>
      <c r="X26" s="59" t="s">
        <v>142</v>
      </c>
      <c r="Y26" s="57">
        <v>34</v>
      </c>
      <c r="Z26" s="59">
        <v>47.8</v>
      </c>
      <c r="AA26" s="57">
        <v>64</v>
      </c>
      <c r="AB26" s="59">
        <v>48.8</v>
      </c>
    </row>
    <row r="27" spans="1:28" x14ac:dyDescent="0.45">
      <c r="A27" s="8"/>
      <c r="B27" s="32" t="s">
        <v>27</v>
      </c>
      <c r="C27" s="57">
        <v>1155</v>
      </c>
      <c r="D27" s="57">
        <v>1566</v>
      </c>
      <c r="E27" s="58">
        <f t="shared" si="0"/>
        <v>-26.245210727969347</v>
      </c>
      <c r="F27" s="58">
        <f t="shared" si="1"/>
        <v>5.8991174307428292E-2</v>
      </c>
      <c r="G27" s="57">
        <v>1087</v>
      </c>
      <c r="H27" s="59">
        <v>-19.2</v>
      </c>
      <c r="I27" s="57">
        <v>23</v>
      </c>
      <c r="J27" s="59">
        <v>-52.1</v>
      </c>
      <c r="K27" s="57">
        <v>21</v>
      </c>
      <c r="L27" s="59">
        <v>-38.200000000000003</v>
      </c>
      <c r="M27" s="57">
        <v>1</v>
      </c>
      <c r="N27" s="59">
        <v>-85.7</v>
      </c>
      <c r="O27" s="57">
        <v>4</v>
      </c>
      <c r="P27" s="59">
        <v>0</v>
      </c>
      <c r="Q27" s="57">
        <v>1136</v>
      </c>
      <c r="R27" s="59">
        <v>-21.1</v>
      </c>
      <c r="S27" s="57">
        <v>18</v>
      </c>
      <c r="T27" s="59">
        <v>-83.8</v>
      </c>
      <c r="U27" s="57">
        <v>1</v>
      </c>
      <c r="V27" s="59" t="s">
        <v>142</v>
      </c>
      <c r="W27" s="57">
        <v>0</v>
      </c>
      <c r="X27" s="59">
        <v>-100</v>
      </c>
      <c r="Y27" s="57">
        <v>0</v>
      </c>
      <c r="Z27" s="59" t="s">
        <v>142</v>
      </c>
      <c r="AA27" s="57">
        <v>19</v>
      </c>
      <c r="AB27" s="59">
        <v>-85</v>
      </c>
    </row>
    <row r="28" spans="1:28" x14ac:dyDescent="0.45">
      <c r="A28" s="8"/>
      <c r="B28" s="32" t="s">
        <v>30</v>
      </c>
      <c r="C28" s="57">
        <v>336</v>
      </c>
      <c r="D28" s="57">
        <v>513</v>
      </c>
      <c r="E28" s="58">
        <f t="shared" si="0"/>
        <v>-34.502923976608187</v>
      </c>
      <c r="F28" s="58">
        <f t="shared" si="1"/>
        <v>1.7161068889433684E-2</v>
      </c>
      <c r="G28" s="57">
        <v>305</v>
      </c>
      <c r="H28" s="59">
        <v>-27.9</v>
      </c>
      <c r="I28" s="57">
        <v>21</v>
      </c>
      <c r="J28" s="59">
        <v>-32.299999999999997</v>
      </c>
      <c r="K28" s="57">
        <v>3</v>
      </c>
      <c r="L28" s="59">
        <v>-40</v>
      </c>
      <c r="M28" s="57">
        <v>6</v>
      </c>
      <c r="N28" s="59">
        <v>-33.299999999999997</v>
      </c>
      <c r="O28" s="57">
        <v>1</v>
      </c>
      <c r="P28" s="59">
        <v>-66.7</v>
      </c>
      <c r="Q28" s="57">
        <v>336</v>
      </c>
      <c r="R28" s="59">
        <v>-28.7</v>
      </c>
      <c r="S28" s="57">
        <v>0</v>
      </c>
      <c r="T28" s="59" t="s">
        <v>142</v>
      </c>
      <c r="U28" s="57">
        <v>0</v>
      </c>
      <c r="V28" s="59">
        <v>-100</v>
      </c>
      <c r="W28" s="57">
        <v>0</v>
      </c>
      <c r="X28" s="59" t="s">
        <v>142</v>
      </c>
      <c r="Y28" s="57">
        <v>0</v>
      </c>
      <c r="Z28" s="59">
        <v>-100</v>
      </c>
      <c r="AA28" s="57">
        <v>0</v>
      </c>
      <c r="AB28" s="59">
        <v>-100</v>
      </c>
    </row>
    <row r="29" spans="1:28" x14ac:dyDescent="0.45">
      <c r="A29" s="8"/>
      <c r="B29" s="32" t="s">
        <v>31</v>
      </c>
      <c r="C29" s="57">
        <v>9366</v>
      </c>
      <c r="D29" s="57">
        <v>9704</v>
      </c>
      <c r="E29" s="58">
        <f t="shared" si="0"/>
        <v>-3.4830997526793084</v>
      </c>
      <c r="F29" s="58">
        <f t="shared" si="1"/>
        <v>0.478364795292964</v>
      </c>
      <c r="G29" s="57">
        <v>8965</v>
      </c>
      <c r="H29" s="59">
        <v>1.4</v>
      </c>
      <c r="I29" s="57">
        <v>269</v>
      </c>
      <c r="J29" s="59">
        <v>-43.4</v>
      </c>
      <c r="K29" s="57">
        <v>27</v>
      </c>
      <c r="L29" s="59">
        <v>-66.3</v>
      </c>
      <c r="M29" s="57">
        <v>52</v>
      </c>
      <c r="N29" s="59">
        <v>-64.099999999999994</v>
      </c>
      <c r="O29" s="57">
        <v>10</v>
      </c>
      <c r="P29" s="59">
        <v>-83.9</v>
      </c>
      <c r="Q29" s="57">
        <v>9323</v>
      </c>
      <c r="R29" s="59">
        <v>-2.9</v>
      </c>
      <c r="S29" s="57">
        <v>31</v>
      </c>
      <c r="T29" s="59">
        <v>-46.6</v>
      </c>
      <c r="U29" s="57">
        <v>3</v>
      </c>
      <c r="V29" s="59">
        <v>200</v>
      </c>
      <c r="W29" s="57">
        <v>0</v>
      </c>
      <c r="X29" s="59" t="s">
        <v>142</v>
      </c>
      <c r="Y29" s="57">
        <v>9</v>
      </c>
      <c r="Z29" s="59">
        <v>-78.599999999999994</v>
      </c>
      <c r="AA29" s="57">
        <v>43</v>
      </c>
      <c r="AB29" s="59">
        <v>-57.4</v>
      </c>
    </row>
    <row r="30" spans="1:28" x14ac:dyDescent="0.45">
      <c r="A30" s="9"/>
      <c r="B30" s="32" t="s">
        <v>32</v>
      </c>
      <c r="C30" s="57">
        <v>1633678</v>
      </c>
      <c r="D30" s="57">
        <v>1951036</v>
      </c>
      <c r="E30" s="58">
        <f t="shared" si="0"/>
        <v>-16.266127329275314</v>
      </c>
      <c r="F30" s="58">
        <f t="shared" si="1"/>
        <v>83.439466372476915</v>
      </c>
      <c r="G30" s="57">
        <v>1140821</v>
      </c>
      <c r="H30" s="59">
        <v>-11.6</v>
      </c>
      <c r="I30" s="57">
        <v>124163</v>
      </c>
      <c r="J30" s="59">
        <v>-19.5</v>
      </c>
      <c r="K30" s="57">
        <v>133661</v>
      </c>
      <c r="L30" s="59">
        <v>-10.8</v>
      </c>
      <c r="M30" s="57">
        <v>113973</v>
      </c>
      <c r="N30" s="59">
        <v>-22</v>
      </c>
      <c r="O30" s="57">
        <v>27996</v>
      </c>
      <c r="P30" s="59">
        <v>-17.5</v>
      </c>
      <c r="Q30" s="57">
        <v>1540614</v>
      </c>
      <c r="R30" s="59">
        <v>-13.2</v>
      </c>
      <c r="S30" s="57">
        <v>20945</v>
      </c>
      <c r="T30" s="59">
        <v>-23.9</v>
      </c>
      <c r="U30" s="57">
        <v>23042</v>
      </c>
      <c r="V30" s="59">
        <v>-63</v>
      </c>
      <c r="W30" s="57">
        <v>9</v>
      </c>
      <c r="X30" s="59">
        <v>-99</v>
      </c>
      <c r="Y30" s="57">
        <v>49068</v>
      </c>
      <c r="Z30" s="59">
        <v>-42.9</v>
      </c>
      <c r="AA30" s="57">
        <v>93064</v>
      </c>
      <c r="AB30" s="59">
        <v>-47.3</v>
      </c>
    </row>
    <row r="31" spans="1:28" x14ac:dyDescent="0.45">
      <c r="A31" s="10" t="s">
        <v>33</v>
      </c>
      <c r="B31" s="32" t="s">
        <v>34</v>
      </c>
      <c r="C31" s="57">
        <v>109694</v>
      </c>
      <c r="D31" s="57">
        <v>120469</v>
      </c>
      <c r="E31" s="58">
        <f t="shared" si="0"/>
        <v>-8.9442097137022785</v>
      </c>
      <c r="F31" s="58">
        <f t="shared" si="1"/>
        <v>5.6025782463021985</v>
      </c>
      <c r="G31" s="57">
        <v>97844</v>
      </c>
      <c r="H31" s="59">
        <v>-4.7</v>
      </c>
      <c r="I31" s="57">
        <v>4496</v>
      </c>
      <c r="J31" s="59">
        <v>-11.8</v>
      </c>
      <c r="K31" s="57">
        <v>3566</v>
      </c>
      <c r="L31" s="59">
        <v>-22.4</v>
      </c>
      <c r="M31" s="57">
        <v>760</v>
      </c>
      <c r="N31" s="59">
        <v>-15.1</v>
      </c>
      <c r="O31" s="57">
        <v>1766</v>
      </c>
      <c r="P31" s="59">
        <v>-21.1</v>
      </c>
      <c r="Q31" s="57">
        <v>108432</v>
      </c>
      <c r="R31" s="59">
        <v>-6.1</v>
      </c>
      <c r="S31" s="57">
        <v>872</v>
      </c>
      <c r="T31" s="59">
        <v>-74.8</v>
      </c>
      <c r="U31" s="57">
        <v>7</v>
      </c>
      <c r="V31" s="59">
        <v>-92.1</v>
      </c>
      <c r="W31" s="57">
        <v>1</v>
      </c>
      <c r="X31" s="59">
        <v>-99.9</v>
      </c>
      <c r="Y31" s="57">
        <v>382</v>
      </c>
      <c r="Z31" s="59">
        <v>-20.9</v>
      </c>
      <c r="AA31" s="57">
        <v>1262</v>
      </c>
      <c r="AB31" s="59">
        <v>-74.400000000000006</v>
      </c>
    </row>
    <row r="32" spans="1:28" x14ac:dyDescent="0.45">
      <c r="A32" s="8"/>
      <c r="B32" s="32" t="s">
        <v>35</v>
      </c>
      <c r="C32" s="57">
        <v>22855</v>
      </c>
      <c r="D32" s="57">
        <v>26011</v>
      </c>
      <c r="E32" s="58">
        <f t="shared" si="0"/>
        <v>-12.133328207296913</v>
      </c>
      <c r="F32" s="58">
        <f t="shared" si="1"/>
        <v>1.1673102067500205</v>
      </c>
      <c r="G32" s="57">
        <v>20743</v>
      </c>
      <c r="H32" s="59">
        <v>-7.5</v>
      </c>
      <c r="I32" s="57">
        <v>891</v>
      </c>
      <c r="J32" s="59">
        <v>-18.3</v>
      </c>
      <c r="K32" s="57">
        <v>727</v>
      </c>
      <c r="L32" s="59">
        <v>-18.899999999999999</v>
      </c>
      <c r="M32" s="57">
        <v>264</v>
      </c>
      <c r="N32" s="59">
        <v>-11.4</v>
      </c>
      <c r="O32" s="57">
        <v>187</v>
      </c>
      <c r="P32" s="59">
        <v>-31.3</v>
      </c>
      <c r="Q32" s="57">
        <v>22812</v>
      </c>
      <c r="R32" s="59">
        <v>-8.6999999999999993</v>
      </c>
      <c r="S32" s="57">
        <v>36</v>
      </c>
      <c r="T32" s="59">
        <v>-95.3</v>
      </c>
      <c r="U32" s="57">
        <v>6</v>
      </c>
      <c r="V32" s="59">
        <v>-60</v>
      </c>
      <c r="W32" s="57">
        <v>0</v>
      </c>
      <c r="X32" s="59">
        <v>-100</v>
      </c>
      <c r="Y32" s="57">
        <v>1</v>
      </c>
      <c r="Z32" s="59">
        <v>-83.3</v>
      </c>
      <c r="AA32" s="57">
        <v>43</v>
      </c>
      <c r="AB32" s="59">
        <v>-95.8</v>
      </c>
    </row>
    <row r="33" spans="1:28" x14ac:dyDescent="0.45">
      <c r="A33" s="8"/>
      <c r="B33" s="32" t="s">
        <v>36</v>
      </c>
      <c r="C33" s="57">
        <v>2989</v>
      </c>
      <c r="D33" s="57">
        <v>2959</v>
      </c>
      <c r="E33" s="58">
        <f t="shared" si="0"/>
        <v>1.0138560324433943</v>
      </c>
      <c r="F33" s="58">
        <f t="shared" si="1"/>
        <v>0.15266200866225382</v>
      </c>
      <c r="G33" s="57">
        <v>2679</v>
      </c>
      <c r="H33" s="59">
        <v>2.6</v>
      </c>
      <c r="I33" s="57">
        <v>123</v>
      </c>
      <c r="J33" s="59">
        <v>11.8</v>
      </c>
      <c r="K33" s="57">
        <v>123</v>
      </c>
      <c r="L33" s="59">
        <v>2.5</v>
      </c>
      <c r="M33" s="57">
        <v>26</v>
      </c>
      <c r="N33" s="59">
        <v>13</v>
      </c>
      <c r="O33" s="57">
        <v>25</v>
      </c>
      <c r="P33" s="59">
        <v>-41.9</v>
      </c>
      <c r="Q33" s="57">
        <v>2976</v>
      </c>
      <c r="R33" s="59">
        <v>2.4</v>
      </c>
      <c r="S33" s="57">
        <v>12</v>
      </c>
      <c r="T33" s="59">
        <v>-72.099999999999994</v>
      </c>
      <c r="U33" s="57">
        <v>0</v>
      </c>
      <c r="V33" s="59">
        <v>-100</v>
      </c>
      <c r="W33" s="57">
        <v>1</v>
      </c>
      <c r="X33" s="59">
        <v>-83.3</v>
      </c>
      <c r="Y33" s="57">
        <v>0</v>
      </c>
      <c r="Z33" s="59">
        <v>-100</v>
      </c>
      <c r="AA33" s="57">
        <v>13</v>
      </c>
      <c r="AB33" s="59">
        <v>-75</v>
      </c>
    </row>
    <row r="34" spans="1:28" x14ac:dyDescent="0.45">
      <c r="A34" s="8"/>
      <c r="B34" s="32" t="s">
        <v>37</v>
      </c>
      <c r="C34" s="57">
        <v>3656</v>
      </c>
      <c r="D34" s="57">
        <v>3288</v>
      </c>
      <c r="E34" s="58">
        <f t="shared" si="0"/>
        <v>11.19221411192215</v>
      </c>
      <c r="F34" s="58">
        <f t="shared" si="1"/>
        <v>0.18672877339217128</v>
      </c>
      <c r="G34" s="57">
        <v>3462</v>
      </c>
      <c r="H34" s="59">
        <v>27.4</v>
      </c>
      <c r="I34" s="57">
        <v>76</v>
      </c>
      <c r="J34" s="59">
        <v>-19.100000000000001</v>
      </c>
      <c r="K34" s="57">
        <v>69</v>
      </c>
      <c r="L34" s="59">
        <v>-19.8</v>
      </c>
      <c r="M34" s="57">
        <v>17</v>
      </c>
      <c r="N34" s="59">
        <v>13.3</v>
      </c>
      <c r="O34" s="57">
        <v>16</v>
      </c>
      <c r="P34" s="59">
        <v>-20</v>
      </c>
      <c r="Q34" s="57">
        <v>3640</v>
      </c>
      <c r="R34" s="59">
        <v>24.1</v>
      </c>
      <c r="S34" s="57">
        <v>16</v>
      </c>
      <c r="T34" s="59">
        <v>-95.3</v>
      </c>
      <c r="U34" s="57">
        <v>0</v>
      </c>
      <c r="V34" s="59">
        <v>-100</v>
      </c>
      <c r="W34" s="57">
        <v>0</v>
      </c>
      <c r="X34" s="59">
        <v>-100</v>
      </c>
      <c r="Y34" s="57">
        <v>0</v>
      </c>
      <c r="Z34" s="59">
        <v>-100</v>
      </c>
      <c r="AA34" s="57">
        <v>16</v>
      </c>
      <c r="AB34" s="59">
        <v>-95.5</v>
      </c>
    </row>
    <row r="35" spans="1:28" x14ac:dyDescent="0.45">
      <c r="A35" s="8"/>
      <c r="B35" s="32" t="s">
        <v>38</v>
      </c>
      <c r="C35" s="57">
        <v>5115</v>
      </c>
      <c r="D35" s="57">
        <v>4574</v>
      </c>
      <c r="E35" s="58">
        <f t="shared" si="0"/>
        <v>11.827721906427623</v>
      </c>
      <c r="F35" s="58">
        <f t="shared" si="1"/>
        <v>0.26124662907575386</v>
      </c>
      <c r="G35" s="57">
        <v>4453</v>
      </c>
      <c r="H35" s="59">
        <v>17.7</v>
      </c>
      <c r="I35" s="57">
        <v>212</v>
      </c>
      <c r="J35" s="59">
        <v>-4.5</v>
      </c>
      <c r="K35" s="57">
        <v>210</v>
      </c>
      <c r="L35" s="59">
        <v>18</v>
      </c>
      <c r="M35" s="57">
        <v>24</v>
      </c>
      <c r="N35" s="59">
        <v>-7.7</v>
      </c>
      <c r="O35" s="57">
        <v>28</v>
      </c>
      <c r="P35" s="59">
        <v>27.3</v>
      </c>
      <c r="Q35" s="57">
        <v>4927</v>
      </c>
      <c r="R35" s="59">
        <v>16.5</v>
      </c>
      <c r="S35" s="57">
        <v>50</v>
      </c>
      <c r="T35" s="59">
        <v>-81.5</v>
      </c>
      <c r="U35" s="57">
        <v>4</v>
      </c>
      <c r="V35" s="59">
        <v>-81</v>
      </c>
      <c r="W35" s="57">
        <v>0</v>
      </c>
      <c r="X35" s="59">
        <v>-100</v>
      </c>
      <c r="Y35" s="57">
        <v>134</v>
      </c>
      <c r="Z35" s="59">
        <v>570</v>
      </c>
      <c r="AA35" s="57">
        <v>188</v>
      </c>
      <c r="AB35" s="59">
        <v>-45.2</v>
      </c>
    </row>
    <row r="36" spans="1:28" x14ac:dyDescent="0.45">
      <c r="A36" s="9"/>
      <c r="B36" s="32" t="s">
        <v>39</v>
      </c>
      <c r="C36" s="57">
        <v>144309</v>
      </c>
      <c r="D36" s="57">
        <v>157301</v>
      </c>
      <c r="E36" s="58">
        <f t="shared" si="0"/>
        <v>-8.2593244798189414</v>
      </c>
      <c r="F36" s="58">
        <f t="shared" si="1"/>
        <v>7.3705258641823974</v>
      </c>
      <c r="G36" s="57">
        <v>129181</v>
      </c>
      <c r="H36" s="59">
        <v>-3.8</v>
      </c>
      <c r="I36" s="57">
        <v>5798</v>
      </c>
      <c r="J36" s="59">
        <v>-12.4</v>
      </c>
      <c r="K36" s="57">
        <v>4695</v>
      </c>
      <c r="L36" s="59">
        <v>-20.100000000000001</v>
      </c>
      <c r="M36" s="57">
        <v>1091</v>
      </c>
      <c r="N36" s="59">
        <v>-13.2</v>
      </c>
      <c r="O36" s="57">
        <v>2022</v>
      </c>
      <c r="P36" s="59">
        <v>-22.1</v>
      </c>
      <c r="Q36" s="57">
        <v>142787</v>
      </c>
      <c r="R36" s="59">
        <v>-5.2</v>
      </c>
      <c r="S36" s="57">
        <v>986</v>
      </c>
      <c r="T36" s="59">
        <v>-79.8</v>
      </c>
      <c r="U36" s="57">
        <v>17</v>
      </c>
      <c r="V36" s="59">
        <v>-86.8</v>
      </c>
      <c r="W36" s="57">
        <v>2</v>
      </c>
      <c r="X36" s="59">
        <v>-99.8</v>
      </c>
      <c r="Y36" s="57">
        <v>517</v>
      </c>
      <c r="Z36" s="59">
        <v>0.6</v>
      </c>
      <c r="AA36" s="57">
        <v>1522</v>
      </c>
      <c r="AB36" s="59">
        <v>-77.3</v>
      </c>
    </row>
    <row r="37" spans="1:28" x14ac:dyDescent="0.45">
      <c r="A37" s="10" t="s">
        <v>40</v>
      </c>
      <c r="B37" s="32" t="s">
        <v>41</v>
      </c>
      <c r="C37" s="57">
        <v>51048</v>
      </c>
      <c r="D37" s="57">
        <v>45195</v>
      </c>
      <c r="E37" s="58">
        <f t="shared" si="0"/>
        <v>12.950547626949893</v>
      </c>
      <c r="F37" s="58">
        <f t="shared" si="1"/>
        <v>2.6072566805589603</v>
      </c>
      <c r="G37" s="57">
        <v>35929</v>
      </c>
      <c r="H37" s="59">
        <v>24.7</v>
      </c>
      <c r="I37" s="57">
        <v>6416</v>
      </c>
      <c r="J37" s="59">
        <v>9.1999999999999993</v>
      </c>
      <c r="K37" s="57">
        <v>180</v>
      </c>
      <c r="L37" s="59">
        <v>2.9</v>
      </c>
      <c r="M37" s="57">
        <v>95</v>
      </c>
      <c r="N37" s="59">
        <v>-17.399999999999999</v>
      </c>
      <c r="O37" s="57">
        <v>46</v>
      </c>
      <c r="P37" s="59">
        <v>-80.8</v>
      </c>
      <c r="Q37" s="57">
        <v>42666</v>
      </c>
      <c r="R37" s="59">
        <v>21.2</v>
      </c>
      <c r="S37" s="57">
        <v>1528</v>
      </c>
      <c r="T37" s="59">
        <v>-13.4</v>
      </c>
      <c r="U37" s="57">
        <v>111</v>
      </c>
      <c r="V37" s="59">
        <v>-5.9</v>
      </c>
      <c r="W37" s="57">
        <v>4</v>
      </c>
      <c r="X37" s="59">
        <v>-76.5</v>
      </c>
      <c r="Y37" s="57">
        <v>6739</v>
      </c>
      <c r="Z37" s="59">
        <v>-16.600000000000001</v>
      </c>
      <c r="AA37" s="57">
        <v>8382</v>
      </c>
      <c r="AB37" s="59">
        <v>-16</v>
      </c>
    </row>
    <row r="38" spans="1:28" x14ac:dyDescent="0.45">
      <c r="A38" s="8"/>
      <c r="B38" s="32" t="s">
        <v>42</v>
      </c>
      <c r="C38" s="57">
        <v>14683</v>
      </c>
      <c r="D38" s="57">
        <v>18024</v>
      </c>
      <c r="E38" s="58">
        <f t="shared" si="0"/>
        <v>-18.536395916555705</v>
      </c>
      <c r="F38" s="58">
        <f t="shared" si="1"/>
        <v>0.74992849554629404</v>
      </c>
      <c r="G38" s="57">
        <v>12976</v>
      </c>
      <c r="H38" s="59">
        <v>-9.9</v>
      </c>
      <c r="I38" s="57">
        <v>794</v>
      </c>
      <c r="J38" s="59">
        <v>-23.1</v>
      </c>
      <c r="K38" s="57">
        <v>538</v>
      </c>
      <c r="L38" s="59">
        <v>-17.2</v>
      </c>
      <c r="M38" s="57">
        <v>233</v>
      </c>
      <c r="N38" s="59">
        <v>-23.4</v>
      </c>
      <c r="O38" s="57">
        <v>48</v>
      </c>
      <c r="P38" s="59">
        <v>-56.4</v>
      </c>
      <c r="Q38" s="57">
        <v>14589</v>
      </c>
      <c r="R38" s="59">
        <v>-11.6</v>
      </c>
      <c r="S38" s="57">
        <v>52</v>
      </c>
      <c r="T38" s="59">
        <v>-96.2</v>
      </c>
      <c r="U38" s="57">
        <v>4</v>
      </c>
      <c r="V38" s="59">
        <v>-73.3</v>
      </c>
      <c r="W38" s="57">
        <v>0</v>
      </c>
      <c r="X38" s="59">
        <v>-100</v>
      </c>
      <c r="Y38" s="57">
        <v>38</v>
      </c>
      <c r="Z38" s="59">
        <v>-50.6</v>
      </c>
      <c r="AA38" s="57">
        <v>94</v>
      </c>
      <c r="AB38" s="59">
        <v>-93.8</v>
      </c>
    </row>
    <row r="39" spans="1:28" x14ac:dyDescent="0.45">
      <c r="A39" s="8"/>
      <c r="B39" s="32" t="s">
        <v>43</v>
      </c>
      <c r="C39" s="57">
        <v>12216</v>
      </c>
      <c r="D39" s="57">
        <v>13716</v>
      </c>
      <c r="E39" s="58">
        <f t="shared" si="0"/>
        <v>-10.936132983377078</v>
      </c>
      <c r="F39" s="58">
        <f t="shared" si="1"/>
        <v>0.62392743319441035</v>
      </c>
      <c r="G39" s="57">
        <v>11164</v>
      </c>
      <c r="H39" s="59">
        <v>-5.4</v>
      </c>
      <c r="I39" s="57">
        <v>443</v>
      </c>
      <c r="J39" s="59">
        <v>-25.7</v>
      </c>
      <c r="K39" s="57">
        <v>392</v>
      </c>
      <c r="L39" s="59">
        <v>-39.799999999999997</v>
      </c>
      <c r="M39" s="57">
        <v>39</v>
      </c>
      <c r="N39" s="59">
        <v>-35</v>
      </c>
      <c r="O39" s="57">
        <v>26</v>
      </c>
      <c r="P39" s="59">
        <v>-55.2</v>
      </c>
      <c r="Q39" s="57">
        <v>12064</v>
      </c>
      <c r="R39" s="59">
        <v>-8.4</v>
      </c>
      <c r="S39" s="57">
        <v>105</v>
      </c>
      <c r="T39" s="59">
        <v>-76.099999999999994</v>
      </c>
      <c r="U39" s="57">
        <v>2</v>
      </c>
      <c r="V39" s="59">
        <v>-77.8</v>
      </c>
      <c r="W39" s="57">
        <v>0</v>
      </c>
      <c r="X39" s="59">
        <v>-100</v>
      </c>
      <c r="Y39" s="57">
        <v>45</v>
      </c>
      <c r="Z39" s="59">
        <v>-16.7</v>
      </c>
      <c r="AA39" s="57">
        <v>152</v>
      </c>
      <c r="AB39" s="59">
        <v>-72.099999999999994</v>
      </c>
    </row>
    <row r="40" spans="1:28" x14ac:dyDescent="0.45">
      <c r="A40" s="8"/>
      <c r="B40" s="32" t="s">
        <v>44</v>
      </c>
      <c r="C40" s="57">
        <v>11102</v>
      </c>
      <c r="D40" s="57">
        <v>11404</v>
      </c>
      <c r="E40" s="58">
        <f t="shared" si="0"/>
        <v>-2.6481936162749964</v>
      </c>
      <c r="F40" s="58">
        <f t="shared" si="1"/>
        <v>0.56703031788837133</v>
      </c>
      <c r="G40" s="57">
        <v>9786</v>
      </c>
      <c r="H40" s="59">
        <v>0.4</v>
      </c>
      <c r="I40" s="57">
        <v>544</v>
      </c>
      <c r="J40" s="59">
        <v>-3.2</v>
      </c>
      <c r="K40" s="57">
        <v>546</v>
      </c>
      <c r="L40" s="59">
        <v>-27.2</v>
      </c>
      <c r="M40" s="57">
        <v>64</v>
      </c>
      <c r="N40" s="59">
        <v>-3</v>
      </c>
      <c r="O40" s="57">
        <v>66</v>
      </c>
      <c r="P40" s="59">
        <v>-43.1</v>
      </c>
      <c r="Q40" s="57">
        <v>11006</v>
      </c>
      <c r="R40" s="59">
        <v>-2.1</v>
      </c>
      <c r="S40" s="57">
        <v>84</v>
      </c>
      <c r="T40" s="59">
        <v>-34.4</v>
      </c>
      <c r="U40" s="57">
        <v>6</v>
      </c>
      <c r="V40" s="59">
        <v>200</v>
      </c>
      <c r="W40" s="57">
        <v>0</v>
      </c>
      <c r="X40" s="59">
        <v>-100</v>
      </c>
      <c r="Y40" s="57">
        <v>6</v>
      </c>
      <c r="Z40" s="59">
        <v>-57.1</v>
      </c>
      <c r="AA40" s="57">
        <v>96</v>
      </c>
      <c r="AB40" s="59">
        <v>-40</v>
      </c>
    </row>
    <row r="41" spans="1:28" x14ac:dyDescent="0.45">
      <c r="A41" s="8"/>
      <c r="B41" s="32" t="s">
        <v>45</v>
      </c>
      <c r="C41" s="57">
        <v>4598</v>
      </c>
      <c r="D41" s="57">
        <v>5115</v>
      </c>
      <c r="E41" s="58">
        <f t="shared" si="0"/>
        <v>-10.10752688172043</v>
      </c>
      <c r="F41" s="58">
        <f t="shared" si="1"/>
        <v>0.23484105581433357</v>
      </c>
      <c r="G41" s="57">
        <v>4044</v>
      </c>
      <c r="H41" s="59">
        <v>-7.1</v>
      </c>
      <c r="I41" s="57">
        <v>261</v>
      </c>
      <c r="J41" s="59">
        <v>-6.8</v>
      </c>
      <c r="K41" s="57">
        <v>163</v>
      </c>
      <c r="L41" s="59">
        <v>-33.200000000000003</v>
      </c>
      <c r="M41" s="57">
        <v>25</v>
      </c>
      <c r="N41" s="59">
        <v>-26.5</v>
      </c>
      <c r="O41" s="57">
        <v>17</v>
      </c>
      <c r="P41" s="59">
        <v>-32</v>
      </c>
      <c r="Q41" s="57">
        <v>4510</v>
      </c>
      <c r="R41" s="59">
        <v>-8.6</v>
      </c>
      <c r="S41" s="57">
        <v>72</v>
      </c>
      <c r="T41" s="59">
        <v>-45.5</v>
      </c>
      <c r="U41" s="57">
        <v>0</v>
      </c>
      <c r="V41" s="59" t="s">
        <v>142</v>
      </c>
      <c r="W41" s="57">
        <v>0</v>
      </c>
      <c r="X41" s="59" t="s">
        <v>142</v>
      </c>
      <c r="Y41" s="57">
        <v>16</v>
      </c>
      <c r="Z41" s="59">
        <v>-65.2</v>
      </c>
      <c r="AA41" s="57">
        <v>88</v>
      </c>
      <c r="AB41" s="59">
        <v>-50.6</v>
      </c>
    </row>
    <row r="42" spans="1:28" x14ac:dyDescent="0.45">
      <c r="A42" s="8"/>
      <c r="B42" s="32" t="s">
        <v>46</v>
      </c>
      <c r="C42" s="57">
        <v>4623</v>
      </c>
      <c r="D42" s="57">
        <v>4626</v>
      </c>
      <c r="E42" s="58">
        <f t="shared" si="0"/>
        <v>-6.4850843060959562E-2</v>
      </c>
      <c r="F42" s="58">
        <f t="shared" si="1"/>
        <v>0.23611792105908308</v>
      </c>
      <c r="G42" s="57">
        <v>4268</v>
      </c>
      <c r="H42" s="59">
        <v>10.9</v>
      </c>
      <c r="I42" s="57">
        <v>175</v>
      </c>
      <c r="J42" s="59">
        <v>-23.9</v>
      </c>
      <c r="K42" s="57">
        <v>101</v>
      </c>
      <c r="L42" s="59">
        <v>-27.9</v>
      </c>
      <c r="M42" s="57">
        <v>16</v>
      </c>
      <c r="N42" s="59">
        <v>-46.7</v>
      </c>
      <c r="O42" s="57">
        <v>16</v>
      </c>
      <c r="P42" s="59">
        <v>-20</v>
      </c>
      <c r="Q42" s="57">
        <v>4576</v>
      </c>
      <c r="R42" s="59">
        <v>7.2</v>
      </c>
      <c r="S42" s="57">
        <v>12</v>
      </c>
      <c r="T42" s="59">
        <v>-92</v>
      </c>
      <c r="U42" s="57">
        <v>2</v>
      </c>
      <c r="V42" s="59">
        <v>-92</v>
      </c>
      <c r="W42" s="57">
        <v>1</v>
      </c>
      <c r="X42" s="59">
        <v>-99.3</v>
      </c>
      <c r="Y42" s="57">
        <v>32</v>
      </c>
      <c r="Z42" s="59">
        <v>-31.9</v>
      </c>
      <c r="AA42" s="57">
        <v>47</v>
      </c>
      <c r="AB42" s="59">
        <v>-86.9</v>
      </c>
    </row>
    <row r="43" spans="1:28" x14ac:dyDescent="0.45">
      <c r="A43" s="8"/>
      <c r="B43" s="32" t="s">
        <v>47</v>
      </c>
      <c r="C43" s="57">
        <v>3573</v>
      </c>
      <c r="D43" s="57">
        <v>4342</v>
      </c>
      <c r="E43" s="58">
        <f t="shared" si="0"/>
        <v>-17.710732381391058</v>
      </c>
      <c r="F43" s="58">
        <f t="shared" si="1"/>
        <v>0.18248958077960284</v>
      </c>
      <c r="G43" s="57">
        <v>1284</v>
      </c>
      <c r="H43" s="59">
        <v>0.9</v>
      </c>
      <c r="I43" s="57">
        <v>216</v>
      </c>
      <c r="J43" s="59">
        <v>57.7</v>
      </c>
      <c r="K43" s="57">
        <v>1</v>
      </c>
      <c r="L43" s="59">
        <v>-83.3</v>
      </c>
      <c r="M43" s="57">
        <v>17</v>
      </c>
      <c r="N43" s="59">
        <v>-61.4</v>
      </c>
      <c r="O43" s="57">
        <v>3</v>
      </c>
      <c r="P43" s="59">
        <v>-62.5</v>
      </c>
      <c r="Q43" s="57">
        <v>1521</v>
      </c>
      <c r="R43" s="59">
        <v>3.6</v>
      </c>
      <c r="S43" s="57">
        <v>905</v>
      </c>
      <c r="T43" s="59">
        <v>-23.2</v>
      </c>
      <c r="U43" s="57">
        <v>162</v>
      </c>
      <c r="V43" s="59">
        <v>-42.6</v>
      </c>
      <c r="W43" s="57">
        <v>2</v>
      </c>
      <c r="X43" s="59">
        <v>0</v>
      </c>
      <c r="Y43" s="57">
        <v>983</v>
      </c>
      <c r="Z43" s="59">
        <v>-30.3</v>
      </c>
      <c r="AA43" s="57">
        <v>2052</v>
      </c>
      <c r="AB43" s="59">
        <v>-28.6</v>
      </c>
    </row>
    <row r="44" spans="1:28" x14ac:dyDescent="0.45">
      <c r="A44" s="8"/>
      <c r="B44" s="32" t="s">
        <v>49</v>
      </c>
      <c r="C44" s="57">
        <v>2628</v>
      </c>
      <c r="D44" s="57">
        <v>2741</v>
      </c>
      <c r="E44" s="58">
        <f t="shared" si="0"/>
        <v>-4.1225829989055107</v>
      </c>
      <c r="F44" s="58">
        <f t="shared" si="1"/>
        <v>0.13422407452807061</v>
      </c>
      <c r="G44" s="57">
        <v>2345</v>
      </c>
      <c r="H44" s="59">
        <v>1.5</v>
      </c>
      <c r="I44" s="57">
        <v>117</v>
      </c>
      <c r="J44" s="59">
        <v>-34.6</v>
      </c>
      <c r="K44" s="57">
        <v>113</v>
      </c>
      <c r="L44" s="59">
        <v>-15.7</v>
      </c>
      <c r="M44" s="57">
        <v>26</v>
      </c>
      <c r="N44" s="59">
        <v>4</v>
      </c>
      <c r="O44" s="57">
        <v>6</v>
      </c>
      <c r="P44" s="59">
        <v>-71.400000000000006</v>
      </c>
      <c r="Q44" s="57">
        <v>2607</v>
      </c>
      <c r="R44" s="59">
        <v>-2.2999999999999998</v>
      </c>
      <c r="S44" s="57">
        <v>6</v>
      </c>
      <c r="T44" s="59">
        <v>-88.2</v>
      </c>
      <c r="U44" s="57">
        <v>0</v>
      </c>
      <c r="V44" s="59">
        <v>-100</v>
      </c>
      <c r="W44" s="57">
        <v>0</v>
      </c>
      <c r="X44" s="59">
        <v>-100</v>
      </c>
      <c r="Y44" s="57">
        <v>15</v>
      </c>
      <c r="Z44" s="59">
        <v>50</v>
      </c>
      <c r="AA44" s="57">
        <v>21</v>
      </c>
      <c r="AB44" s="59">
        <v>-70.8</v>
      </c>
    </row>
    <row r="45" spans="1:28" x14ac:dyDescent="0.45">
      <c r="A45" s="8"/>
      <c r="B45" s="32" t="s">
        <v>48</v>
      </c>
      <c r="C45" s="57">
        <v>984</v>
      </c>
      <c r="D45" s="57">
        <v>1378</v>
      </c>
      <c r="E45" s="58">
        <f t="shared" si="0"/>
        <v>-28.592162554426704</v>
      </c>
      <c r="F45" s="58">
        <f t="shared" si="1"/>
        <v>5.0257416033341502E-2</v>
      </c>
      <c r="G45" s="57">
        <v>675</v>
      </c>
      <c r="H45" s="59">
        <v>-21.9</v>
      </c>
      <c r="I45" s="57">
        <v>242</v>
      </c>
      <c r="J45" s="59">
        <v>-33.700000000000003</v>
      </c>
      <c r="K45" s="57">
        <v>29</v>
      </c>
      <c r="L45" s="59">
        <v>-14.7</v>
      </c>
      <c r="M45" s="57">
        <v>2</v>
      </c>
      <c r="N45" s="59">
        <v>100</v>
      </c>
      <c r="O45" s="57">
        <v>2</v>
      </c>
      <c r="P45" s="59">
        <v>100</v>
      </c>
      <c r="Q45" s="57">
        <v>950</v>
      </c>
      <c r="R45" s="59">
        <v>-24.9</v>
      </c>
      <c r="S45" s="57">
        <v>5</v>
      </c>
      <c r="T45" s="59">
        <v>-93.8</v>
      </c>
      <c r="U45" s="57">
        <v>0</v>
      </c>
      <c r="V45" s="59">
        <v>-100</v>
      </c>
      <c r="W45" s="57">
        <v>1</v>
      </c>
      <c r="X45" s="59" t="s">
        <v>142</v>
      </c>
      <c r="Y45" s="57">
        <v>28</v>
      </c>
      <c r="Z45" s="59">
        <v>-12.5</v>
      </c>
      <c r="AA45" s="57">
        <v>34</v>
      </c>
      <c r="AB45" s="59">
        <v>-69.900000000000006</v>
      </c>
    </row>
    <row r="46" spans="1:28" x14ac:dyDescent="0.45">
      <c r="A46" s="8"/>
      <c r="B46" s="32" t="s">
        <v>50</v>
      </c>
      <c r="C46" s="57">
        <v>1497</v>
      </c>
      <c r="D46" s="57">
        <v>1909</v>
      </c>
      <c r="E46" s="58">
        <f t="shared" si="0"/>
        <v>-21.581980094290209</v>
      </c>
      <c r="F46" s="58">
        <f t="shared" si="1"/>
        <v>7.6458690855601863E-2</v>
      </c>
      <c r="G46" s="57">
        <v>1291</v>
      </c>
      <c r="H46" s="59">
        <v>-17.7</v>
      </c>
      <c r="I46" s="57">
        <v>99</v>
      </c>
      <c r="J46" s="59">
        <v>-24.4</v>
      </c>
      <c r="K46" s="57">
        <v>90</v>
      </c>
      <c r="L46" s="59">
        <v>-15.9</v>
      </c>
      <c r="M46" s="57">
        <v>4</v>
      </c>
      <c r="N46" s="59">
        <v>-63.6</v>
      </c>
      <c r="O46" s="57">
        <v>5</v>
      </c>
      <c r="P46" s="59">
        <v>0</v>
      </c>
      <c r="Q46" s="57">
        <v>1489</v>
      </c>
      <c r="R46" s="59">
        <v>-18.3</v>
      </c>
      <c r="S46" s="57">
        <v>1</v>
      </c>
      <c r="T46" s="59">
        <v>-96.8</v>
      </c>
      <c r="U46" s="57">
        <v>3</v>
      </c>
      <c r="V46" s="59">
        <v>-88.5</v>
      </c>
      <c r="W46" s="57">
        <v>0</v>
      </c>
      <c r="X46" s="59">
        <v>-100</v>
      </c>
      <c r="Y46" s="57">
        <v>4</v>
      </c>
      <c r="Z46" s="59">
        <v>-85.7</v>
      </c>
      <c r="AA46" s="57">
        <v>8</v>
      </c>
      <c r="AB46" s="59">
        <v>-90.7</v>
      </c>
    </row>
    <row r="47" spans="1:28" x14ac:dyDescent="0.45">
      <c r="A47" s="8"/>
      <c r="B47" s="32" t="s">
        <v>54</v>
      </c>
      <c r="C47" s="57">
        <v>1327</v>
      </c>
      <c r="D47" s="57">
        <v>1643</v>
      </c>
      <c r="E47" s="58">
        <f t="shared" si="0"/>
        <v>-19.233110164333532</v>
      </c>
      <c r="F47" s="58">
        <f t="shared" si="1"/>
        <v>6.7776007191305068E-2</v>
      </c>
      <c r="G47" s="57">
        <v>745</v>
      </c>
      <c r="H47" s="59">
        <v>14.8</v>
      </c>
      <c r="I47" s="57">
        <v>92</v>
      </c>
      <c r="J47" s="59">
        <v>-20.7</v>
      </c>
      <c r="K47" s="57">
        <v>7</v>
      </c>
      <c r="L47" s="59">
        <v>-66.7</v>
      </c>
      <c r="M47" s="57">
        <v>3</v>
      </c>
      <c r="N47" s="59">
        <v>-40</v>
      </c>
      <c r="O47" s="57">
        <v>2</v>
      </c>
      <c r="P47" s="59">
        <v>-87.5</v>
      </c>
      <c r="Q47" s="57">
        <v>849</v>
      </c>
      <c r="R47" s="59">
        <v>5.2</v>
      </c>
      <c r="S47" s="57">
        <v>276</v>
      </c>
      <c r="T47" s="59">
        <v>-53.6</v>
      </c>
      <c r="U47" s="57">
        <v>2</v>
      </c>
      <c r="V47" s="59">
        <v>-90.5</v>
      </c>
      <c r="W47" s="57">
        <v>0</v>
      </c>
      <c r="X47" s="59">
        <v>-100</v>
      </c>
      <c r="Y47" s="57">
        <v>200</v>
      </c>
      <c r="Z47" s="59">
        <v>-4.8</v>
      </c>
      <c r="AA47" s="57">
        <v>478</v>
      </c>
      <c r="AB47" s="59">
        <v>-42.8</v>
      </c>
    </row>
    <row r="48" spans="1:28" x14ac:dyDescent="0.45">
      <c r="A48" s="8"/>
      <c r="B48" s="32" t="s">
        <v>51</v>
      </c>
      <c r="C48" s="57">
        <v>2764</v>
      </c>
      <c r="D48" s="57">
        <v>2590</v>
      </c>
      <c r="E48" s="58">
        <f t="shared" si="0"/>
        <v>6.7181467181467225</v>
      </c>
      <c r="F48" s="58">
        <f t="shared" si="1"/>
        <v>0.14117022145950806</v>
      </c>
      <c r="G48" s="57">
        <v>2257</v>
      </c>
      <c r="H48" s="59">
        <v>14.9</v>
      </c>
      <c r="I48" s="57">
        <v>118</v>
      </c>
      <c r="J48" s="59">
        <v>-20.3</v>
      </c>
      <c r="K48" s="57">
        <v>33</v>
      </c>
      <c r="L48" s="59">
        <v>-13.2</v>
      </c>
      <c r="M48" s="57">
        <v>15</v>
      </c>
      <c r="N48" s="59">
        <v>7.1</v>
      </c>
      <c r="O48" s="57">
        <v>5</v>
      </c>
      <c r="P48" s="59">
        <v>-37.5</v>
      </c>
      <c r="Q48" s="57">
        <v>2428</v>
      </c>
      <c r="R48" s="59">
        <v>11.7</v>
      </c>
      <c r="S48" s="57">
        <v>219</v>
      </c>
      <c r="T48" s="59">
        <v>-16.7</v>
      </c>
      <c r="U48" s="57">
        <v>16</v>
      </c>
      <c r="V48" s="59">
        <v>77.8</v>
      </c>
      <c r="W48" s="57">
        <v>0</v>
      </c>
      <c r="X48" s="59">
        <v>-100</v>
      </c>
      <c r="Y48" s="57">
        <v>101</v>
      </c>
      <c r="Z48" s="59">
        <v>-29.4</v>
      </c>
      <c r="AA48" s="57">
        <v>336</v>
      </c>
      <c r="AB48" s="59">
        <v>-19.399999999999999</v>
      </c>
    </row>
    <row r="49" spans="1:28" x14ac:dyDescent="0.45">
      <c r="A49" s="8"/>
      <c r="B49" s="32" t="s">
        <v>55</v>
      </c>
      <c r="C49" s="57">
        <v>1328</v>
      </c>
      <c r="D49" s="57">
        <v>1624</v>
      </c>
      <c r="E49" s="58">
        <f t="shared" si="0"/>
        <v>-18.226600985221676</v>
      </c>
      <c r="F49" s="58">
        <f t="shared" si="1"/>
        <v>6.7827081801095049E-2</v>
      </c>
      <c r="G49" s="57">
        <v>1190</v>
      </c>
      <c r="H49" s="59">
        <v>-13.8</v>
      </c>
      <c r="I49" s="57">
        <v>55</v>
      </c>
      <c r="J49" s="59">
        <v>-16.7</v>
      </c>
      <c r="K49" s="57">
        <v>69</v>
      </c>
      <c r="L49" s="59">
        <v>-19.8</v>
      </c>
      <c r="M49" s="57">
        <v>7</v>
      </c>
      <c r="N49" s="59">
        <v>-22.2</v>
      </c>
      <c r="O49" s="57">
        <v>2</v>
      </c>
      <c r="P49" s="59">
        <v>-75</v>
      </c>
      <c r="Q49" s="57">
        <v>1323</v>
      </c>
      <c r="R49" s="59">
        <v>-14.6</v>
      </c>
      <c r="S49" s="57">
        <v>5</v>
      </c>
      <c r="T49" s="59">
        <v>-92.1</v>
      </c>
      <c r="U49" s="57">
        <v>0</v>
      </c>
      <c r="V49" s="59" t="s">
        <v>142</v>
      </c>
      <c r="W49" s="57">
        <v>0</v>
      </c>
      <c r="X49" s="59">
        <v>-100</v>
      </c>
      <c r="Y49" s="57">
        <v>0</v>
      </c>
      <c r="Z49" s="59">
        <v>-100</v>
      </c>
      <c r="AA49" s="57">
        <v>5</v>
      </c>
      <c r="AB49" s="59">
        <v>-93.2</v>
      </c>
    </row>
    <row r="50" spans="1:28" x14ac:dyDescent="0.45">
      <c r="A50" s="8"/>
      <c r="B50" s="32" t="s">
        <v>53</v>
      </c>
      <c r="C50" s="57">
        <v>1665</v>
      </c>
      <c r="D50" s="57">
        <v>1792</v>
      </c>
      <c r="E50" s="58">
        <f t="shared" si="0"/>
        <v>-7.0870535714285694</v>
      </c>
      <c r="F50" s="58">
        <f t="shared" si="1"/>
        <v>8.5039225300318697E-2</v>
      </c>
      <c r="G50" s="57">
        <v>1571</v>
      </c>
      <c r="H50" s="59">
        <v>-4.8</v>
      </c>
      <c r="I50" s="57">
        <v>62</v>
      </c>
      <c r="J50" s="59">
        <v>-25.3</v>
      </c>
      <c r="K50" s="57">
        <v>16</v>
      </c>
      <c r="L50" s="59">
        <v>-59</v>
      </c>
      <c r="M50" s="57">
        <v>7</v>
      </c>
      <c r="N50" s="59">
        <v>75</v>
      </c>
      <c r="O50" s="57">
        <v>2</v>
      </c>
      <c r="P50" s="59">
        <v>-50</v>
      </c>
      <c r="Q50" s="57">
        <v>1658</v>
      </c>
      <c r="R50" s="59">
        <v>-6.9</v>
      </c>
      <c r="S50" s="57">
        <v>2</v>
      </c>
      <c r="T50" s="59">
        <v>-60</v>
      </c>
      <c r="U50" s="57">
        <v>2</v>
      </c>
      <c r="V50" s="59">
        <v>100</v>
      </c>
      <c r="W50" s="57">
        <v>0</v>
      </c>
      <c r="X50" s="59" t="s">
        <v>142</v>
      </c>
      <c r="Y50" s="57">
        <v>3</v>
      </c>
      <c r="Z50" s="59">
        <v>-40</v>
      </c>
      <c r="AA50" s="57">
        <v>7</v>
      </c>
      <c r="AB50" s="59">
        <v>-36.4</v>
      </c>
    </row>
    <row r="51" spans="1:28" x14ac:dyDescent="0.45">
      <c r="A51" s="8"/>
      <c r="B51" s="32" t="s">
        <v>52</v>
      </c>
      <c r="C51" s="57">
        <v>1305</v>
      </c>
      <c r="D51" s="57">
        <v>1445</v>
      </c>
      <c r="E51" s="58">
        <f t="shared" si="0"/>
        <v>-9.6885813148788973</v>
      </c>
      <c r="F51" s="58">
        <f t="shared" si="1"/>
        <v>6.6652365775925482E-2</v>
      </c>
      <c r="G51" s="57">
        <v>998</v>
      </c>
      <c r="H51" s="59">
        <v>2.6</v>
      </c>
      <c r="I51" s="57">
        <v>145</v>
      </c>
      <c r="J51" s="59">
        <v>-5.2</v>
      </c>
      <c r="K51" s="57">
        <v>48</v>
      </c>
      <c r="L51" s="59">
        <v>-28.4</v>
      </c>
      <c r="M51" s="57">
        <v>5</v>
      </c>
      <c r="N51" s="59">
        <v>-16.7</v>
      </c>
      <c r="O51" s="57">
        <v>3</v>
      </c>
      <c r="P51" s="59">
        <v>-40</v>
      </c>
      <c r="Q51" s="57">
        <v>1199</v>
      </c>
      <c r="R51" s="59">
        <v>-0.4</v>
      </c>
      <c r="S51" s="57">
        <v>90</v>
      </c>
      <c r="T51" s="59">
        <v>-48</v>
      </c>
      <c r="U51" s="57">
        <v>0</v>
      </c>
      <c r="V51" s="59" t="s">
        <v>142</v>
      </c>
      <c r="W51" s="57">
        <v>0</v>
      </c>
      <c r="X51" s="59">
        <v>-100</v>
      </c>
      <c r="Y51" s="57">
        <v>16</v>
      </c>
      <c r="Z51" s="59">
        <v>-75</v>
      </c>
      <c r="AA51" s="57">
        <v>106</v>
      </c>
      <c r="AB51" s="59">
        <v>-56</v>
      </c>
    </row>
    <row r="52" spans="1:28" x14ac:dyDescent="0.45">
      <c r="A52" s="8"/>
      <c r="B52" s="32" t="s">
        <v>60</v>
      </c>
      <c r="C52" s="57">
        <v>1019</v>
      </c>
      <c r="D52" s="57">
        <v>1234</v>
      </c>
      <c r="E52" s="58">
        <f t="shared" si="0"/>
        <v>-17.423014586709883</v>
      </c>
      <c r="F52" s="58">
        <f t="shared" si="1"/>
        <v>5.204502737599085E-2</v>
      </c>
      <c r="G52" s="57">
        <v>917</v>
      </c>
      <c r="H52" s="59">
        <v>-11.8</v>
      </c>
      <c r="I52" s="57">
        <v>53</v>
      </c>
      <c r="J52" s="59">
        <v>-34.6</v>
      </c>
      <c r="K52" s="57">
        <v>16</v>
      </c>
      <c r="L52" s="59">
        <v>-46.7</v>
      </c>
      <c r="M52" s="57">
        <v>25</v>
      </c>
      <c r="N52" s="59">
        <v>31.6</v>
      </c>
      <c r="O52" s="57">
        <v>5</v>
      </c>
      <c r="P52" s="59">
        <v>-66.7</v>
      </c>
      <c r="Q52" s="57">
        <v>1016</v>
      </c>
      <c r="R52" s="59">
        <v>-14.3</v>
      </c>
      <c r="S52" s="57">
        <v>3</v>
      </c>
      <c r="T52" s="59">
        <v>-93.6</v>
      </c>
      <c r="U52" s="57">
        <v>0</v>
      </c>
      <c r="V52" s="59">
        <v>-100</v>
      </c>
      <c r="W52" s="57">
        <v>0</v>
      </c>
      <c r="X52" s="59" t="s">
        <v>142</v>
      </c>
      <c r="Y52" s="57">
        <v>0</v>
      </c>
      <c r="Z52" s="59">
        <v>-100</v>
      </c>
      <c r="AA52" s="57">
        <v>3</v>
      </c>
      <c r="AB52" s="59">
        <v>-93.9</v>
      </c>
    </row>
    <row r="53" spans="1:28" x14ac:dyDescent="0.45">
      <c r="A53" s="8"/>
      <c r="B53" s="32" t="s">
        <v>56</v>
      </c>
      <c r="C53" s="57">
        <v>1358</v>
      </c>
      <c r="D53" s="57">
        <v>1522</v>
      </c>
      <c r="E53" s="58">
        <f t="shared" si="0"/>
        <v>-10.775295663600525</v>
      </c>
      <c r="F53" s="58">
        <f t="shared" si="1"/>
        <v>6.935932009479448E-2</v>
      </c>
      <c r="G53" s="57">
        <v>1256</v>
      </c>
      <c r="H53" s="59">
        <v>-6.3</v>
      </c>
      <c r="I53" s="57">
        <v>44</v>
      </c>
      <c r="J53" s="59">
        <v>-6.4</v>
      </c>
      <c r="K53" s="57">
        <v>52</v>
      </c>
      <c r="L53" s="59">
        <v>-26.8</v>
      </c>
      <c r="M53" s="57">
        <v>3</v>
      </c>
      <c r="N53" s="59">
        <v>-57.1</v>
      </c>
      <c r="O53" s="57">
        <v>0</v>
      </c>
      <c r="P53" s="59">
        <v>-100</v>
      </c>
      <c r="Q53" s="57">
        <v>1355</v>
      </c>
      <c r="R53" s="59">
        <v>-7.8</v>
      </c>
      <c r="S53" s="57">
        <v>3</v>
      </c>
      <c r="T53" s="59">
        <v>-94.1</v>
      </c>
      <c r="U53" s="57">
        <v>0</v>
      </c>
      <c r="V53" s="59" t="s">
        <v>142</v>
      </c>
      <c r="W53" s="57">
        <v>0</v>
      </c>
      <c r="X53" s="59">
        <v>-100</v>
      </c>
      <c r="Y53" s="57">
        <v>0</v>
      </c>
      <c r="Z53" s="59" t="s">
        <v>142</v>
      </c>
      <c r="AA53" s="57">
        <v>3</v>
      </c>
      <c r="AB53" s="59">
        <v>-94.2</v>
      </c>
    </row>
    <row r="54" spans="1:28" x14ac:dyDescent="0.45">
      <c r="A54" s="8"/>
      <c r="B54" s="32" t="s">
        <v>59</v>
      </c>
      <c r="C54" s="57">
        <v>1269</v>
      </c>
      <c r="D54" s="57">
        <v>1363</v>
      </c>
      <c r="E54" s="58">
        <f t="shared" si="0"/>
        <v>-6.8965517241379342</v>
      </c>
      <c r="F54" s="58">
        <f t="shared" si="1"/>
        <v>6.4813679823486139E-2</v>
      </c>
      <c r="G54" s="57">
        <v>1151</v>
      </c>
      <c r="H54" s="59">
        <v>-2</v>
      </c>
      <c r="I54" s="57">
        <v>58</v>
      </c>
      <c r="J54" s="59">
        <v>-9.4</v>
      </c>
      <c r="K54" s="57">
        <v>47</v>
      </c>
      <c r="L54" s="59">
        <v>-41.3</v>
      </c>
      <c r="M54" s="57">
        <v>4</v>
      </c>
      <c r="N54" s="59">
        <v>-20</v>
      </c>
      <c r="O54" s="57">
        <v>2</v>
      </c>
      <c r="P54" s="59">
        <v>-71.400000000000006</v>
      </c>
      <c r="Q54" s="57">
        <v>1262</v>
      </c>
      <c r="R54" s="59">
        <v>-5.0999999999999996</v>
      </c>
      <c r="S54" s="57">
        <v>1</v>
      </c>
      <c r="T54" s="59">
        <v>-92.9</v>
      </c>
      <c r="U54" s="57">
        <v>0</v>
      </c>
      <c r="V54" s="59">
        <v>-100</v>
      </c>
      <c r="W54" s="57">
        <v>0</v>
      </c>
      <c r="X54" s="59">
        <v>-100</v>
      </c>
      <c r="Y54" s="57">
        <v>6</v>
      </c>
      <c r="Z54" s="59">
        <v>50</v>
      </c>
      <c r="AA54" s="57">
        <v>7</v>
      </c>
      <c r="AB54" s="59">
        <v>-78.8</v>
      </c>
    </row>
    <row r="55" spans="1:28" x14ac:dyDescent="0.45">
      <c r="A55" s="8"/>
      <c r="B55" s="32" t="s">
        <v>58</v>
      </c>
      <c r="C55" s="57">
        <v>1286</v>
      </c>
      <c r="D55" s="57">
        <v>1382</v>
      </c>
      <c r="E55" s="58">
        <f t="shared" si="0"/>
        <v>-6.9464544138929103</v>
      </c>
      <c r="F55" s="58">
        <f t="shared" si="1"/>
        <v>6.5681948189915823E-2</v>
      </c>
      <c r="G55" s="57">
        <v>703</v>
      </c>
      <c r="H55" s="59">
        <v>10.199999999999999</v>
      </c>
      <c r="I55" s="57">
        <v>186</v>
      </c>
      <c r="J55" s="59">
        <v>-17.3</v>
      </c>
      <c r="K55" s="57">
        <v>8</v>
      </c>
      <c r="L55" s="59">
        <v>-42.9</v>
      </c>
      <c r="M55" s="57">
        <v>0</v>
      </c>
      <c r="N55" s="59">
        <v>-100</v>
      </c>
      <c r="O55" s="57">
        <v>1</v>
      </c>
      <c r="P55" s="59">
        <v>-88.9</v>
      </c>
      <c r="Q55" s="57">
        <v>898</v>
      </c>
      <c r="R55" s="59">
        <v>1.2</v>
      </c>
      <c r="S55" s="57">
        <v>84</v>
      </c>
      <c r="T55" s="59">
        <v>-4.5</v>
      </c>
      <c r="U55" s="57">
        <v>39</v>
      </c>
      <c r="V55" s="59">
        <v>-39.1</v>
      </c>
      <c r="W55" s="57">
        <v>0</v>
      </c>
      <c r="X55" s="59" t="s">
        <v>142</v>
      </c>
      <c r="Y55" s="57">
        <v>265</v>
      </c>
      <c r="Z55" s="59">
        <v>-22.7</v>
      </c>
      <c r="AA55" s="57">
        <v>388</v>
      </c>
      <c r="AB55" s="59">
        <v>-21.6</v>
      </c>
    </row>
    <row r="56" spans="1:28" x14ac:dyDescent="0.45">
      <c r="A56" s="8"/>
      <c r="B56" s="32" t="s">
        <v>61</v>
      </c>
      <c r="C56" s="57">
        <v>569</v>
      </c>
      <c r="D56" s="57">
        <v>757</v>
      </c>
      <c r="E56" s="58">
        <f t="shared" si="0"/>
        <v>-24.834874504623517</v>
      </c>
      <c r="F56" s="58">
        <f t="shared" si="1"/>
        <v>2.9061452970499304E-2</v>
      </c>
      <c r="G56" s="57">
        <v>323</v>
      </c>
      <c r="H56" s="59">
        <v>-9.3000000000000007</v>
      </c>
      <c r="I56" s="57">
        <v>28</v>
      </c>
      <c r="J56" s="59">
        <v>-3.4</v>
      </c>
      <c r="K56" s="57">
        <v>11</v>
      </c>
      <c r="L56" s="59">
        <v>266.7</v>
      </c>
      <c r="M56" s="57">
        <v>1</v>
      </c>
      <c r="N56" s="59">
        <v>0</v>
      </c>
      <c r="O56" s="57">
        <v>0</v>
      </c>
      <c r="P56" s="59" t="s">
        <v>142</v>
      </c>
      <c r="Q56" s="57">
        <v>363</v>
      </c>
      <c r="R56" s="59">
        <v>-6.7</v>
      </c>
      <c r="S56" s="57">
        <v>70</v>
      </c>
      <c r="T56" s="59">
        <v>-49.6</v>
      </c>
      <c r="U56" s="57">
        <v>38</v>
      </c>
      <c r="V56" s="59">
        <v>-24</v>
      </c>
      <c r="W56" s="57">
        <v>0</v>
      </c>
      <c r="X56" s="59">
        <v>-100</v>
      </c>
      <c r="Y56" s="57">
        <v>98</v>
      </c>
      <c r="Z56" s="59">
        <v>-44.9</v>
      </c>
      <c r="AA56" s="57">
        <v>206</v>
      </c>
      <c r="AB56" s="59">
        <v>-44</v>
      </c>
    </row>
    <row r="57" spans="1:28" x14ac:dyDescent="0.45">
      <c r="A57" s="8"/>
      <c r="B57" s="32" t="s">
        <v>62</v>
      </c>
      <c r="C57" s="57">
        <v>753</v>
      </c>
      <c r="D57" s="57">
        <v>938</v>
      </c>
      <c r="E57" s="58">
        <f t="shared" si="0"/>
        <v>-19.722814498933904</v>
      </c>
      <c r="F57" s="58">
        <f t="shared" si="1"/>
        <v>3.8459181171855844E-2</v>
      </c>
      <c r="G57" s="57">
        <v>347</v>
      </c>
      <c r="H57" s="59">
        <v>0.3</v>
      </c>
      <c r="I57" s="57">
        <v>54</v>
      </c>
      <c r="J57" s="59">
        <v>-1.8</v>
      </c>
      <c r="K57" s="57">
        <v>8</v>
      </c>
      <c r="L57" s="59">
        <v>0</v>
      </c>
      <c r="M57" s="57">
        <v>4</v>
      </c>
      <c r="N57" s="59">
        <v>100</v>
      </c>
      <c r="O57" s="57">
        <v>0</v>
      </c>
      <c r="P57" s="59">
        <v>-100</v>
      </c>
      <c r="Q57" s="57">
        <v>413</v>
      </c>
      <c r="R57" s="59">
        <v>0</v>
      </c>
      <c r="S57" s="57">
        <v>111</v>
      </c>
      <c r="T57" s="59">
        <v>-46.1</v>
      </c>
      <c r="U57" s="57">
        <v>51</v>
      </c>
      <c r="V57" s="59">
        <v>-48</v>
      </c>
      <c r="W57" s="57">
        <v>1</v>
      </c>
      <c r="X57" s="59">
        <v>-85.7</v>
      </c>
      <c r="Y57" s="57">
        <v>177</v>
      </c>
      <c r="Z57" s="59">
        <v>-17.3</v>
      </c>
      <c r="AA57" s="57">
        <v>340</v>
      </c>
      <c r="AB57" s="59">
        <v>-35.200000000000003</v>
      </c>
    </row>
    <row r="58" spans="1:28" x14ac:dyDescent="0.45">
      <c r="A58" s="8"/>
      <c r="B58" s="32" t="s">
        <v>57</v>
      </c>
      <c r="C58" s="57">
        <v>1180</v>
      </c>
      <c r="D58" s="57">
        <v>1208</v>
      </c>
      <c r="E58" s="58">
        <f t="shared" si="0"/>
        <v>-2.3178807947019875</v>
      </c>
      <c r="F58" s="58">
        <f t="shared" si="1"/>
        <v>6.026803955217782E-2</v>
      </c>
      <c r="G58" s="57">
        <v>1042</v>
      </c>
      <c r="H58" s="59">
        <v>7.1</v>
      </c>
      <c r="I58" s="57">
        <v>59</v>
      </c>
      <c r="J58" s="59">
        <v>-21.3</v>
      </c>
      <c r="K58" s="57">
        <v>48</v>
      </c>
      <c r="L58" s="59">
        <v>-32.4</v>
      </c>
      <c r="M58" s="57">
        <v>9</v>
      </c>
      <c r="N58" s="59">
        <v>-57.1</v>
      </c>
      <c r="O58" s="57">
        <v>10</v>
      </c>
      <c r="P58" s="59">
        <v>-33.299999999999997</v>
      </c>
      <c r="Q58" s="57">
        <v>1168</v>
      </c>
      <c r="R58" s="59">
        <v>1.1000000000000001</v>
      </c>
      <c r="S58" s="57">
        <v>5</v>
      </c>
      <c r="T58" s="59">
        <v>-87.5</v>
      </c>
      <c r="U58" s="57">
        <v>0</v>
      </c>
      <c r="V58" s="59" t="s">
        <v>142</v>
      </c>
      <c r="W58" s="57">
        <v>0</v>
      </c>
      <c r="X58" s="59">
        <v>-100</v>
      </c>
      <c r="Y58" s="57">
        <v>7</v>
      </c>
      <c r="Z58" s="59">
        <v>-30</v>
      </c>
      <c r="AA58" s="57">
        <v>12</v>
      </c>
      <c r="AB58" s="59">
        <v>-77.400000000000006</v>
      </c>
    </row>
    <row r="59" spans="1:28" x14ac:dyDescent="0.45">
      <c r="A59" s="8"/>
      <c r="B59" s="32" t="s">
        <v>63</v>
      </c>
      <c r="C59" s="57">
        <v>5651</v>
      </c>
      <c r="D59" s="57">
        <v>5639</v>
      </c>
      <c r="E59" s="58">
        <f t="shared" si="0"/>
        <v>0.21280368859726284</v>
      </c>
      <c r="F59" s="58">
        <f t="shared" si="1"/>
        <v>0.28862261992318383</v>
      </c>
      <c r="G59" s="57">
        <v>5015</v>
      </c>
      <c r="H59" s="59">
        <v>7.3</v>
      </c>
      <c r="I59" s="57">
        <v>108</v>
      </c>
      <c r="J59" s="59">
        <v>-36.799999999999997</v>
      </c>
      <c r="K59" s="57">
        <v>89</v>
      </c>
      <c r="L59" s="59">
        <v>-6.3</v>
      </c>
      <c r="M59" s="57">
        <v>30</v>
      </c>
      <c r="N59" s="59">
        <v>-55.9</v>
      </c>
      <c r="O59" s="57">
        <v>6</v>
      </c>
      <c r="P59" s="59">
        <v>-76</v>
      </c>
      <c r="Q59" s="57">
        <v>5248</v>
      </c>
      <c r="R59" s="59">
        <v>4.3</v>
      </c>
      <c r="S59" s="57">
        <v>188</v>
      </c>
      <c r="T59" s="59">
        <v>-48.6</v>
      </c>
      <c r="U59" s="57">
        <v>20</v>
      </c>
      <c r="V59" s="59">
        <v>-25.9</v>
      </c>
      <c r="W59" s="57">
        <v>1</v>
      </c>
      <c r="X59" s="59">
        <v>-93.3</v>
      </c>
      <c r="Y59" s="57">
        <v>194</v>
      </c>
      <c r="Z59" s="59">
        <v>-3</v>
      </c>
      <c r="AA59" s="57">
        <v>403</v>
      </c>
      <c r="AB59" s="59">
        <v>-33.700000000000003</v>
      </c>
    </row>
    <row r="60" spans="1:28" x14ac:dyDescent="0.45">
      <c r="A60" s="9"/>
      <c r="B60" s="32" t="s">
        <v>64</v>
      </c>
      <c r="C60" s="57">
        <v>128426</v>
      </c>
      <c r="D60" s="57">
        <v>131587</v>
      </c>
      <c r="E60" s="58">
        <f t="shared" si="0"/>
        <v>-2.4022129845653439</v>
      </c>
      <c r="F60" s="58">
        <f t="shared" si="1"/>
        <v>6.5593078368881255</v>
      </c>
      <c r="G60" s="57">
        <v>101277</v>
      </c>
      <c r="H60" s="59">
        <v>5.3</v>
      </c>
      <c r="I60" s="57">
        <v>10369</v>
      </c>
      <c r="J60" s="59">
        <v>-3.1</v>
      </c>
      <c r="K60" s="57">
        <v>2605</v>
      </c>
      <c r="L60" s="59">
        <v>-25.9</v>
      </c>
      <c r="M60" s="57">
        <v>634</v>
      </c>
      <c r="N60" s="59">
        <v>-25.6</v>
      </c>
      <c r="O60" s="57">
        <v>273</v>
      </c>
      <c r="P60" s="59">
        <v>-62.1</v>
      </c>
      <c r="Q60" s="57">
        <v>115158</v>
      </c>
      <c r="R60" s="59">
        <v>2.9</v>
      </c>
      <c r="S60" s="57">
        <v>3827</v>
      </c>
      <c r="T60" s="59">
        <v>-48.1</v>
      </c>
      <c r="U60" s="57">
        <v>458</v>
      </c>
      <c r="V60" s="59">
        <v>-39.1</v>
      </c>
      <c r="W60" s="57">
        <v>10</v>
      </c>
      <c r="X60" s="59">
        <v>-97.2</v>
      </c>
      <c r="Y60" s="57">
        <v>8973</v>
      </c>
      <c r="Z60" s="59">
        <v>-19.7</v>
      </c>
      <c r="AA60" s="57">
        <v>13268</v>
      </c>
      <c r="AB60" s="59">
        <v>-32.5</v>
      </c>
    </row>
    <row r="61" spans="1:28" x14ac:dyDescent="0.45">
      <c r="A61" s="10" t="s">
        <v>65</v>
      </c>
      <c r="B61" s="32" t="s">
        <v>66</v>
      </c>
      <c r="C61" s="57">
        <v>20896</v>
      </c>
      <c r="D61" s="57">
        <v>22616</v>
      </c>
      <c r="E61" s="58">
        <f t="shared" si="0"/>
        <v>-7.6052352316943743</v>
      </c>
      <c r="F61" s="58">
        <f t="shared" si="1"/>
        <v>1.0672550461714474</v>
      </c>
      <c r="G61" s="57">
        <v>18892</v>
      </c>
      <c r="H61" s="59">
        <v>0.8</v>
      </c>
      <c r="I61" s="57">
        <v>914</v>
      </c>
      <c r="J61" s="59">
        <v>-5.0999999999999996</v>
      </c>
      <c r="K61" s="57">
        <v>796</v>
      </c>
      <c r="L61" s="59">
        <v>-8.6</v>
      </c>
      <c r="M61" s="57">
        <v>186</v>
      </c>
      <c r="N61" s="59">
        <v>-8.8000000000000007</v>
      </c>
      <c r="O61" s="57">
        <v>62</v>
      </c>
      <c r="P61" s="59">
        <v>-59.7</v>
      </c>
      <c r="Q61" s="57">
        <v>20850</v>
      </c>
      <c r="R61" s="59">
        <v>-0.4</v>
      </c>
      <c r="S61" s="57">
        <v>45</v>
      </c>
      <c r="T61" s="59">
        <v>-97.1</v>
      </c>
      <c r="U61" s="57">
        <v>1</v>
      </c>
      <c r="V61" s="59">
        <v>-83.3</v>
      </c>
      <c r="W61" s="57">
        <v>0</v>
      </c>
      <c r="X61" s="59">
        <v>-100</v>
      </c>
      <c r="Y61" s="57">
        <v>0</v>
      </c>
      <c r="Z61" s="59">
        <v>-100</v>
      </c>
      <c r="AA61" s="57">
        <v>46</v>
      </c>
      <c r="AB61" s="59">
        <v>-97.3</v>
      </c>
    </row>
    <row r="62" spans="1:28" x14ac:dyDescent="0.45">
      <c r="A62" s="8"/>
      <c r="B62" s="32" t="s">
        <v>67</v>
      </c>
      <c r="C62" s="57">
        <v>5465</v>
      </c>
      <c r="D62" s="57">
        <v>4588</v>
      </c>
      <c r="E62" s="58">
        <f t="shared" si="0"/>
        <v>19.115082824760243</v>
      </c>
      <c r="F62" s="58">
        <f t="shared" si="1"/>
        <v>0.27912274250224728</v>
      </c>
      <c r="G62" s="57">
        <v>5044</v>
      </c>
      <c r="H62" s="59">
        <v>32.5</v>
      </c>
      <c r="I62" s="57">
        <v>167</v>
      </c>
      <c r="J62" s="59">
        <v>-20.5</v>
      </c>
      <c r="K62" s="57">
        <v>171</v>
      </c>
      <c r="L62" s="59">
        <v>-8.1</v>
      </c>
      <c r="M62" s="57">
        <v>31</v>
      </c>
      <c r="N62" s="59">
        <v>-26.2</v>
      </c>
      <c r="O62" s="57">
        <v>27</v>
      </c>
      <c r="P62" s="59">
        <v>-18.2</v>
      </c>
      <c r="Q62" s="57">
        <v>5440</v>
      </c>
      <c r="R62" s="59">
        <v>27.2</v>
      </c>
      <c r="S62" s="57">
        <v>8</v>
      </c>
      <c r="T62" s="59">
        <v>-97</v>
      </c>
      <c r="U62" s="57">
        <v>9</v>
      </c>
      <c r="V62" s="59">
        <v>-18.2</v>
      </c>
      <c r="W62" s="57">
        <v>2</v>
      </c>
      <c r="X62" s="59">
        <v>-83.3</v>
      </c>
      <c r="Y62" s="57">
        <v>6</v>
      </c>
      <c r="Z62" s="59">
        <v>-70</v>
      </c>
      <c r="AA62" s="57">
        <v>25</v>
      </c>
      <c r="AB62" s="59">
        <v>-91.9</v>
      </c>
    </row>
    <row r="63" spans="1:28" x14ac:dyDescent="0.45">
      <c r="A63" s="8"/>
      <c r="B63" s="32" t="s">
        <v>68</v>
      </c>
      <c r="C63" s="57">
        <v>286</v>
      </c>
      <c r="D63" s="57">
        <v>1042</v>
      </c>
      <c r="E63" s="58">
        <f t="shared" si="0"/>
        <v>-72.552783109404984</v>
      </c>
      <c r="F63" s="58">
        <f t="shared" si="1"/>
        <v>1.4607338399934625E-2</v>
      </c>
      <c r="G63" s="57">
        <v>167</v>
      </c>
      <c r="H63" s="59">
        <v>-80.400000000000006</v>
      </c>
      <c r="I63" s="57">
        <v>15</v>
      </c>
      <c r="J63" s="59">
        <v>-68.8</v>
      </c>
      <c r="K63" s="57">
        <v>3</v>
      </c>
      <c r="L63" s="59">
        <v>0</v>
      </c>
      <c r="M63" s="57">
        <v>5</v>
      </c>
      <c r="N63" s="59">
        <v>-16.7</v>
      </c>
      <c r="O63" s="57">
        <v>1</v>
      </c>
      <c r="P63" s="59" t="s">
        <v>142</v>
      </c>
      <c r="Q63" s="57">
        <v>191</v>
      </c>
      <c r="R63" s="59">
        <v>-79</v>
      </c>
      <c r="S63" s="57">
        <v>34</v>
      </c>
      <c r="T63" s="59">
        <v>-20.9</v>
      </c>
      <c r="U63" s="57">
        <v>1</v>
      </c>
      <c r="V63" s="59" t="s">
        <v>142</v>
      </c>
      <c r="W63" s="57">
        <v>0</v>
      </c>
      <c r="X63" s="59" t="s">
        <v>142</v>
      </c>
      <c r="Y63" s="57">
        <v>60</v>
      </c>
      <c r="Z63" s="59">
        <v>-32.6</v>
      </c>
      <c r="AA63" s="57">
        <v>95</v>
      </c>
      <c r="AB63" s="59">
        <v>-28</v>
      </c>
    </row>
    <row r="64" spans="1:28" x14ac:dyDescent="0.45">
      <c r="A64" s="9"/>
      <c r="B64" s="32" t="s">
        <v>69</v>
      </c>
      <c r="C64" s="57">
        <v>26647</v>
      </c>
      <c r="D64" s="57">
        <v>28246</v>
      </c>
      <c r="E64" s="58">
        <f t="shared" si="0"/>
        <v>-5.6609785456347765</v>
      </c>
      <c r="F64" s="58">
        <f t="shared" si="1"/>
        <v>1.3609851270736293</v>
      </c>
      <c r="G64" s="57">
        <v>24103</v>
      </c>
      <c r="H64" s="59">
        <v>3</v>
      </c>
      <c r="I64" s="57">
        <v>1096</v>
      </c>
      <c r="J64" s="59">
        <v>-10.199999999999999</v>
      </c>
      <c r="K64" s="57">
        <v>970</v>
      </c>
      <c r="L64" s="59">
        <v>-8.5</v>
      </c>
      <c r="M64" s="57">
        <v>222</v>
      </c>
      <c r="N64" s="59">
        <v>-11.9</v>
      </c>
      <c r="O64" s="57">
        <v>90</v>
      </c>
      <c r="P64" s="59">
        <v>-51.9</v>
      </c>
      <c r="Q64" s="57">
        <v>26481</v>
      </c>
      <c r="R64" s="59">
        <v>1.4</v>
      </c>
      <c r="S64" s="57">
        <v>87</v>
      </c>
      <c r="T64" s="59">
        <v>-95.3</v>
      </c>
      <c r="U64" s="57">
        <v>11</v>
      </c>
      <c r="V64" s="59">
        <v>-35.299999999999997</v>
      </c>
      <c r="W64" s="57">
        <v>2</v>
      </c>
      <c r="X64" s="59">
        <v>-98.1</v>
      </c>
      <c r="Y64" s="57">
        <v>66</v>
      </c>
      <c r="Z64" s="59">
        <v>-53.5</v>
      </c>
      <c r="AA64" s="57">
        <v>166</v>
      </c>
      <c r="AB64" s="59">
        <v>-92.2</v>
      </c>
    </row>
    <row r="65" spans="1:28" x14ac:dyDescent="0.45">
      <c r="A65" s="10" t="s">
        <v>70</v>
      </c>
      <c r="B65" s="32" t="s">
        <v>71</v>
      </c>
      <c r="C65" s="57">
        <v>2276</v>
      </c>
      <c r="D65" s="57">
        <v>2191</v>
      </c>
      <c r="E65" s="58">
        <f t="shared" si="0"/>
        <v>3.8795070743952609</v>
      </c>
      <c r="F65" s="58">
        <f t="shared" si="1"/>
        <v>0.11624581188199722</v>
      </c>
      <c r="G65" s="57">
        <v>1946</v>
      </c>
      <c r="H65" s="59">
        <v>11.9</v>
      </c>
      <c r="I65" s="57">
        <v>233</v>
      </c>
      <c r="J65" s="59">
        <v>15.3</v>
      </c>
      <c r="K65" s="57">
        <v>22</v>
      </c>
      <c r="L65" s="59">
        <v>-43.6</v>
      </c>
      <c r="M65" s="57">
        <v>29</v>
      </c>
      <c r="N65" s="59">
        <v>-19.399999999999999</v>
      </c>
      <c r="O65" s="57">
        <v>18</v>
      </c>
      <c r="P65" s="59">
        <v>-33.299999999999997</v>
      </c>
      <c r="Q65" s="57">
        <v>2248</v>
      </c>
      <c r="R65" s="59">
        <v>10</v>
      </c>
      <c r="S65" s="57">
        <v>16</v>
      </c>
      <c r="T65" s="59">
        <v>-85.3</v>
      </c>
      <c r="U65" s="57">
        <v>2</v>
      </c>
      <c r="V65" s="59">
        <v>-81.8</v>
      </c>
      <c r="W65" s="57">
        <v>0</v>
      </c>
      <c r="X65" s="59">
        <v>-100</v>
      </c>
      <c r="Y65" s="57">
        <v>10</v>
      </c>
      <c r="Z65" s="59">
        <v>-23.1</v>
      </c>
      <c r="AA65" s="57">
        <v>28</v>
      </c>
      <c r="AB65" s="59">
        <v>-81.099999999999994</v>
      </c>
    </row>
    <row r="66" spans="1:28" x14ac:dyDescent="0.45">
      <c r="A66" s="8"/>
      <c r="B66" s="32" t="s">
        <v>72</v>
      </c>
      <c r="C66" s="57">
        <v>6082</v>
      </c>
      <c r="D66" s="57">
        <v>6166</v>
      </c>
      <c r="E66" s="58">
        <f t="shared" si="0"/>
        <v>-1.3623094388582557</v>
      </c>
      <c r="F66" s="58">
        <f t="shared" si="1"/>
        <v>0.31063577674266568</v>
      </c>
      <c r="G66" s="57">
        <v>5670</v>
      </c>
      <c r="H66" s="59">
        <v>1.3</v>
      </c>
      <c r="I66" s="57">
        <v>166</v>
      </c>
      <c r="J66" s="59">
        <v>-1.8</v>
      </c>
      <c r="K66" s="57">
        <v>36</v>
      </c>
      <c r="L66" s="59">
        <v>-37.9</v>
      </c>
      <c r="M66" s="57">
        <v>14</v>
      </c>
      <c r="N66" s="59">
        <v>-44</v>
      </c>
      <c r="O66" s="57">
        <v>15</v>
      </c>
      <c r="P66" s="59">
        <v>-11.8</v>
      </c>
      <c r="Q66" s="57">
        <v>5901</v>
      </c>
      <c r="R66" s="59">
        <v>0.5</v>
      </c>
      <c r="S66" s="57">
        <v>129</v>
      </c>
      <c r="T66" s="59">
        <v>-27.5</v>
      </c>
      <c r="U66" s="57">
        <v>6</v>
      </c>
      <c r="V66" s="59">
        <v>-33.299999999999997</v>
      </c>
      <c r="W66" s="57">
        <v>0</v>
      </c>
      <c r="X66" s="59">
        <v>-100</v>
      </c>
      <c r="Y66" s="57">
        <v>46</v>
      </c>
      <c r="Z66" s="59">
        <v>-56.2</v>
      </c>
      <c r="AA66" s="57">
        <v>181</v>
      </c>
      <c r="AB66" s="59">
        <v>-39.1</v>
      </c>
    </row>
    <row r="67" spans="1:28" x14ac:dyDescent="0.45">
      <c r="A67" s="9"/>
      <c r="B67" s="32" t="s">
        <v>73</v>
      </c>
      <c r="C67" s="57">
        <v>8358</v>
      </c>
      <c r="D67" s="57">
        <v>8357</v>
      </c>
      <c r="E67" s="58">
        <f t="shared" si="0"/>
        <v>1.1966016513098587E-2</v>
      </c>
      <c r="F67" s="58">
        <f t="shared" si="1"/>
        <v>0.42688158862466297</v>
      </c>
      <c r="G67" s="57">
        <v>7616</v>
      </c>
      <c r="H67" s="59">
        <v>3.8</v>
      </c>
      <c r="I67" s="57">
        <v>399</v>
      </c>
      <c r="J67" s="59">
        <v>7.5</v>
      </c>
      <c r="K67" s="57">
        <v>58</v>
      </c>
      <c r="L67" s="59">
        <v>-40.200000000000003</v>
      </c>
      <c r="M67" s="57">
        <v>43</v>
      </c>
      <c r="N67" s="59">
        <v>-29.5</v>
      </c>
      <c r="O67" s="57">
        <v>33</v>
      </c>
      <c r="P67" s="59">
        <v>-25</v>
      </c>
      <c r="Q67" s="57">
        <v>8149</v>
      </c>
      <c r="R67" s="59">
        <v>3</v>
      </c>
      <c r="S67" s="57">
        <v>145</v>
      </c>
      <c r="T67" s="59">
        <v>-49.5</v>
      </c>
      <c r="U67" s="57">
        <v>8</v>
      </c>
      <c r="V67" s="59">
        <v>-60</v>
      </c>
      <c r="W67" s="57">
        <v>0</v>
      </c>
      <c r="X67" s="59">
        <v>-100</v>
      </c>
      <c r="Y67" s="57">
        <v>56</v>
      </c>
      <c r="Z67" s="59">
        <v>-52.5</v>
      </c>
      <c r="AA67" s="57">
        <v>209</v>
      </c>
      <c r="AB67" s="59">
        <v>-53</v>
      </c>
    </row>
    <row r="68" spans="1:28" x14ac:dyDescent="0.45">
      <c r="A68" s="10" t="s">
        <v>74</v>
      </c>
      <c r="B68" s="32" t="s">
        <v>75</v>
      </c>
      <c r="C68" s="57">
        <v>101</v>
      </c>
      <c r="D68" s="57">
        <v>93</v>
      </c>
      <c r="E68" s="58">
        <f t="shared" si="0"/>
        <v>8.602150537634401</v>
      </c>
      <c r="F68" s="58">
        <f t="shared" si="1"/>
        <v>5.1585355887881013E-3</v>
      </c>
      <c r="G68" s="57">
        <v>54</v>
      </c>
      <c r="H68" s="59">
        <v>-11.5</v>
      </c>
      <c r="I68" s="57">
        <v>3</v>
      </c>
      <c r="J68" s="59">
        <v>50</v>
      </c>
      <c r="K68" s="57">
        <v>0</v>
      </c>
      <c r="L68" s="59" t="s">
        <v>142</v>
      </c>
      <c r="M68" s="57">
        <v>1</v>
      </c>
      <c r="N68" s="59">
        <v>0</v>
      </c>
      <c r="O68" s="57">
        <v>0</v>
      </c>
      <c r="P68" s="59" t="s">
        <v>142</v>
      </c>
      <c r="Q68" s="57">
        <v>58</v>
      </c>
      <c r="R68" s="59">
        <v>-9.4</v>
      </c>
      <c r="S68" s="57">
        <v>2</v>
      </c>
      <c r="T68" s="59">
        <v>0</v>
      </c>
      <c r="U68" s="57">
        <v>2</v>
      </c>
      <c r="V68" s="59">
        <v>-33.299999999999997</v>
      </c>
      <c r="W68" s="57">
        <v>0</v>
      </c>
      <c r="X68" s="59" t="s">
        <v>142</v>
      </c>
      <c r="Y68" s="57">
        <v>39</v>
      </c>
      <c r="Z68" s="59">
        <v>62.5</v>
      </c>
      <c r="AA68" s="57">
        <v>43</v>
      </c>
      <c r="AB68" s="59">
        <v>48.3</v>
      </c>
    </row>
    <row r="69" spans="1:28" x14ac:dyDescent="0.45">
      <c r="A69" s="9"/>
      <c r="B69" s="32" t="s">
        <v>114</v>
      </c>
      <c r="C69" s="57">
        <v>101</v>
      </c>
      <c r="D69" s="57">
        <v>93</v>
      </c>
      <c r="E69" s="58">
        <f t="shared" si="0"/>
        <v>8.602150537634401</v>
      </c>
      <c r="F69" s="58">
        <f t="shared" si="1"/>
        <v>5.1585355887881013E-3</v>
      </c>
      <c r="G69" s="57">
        <v>54</v>
      </c>
      <c r="H69" s="59">
        <v>-11.5</v>
      </c>
      <c r="I69" s="57">
        <v>3</v>
      </c>
      <c r="J69" s="59">
        <v>50</v>
      </c>
      <c r="K69" s="57">
        <v>0</v>
      </c>
      <c r="L69" s="59" t="s">
        <v>142</v>
      </c>
      <c r="M69" s="57">
        <v>1</v>
      </c>
      <c r="N69" s="59">
        <v>0</v>
      </c>
      <c r="O69" s="57">
        <v>0</v>
      </c>
      <c r="P69" s="59" t="s">
        <v>142</v>
      </c>
      <c r="Q69" s="57">
        <v>58</v>
      </c>
      <c r="R69" s="59">
        <v>-9.4</v>
      </c>
      <c r="S69" s="57">
        <v>2</v>
      </c>
      <c r="T69" s="59">
        <v>0</v>
      </c>
      <c r="U69" s="57">
        <v>2</v>
      </c>
      <c r="V69" s="59">
        <v>-33.299999999999997</v>
      </c>
      <c r="W69" s="57">
        <v>0</v>
      </c>
      <c r="X69" s="59" t="s">
        <v>142</v>
      </c>
      <c r="Y69" s="57">
        <v>39</v>
      </c>
      <c r="Z69" s="59">
        <v>62.5</v>
      </c>
      <c r="AA69" s="57">
        <v>43</v>
      </c>
      <c r="AB69" s="59">
        <v>48.3</v>
      </c>
    </row>
    <row r="70" spans="1:28" x14ac:dyDescent="0.45">
      <c r="A70" s="10" t="s">
        <v>76</v>
      </c>
      <c r="B70" s="32" t="s">
        <v>76</v>
      </c>
      <c r="C70" s="57">
        <v>16401</v>
      </c>
      <c r="D70" s="57">
        <v>29985</v>
      </c>
      <c r="E70" s="58">
        <f t="shared" si="0"/>
        <v>-45.302651325662836</v>
      </c>
      <c r="F70" s="58">
        <f t="shared" si="1"/>
        <v>0.83767467516548177</v>
      </c>
      <c r="G70" s="57">
        <v>10688</v>
      </c>
      <c r="H70" s="59">
        <v>-45</v>
      </c>
      <c r="I70" s="57">
        <v>1923</v>
      </c>
      <c r="J70" s="59">
        <v>-48.5</v>
      </c>
      <c r="K70" s="57">
        <v>2996</v>
      </c>
      <c r="L70" s="59">
        <v>-38.6</v>
      </c>
      <c r="M70" s="57">
        <v>399</v>
      </c>
      <c r="N70" s="59">
        <v>-52.2</v>
      </c>
      <c r="O70" s="57">
        <v>187</v>
      </c>
      <c r="P70" s="59">
        <v>-69.5</v>
      </c>
      <c r="Q70" s="57">
        <v>16193</v>
      </c>
      <c r="R70" s="59">
        <v>-45.1</v>
      </c>
      <c r="S70" s="57">
        <v>208</v>
      </c>
      <c r="T70" s="59">
        <v>-57.6</v>
      </c>
      <c r="U70" s="57">
        <v>0</v>
      </c>
      <c r="V70" s="59">
        <v>-100</v>
      </c>
      <c r="W70" s="57">
        <v>0</v>
      </c>
      <c r="X70" s="59" t="s">
        <v>142</v>
      </c>
      <c r="Y70" s="57">
        <v>0</v>
      </c>
      <c r="Z70" s="59">
        <v>-100</v>
      </c>
      <c r="AA70" s="57">
        <v>208</v>
      </c>
      <c r="AB70" s="59">
        <v>-58</v>
      </c>
    </row>
    <row r="71" spans="1:28" x14ac:dyDescent="0.45">
      <c r="A71" s="9"/>
      <c r="B71" s="32" t="s">
        <v>115</v>
      </c>
      <c r="C71" s="57">
        <v>16401</v>
      </c>
      <c r="D71" s="57">
        <v>29985</v>
      </c>
      <c r="E71" s="58">
        <f t="shared" ref="E71" si="4">(C71/D71-1)*100</f>
        <v>-45.302651325662836</v>
      </c>
      <c r="F71" s="58">
        <f t="shared" ref="F71" si="5">(C71/$C$4)*100</f>
        <v>0.83767467516548177</v>
      </c>
      <c r="G71" s="57">
        <v>10688</v>
      </c>
      <c r="H71" s="59">
        <v>-45</v>
      </c>
      <c r="I71" s="57">
        <v>1923</v>
      </c>
      <c r="J71" s="59">
        <v>-48.5</v>
      </c>
      <c r="K71" s="57">
        <v>2996</v>
      </c>
      <c r="L71" s="59">
        <v>-38.6</v>
      </c>
      <c r="M71" s="57">
        <v>399</v>
      </c>
      <c r="N71" s="59">
        <v>-52.2</v>
      </c>
      <c r="O71" s="57">
        <v>187</v>
      </c>
      <c r="P71" s="59">
        <v>-69.5</v>
      </c>
      <c r="Q71" s="57">
        <v>16193</v>
      </c>
      <c r="R71" s="59">
        <v>-45.1</v>
      </c>
      <c r="S71" s="57">
        <v>208</v>
      </c>
      <c r="T71" s="59">
        <v>-57.6</v>
      </c>
      <c r="U71" s="57">
        <v>0</v>
      </c>
      <c r="V71" s="59">
        <v>-100</v>
      </c>
      <c r="W71" s="57">
        <v>0</v>
      </c>
      <c r="X71" s="59" t="s">
        <v>142</v>
      </c>
      <c r="Y71" s="57">
        <v>0</v>
      </c>
      <c r="Z71" s="59">
        <v>-100</v>
      </c>
      <c r="AA71" s="57">
        <v>208</v>
      </c>
      <c r="AB71" s="59">
        <v>-58</v>
      </c>
    </row>
  </sheetData>
  <mergeCells count="16">
    <mergeCell ref="A4:B4"/>
    <mergeCell ref="A1:AB1"/>
    <mergeCell ref="A2:A3"/>
    <mergeCell ref="B2:B3"/>
    <mergeCell ref="AA2:AB2"/>
    <mergeCell ref="Y2:Z2"/>
    <mergeCell ref="W2:X2"/>
    <mergeCell ref="U2:V2"/>
    <mergeCell ref="S2:T2"/>
    <mergeCell ref="G2:H2"/>
    <mergeCell ref="C2:F2"/>
    <mergeCell ref="Q2:R2"/>
    <mergeCell ref="O2:P2"/>
    <mergeCell ref="M2:N2"/>
    <mergeCell ref="K2:L2"/>
    <mergeCell ref="I2:J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J16"/>
  <sheetViews>
    <sheetView showGridLines="0" zoomScaleNormal="100" workbookViewId="0">
      <selection sqref="A1:J1"/>
    </sheetView>
  </sheetViews>
  <sheetFormatPr defaultColWidth="10" defaultRowHeight="14.5" x14ac:dyDescent="0.45"/>
  <cols>
    <col min="1" max="1" width="12" style="1" customWidth="1"/>
    <col min="2" max="3" width="13.54296875" style="1" bestFit="1" customWidth="1"/>
    <col min="4" max="4" width="8.26953125" style="13" bestFit="1" customWidth="1"/>
    <col min="5" max="5" width="12" style="1" bestFit="1" customWidth="1"/>
    <col min="6" max="6" width="7.7265625" style="13" bestFit="1" customWidth="1"/>
    <col min="7" max="7" width="12" style="1" bestFit="1" customWidth="1"/>
    <col min="8" max="8" width="7.7265625" style="13" bestFit="1" customWidth="1"/>
    <col min="9" max="9" width="12" style="1" bestFit="1" customWidth="1"/>
    <col min="10" max="10" width="7.7265625" style="13" bestFit="1" customWidth="1"/>
    <col min="11" max="16384" width="10" style="1"/>
  </cols>
  <sheetData>
    <row r="1" spans="1:10" ht="26" x14ac:dyDescent="0.45">
      <c r="A1" s="70" t="s">
        <v>103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45">
      <c r="A2" s="64" t="s">
        <v>0</v>
      </c>
      <c r="B2" s="66" t="s">
        <v>3</v>
      </c>
      <c r="C2" s="67"/>
      <c r="D2" s="68"/>
      <c r="E2" s="66" t="s">
        <v>4</v>
      </c>
      <c r="F2" s="68"/>
      <c r="G2" s="66" t="s">
        <v>5</v>
      </c>
      <c r="H2" s="68"/>
      <c r="I2" s="66" t="s">
        <v>6</v>
      </c>
      <c r="J2" s="68"/>
    </row>
    <row r="3" spans="1:10" ht="29" x14ac:dyDescent="0.45">
      <c r="A3" s="65"/>
      <c r="B3" s="6" t="s">
        <v>79</v>
      </c>
      <c r="C3" s="6" t="s">
        <v>80</v>
      </c>
      <c r="D3" s="11" t="s">
        <v>81</v>
      </c>
      <c r="E3" s="5" t="s">
        <v>79</v>
      </c>
      <c r="F3" s="11" t="s">
        <v>81</v>
      </c>
      <c r="G3" s="5" t="s">
        <v>79</v>
      </c>
      <c r="H3" s="11" t="s">
        <v>81</v>
      </c>
      <c r="I3" s="5" t="s">
        <v>79</v>
      </c>
      <c r="J3" s="11" t="s">
        <v>81</v>
      </c>
    </row>
    <row r="4" spans="1:10" x14ac:dyDescent="0.45">
      <c r="A4" s="37" t="s">
        <v>7</v>
      </c>
      <c r="B4" s="40">
        <v>3559809</v>
      </c>
      <c r="C4" s="40">
        <v>5530277</v>
      </c>
      <c r="D4" s="50">
        <v>-35.6</v>
      </c>
      <c r="E4" s="40">
        <v>1715315</v>
      </c>
      <c r="F4" s="17">
        <v>-34.700000000000003</v>
      </c>
      <c r="G4" s="40">
        <v>1571484</v>
      </c>
      <c r="H4" s="17">
        <v>-39.6</v>
      </c>
      <c r="I4" s="40">
        <v>273010</v>
      </c>
      <c r="J4" s="17">
        <v>-9.6</v>
      </c>
    </row>
    <row r="5" spans="1:10" x14ac:dyDescent="0.45">
      <c r="A5" s="38" t="s">
        <v>108</v>
      </c>
      <c r="B5" s="51">
        <v>2513030</v>
      </c>
      <c r="C5" s="51">
        <v>2912331</v>
      </c>
      <c r="D5" s="52">
        <v>-13.7</v>
      </c>
      <c r="E5" s="51">
        <v>1205522</v>
      </c>
      <c r="F5" s="53">
        <v>-12.9</v>
      </c>
      <c r="G5" s="51">
        <v>1152307</v>
      </c>
      <c r="H5" s="53">
        <v>-15.8</v>
      </c>
      <c r="I5" s="51">
        <v>155201</v>
      </c>
      <c r="J5" s="53">
        <v>-2.1</v>
      </c>
    </row>
    <row r="6" spans="1:10" x14ac:dyDescent="0.45">
      <c r="A6" s="39" t="s">
        <v>107</v>
      </c>
      <c r="B6" s="51">
        <v>1046779</v>
      </c>
      <c r="C6" s="51">
        <v>2617946</v>
      </c>
      <c r="D6" s="52">
        <v>-60</v>
      </c>
      <c r="E6" s="51">
        <v>509793</v>
      </c>
      <c r="F6" s="53">
        <v>-59</v>
      </c>
      <c r="G6" s="51">
        <v>419177</v>
      </c>
      <c r="H6" s="53">
        <v>-66</v>
      </c>
      <c r="I6" s="51">
        <v>117809</v>
      </c>
      <c r="J6" s="53">
        <v>-17.899999999999999</v>
      </c>
    </row>
    <row r="7" spans="1:10" x14ac:dyDescent="0.45">
      <c r="A7" s="39" t="s">
        <v>123</v>
      </c>
      <c r="B7" s="51">
        <v>0</v>
      </c>
      <c r="C7" s="51">
        <v>0</v>
      </c>
      <c r="D7" s="52">
        <v>0</v>
      </c>
      <c r="E7" s="51">
        <v>0</v>
      </c>
      <c r="F7" s="53">
        <v>0</v>
      </c>
      <c r="G7" s="51">
        <v>0</v>
      </c>
      <c r="H7" s="53">
        <v>0</v>
      </c>
      <c r="I7" s="51">
        <v>0</v>
      </c>
      <c r="J7" s="53">
        <v>0</v>
      </c>
    </row>
    <row r="8" spans="1:10" x14ac:dyDescent="0.45">
      <c r="A8" s="39" t="s">
        <v>120</v>
      </c>
      <c r="B8" s="51">
        <v>0</v>
      </c>
      <c r="C8" s="51">
        <v>0</v>
      </c>
      <c r="D8" s="52">
        <v>0</v>
      </c>
      <c r="E8" s="51">
        <v>0</v>
      </c>
      <c r="F8" s="53">
        <v>0</v>
      </c>
      <c r="G8" s="51">
        <v>0</v>
      </c>
      <c r="H8" s="53">
        <v>0</v>
      </c>
      <c r="I8" s="51">
        <v>0</v>
      </c>
      <c r="J8" s="53">
        <v>0</v>
      </c>
    </row>
    <row r="9" spans="1:10" x14ac:dyDescent="0.45">
      <c r="A9" s="39" t="s">
        <v>121</v>
      </c>
      <c r="B9" s="51">
        <v>0</v>
      </c>
      <c r="C9" s="51">
        <v>0</v>
      </c>
      <c r="D9" s="52">
        <v>0</v>
      </c>
      <c r="E9" s="51">
        <v>0</v>
      </c>
      <c r="F9" s="53">
        <v>0</v>
      </c>
      <c r="G9" s="51">
        <v>0</v>
      </c>
      <c r="H9" s="53">
        <v>0</v>
      </c>
      <c r="I9" s="51">
        <v>0</v>
      </c>
      <c r="J9" s="53">
        <v>0</v>
      </c>
    </row>
    <row r="10" spans="1:10" x14ac:dyDescent="0.45">
      <c r="A10" s="39" t="s">
        <v>122</v>
      </c>
      <c r="B10" s="51">
        <v>0</v>
      </c>
      <c r="C10" s="51">
        <v>0</v>
      </c>
      <c r="D10" s="52">
        <v>0</v>
      </c>
      <c r="E10" s="51">
        <v>0</v>
      </c>
      <c r="F10" s="53">
        <v>0</v>
      </c>
      <c r="G10" s="51">
        <v>0</v>
      </c>
      <c r="H10" s="53">
        <v>0</v>
      </c>
      <c r="I10" s="51">
        <v>0</v>
      </c>
      <c r="J10" s="53">
        <v>0</v>
      </c>
    </row>
    <row r="11" spans="1:10" x14ac:dyDescent="0.45">
      <c r="A11" s="39" t="s">
        <v>124</v>
      </c>
      <c r="B11" s="51">
        <v>0</v>
      </c>
      <c r="C11" s="51">
        <v>0</v>
      </c>
      <c r="D11" s="52">
        <v>0</v>
      </c>
      <c r="E11" s="51">
        <v>0</v>
      </c>
      <c r="F11" s="53">
        <v>0</v>
      </c>
      <c r="G11" s="51">
        <v>0</v>
      </c>
      <c r="H11" s="53">
        <v>0</v>
      </c>
      <c r="I11" s="51">
        <v>0</v>
      </c>
      <c r="J11" s="53">
        <v>0</v>
      </c>
    </row>
    <row r="12" spans="1:10" x14ac:dyDescent="0.45">
      <c r="A12" s="39" t="s">
        <v>125</v>
      </c>
      <c r="B12" s="51">
        <v>0</v>
      </c>
      <c r="C12" s="51">
        <v>0</v>
      </c>
      <c r="D12" s="52">
        <v>0</v>
      </c>
      <c r="E12" s="51">
        <v>0</v>
      </c>
      <c r="F12" s="53">
        <v>0</v>
      </c>
      <c r="G12" s="51">
        <v>0</v>
      </c>
      <c r="H12" s="53">
        <v>0</v>
      </c>
      <c r="I12" s="51">
        <v>0</v>
      </c>
      <c r="J12" s="53">
        <v>0</v>
      </c>
    </row>
    <row r="13" spans="1:10" x14ac:dyDescent="0.45">
      <c r="A13" s="39" t="s">
        <v>126</v>
      </c>
      <c r="B13" s="51">
        <v>0</v>
      </c>
      <c r="C13" s="51">
        <v>0</v>
      </c>
      <c r="D13" s="52">
        <v>0</v>
      </c>
      <c r="E13" s="51">
        <v>0</v>
      </c>
      <c r="F13" s="53">
        <v>0</v>
      </c>
      <c r="G13" s="51">
        <v>0</v>
      </c>
      <c r="H13" s="53">
        <v>0</v>
      </c>
      <c r="I13" s="51">
        <v>0</v>
      </c>
      <c r="J13" s="53">
        <v>0</v>
      </c>
    </row>
    <row r="14" spans="1:10" x14ac:dyDescent="0.45">
      <c r="A14" s="39" t="s">
        <v>127</v>
      </c>
      <c r="B14" s="51">
        <v>0</v>
      </c>
      <c r="C14" s="51">
        <v>0</v>
      </c>
      <c r="D14" s="52">
        <v>0</v>
      </c>
      <c r="E14" s="51">
        <v>0</v>
      </c>
      <c r="F14" s="53">
        <v>0</v>
      </c>
      <c r="G14" s="51">
        <v>0</v>
      </c>
      <c r="H14" s="53">
        <v>0</v>
      </c>
      <c r="I14" s="51">
        <v>0</v>
      </c>
      <c r="J14" s="53">
        <v>0</v>
      </c>
    </row>
    <row r="15" spans="1:10" x14ac:dyDescent="0.45">
      <c r="A15" s="39" t="s">
        <v>129</v>
      </c>
      <c r="B15" s="51">
        <v>0</v>
      </c>
      <c r="C15" s="51">
        <v>0</v>
      </c>
      <c r="D15" s="52">
        <v>0</v>
      </c>
      <c r="E15" s="51">
        <v>0</v>
      </c>
      <c r="F15" s="53">
        <v>0</v>
      </c>
      <c r="G15" s="51">
        <v>0</v>
      </c>
      <c r="H15" s="53">
        <v>0</v>
      </c>
      <c r="I15" s="51">
        <v>0</v>
      </c>
      <c r="J15" s="53">
        <v>0</v>
      </c>
    </row>
    <row r="16" spans="1:10" x14ac:dyDescent="0.45">
      <c r="A16" s="39" t="s">
        <v>130</v>
      </c>
      <c r="B16" s="51">
        <v>0</v>
      </c>
      <c r="C16" s="51">
        <v>0</v>
      </c>
      <c r="D16" s="52">
        <v>0</v>
      </c>
      <c r="E16" s="51">
        <v>0</v>
      </c>
      <c r="F16" s="53">
        <v>0</v>
      </c>
      <c r="G16" s="51">
        <v>0</v>
      </c>
      <c r="H16" s="53">
        <v>0</v>
      </c>
      <c r="I16" s="51">
        <v>0</v>
      </c>
      <c r="J16" s="53">
        <v>0</v>
      </c>
    </row>
  </sheetData>
  <mergeCells count="6">
    <mergeCell ref="A1:J1"/>
    <mergeCell ref="A2:A3"/>
    <mergeCell ref="I2:J2"/>
    <mergeCell ref="G2:H2"/>
    <mergeCell ref="E2:F2"/>
    <mergeCell ref="B2:D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성별 입국(2월)</vt:lpstr>
      <vt:lpstr>연령별 입국(2월)</vt:lpstr>
      <vt:lpstr>목적별 입국(2월)</vt:lpstr>
      <vt:lpstr>교통수단별 입국(2월)</vt:lpstr>
      <vt:lpstr>성별 입국(1~2월)</vt:lpstr>
      <vt:lpstr>연령별 입국(1~2월)</vt:lpstr>
      <vt:lpstr>목적별 입국(1~2월)</vt:lpstr>
      <vt:lpstr>교통수단별 입국(1~2월)</vt:lpstr>
      <vt:lpstr>성별 출국</vt:lpstr>
      <vt:lpstr>연령별 출국</vt:lpstr>
      <vt:lpstr>교통수단별 출국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2015-07-17T06:27:27Z</cp:lastPrinted>
  <dcterms:created xsi:type="dcterms:W3CDTF">2015-02-16T02:21:56Z</dcterms:created>
  <dcterms:modified xsi:type="dcterms:W3CDTF">2020-06-08T13:22:33Z</dcterms:modified>
</cp:coreProperties>
</file>