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x\Desktop\Cayley\국내 교통량 통계\"/>
    </mc:Choice>
  </mc:AlternateContent>
  <xr:revisionPtr revIDLastSave="0" documentId="13_ncr:1_{7B5CFA3E-0A06-4F70-A5B0-E91956288278}" xr6:coauthVersionLast="45" xr6:coauthVersionMax="45" xr10:uidLastSave="{00000000-0000-0000-0000-000000000000}"/>
  <bookViews>
    <workbookView xWindow="-98" yWindow="-98" windowWidth="20715" windowHeight="13276" xr2:uid="{ED7AD6DA-E31E-4A97-9A5F-22A16D42F20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9" i="1" l="1"/>
  <c r="AG19" i="1"/>
  <c r="AH18" i="1"/>
  <c r="AG18" i="1"/>
  <c r="AH17" i="1"/>
  <c r="AG17" i="1"/>
  <c r="AH16" i="1"/>
  <c r="AG16" i="1"/>
  <c r="AH15" i="1"/>
  <c r="AG15" i="1"/>
  <c r="AH14" i="1"/>
  <c r="AG14" i="1"/>
  <c r="AH13" i="1"/>
  <c r="AG13" i="1"/>
  <c r="AH12" i="1"/>
  <c r="AG12" i="1"/>
  <c r="AH10" i="1"/>
  <c r="AG10" i="1"/>
  <c r="AH9" i="1"/>
  <c r="AG9" i="1"/>
  <c r="AH8" i="1"/>
  <c r="AG8" i="1"/>
  <c r="AH7" i="1"/>
  <c r="AG7" i="1"/>
  <c r="AH6" i="1"/>
  <c r="AG6" i="1"/>
  <c r="AH5" i="1"/>
  <c r="AG5" i="1"/>
  <c r="AH4" i="1"/>
  <c r="AG4" i="1"/>
  <c r="AH3" i="1"/>
  <c r="AG3" i="1"/>
</calcChain>
</file>

<file path=xl/sharedStrings.xml><?xml version="1.0" encoding="utf-8"?>
<sst xmlns="http://schemas.openxmlformats.org/spreadsheetml/2006/main" count="19" uniqueCount="19">
  <si>
    <t>Sum</t>
    <phoneticPr fontId="1" type="noConversion"/>
  </si>
  <si>
    <t>Average</t>
    <phoneticPr fontId="1" type="noConversion"/>
  </si>
  <si>
    <t>2019/11</t>
    <phoneticPr fontId="1" type="noConversion"/>
  </si>
  <si>
    <t>2019/12</t>
  </si>
  <si>
    <t>2020/01</t>
    <phoneticPr fontId="1" type="noConversion"/>
  </si>
  <si>
    <t>2020/02</t>
  </si>
  <si>
    <t>2020/03</t>
  </si>
  <si>
    <t>2020/04</t>
  </si>
  <si>
    <t>2020/05</t>
  </si>
  <si>
    <t>2020/06</t>
  </si>
  <si>
    <t>2018/11</t>
    <phoneticPr fontId="1" type="noConversion"/>
  </si>
  <si>
    <t>2018/12</t>
  </si>
  <si>
    <t>2019/01</t>
    <phoneticPr fontId="1" type="noConversion"/>
  </si>
  <si>
    <t>2019/02</t>
  </si>
  <si>
    <t>2019/03</t>
  </si>
  <si>
    <t>2019/04</t>
  </si>
  <si>
    <t>2019/05</t>
  </si>
  <si>
    <t>2019/06</t>
  </si>
  <si>
    <t>전구간 교통량(캘린더형 기준) 수치 자료 (http://data.ex.co.kr/visual/allrange)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</si>
</sst>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4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전국 미세먼지</a:t>
            </a:r>
            <a:r>
              <a:rPr lang="en-US"/>
              <a:t>(PM 2.5)</a:t>
            </a:r>
            <a:r>
              <a:rPr lang="ko-KR"/>
              <a:t> 농도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2018~2019 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[1]Sheet1!$A$2:$A$9</c:f>
              <c:strCache>
                <c:ptCount val="8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</c:strCache>
            </c:strRef>
          </c:cat>
          <c:val>
            <c:numRef>
              <c:f>[1]Sheet1!$B$2:$B$9</c:f>
              <c:numCache>
                <c:formatCode>General</c:formatCode>
                <c:ptCount val="8"/>
                <c:pt idx="0">
                  <c:v>32</c:v>
                </c:pt>
                <c:pt idx="1">
                  <c:v>25</c:v>
                </c:pt>
                <c:pt idx="2">
                  <c:v>35</c:v>
                </c:pt>
                <c:pt idx="3">
                  <c:v>34</c:v>
                </c:pt>
                <c:pt idx="4">
                  <c:v>39</c:v>
                </c:pt>
                <c:pt idx="5">
                  <c:v>20</c:v>
                </c:pt>
                <c:pt idx="6">
                  <c:v>25</c:v>
                </c:pt>
                <c:pt idx="7">
                  <c:v>20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676-4EDA-859D-E5C478FB57E7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2019~2020 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[1]Sheet1!$A$2:$A$9</c:f>
              <c:strCache>
                <c:ptCount val="8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</c:strCache>
            </c:strRef>
          </c:cat>
          <c:val>
            <c:numRef>
              <c:f>[1]Sheet1!$C$2:$C$9</c:f>
              <c:numCache>
                <c:formatCode>General</c:formatCode>
                <c:ptCount val="8"/>
                <c:pt idx="0">
                  <c:v>20.100000000000001</c:v>
                </c:pt>
                <c:pt idx="1">
                  <c:v>25</c:v>
                </c:pt>
                <c:pt idx="2">
                  <c:v>25.4</c:v>
                </c:pt>
                <c:pt idx="3">
                  <c:v>24</c:v>
                </c:pt>
                <c:pt idx="4">
                  <c:v>20.399999999999999</c:v>
                </c:pt>
                <c:pt idx="5">
                  <c:v>18</c:v>
                </c:pt>
                <c:pt idx="6">
                  <c:v>17.399999999999999</c:v>
                </c:pt>
                <c:pt idx="7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6-4EDA-859D-E5C478FB5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dropLines>
        <c:smooth val="0"/>
        <c:axId val="304354416"/>
        <c:axId val="109784112"/>
        <c:extLst/>
      </c:lineChart>
      <c:dateAx>
        <c:axId val="30435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단위</a:t>
                </a:r>
                <a:r>
                  <a:rPr lang="en-US" altLang="ko-KR"/>
                  <a:t>: </a:t>
                </a:r>
                <a:r>
                  <a:rPr lang="en-US" altLang="ko-KR" sz="900" b="0" i="0" u="none" strike="noStrike" baseline="0">
                    <a:effectLst/>
                  </a:rPr>
                  <a:t>㎍/m³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87796236769455738"/>
              <c:y val="0.92877743728049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784112"/>
        <c:crosses val="autoZero"/>
        <c:auto val="0"/>
        <c:lblOffset val="100"/>
        <c:baseTimeUnit val="days"/>
      </c:dateAx>
      <c:valAx>
        <c:axId val="109784112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대기오염 정도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354416"/>
        <c:crosses val="autoZero"/>
        <c:crossBetween val="between"/>
        <c:majorUnit val="3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512420</xdr:colOff>
      <xdr:row>9</xdr:row>
      <xdr:rowOff>90427</xdr:rowOff>
    </xdr:from>
    <xdr:to>
      <xdr:col>66</xdr:col>
      <xdr:colOff>458164</xdr:colOff>
      <xdr:row>26</xdr:row>
      <xdr:rowOff>186883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68BE8A2E-7213-462D-9991-616A29D4E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thx/Desktop/Cayley/&#44397;&#45236;%20&#45824;&#44592;&#51221;&#48372;%20&#53685;&#44228;/&#48120;&#49464;&#47676;&#51648;%20&#51204;&#44397;%20&#45453;&#46020;%20&#44536;&#47000;&#54532;-%20&#52572;&#513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 xml:space="preserve">2018~2019 </v>
          </cell>
          <cell r="C1" t="str">
            <v xml:space="preserve">2019~2020 </v>
          </cell>
        </row>
        <row r="2">
          <cell r="A2" t="str">
            <v>Nov</v>
          </cell>
          <cell r="B2">
            <v>32</v>
          </cell>
          <cell r="C2">
            <v>20.100000000000001</v>
          </cell>
        </row>
        <row r="3">
          <cell r="A3" t="str">
            <v>Dec</v>
          </cell>
          <cell r="B3">
            <v>25</v>
          </cell>
          <cell r="C3">
            <v>25</v>
          </cell>
        </row>
        <row r="4">
          <cell r="A4" t="str">
            <v>Jan</v>
          </cell>
          <cell r="B4">
            <v>35</v>
          </cell>
          <cell r="C4">
            <v>25.4</v>
          </cell>
        </row>
        <row r="5">
          <cell r="A5" t="str">
            <v>Feb</v>
          </cell>
          <cell r="B5">
            <v>34</v>
          </cell>
          <cell r="C5">
            <v>24</v>
          </cell>
        </row>
        <row r="6">
          <cell r="A6" t="str">
            <v>Mar</v>
          </cell>
          <cell r="B6">
            <v>39</v>
          </cell>
          <cell r="C6">
            <v>20.399999999999999</v>
          </cell>
        </row>
        <row r="7">
          <cell r="A7" t="str">
            <v>Apr</v>
          </cell>
          <cell r="B7">
            <v>20</v>
          </cell>
          <cell r="C7">
            <v>18</v>
          </cell>
        </row>
        <row r="8">
          <cell r="A8" t="str">
            <v>May</v>
          </cell>
          <cell r="B8">
            <v>25</v>
          </cell>
          <cell r="C8">
            <v>17.399999999999999</v>
          </cell>
        </row>
        <row r="9">
          <cell r="A9" t="str">
            <v>Jun</v>
          </cell>
          <cell r="B9">
            <v>20</v>
          </cell>
          <cell r="C9">
            <v>18.100000000000001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38EC-EC6C-4136-8FC5-6CF5719C0BDA}">
  <dimension ref="A1:AM27"/>
  <sheetViews>
    <sheetView tabSelected="1" zoomScale="77" zoomScaleNormal="72" workbookViewId="0">
      <selection activeCell="I30" sqref="I30"/>
    </sheetView>
  </sheetViews>
  <sheetFormatPr defaultRowHeight="16.899999999999999"/>
  <cols>
    <col min="18" max="32" width="9.0625" bestFit="1" customWidth="1"/>
    <col min="33" max="33" width="10.0625" bestFit="1" customWidth="1"/>
    <col min="34" max="34" width="11.0625" bestFit="1" customWidth="1"/>
    <col min="35" max="35" width="10.0625" bestFit="1" customWidth="1"/>
    <col min="36" max="36" width="10" bestFit="1" customWidth="1"/>
    <col min="38" max="38" width="15.0625" customWidth="1"/>
    <col min="39" max="39" width="9.0625" bestFit="1" customWidth="1"/>
  </cols>
  <sheetData>
    <row r="1" spans="1:39">
      <c r="A1" s="5" t="s">
        <v>18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17"/>
      <c r="AJ1" s="17"/>
      <c r="AK1" s="17"/>
      <c r="AL1" s="17"/>
    </row>
    <row r="2" spans="1:39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 t="s">
        <v>0</v>
      </c>
      <c r="AH2" t="s">
        <v>1</v>
      </c>
      <c r="AI2" s="6"/>
      <c r="AJ2" s="7"/>
      <c r="AK2" s="18"/>
      <c r="AL2" s="19"/>
      <c r="AM2" s="2"/>
    </row>
    <row r="3" spans="1:39">
      <c r="A3" t="s">
        <v>10</v>
      </c>
      <c r="B3" s="1">
        <v>4630483</v>
      </c>
      <c r="C3">
        <v>5093025</v>
      </c>
      <c r="D3">
        <v>5263117</v>
      </c>
      <c r="E3">
        <v>4563347</v>
      </c>
      <c r="F3">
        <v>4638491</v>
      </c>
      <c r="G3">
        <v>4596154</v>
      </c>
      <c r="H3">
        <v>4535852</v>
      </c>
      <c r="I3">
        <v>4170683</v>
      </c>
      <c r="J3">
        <v>5008474</v>
      </c>
      <c r="K3">
        <v>5182187</v>
      </c>
      <c r="L3">
        <v>4491636</v>
      </c>
      <c r="M3">
        <v>4626769</v>
      </c>
      <c r="N3">
        <v>4584309</v>
      </c>
      <c r="O3">
        <v>4590091</v>
      </c>
      <c r="P3">
        <v>4652567</v>
      </c>
      <c r="Q3">
        <v>5100884</v>
      </c>
      <c r="R3">
        <v>5193691</v>
      </c>
      <c r="S3">
        <v>4536155</v>
      </c>
      <c r="T3">
        <v>4629770</v>
      </c>
      <c r="U3">
        <v>4580605</v>
      </c>
      <c r="V3">
        <v>4485087</v>
      </c>
      <c r="W3">
        <v>4603251</v>
      </c>
      <c r="X3">
        <v>5077240</v>
      </c>
      <c r="Y3">
        <v>4681862</v>
      </c>
      <c r="Z3">
        <v>4314042</v>
      </c>
      <c r="AA3">
        <v>4578567</v>
      </c>
      <c r="AB3">
        <v>4519936</v>
      </c>
      <c r="AC3">
        <v>4501666</v>
      </c>
      <c r="AD3" s="1">
        <v>4538760</v>
      </c>
      <c r="AE3" s="1">
        <v>4959014</v>
      </c>
      <c r="AG3">
        <f>SUM(B3:AE3)</f>
        <v>140927715</v>
      </c>
      <c r="AH3">
        <f>AVERAGE(A3:AE3)</f>
        <v>4697590.5</v>
      </c>
      <c r="AI3" s="6"/>
      <c r="AJ3" s="7"/>
      <c r="AK3" s="20"/>
      <c r="AL3" s="16"/>
    </row>
    <row r="4" spans="1:39">
      <c r="A4" t="s">
        <v>11</v>
      </c>
      <c r="B4">
        <v>4960430</v>
      </c>
      <c r="C4">
        <v>4175677</v>
      </c>
      <c r="D4">
        <v>4221150</v>
      </c>
      <c r="E4">
        <v>4274877</v>
      </c>
      <c r="F4">
        <v>4445626</v>
      </c>
      <c r="G4">
        <v>4464418</v>
      </c>
      <c r="H4">
        <v>4793450</v>
      </c>
      <c r="I4">
        <v>4500508</v>
      </c>
      <c r="J4">
        <v>3738198</v>
      </c>
      <c r="K4">
        <v>4410043</v>
      </c>
      <c r="L4">
        <v>4248303</v>
      </c>
      <c r="M4">
        <v>4363582</v>
      </c>
      <c r="N4">
        <v>4173142</v>
      </c>
      <c r="O4">
        <v>4801701</v>
      </c>
      <c r="P4">
        <v>4685442</v>
      </c>
      <c r="Q4">
        <v>3643809</v>
      </c>
      <c r="R4">
        <v>4410270</v>
      </c>
      <c r="S4">
        <v>4429983</v>
      </c>
      <c r="T4">
        <v>4445665</v>
      </c>
      <c r="U4">
        <v>4506028</v>
      </c>
      <c r="V4">
        <v>4914501</v>
      </c>
      <c r="W4">
        <v>4740873</v>
      </c>
      <c r="X4">
        <v>3816583</v>
      </c>
      <c r="Y4">
        <v>4563542</v>
      </c>
      <c r="Z4">
        <v>3516723</v>
      </c>
      <c r="AA4">
        <v>4437906</v>
      </c>
      <c r="AB4">
        <v>4358427</v>
      </c>
      <c r="AC4">
        <v>4589788</v>
      </c>
      <c r="AD4">
        <v>4248659</v>
      </c>
      <c r="AE4">
        <v>3604504</v>
      </c>
      <c r="AF4">
        <v>4432439</v>
      </c>
      <c r="AG4">
        <f>SUM(B4:AF4)</f>
        <v>134916247</v>
      </c>
      <c r="AH4">
        <f>AVERAGE(A4:AF4)</f>
        <v>4352137</v>
      </c>
      <c r="AI4" s="6"/>
      <c r="AJ4" s="7"/>
      <c r="AK4" s="20"/>
      <c r="AL4" s="16"/>
    </row>
    <row r="5" spans="1:39">
      <c r="A5" t="s">
        <v>12</v>
      </c>
      <c r="B5">
        <v>3920222</v>
      </c>
      <c r="C5">
        <v>4146463</v>
      </c>
      <c r="D5">
        <v>4232987</v>
      </c>
      <c r="E5">
        <v>4582533</v>
      </c>
      <c r="F5">
        <v>4231809</v>
      </c>
      <c r="G5">
        <v>3462217</v>
      </c>
      <c r="H5">
        <v>4270066</v>
      </c>
      <c r="I5">
        <v>4245186</v>
      </c>
      <c r="J5">
        <v>4218507</v>
      </c>
      <c r="K5">
        <v>4280588</v>
      </c>
      <c r="L5">
        <v>4682361</v>
      </c>
      <c r="M5">
        <v>4380281</v>
      </c>
      <c r="N5">
        <v>3692459</v>
      </c>
      <c r="O5">
        <v>4311150</v>
      </c>
      <c r="P5">
        <v>4742230</v>
      </c>
      <c r="Q5">
        <v>4261687</v>
      </c>
      <c r="R5">
        <v>4307190</v>
      </c>
      <c r="S5">
        <v>4721151</v>
      </c>
      <c r="T5">
        <v>4498414</v>
      </c>
      <c r="U5">
        <v>3727571</v>
      </c>
      <c r="V5">
        <v>4347680</v>
      </c>
      <c r="W5">
        <v>4324825</v>
      </c>
      <c r="X5">
        <v>4343738</v>
      </c>
      <c r="Y5">
        <v>4392408</v>
      </c>
      <c r="Z5">
        <v>4726593</v>
      </c>
      <c r="AA5">
        <v>4436427</v>
      </c>
      <c r="AB5">
        <v>3645815</v>
      </c>
      <c r="AC5">
        <v>4379211</v>
      </c>
      <c r="AD5">
        <v>4433576</v>
      </c>
      <c r="AE5">
        <v>4480644</v>
      </c>
      <c r="AF5">
        <v>4264377</v>
      </c>
      <c r="AG5">
        <f>SUM(B5:AF5)</f>
        <v>132690366</v>
      </c>
      <c r="AH5">
        <f>AVERAGE(A5:AF5)</f>
        <v>4280334.3870967738</v>
      </c>
      <c r="AI5" s="8"/>
      <c r="AJ5" s="9"/>
      <c r="AK5" s="21"/>
      <c r="AL5" s="22"/>
    </row>
    <row r="6" spans="1:39">
      <c r="A6" t="s">
        <v>13</v>
      </c>
      <c r="B6">
        <v>4677539</v>
      </c>
      <c r="C6">
        <v>4128298</v>
      </c>
      <c r="D6">
        <v>3496461</v>
      </c>
      <c r="E6">
        <v>4237574</v>
      </c>
      <c r="F6">
        <v>6158802</v>
      </c>
      <c r="G6">
        <v>4829557</v>
      </c>
      <c r="H6">
        <v>4105391</v>
      </c>
      <c r="I6">
        <v>4449681</v>
      </c>
      <c r="J6">
        <v>4047111</v>
      </c>
      <c r="K6">
        <v>3278852</v>
      </c>
      <c r="L6">
        <v>4291049</v>
      </c>
      <c r="M6">
        <v>4334752</v>
      </c>
      <c r="N6">
        <v>4365315</v>
      </c>
      <c r="O6">
        <v>4453975</v>
      </c>
      <c r="P6">
        <v>4608998</v>
      </c>
      <c r="Q6">
        <v>4395310</v>
      </c>
      <c r="R6">
        <v>3717805</v>
      </c>
      <c r="S6">
        <v>4500205</v>
      </c>
      <c r="T6">
        <v>3790741</v>
      </c>
      <c r="U6">
        <v>4442645</v>
      </c>
      <c r="V6">
        <v>4534830</v>
      </c>
      <c r="W6">
        <v>4923063</v>
      </c>
      <c r="X6">
        <v>4737788</v>
      </c>
      <c r="Y6">
        <v>4036404</v>
      </c>
      <c r="Z6">
        <v>4623165</v>
      </c>
      <c r="AA6">
        <v>4636928</v>
      </c>
      <c r="AB6">
        <v>4645896</v>
      </c>
      <c r="AC6">
        <v>5119383</v>
      </c>
      <c r="AG6">
        <f>SUM(B6:AC6)</f>
        <v>123567518</v>
      </c>
      <c r="AH6">
        <f>AVERAGE(A6:AC6)</f>
        <v>4413125.6428571427</v>
      </c>
      <c r="AI6" s="6"/>
      <c r="AJ6" s="7"/>
      <c r="AK6" s="20"/>
      <c r="AL6" s="16"/>
    </row>
    <row r="7" spans="1:39">
      <c r="A7" t="s">
        <v>14</v>
      </c>
      <c r="B7">
        <v>5035252</v>
      </c>
      <c r="C7">
        <v>4837083</v>
      </c>
      <c r="D7">
        <v>4136069</v>
      </c>
      <c r="E7">
        <v>4390904</v>
      </c>
      <c r="F7">
        <v>6778911</v>
      </c>
      <c r="G7">
        <v>4362338</v>
      </c>
      <c r="H7">
        <v>4445256</v>
      </c>
      <c r="I7">
        <v>4853771</v>
      </c>
      <c r="J7">
        <v>4755639</v>
      </c>
      <c r="K7">
        <v>3548265</v>
      </c>
      <c r="L7">
        <v>4451506</v>
      </c>
      <c r="M7">
        <v>4426856</v>
      </c>
      <c r="N7">
        <v>4464052</v>
      </c>
      <c r="O7">
        <v>4531317</v>
      </c>
      <c r="P7">
        <v>4806287</v>
      </c>
      <c r="Q7">
        <v>4753210</v>
      </c>
      <c r="R7">
        <v>4062353</v>
      </c>
      <c r="S7">
        <v>4546173</v>
      </c>
      <c r="T7">
        <v>4533392</v>
      </c>
      <c r="U7">
        <v>4422595</v>
      </c>
      <c r="V7">
        <v>4428913</v>
      </c>
      <c r="W7">
        <v>4966110</v>
      </c>
      <c r="X7">
        <v>4726737</v>
      </c>
      <c r="Y7">
        <v>4085854</v>
      </c>
      <c r="Z7">
        <v>4555663</v>
      </c>
      <c r="AA7">
        <v>4575331</v>
      </c>
      <c r="AB7">
        <v>4562930</v>
      </c>
      <c r="AC7">
        <v>4620415</v>
      </c>
      <c r="AD7">
        <v>5058568</v>
      </c>
      <c r="AE7">
        <v>4838416</v>
      </c>
      <c r="AF7">
        <v>4139003</v>
      </c>
      <c r="AG7">
        <f>SUM(B7:AF7)</f>
        <v>142699169</v>
      </c>
      <c r="AH7">
        <f>AVERAGE(A7:AF7)</f>
        <v>4603199</v>
      </c>
      <c r="AI7" s="8"/>
      <c r="AJ7" s="9"/>
      <c r="AK7" s="21"/>
      <c r="AL7" s="22"/>
    </row>
    <row r="8" spans="1:39">
      <c r="A8" t="s">
        <v>15</v>
      </c>
      <c r="B8">
        <v>4529524</v>
      </c>
      <c r="C8">
        <v>4515423</v>
      </c>
      <c r="D8">
        <v>4553984</v>
      </c>
      <c r="E8">
        <v>4643848</v>
      </c>
      <c r="F8">
        <v>5110620</v>
      </c>
      <c r="G8">
        <v>5230460</v>
      </c>
      <c r="H8">
        <v>4272876</v>
      </c>
      <c r="I8">
        <v>4631635</v>
      </c>
      <c r="J8">
        <v>4507344</v>
      </c>
      <c r="K8">
        <v>4393443</v>
      </c>
      <c r="L8">
        <v>4621500</v>
      </c>
      <c r="M8">
        <v>5112667</v>
      </c>
      <c r="N8">
        <v>5264551</v>
      </c>
      <c r="O8">
        <v>3964795</v>
      </c>
      <c r="P8">
        <v>4667898</v>
      </c>
      <c r="Q8">
        <v>4638912</v>
      </c>
      <c r="R8">
        <v>4629674</v>
      </c>
      <c r="S8">
        <v>4659799</v>
      </c>
      <c r="T8">
        <v>5073015</v>
      </c>
      <c r="U8">
        <v>5128766</v>
      </c>
      <c r="V8">
        <v>4299940</v>
      </c>
      <c r="W8">
        <v>4690457</v>
      </c>
      <c r="X8">
        <v>4617817</v>
      </c>
      <c r="Y8">
        <v>4485823</v>
      </c>
      <c r="Z8">
        <v>4583460</v>
      </c>
      <c r="AA8">
        <v>4932265</v>
      </c>
      <c r="AB8">
        <v>5180694</v>
      </c>
      <c r="AC8">
        <v>4332213</v>
      </c>
      <c r="AD8">
        <v>4518797</v>
      </c>
      <c r="AE8">
        <v>4867153</v>
      </c>
      <c r="AG8">
        <f>SUM(B8:AE8)</f>
        <v>140659353</v>
      </c>
      <c r="AH8">
        <f>AVERAGE(A8:AE8)</f>
        <v>4688645.0999999996</v>
      </c>
      <c r="AI8" s="6"/>
      <c r="AJ8" s="7"/>
      <c r="AK8" s="20"/>
      <c r="AL8" s="16"/>
    </row>
    <row r="9" spans="1:39">
      <c r="A9" t="s">
        <v>16</v>
      </c>
      <c r="B9">
        <v>4186286</v>
      </c>
      <c r="C9">
        <v>4767442</v>
      </c>
      <c r="D9">
        <v>5378536</v>
      </c>
      <c r="E9">
        <v>5790326</v>
      </c>
      <c r="F9">
        <v>5233159</v>
      </c>
      <c r="G9">
        <v>5187106</v>
      </c>
      <c r="H9">
        <v>4807247</v>
      </c>
      <c r="I9">
        <v>4808027</v>
      </c>
      <c r="J9">
        <v>4697566</v>
      </c>
      <c r="K9">
        <v>5098413</v>
      </c>
      <c r="L9">
        <v>5025039</v>
      </c>
      <c r="M9">
        <v>4328369</v>
      </c>
      <c r="N9">
        <v>4648870</v>
      </c>
      <c r="O9">
        <v>4624205</v>
      </c>
      <c r="P9">
        <v>4660244</v>
      </c>
      <c r="Q9">
        <v>4697956</v>
      </c>
      <c r="R9">
        <v>5135976</v>
      </c>
      <c r="S9">
        <v>4741738</v>
      </c>
      <c r="T9">
        <v>3930887</v>
      </c>
      <c r="U9">
        <v>4570267</v>
      </c>
      <c r="V9">
        <v>4644468</v>
      </c>
      <c r="W9">
        <v>4648558</v>
      </c>
      <c r="X9">
        <v>4703332</v>
      </c>
      <c r="Y9">
        <v>5137350</v>
      </c>
      <c r="Z9">
        <v>5116937</v>
      </c>
      <c r="AA9">
        <v>4358476</v>
      </c>
      <c r="AB9">
        <v>4221358</v>
      </c>
      <c r="AC9">
        <v>4628537</v>
      </c>
      <c r="AD9">
        <v>4629070</v>
      </c>
      <c r="AE9">
        <v>4638836</v>
      </c>
      <c r="AF9">
        <v>4992586</v>
      </c>
      <c r="AG9">
        <f>SUM(B9:AF9)</f>
        <v>148037167</v>
      </c>
      <c r="AH9">
        <f>AVERAGE(A9:AF9)</f>
        <v>4775392.4838709673</v>
      </c>
      <c r="AI9" s="6"/>
      <c r="AJ9" s="7"/>
      <c r="AK9" s="20"/>
      <c r="AL9" s="16"/>
    </row>
    <row r="10" spans="1:39">
      <c r="A10" t="s">
        <v>17</v>
      </c>
      <c r="B10">
        <v>4975291</v>
      </c>
      <c r="C10">
        <v>4207630</v>
      </c>
      <c r="D10">
        <v>4649246</v>
      </c>
      <c r="E10">
        <v>4654608</v>
      </c>
      <c r="F10">
        <v>5105956</v>
      </c>
      <c r="G10">
        <v>4577353</v>
      </c>
      <c r="H10">
        <v>4552245</v>
      </c>
      <c r="I10">
        <v>5049484</v>
      </c>
      <c r="J10">
        <v>4191940</v>
      </c>
      <c r="K10">
        <v>4578891</v>
      </c>
      <c r="L10">
        <v>4639582</v>
      </c>
      <c r="M10">
        <v>4625776</v>
      </c>
      <c r="N10">
        <v>4688576</v>
      </c>
      <c r="O10">
        <v>5130003</v>
      </c>
      <c r="P10">
        <v>5048550</v>
      </c>
      <c r="Q10">
        <v>4154500</v>
      </c>
      <c r="R10">
        <v>4711380</v>
      </c>
      <c r="S10">
        <v>4636631</v>
      </c>
      <c r="T10">
        <v>4622110</v>
      </c>
      <c r="U10">
        <v>4785619</v>
      </c>
      <c r="V10">
        <v>5196411</v>
      </c>
      <c r="W10">
        <v>5109333</v>
      </c>
      <c r="X10">
        <v>4297189</v>
      </c>
      <c r="Y10">
        <v>4737442</v>
      </c>
      <c r="Z10">
        <v>4712486</v>
      </c>
      <c r="AA10">
        <v>4581133</v>
      </c>
      <c r="AB10">
        <v>4484664</v>
      </c>
      <c r="AC10">
        <v>5136628</v>
      </c>
      <c r="AD10">
        <v>4463785</v>
      </c>
      <c r="AE10">
        <v>4068762</v>
      </c>
      <c r="AG10">
        <f>SUM(B10:AE10)</f>
        <v>140373204</v>
      </c>
      <c r="AH10">
        <f>AVERAGE(A10:AE10)</f>
        <v>4679106.8</v>
      </c>
      <c r="AI10" s="10"/>
      <c r="AJ10" s="11"/>
      <c r="AK10" s="23"/>
      <c r="AL10" s="24"/>
    </row>
    <row r="11" spans="1:39">
      <c r="AI11" s="12"/>
      <c r="AJ11" s="13"/>
      <c r="AK11" s="14"/>
      <c r="AL11" s="1"/>
    </row>
    <row r="12" spans="1:39">
      <c r="A12" t="s">
        <v>2</v>
      </c>
      <c r="B12">
        <v>5229827</v>
      </c>
      <c r="C12">
        <v>5380306</v>
      </c>
      <c r="D12">
        <v>4751544</v>
      </c>
      <c r="E12">
        <v>4792767</v>
      </c>
      <c r="F12">
        <v>4761333</v>
      </c>
      <c r="G12">
        <v>4766996</v>
      </c>
      <c r="H12">
        <v>4813543</v>
      </c>
      <c r="I12">
        <v>5272767</v>
      </c>
      <c r="J12">
        <v>5396671</v>
      </c>
      <c r="K12">
        <v>4679923</v>
      </c>
      <c r="L12">
        <v>4749991</v>
      </c>
      <c r="M12">
        <v>4774699</v>
      </c>
      <c r="N12">
        <v>4646684</v>
      </c>
      <c r="O12">
        <v>4726622</v>
      </c>
      <c r="P12">
        <v>5126672</v>
      </c>
      <c r="Q12">
        <v>5266240</v>
      </c>
      <c r="R12">
        <v>4308303</v>
      </c>
      <c r="S12">
        <v>4663285</v>
      </c>
      <c r="T12">
        <v>4678885</v>
      </c>
      <c r="U12">
        <v>4686442</v>
      </c>
      <c r="V12">
        <v>4756072</v>
      </c>
      <c r="W12">
        <v>5268187</v>
      </c>
      <c r="X12">
        <v>5344086</v>
      </c>
      <c r="Y12">
        <v>4381260</v>
      </c>
      <c r="Z12">
        <v>4700400</v>
      </c>
      <c r="AA12">
        <v>4676112</v>
      </c>
      <c r="AB12">
        <v>4681308</v>
      </c>
      <c r="AC12">
        <v>4710676</v>
      </c>
      <c r="AD12">
        <v>5152065</v>
      </c>
      <c r="AE12">
        <v>5094442</v>
      </c>
      <c r="AG12">
        <f>SUM(B12:AE12)</f>
        <v>146238108</v>
      </c>
      <c r="AH12">
        <f>AVERAGE(B12:AE12)</f>
        <v>4874603.5999999996</v>
      </c>
      <c r="AI12" s="6"/>
      <c r="AJ12" s="7"/>
      <c r="AK12" s="20"/>
      <c r="AL12" s="16"/>
    </row>
    <row r="13" spans="1:39">
      <c r="A13" t="s">
        <v>3</v>
      </c>
      <c r="B13">
        <v>3942966</v>
      </c>
      <c r="C13">
        <v>4533219</v>
      </c>
      <c r="D13">
        <v>4442212</v>
      </c>
      <c r="E13">
        <v>4490004</v>
      </c>
      <c r="F13">
        <v>4563052</v>
      </c>
      <c r="G13">
        <v>4952641</v>
      </c>
      <c r="H13">
        <v>4774258</v>
      </c>
      <c r="I13">
        <v>4024401</v>
      </c>
      <c r="J13">
        <v>4572799</v>
      </c>
      <c r="K13">
        <v>4516637</v>
      </c>
      <c r="L13">
        <v>4490427</v>
      </c>
      <c r="M13">
        <v>4606572</v>
      </c>
      <c r="N13">
        <v>5041192</v>
      </c>
      <c r="O13">
        <v>4877067</v>
      </c>
      <c r="P13">
        <v>4077851</v>
      </c>
      <c r="Q13">
        <v>4631457</v>
      </c>
      <c r="R13">
        <v>4347722</v>
      </c>
      <c r="S13">
        <v>4565728</v>
      </c>
      <c r="T13">
        <v>4635009</v>
      </c>
      <c r="U13">
        <v>5044303</v>
      </c>
      <c r="V13">
        <v>4734343</v>
      </c>
      <c r="W13">
        <v>3901989</v>
      </c>
      <c r="X13">
        <v>4621216</v>
      </c>
      <c r="Y13">
        <v>4910564</v>
      </c>
      <c r="Z13">
        <v>3659156</v>
      </c>
      <c r="AA13">
        <v>4521229</v>
      </c>
      <c r="AB13">
        <v>4854788</v>
      </c>
      <c r="AC13">
        <v>4571709</v>
      </c>
      <c r="AD13">
        <v>3719901</v>
      </c>
      <c r="AE13">
        <v>4584336</v>
      </c>
      <c r="AF13">
        <v>4733561</v>
      </c>
      <c r="AG13" s="1">
        <f>SUM(B13:AF13)</f>
        <v>139942309</v>
      </c>
      <c r="AH13">
        <f>AVERAGE(B13:AF13)</f>
        <v>4514268.0322580645</v>
      </c>
      <c r="AI13" s="6"/>
      <c r="AJ13" s="15"/>
      <c r="AK13" s="16"/>
      <c r="AL13" s="16"/>
    </row>
    <row r="14" spans="1:39">
      <c r="A14" t="s">
        <v>4</v>
      </c>
      <c r="B14">
        <v>3850431</v>
      </c>
      <c r="C14">
        <v>4312117</v>
      </c>
      <c r="D14">
        <v>4707697</v>
      </c>
      <c r="E14">
        <v>4335455</v>
      </c>
      <c r="F14">
        <v>3586897</v>
      </c>
      <c r="G14">
        <v>4269228</v>
      </c>
      <c r="H14">
        <v>3921950</v>
      </c>
      <c r="I14">
        <v>4127241</v>
      </c>
      <c r="J14">
        <v>4356394</v>
      </c>
      <c r="K14">
        <v>4773827</v>
      </c>
      <c r="L14">
        <v>4511428</v>
      </c>
      <c r="M14">
        <v>3698802</v>
      </c>
      <c r="N14">
        <v>4453353</v>
      </c>
      <c r="O14">
        <v>4434797</v>
      </c>
      <c r="P14">
        <v>4460072</v>
      </c>
      <c r="Q14">
        <v>4510345</v>
      </c>
      <c r="R14">
        <v>4875586</v>
      </c>
      <c r="S14">
        <v>4456868</v>
      </c>
      <c r="T14">
        <v>3573947</v>
      </c>
      <c r="U14">
        <v>4618708</v>
      </c>
      <c r="V14">
        <v>4683451</v>
      </c>
      <c r="W14">
        <v>4744082</v>
      </c>
      <c r="X14">
        <v>4905102</v>
      </c>
      <c r="Y14">
        <v>4872315</v>
      </c>
      <c r="Z14">
        <v>6184118</v>
      </c>
      <c r="AA14">
        <v>5027428</v>
      </c>
      <c r="AB14">
        <v>3542192</v>
      </c>
      <c r="AC14">
        <v>4136628</v>
      </c>
      <c r="AD14">
        <v>4307507</v>
      </c>
      <c r="AE14">
        <v>4358983</v>
      </c>
      <c r="AF14">
        <v>4613829</v>
      </c>
      <c r="AG14" s="1">
        <f>SUM(B14:AF14)</f>
        <v>137210778</v>
      </c>
      <c r="AH14">
        <f>AVERAGE(B14:AF14)</f>
        <v>4426154.1290322579</v>
      </c>
      <c r="AI14" s="6"/>
      <c r="AJ14" s="15"/>
      <c r="AK14" s="16"/>
      <c r="AL14" s="16"/>
    </row>
    <row r="15" spans="1:39">
      <c r="A15" t="s">
        <v>5</v>
      </c>
      <c r="B15">
        <v>4005362</v>
      </c>
      <c r="C15">
        <v>3174289</v>
      </c>
      <c r="D15">
        <v>4273079</v>
      </c>
      <c r="E15">
        <v>4234484</v>
      </c>
      <c r="F15">
        <v>4103513</v>
      </c>
      <c r="G15">
        <v>4179521</v>
      </c>
      <c r="H15">
        <v>4615012</v>
      </c>
      <c r="I15">
        <v>4056653</v>
      </c>
      <c r="J15">
        <v>3280033</v>
      </c>
      <c r="K15">
        <v>4357488</v>
      </c>
      <c r="L15">
        <v>4380759</v>
      </c>
      <c r="M15">
        <v>3986957</v>
      </c>
      <c r="N15">
        <v>4395316</v>
      </c>
      <c r="O15">
        <v>4869575</v>
      </c>
      <c r="P15">
        <v>4476585</v>
      </c>
      <c r="Q15">
        <v>3252314</v>
      </c>
      <c r="R15">
        <v>3984646</v>
      </c>
      <c r="S15">
        <v>4205509</v>
      </c>
      <c r="T15">
        <v>4365371</v>
      </c>
      <c r="U15">
        <v>4407580</v>
      </c>
      <c r="V15">
        <v>4626631</v>
      </c>
      <c r="W15">
        <v>3702993</v>
      </c>
      <c r="X15">
        <v>2857287</v>
      </c>
      <c r="Y15">
        <v>4087540</v>
      </c>
      <c r="Z15">
        <v>3519468</v>
      </c>
      <c r="AA15">
        <v>3928563</v>
      </c>
      <c r="AB15">
        <v>3971497</v>
      </c>
      <c r="AC15">
        <v>3995870</v>
      </c>
      <c r="AD15">
        <v>3303626</v>
      </c>
      <c r="AG15" s="1">
        <f>SUM(B15:AD15)</f>
        <v>116597521</v>
      </c>
      <c r="AH15">
        <f>AVERAGE(B15:AD15)</f>
        <v>4020604.1724137929</v>
      </c>
      <c r="AI15" s="6"/>
      <c r="AJ15" s="15"/>
      <c r="AK15" s="16"/>
      <c r="AL15" s="16"/>
    </row>
    <row r="16" spans="1:39">
      <c r="A16" t="s">
        <v>6</v>
      </c>
      <c r="B16">
        <v>2559063</v>
      </c>
      <c r="C16">
        <v>3891408</v>
      </c>
      <c r="D16">
        <v>3885211</v>
      </c>
      <c r="E16">
        <v>3868650</v>
      </c>
      <c r="F16">
        <v>3941464</v>
      </c>
      <c r="G16">
        <v>4345620</v>
      </c>
      <c r="H16">
        <v>3498461</v>
      </c>
      <c r="I16">
        <v>3041927</v>
      </c>
      <c r="J16">
        <v>4083912</v>
      </c>
      <c r="K16">
        <v>3657337</v>
      </c>
      <c r="L16">
        <v>4104911</v>
      </c>
      <c r="M16">
        <v>4172406</v>
      </c>
      <c r="N16">
        <v>4494536</v>
      </c>
      <c r="O16">
        <v>3945764</v>
      </c>
      <c r="P16">
        <v>3104158</v>
      </c>
      <c r="Q16">
        <v>4166665</v>
      </c>
      <c r="R16">
        <v>4114881</v>
      </c>
      <c r="S16">
        <v>4239007</v>
      </c>
      <c r="T16">
        <v>4029786</v>
      </c>
      <c r="U16">
        <v>4641732</v>
      </c>
      <c r="V16">
        <v>4141782</v>
      </c>
      <c r="W16">
        <v>3433350</v>
      </c>
      <c r="X16">
        <v>4285502</v>
      </c>
      <c r="Y16">
        <v>4265412</v>
      </c>
      <c r="Z16">
        <v>4318128</v>
      </c>
      <c r="AA16">
        <v>4117536</v>
      </c>
      <c r="AB16">
        <v>4411550</v>
      </c>
      <c r="AC16">
        <v>6096288</v>
      </c>
      <c r="AD16">
        <v>3445417</v>
      </c>
      <c r="AE16">
        <v>4362735</v>
      </c>
      <c r="AF16">
        <v>4258583</v>
      </c>
      <c r="AG16" s="1">
        <f>SUM(B16:AF16)</f>
        <v>124923182</v>
      </c>
      <c r="AH16">
        <f>AVERAGE(B16:AF16)</f>
        <v>4029780.064516129</v>
      </c>
      <c r="AI16" s="6"/>
      <c r="AJ16" s="15"/>
      <c r="AK16" s="16"/>
      <c r="AL16" s="16"/>
    </row>
    <row r="17" spans="1:38">
      <c r="A17" t="s">
        <v>7</v>
      </c>
      <c r="B17">
        <v>4238729</v>
      </c>
      <c r="C17">
        <v>4344135</v>
      </c>
      <c r="D17">
        <v>4787809</v>
      </c>
      <c r="E17">
        <v>4328168</v>
      </c>
      <c r="F17">
        <v>3672111</v>
      </c>
      <c r="G17">
        <v>4364324</v>
      </c>
      <c r="H17">
        <v>4322385</v>
      </c>
      <c r="I17">
        <v>4327626</v>
      </c>
      <c r="J17">
        <v>4358577</v>
      </c>
      <c r="K17">
        <v>4792697</v>
      </c>
      <c r="L17">
        <v>4260308</v>
      </c>
      <c r="M17">
        <v>3417989</v>
      </c>
      <c r="N17">
        <v>4391691</v>
      </c>
      <c r="O17">
        <v>4673710</v>
      </c>
      <c r="P17">
        <v>3711562</v>
      </c>
      <c r="Q17">
        <v>4511012</v>
      </c>
      <c r="R17">
        <v>4439333</v>
      </c>
      <c r="S17">
        <v>4400651</v>
      </c>
      <c r="T17">
        <v>3388813</v>
      </c>
      <c r="U17">
        <v>4397065</v>
      </c>
      <c r="V17">
        <v>4407522</v>
      </c>
      <c r="W17">
        <v>4356950</v>
      </c>
      <c r="X17">
        <v>4451726</v>
      </c>
      <c r="Y17">
        <v>4889271</v>
      </c>
      <c r="Z17">
        <v>4517017</v>
      </c>
      <c r="AA17">
        <v>3852735</v>
      </c>
      <c r="AB17">
        <v>4594731</v>
      </c>
      <c r="AC17">
        <v>4642366</v>
      </c>
      <c r="AD17">
        <v>5196339</v>
      </c>
      <c r="AE17">
        <v>5114082</v>
      </c>
      <c r="AG17" s="1">
        <f>SUM(B17:AE17)</f>
        <v>131151434</v>
      </c>
      <c r="AH17">
        <f>AVERAGE(B17:AE17)</f>
        <v>4371714.4666666668</v>
      </c>
      <c r="AI17" s="6"/>
      <c r="AJ17" s="15"/>
      <c r="AK17" s="16"/>
      <c r="AL17" s="16"/>
    </row>
    <row r="18" spans="1:38">
      <c r="A18" t="s">
        <v>8</v>
      </c>
      <c r="B18">
        <v>4990819</v>
      </c>
      <c r="C18">
        <v>5171460</v>
      </c>
      <c r="D18">
        <v>4386260</v>
      </c>
      <c r="E18">
        <v>4940658</v>
      </c>
      <c r="F18">
        <v>4166673</v>
      </c>
      <c r="G18">
        <v>4656593</v>
      </c>
      <c r="H18">
        <v>4791959</v>
      </c>
      <c r="I18">
        <v>5363235</v>
      </c>
      <c r="J18">
        <v>4135972</v>
      </c>
      <c r="K18">
        <v>4044934</v>
      </c>
      <c r="L18">
        <v>4673759</v>
      </c>
      <c r="M18">
        <v>4605822</v>
      </c>
      <c r="N18">
        <v>4632059</v>
      </c>
      <c r="O18">
        <v>4744816</v>
      </c>
      <c r="P18">
        <v>4584771</v>
      </c>
      <c r="Q18">
        <v>4562269</v>
      </c>
      <c r="R18">
        <v>4031230</v>
      </c>
      <c r="S18">
        <v>4497586</v>
      </c>
      <c r="T18">
        <v>4321158</v>
      </c>
      <c r="U18">
        <v>4718018</v>
      </c>
      <c r="V18">
        <v>4751778</v>
      </c>
      <c r="W18">
        <v>5179475</v>
      </c>
      <c r="X18">
        <v>4987433</v>
      </c>
      <c r="Y18">
        <v>3967061</v>
      </c>
      <c r="Z18">
        <v>4725825</v>
      </c>
      <c r="AA18">
        <v>4683494</v>
      </c>
      <c r="AB18">
        <v>4710881</v>
      </c>
      <c r="AC18">
        <v>4737767</v>
      </c>
      <c r="AD18">
        <v>5187563</v>
      </c>
      <c r="AE18">
        <v>5030837</v>
      </c>
      <c r="AF18">
        <v>4180757</v>
      </c>
      <c r="AG18" s="1">
        <f>SUM(B18:AF18)</f>
        <v>144162922</v>
      </c>
      <c r="AH18">
        <f>AVERAGE(B18:AF18)</f>
        <v>4650416.8387096776</v>
      </c>
      <c r="AI18" s="6"/>
      <c r="AJ18" s="15"/>
      <c r="AK18" s="16"/>
      <c r="AL18" s="16"/>
    </row>
    <row r="19" spans="1:38">
      <c r="A19" t="s">
        <v>9</v>
      </c>
      <c r="B19">
        <v>4657898</v>
      </c>
      <c r="C19">
        <v>4551306</v>
      </c>
      <c r="D19">
        <v>4609145</v>
      </c>
      <c r="E19">
        <v>4684153</v>
      </c>
      <c r="F19">
        <v>5314062</v>
      </c>
      <c r="G19">
        <v>4985077</v>
      </c>
      <c r="H19">
        <v>4264356</v>
      </c>
      <c r="I19">
        <v>4748896</v>
      </c>
      <c r="J19">
        <v>4717360</v>
      </c>
      <c r="K19">
        <v>4717861</v>
      </c>
      <c r="L19">
        <v>4686597</v>
      </c>
      <c r="M19">
        <v>5238588</v>
      </c>
      <c r="N19">
        <v>4663443</v>
      </c>
      <c r="O19">
        <v>3955034</v>
      </c>
      <c r="P19">
        <v>4799095</v>
      </c>
      <c r="Q19">
        <v>4750604</v>
      </c>
      <c r="R19">
        <v>4763202</v>
      </c>
      <c r="S19">
        <v>4623002</v>
      </c>
      <c r="T19">
        <v>5303743</v>
      </c>
      <c r="U19">
        <v>5212126</v>
      </c>
      <c r="V19">
        <v>4451696</v>
      </c>
      <c r="W19">
        <v>4865127</v>
      </c>
      <c r="X19">
        <v>4883559</v>
      </c>
      <c r="Y19">
        <v>4437156</v>
      </c>
      <c r="Z19">
        <v>4476010</v>
      </c>
      <c r="AA19">
        <v>5320931</v>
      </c>
      <c r="AB19">
        <v>5176885</v>
      </c>
      <c r="AC19">
        <v>4424513</v>
      </c>
      <c r="AD19">
        <v>4703588</v>
      </c>
      <c r="AE19">
        <v>4299134</v>
      </c>
      <c r="AG19" s="1">
        <f>SUM(B19:AE19)</f>
        <v>142284147</v>
      </c>
      <c r="AH19">
        <f>AVERAGE(B19:AE19)</f>
        <v>4742804.9000000004</v>
      </c>
      <c r="AI19" s="8"/>
      <c r="AJ19" s="15"/>
      <c r="AK19" s="1"/>
      <c r="AL19" s="1"/>
    </row>
    <row r="20" spans="1:38">
      <c r="AI20" s="1"/>
      <c r="AJ20" s="1"/>
      <c r="AK20" s="1"/>
      <c r="AL20" s="1"/>
    </row>
    <row r="21" spans="1:38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3" spans="1:38">
      <c r="B23" s="4"/>
      <c r="AC23" s="3"/>
      <c r="AD23" s="3"/>
    </row>
    <row r="24" spans="1:38">
      <c r="B24" s="4"/>
    </row>
    <row r="25" spans="1:38">
      <c r="B25" s="4"/>
    </row>
    <row r="26" spans="1:38">
      <c r="B26" s="4"/>
    </row>
    <row r="27" spans="1:38">
      <c r="B27" s="4"/>
    </row>
  </sheetData>
  <mergeCells count="1">
    <mergeCell ref="A1:AH1"/>
  </mergeCells>
  <phoneticPr fontId="1" type="noConversion"/>
  <pageMargins left="0.7" right="0.7" top="0.75" bottom="0.75" header="0.3" footer="0.3"/>
  <pageSetup paperSize="9" orientation="portrait" r:id="rId1"/>
  <ignoredErrors>
    <ignoredError sqref="AG17:AG18 AG15 A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cathx</dc:creator>
  <cp:lastModifiedBy>cathx</cp:lastModifiedBy>
  <dcterms:created xsi:type="dcterms:W3CDTF">2020-07-16T02:56:39Z</dcterms:created>
  <dcterms:modified xsi:type="dcterms:W3CDTF">2020-07-24T19:57:07Z</dcterms:modified>
</cp:coreProperties>
</file>