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Data_calculations_Feb2019/make _new_score/"/>
    </mc:Choice>
  </mc:AlternateContent>
  <xr:revisionPtr revIDLastSave="0" documentId="13_ncr:1_{19D50755-9D6A-4243-B61A-CFF6CE9D86B6}" xr6:coauthVersionLast="36" xr6:coauthVersionMax="36" xr10:uidLastSave="{00000000-0000-0000-0000-000000000000}"/>
  <bookViews>
    <workbookView xWindow="0" yWindow="460" windowWidth="33600" windowHeight="19660" xr2:uid="{00000000-000D-0000-FFFF-FFFF00000000}"/>
  </bookViews>
  <sheets>
    <sheet name="Ms_scorematrix_out" sheetId="1" r:id="rId1"/>
  </sheets>
  <calcPr calcId="191029"/>
</workbook>
</file>

<file path=xl/calcChain.xml><?xml version="1.0" encoding="utf-8"?>
<calcChain xmlns="http://schemas.openxmlformats.org/spreadsheetml/2006/main">
  <c r="AY30" i="1" l="1"/>
  <c r="BC58" i="1"/>
  <c r="BB58" i="1"/>
  <c r="BA58" i="1"/>
  <c r="AZ58" i="1"/>
  <c r="AP59" i="1"/>
  <c r="BC120" i="1"/>
  <c r="BB120" i="1"/>
  <c r="BA120" i="1"/>
  <c r="AZ120" i="1"/>
  <c r="BC119" i="1"/>
  <c r="BB119" i="1"/>
  <c r="BA119" i="1"/>
  <c r="AZ119" i="1"/>
  <c r="BC118" i="1"/>
  <c r="BB118" i="1"/>
  <c r="BA118" i="1"/>
  <c r="AZ118" i="1"/>
  <c r="BC117" i="1"/>
  <c r="BB117" i="1"/>
  <c r="BA117" i="1"/>
  <c r="AZ117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3" i="1"/>
  <c r="BA103" i="1"/>
  <c r="BB103" i="1"/>
  <c r="BC103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09" i="1"/>
  <c r="BA109" i="1"/>
  <c r="BB109" i="1"/>
  <c r="BC109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21" i="1"/>
  <c r="BA121" i="1"/>
  <c r="BB121" i="1"/>
  <c r="BC121" i="1"/>
  <c r="AZ124" i="1"/>
  <c r="BA124" i="1"/>
  <c r="BB124" i="1"/>
  <c r="BC124" i="1"/>
  <c r="AZ125" i="1"/>
  <c r="BA125" i="1"/>
  <c r="BB125" i="1"/>
  <c r="BC125" i="1"/>
  <c r="AZ126" i="1"/>
  <c r="BA126" i="1"/>
  <c r="BB126" i="1"/>
  <c r="BC12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8" i="1"/>
  <c r="BA78" i="1"/>
  <c r="BB78" i="1"/>
  <c r="BC78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2" i="1"/>
  <c r="BA82" i="1"/>
  <c r="BB82" i="1"/>
  <c r="BC82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8" i="1"/>
  <c r="BA88" i="1"/>
  <c r="BB88" i="1"/>
  <c r="BC88" i="1"/>
  <c r="AZ89" i="1"/>
  <c r="BA89" i="1"/>
  <c r="BB89" i="1"/>
  <c r="BC89" i="1"/>
  <c r="AZ90" i="1"/>
  <c r="BA90" i="1"/>
  <c r="BB90" i="1"/>
  <c r="BC90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66" i="1"/>
  <c r="BA66" i="1"/>
  <c r="BB66" i="1"/>
  <c r="BC66" i="1"/>
  <c r="AZ67" i="1"/>
  <c r="BA67" i="1"/>
  <c r="BB67" i="1"/>
  <c r="BC67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6" i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9" i="1"/>
  <c r="BA59" i="1"/>
  <c r="BB59" i="1"/>
  <c r="BC59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35" i="1"/>
  <c r="BA35" i="1"/>
  <c r="BB35" i="1"/>
  <c r="BC35" i="1"/>
  <c r="AZ36" i="1"/>
  <c r="BA36" i="1"/>
  <c r="BB36" i="1"/>
  <c r="BC36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BC4" i="1"/>
  <c r="BB4" i="1"/>
  <c r="BA4" i="1"/>
  <c r="AZ4" i="1"/>
  <c r="AY4" i="1"/>
  <c r="BH4" i="1"/>
  <c r="BJ35" i="1" l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120" i="1"/>
  <c r="BJ119" i="1"/>
  <c r="BJ118" i="1"/>
  <c r="BJ117" i="1"/>
  <c r="BJ126" i="1"/>
  <c r="BJ125" i="1"/>
  <c r="BJ124" i="1"/>
  <c r="BJ123" i="1"/>
  <c r="BJ122" i="1"/>
  <c r="BJ121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4" i="1"/>
  <c r="BH118" i="1"/>
  <c r="BH119" i="1"/>
  <c r="BH120" i="1"/>
  <c r="BH117" i="1"/>
  <c r="BH116" i="1"/>
  <c r="BH86" i="1"/>
  <c r="BH58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9" i="1"/>
  <c r="BH60" i="1"/>
  <c r="BH61" i="1"/>
  <c r="BH62" i="1"/>
  <c r="BH63" i="1"/>
  <c r="BH64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7" i="1"/>
  <c r="BH88" i="1"/>
  <c r="BH89" i="1"/>
  <c r="BH90" i="1"/>
  <c r="BH91" i="1"/>
  <c r="BH92" i="1"/>
  <c r="BH93" i="1"/>
  <c r="BH94" i="1"/>
  <c r="BH95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21" i="1"/>
  <c r="BH122" i="1"/>
  <c r="BH123" i="1"/>
  <c r="BH124" i="1"/>
  <c r="BH125" i="1"/>
  <c r="BH126" i="1"/>
  <c r="BM34" i="1"/>
  <c r="BM65" i="1"/>
  <c r="BM96" i="1"/>
  <c r="AT5" i="1"/>
  <c r="AU5" i="1"/>
  <c r="AV5" i="1"/>
  <c r="AW5" i="1"/>
  <c r="AT6" i="1"/>
  <c r="AU6" i="1"/>
  <c r="AV6" i="1"/>
  <c r="AW6" i="1"/>
  <c r="AT7" i="1"/>
  <c r="AU7" i="1"/>
  <c r="AV7" i="1"/>
  <c r="AW7" i="1"/>
  <c r="AT8" i="1"/>
  <c r="AU8" i="1"/>
  <c r="AV8" i="1"/>
  <c r="AW8" i="1"/>
  <c r="AT9" i="1"/>
  <c r="AU9" i="1"/>
  <c r="AV9" i="1"/>
  <c r="AW9" i="1"/>
  <c r="AT10" i="1"/>
  <c r="AU10" i="1"/>
  <c r="AV10" i="1"/>
  <c r="AW10" i="1"/>
  <c r="AT11" i="1"/>
  <c r="AU11" i="1"/>
  <c r="AV11" i="1"/>
  <c r="AW11" i="1"/>
  <c r="AT12" i="1"/>
  <c r="AU12" i="1"/>
  <c r="AV12" i="1"/>
  <c r="AW12" i="1"/>
  <c r="AT13" i="1"/>
  <c r="AU13" i="1"/>
  <c r="AV13" i="1"/>
  <c r="AW13" i="1"/>
  <c r="AT14" i="1"/>
  <c r="AU14" i="1"/>
  <c r="AV14" i="1"/>
  <c r="AW14" i="1"/>
  <c r="AT15" i="1"/>
  <c r="AU15" i="1"/>
  <c r="AV15" i="1"/>
  <c r="AW15" i="1"/>
  <c r="AT16" i="1"/>
  <c r="AU16" i="1"/>
  <c r="AV16" i="1"/>
  <c r="AW16" i="1"/>
  <c r="AT17" i="1"/>
  <c r="AU17" i="1"/>
  <c r="AV17" i="1"/>
  <c r="AW17" i="1"/>
  <c r="AT18" i="1"/>
  <c r="AU18" i="1"/>
  <c r="AV18" i="1"/>
  <c r="AW18" i="1"/>
  <c r="AT19" i="1"/>
  <c r="AU19" i="1"/>
  <c r="AV19" i="1"/>
  <c r="AW19" i="1"/>
  <c r="AT20" i="1"/>
  <c r="AU20" i="1"/>
  <c r="AV20" i="1"/>
  <c r="AW20" i="1"/>
  <c r="AT21" i="1"/>
  <c r="AU21" i="1"/>
  <c r="AV21" i="1"/>
  <c r="AW21" i="1"/>
  <c r="AT22" i="1"/>
  <c r="AU22" i="1"/>
  <c r="AV22" i="1"/>
  <c r="AW22" i="1"/>
  <c r="AT23" i="1"/>
  <c r="AU23" i="1"/>
  <c r="AV23" i="1"/>
  <c r="AW23" i="1"/>
  <c r="AT24" i="1"/>
  <c r="AU24" i="1"/>
  <c r="AV24" i="1"/>
  <c r="AW24" i="1"/>
  <c r="AT25" i="1"/>
  <c r="AU25" i="1"/>
  <c r="AV25" i="1"/>
  <c r="AW25" i="1"/>
  <c r="AT26" i="1"/>
  <c r="AU26" i="1"/>
  <c r="AV26" i="1"/>
  <c r="AW26" i="1"/>
  <c r="AT27" i="1"/>
  <c r="AU27" i="1"/>
  <c r="AV27" i="1"/>
  <c r="AW27" i="1"/>
  <c r="AT28" i="1"/>
  <c r="AU28" i="1"/>
  <c r="AV28" i="1"/>
  <c r="AW28" i="1"/>
  <c r="AT29" i="1"/>
  <c r="AU29" i="1"/>
  <c r="AV29" i="1"/>
  <c r="AW29" i="1"/>
  <c r="AT30" i="1"/>
  <c r="AU30" i="1"/>
  <c r="AV30" i="1"/>
  <c r="AW30" i="1"/>
  <c r="AT31" i="1"/>
  <c r="AU31" i="1"/>
  <c r="AV31" i="1"/>
  <c r="AW31" i="1"/>
  <c r="AT32" i="1"/>
  <c r="AU32" i="1"/>
  <c r="AV32" i="1"/>
  <c r="AW32" i="1"/>
  <c r="AT33" i="1"/>
  <c r="AU33" i="1"/>
  <c r="AV33" i="1"/>
  <c r="AW33" i="1"/>
  <c r="AT34" i="1"/>
  <c r="AU34" i="1"/>
  <c r="AV34" i="1"/>
  <c r="AW34" i="1"/>
  <c r="AT35" i="1"/>
  <c r="AU35" i="1"/>
  <c r="AV35" i="1"/>
  <c r="AW35" i="1"/>
  <c r="AT36" i="1"/>
  <c r="AU36" i="1"/>
  <c r="AV36" i="1"/>
  <c r="AW36" i="1"/>
  <c r="AT37" i="1"/>
  <c r="AU37" i="1"/>
  <c r="AV37" i="1"/>
  <c r="AW37" i="1"/>
  <c r="AT38" i="1"/>
  <c r="AU38" i="1"/>
  <c r="AV38" i="1"/>
  <c r="AW38" i="1"/>
  <c r="AT39" i="1"/>
  <c r="AU39" i="1"/>
  <c r="AV39" i="1"/>
  <c r="AW39" i="1"/>
  <c r="AT40" i="1"/>
  <c r="AU40" i="1"/>
  <c r="AV40" i="1"/>
  <c r="AW40" i="1"/>
  <c r="AT41" i="1"/>
  <c r="AU41" i="1"/>
  <c r="AV41" i="1"/>
  <c r="AW41" i="1"/>
  <c r="AT42" i="1"/>
  <c r="AU42" i="1"/>
  <c r="AV42" i="1"/>
  <c r="AW42" i="1"/>
  <c r="AT43" i="1"/>
  <c r="AU43" i="1"/>
  <c r="AV43" i="1"/>
  <c r="AW43" i="1"/>
  <c r="AT44" i="1"/>
  <c r="AU44" i="1"/>
  <c r="AV44" i="1"/>
  <c r="AW44" i="1"/>
  <c r="AT45" i="1"/>
  <c r="AU45" i="1"/>
  <c r="AV45" i="1"/>
  <c r="AW45" i="1"/>
  <c r="AT46" i="1"/>
  <c r="AU46" i="1"/>
  <c r="AV46" i="1"/>
  <c r="AW46" i="1"/>
  <c r="AT47" i="1"/>
  <c r="AU47" i="1"/>
  <c r="AV47" i="1"/>
  <c r="AW47" i="1"/>
  <c r="AT48" i="1"/>
  <c r="AU48" i="1"/>
  <c r="AV48" i="1"/>
  <c r="AW48" i="1"/>
  <c r="AT49" i="1"/>
  <c r="AU49" i="1"/>
  <c r="AV49" i="1"/>
  <c r="AW49" i="1"/>
  <c r="AT50" i="1"/>
  <c r="AU50" i="1"/>
  <c r="AV50" i="1"/>
  <c r="AW50" i="1"/>
  <c r="AT51" i="1"/>
  <c r="AU51" i="1"/>
  <c r="AV51" i="1"/>
  <c r="AW51" i="1"/>
  <c r="AT52" i="1"/>
  <c r="AU52" i="1"/>
  <c r="AV52" i="1"/>
  <c r="AW52" i="1"/>
  <c r="AT53" i="1"/>
  <c r="AU53" i="1"/>
  <c r="AV53" i="1"/>
  <c r="AW53" i="1"/>
  <c r="AT54" i="1"/>
  <c r="AU54" i="1"/>
  <c r="AV54" i="1"/>
  <c r="AW54" i="1"/>
  <c r="AT55" i="1"/>
  <c r="AU55" i="1"/>
  <c r="AV55" i="1"/>
  <c r="AW55" i="1"/>
  <c r="AT56" i="1"/>
  <c r="AU56" i="1"/>
  <c r="AV56" i="1"/>
  <c r="AW56" i="1"/>
  <c r="AT57" i="1"/>
  <c r="AU57" i="1"/>
  <c r="AV57" i="1"/>
  <c r="AW57" i="1"/>
  <c r="AT58" i="1"/>
  <c r="AU58" i="1"/>
  <c r="AV58" i="1"/>
  <c r="AW58" i="1"/>
  <c r="AT59" i="1"/>
  <c r="AU59" i="1"/>
  <c r="AV59" i="1"/>
  <c r="AW59" i="1"/>
  <c r="AT60" i="1"/>
  <c r="AU60" i="1"/>
  <c r="AV60" i="1"/>
  <c r="AW60" i="1"/>
  <c r="AT61" i="1"/>
  <c r="AU61" i="1"/>
  <c r="AV61" i="1"/>
  <c r="AW61" i="1"/>
  <c r="AT62" i="1"/>
  <c r="AU62" i="1"/>
  <c r="AV62" i="1"/>
  <c r="AW62" i="1"/>
  <c r="AT63" i="1"/>
  <c r="AU63" i="1"/>
  <c r="AV63" i="1"/>
  <c r="AW63" i="1"/>
  <c r="AT64" i="1"/>
  <c r="AU64" i="1"/>
  <c r="AV64" i="1"/>
  <c r="AW64" i="1"/>
  <c r="AT65" i="1"/>
  <c r="AU65" i="1"/>
  <c r="AV65" i="1"/>
  <c r="AW65" i="1"/>
  <c r="AT66" i="1"/>
  <c r="AU66" i="1"/>
  <c r="AV66" i="1"/>
  <c r="AW66" i="1"/>
  <c r="AT67" i="1"/>
  <c r="AU67" i="1"/>
  <c r="AV67" i="1"/>
  <c r="AW67" i="1"/>
  <c r="AT68" i="1"/>
  <c r="AU68" i="1"/>
  <c r="AV68" i="1"/>
  <c r="AW68" i="1"/>
  <c r="AT69" i="1"/>
  <c r="AU69" i="1"/>
  <c r="AV69" i="1"/>
  <c r="AW69" i="1"/>
  <c r="AT70" i="1"/>
  <c r="AU70" i="1"/>
  <c r="AV70" i="1"/>
  <c r="AW70" i="1"/>
  <c r="AT71" i="1"/>
  <c r="AU71" i="1"/>
  <c r="AV71" i="1"/>
  <c r="AW71" i="1"/>
  <c r="AT72" i="1"/>
  <c r="AU72" i="1"/>
  <c r="AV72" i="1"/>
  <c r="AW72" i="1"/>
  <c r="AT73" i="1"/>
  <c r="AU73" i="1"/>
  <c r="AV73" i="1"/>
  <c r="AW73" i="1"/>
  <c r="AT74" i="1"/>
  <c r="AU74" i="1"/>
  <c r="AV74" i="1"/>
  <c r="AW74" i="1"/>
  <c r="AT75" i="1"/>
  <c r="AU75" i="1"/>
  <c r="AV75" i="1"/>
  <c r="AW75" i="1"/>
  <c r="AT76" i="1"/>
  <c r="AU76" i="1"/>
  <c r="AV76" i="1"/>
  <c r="AW76" i="1"/>
  <c r="AT77" i="1"/>
  <c r="AU77" i="1"/>
  <c r="AV77" i="1"/>
  <c r="AW77" i="1"/>
  <c r="AT78" i="1"/>
  <c r="AU78" i="1"/>
  <c r="AV78" i="1"/>
  <c r="AW78" i="1"/>
  <c r="AT79" i="1"/>
  <c r="AU79" i="1"/>
  <c r="AV79" i="1"/>
  <c r="AW79" i="1"/>
  <c r="AT80" i="1"/>
  <c r="AU80" i="1"/>
  <c r="AV80" i="1"/>
  <c r="AW80" i="1"/>
  <c r="AT81" i="1"/>
  <c r="AU81" i="1"/>
  <c r="AV81" i="1"/>
  <c r="AW81" i="1"/>
  <c r="AT82" i="1"/>
  <c r="AU82" i="1"/>
  <c r="AV82" i="1"/>
  <c r="AW82" i="1"/>
  <c r="AT83" i="1"/>
  <c r="AU83" i="1"/>
  <c r="AV83" i="1"/>
  <c r="AW83" i="1"/>
  <c r="AT84" i="1"/>
  <c r="AU84" i="1"/>
  <c r="AV84" i="1"/>
  <c r="AW84" i="1"/>
  <c r="AT85" i="1"/>
  <c r="AU85" i="1"/>
  <c r="AV85" i="1"/>
  <c r="AW85" i="1"/>
  <c r="AT86" i="1"/>
  <c r="AU86" i="1"/>
  <c r="AV86" i="1"/>
  <c r="AW86" i="1"/>
  <c r="AT87" i="1"/>
  <c r="AU87" i="1"/>
  <c r="AV87" i="1"/>
  <c r="AW87" i="1"/>
  <c r="AT88" i="1"/>
  <c r="AU88" i="1"/>
  <c r="AV88" i="1"/>
  <c r="AW88" i="1"/>
  <c r="AT89" i="1"/>
  <c r="AU89" i="1"/>
  <c r="AV89" i="1"/>
  <c r="AW89" i="1"/>
  <c r="AT90" i="1"/>
  <c r="AU90" i="1"/>
  <c r="AV90" i="1"/>
  <c r="AW90" i="1"/>
  <c r="AT91" i="1"/>
  <c r="AU91" i="1"/>
  <c r="AV91" i="1"/>
  <c r="AW91" i="1"/>
  <c r="AT92" i="1"/>
  <c r="AU92" i="1"/>
  <c r="AV92" i="1"/>
  <c r="AW92" i="1"/>
  <c r="AT93" i="1"/>
  <c r="AU93" i="1"/>
  <c r="AV93" i="1"/>
  <c r="AW93" i="1"/>
  <c r="AT94" i="1"/>
  <c r="AU94" i="1"/>
  <c r="AV94" i="1"/>
  <c r="AW94" i="1"/>
  <c r="AT95" i="1"/>
  <c r="AU95" i="1"/>
  <c r="AV95" i="1"/>
  <c r="AW95" i="1"/>
  <c r="AT96" i="1"/>
  <c r="AU96" i="1"/>
  <c r="AV96" i="1"/>
  <c r="AW96" i="1"/>
  <c r="AT97" i="1"/>
  <c r="AU97" i="1"/>
  <c r="AV97" i="1"/>
  <c r="AW97" i="1"/>
  <c r="AT98" i="1"/>
  <c r="AU98" i="1"/>
  <c r="AV98" i="1"/>
  <c r="AW98" i="1"/>
  <c r="AT99" i="1"/>
  <c r="AU99" i="1"/>
  <c r="AV99" i="1"/>
  <c r="AW99" i="1"/>
  <c r="AT100" i="1"/>
  <c r="AU100" i="1"/>
  <c r="AV100" i="1"/>
  <c r="AW100" i="1"/>
  <c r="AT101" i="1"/>
  <c r="AU101" i="1"/>
  <c r="AV101" i="1"/>
  <c r="AW101" i="1"/>
  <c r="AT102" i="1"/>
  <c r="AU102" i="1"/>
  <c r="AV102" i="1"/>
  <c r="AW102" i="1"/>
  <c r="AT103" i="1"/>
  <c r="AU103" i="1"/>
  <c r="AV103" i="1"/>
  <c r="AW103" i="1"/>
  <c r="AT104" i="1"/>
  <c r="AU104" i="1"/>
  <c r="AV104" i="1"/>
  <c r="AW104" i="1"/>
  <c r="AT105" i="1"/>
  <c r="AU105" i="1"/>
  <c r="AV105" i="1"/>
  <c r="AW105" i="1"/>
  <c r="AT106" i="1"/>
  <c r="AU106" i="1"/>
  <c r="AV106" i="1"/>
  <c r="AW106" i="1"/>
  <c r="AT107" i="1"/>
  <c r="AU107" i="1"/>
  <c r="AV107" i="1"/>
  <c r="AW107" i="1"/>
  <c r="AT108" i="1"/>
  <c r="AU108" i="1"/>
  <c r="AV108" i="1"/>
  <c r="AW108" i="1"/>
  <c r="AT109" i="1"/>
  <c r="AU109" i="1"/>
  <c r="AV109" i="1"/>
  <c r="AW109" i="1"/>
  <c r="AT110" i="1"/>
  <c r="AU110" i="1"/>
  <c r="AV110" i="1"/>
  <c r="AW110" i="1"/>
  <c r="AT111" i="1"/>
  <c r="AU111" i="1"/>
  <c r="AV111" i="1"/>
  <c r="AW111" i="1"/>
  <c r="AT112" i="1"/>
  <c r="AU112" i="1"/>
  <c r="AV112" i="1"/>
  <c r="AW112" i="1"/>
  <c r="AT113" i="1"/>
  <c r="AU113" i="1"/>
  <c r="AV113" i="1"/>
  <c r="AW113" i="1"/>
  <c r="AT114" i="1"/>
  <c r="AU114" i="1"/>
  <c r="AV114" i="1"/>
  <c r="AW114" i="1"/>
  <c r="AT115" i="1"/>
  <c r="AU115" i="1"/>
  <c r="AV115" i="1"/>
  <c r="AW115" i="1"/>
  <c r="AT116" i="1"/>
  <c r="AU116" i="1"/>
  <c r="AV116" i="1"/>
  <c r="AW116" i="1"/>
  <c r="AT117" i="1"/>
  <c r="AU117" i="1"/>
  <c r="AV117" i="1"/>
  <c r="AW117" i="1"/>
  <c r="AT118" i="1"/>
  <c r="AU118" i="1"/>
  <c r="AV118" i="1"/>
  <c r="AW118" i="1"/>
  <c r="AT119" i="1"/>
  <c r="AU119" i="1"/>
  <c r="AV119" i="1"/>
  <c r="AW119" i="1"/>
  <c r="AT120" i="1"/>
  <c r="AU120" i="1"/>
  <c r="AV120" i="1"/>
  <c r="AW120" i="1"/>
  <c r="AT121" i="1"/>
  <c r="AU121" i="1"/>
  <c r="AV121" i="1"/>
  <c r="AW121" i="1"/>
  <c r="AT122" i="1"/>
  <c r="AU122" i="1"/>
  <c r="AV122" i="1"/>
  <c r="AW122" i="1"/>
  <c r="AT123" i="1"/>
  <c r="AU123" i="1"/>
  <c r="AV123" i="1"/>
  <c r="AW123" i="1"/>
  <c r="AT124" i="1"/>
  <c r="AU124" i="1"/>
  <c r="AV124" i="1"/>
  <c r="AW124" i="1"/>
  <c r="AT125" i="1"/>
  <c r="AU125" i="1"/>
  <c r="AV125" i="1"/>
  <c r="AW125" i="1"/>
  <c r="AT126" i="1"/>
  <c r="AU126" i="1"/>
  <c r="AV126" i="1"/>
  <c r="AW126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Y29" i="1" s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M50" i="1"/>
  <c r="AN50" i="1"/>
  <c r="AO50" i="1"/>
  <c r="AP50" i="1"/>
  <c r="AQ50" i="1"/>
  <c r="AR50" i="1"/>
  <c r="AM51" i="1"/>
  <c r="AN51" i="1"/>
  <c r="AO51" i="1"/>
  <c r="AP51" i="1"/>
  <c r="AQ51" i="1"/>
  <c r="AR51" i="1"/>
  <c r="AM52" i="1"/>
  <c r="AN52" i="1"/>
  <c r="AO52" i="1"/>
  <c r="AP52" i="1"/>
  <c r="AQ52" i="1"/>
  <c r="AR52" i="1"/>
  <c r="AM53" i="1"/>
  <c r="AN53" i="1"/>
  <c r="AO53" i="1"/>
  <c r="AP53" i="1"/>
  <c r="AQ53" i="1"/>
  <c r="AR53" i="1"/>
  <c r="AM54" i="1"/>
  <c r="AN54" i="1"/>
  <c r="AO54" i="1"/>
  <c r="AP54" i="1"/>
  <c r="AQ54" i="1"/>
  <c r="AR54" i="1"/>
  <c r="AM55" i="1"/>
  <c r="AN55" i="1"/>
  <c r="AO55" i="1"/>
  <c r="AP55" i="1"/>
  <c r="AQ55" i="1"/>
  <c r="AR55" i="1"/>
  <c r="AM56" i="1"/>
  <c r="AN56" i="1"/>
  <c r="AO56" i="1"/>
  <c r="AP56" i="1"/>
  <c r="AQ56" i="1"/>
  <c r="AR56" i="1"/>
  <c r="AM57" i="1"/>
  <c r="AN57" i="1"/>
  <c r="AO57" i="1"/>
  <c r="AP57" i="1"/>
  <c r="AQ57" i="1"/>
  <c r="AR57" i="1"/>
  <c r="AM58" i="1"/>
  <c r="AN58" i="1"/>
  <c r="AO58" i="1"/>
  <c r="AP58" i="1"/>
  <c r="AQ58" i="1"/>
  <c r="AR58" i="1"/>
  <c r="AM59" i="1"/>
  <c r="AN59" i="1"/>
  <c r="AO59" i="1"/>
  <c r="AQ59" i="1"/>
  <c r="AR59" i="1"/>
  <c r="AM60" i="1"/>
  <c r="AY60" i="1" s="1"/>
  <c r="AN60" i="1"/>
  <c r="AO60" i="1"/>
  <c r="AP60" i="1"/>
  <c r="AQ60" i="1"/>
  <c r="AR60" i="1"/>
  <c r="AM61" i="1"/>
  <c r="AN61" i="1"/>
  <c r="AO61" i="1"/>
  <c r="AP61" i="1"/>
  <c r="AQ61" i="1"/>
  <c r="AR61" i="1"/>
  <c r="AM62" i="1"/>
  <c r="AN62" i="1"/>
  <c r="AO62" i="1"/>
  <c r="AP62" i="1"/>
  <c r="AQ62" i="1"/>
  <c r="AR62" i="1"/>
  <c r="AM63" i="1"/>
  <c r="AN63" i="1"/>
  <c r="AO63" i="1"/>
  <c r="AP63" i="1"/>
  <c r="AQ63" i="1"/>
  <c r="AR63" i="1"/>
  <c r="AM64" i="1"/>
  <c r="AN64" i="1"/>
  <c r="AO64" i="1"/>
  <c r="AP64" i="1"/>
  <c r="AQ64" i="1"/>
  <c r="AR64" i="1"/>
  <c r="AM65" i="1"/>
  <c r="AN65" i="1"/>
  <c r="AO65" i="1"/>
  <c r="AP65" i="1"/>
  <c r="AQ65" i="1"/>
  <c r="AR65" i="1"/>
  <c r="AM66" i="1"/>
  <c r="AN66" i="1"/>
  <c r="AO66" i="1"/>
  <c r="AP66" i="1"/>
  <c r="AQ66" i="1"/>
  <c r="AR66" i="1"/>
  <c r="AM67" i="1"/>
  <c r="AN67" i="1"/>
  <c r="AO67" i="1"/>
  <c r="AP67" i="1"/>
  <c r="AQ67" i="1"/>
  <c r="AR67" i="1"/>
  <c r="AM68" i="1"/>
  <c r="AN68" i="1"/>
  <c r="AO68" i="1"/>
  <c r="AP68" i="1"/>
  <c r="AQ68" i="1"/>
  <c r="AR68" i="1"/>
  <c r="AM69" i="1"/>
  <c r="AN69" i="1"/>
  <c r="AO69" i="1"/>
  <c r="AP69" i="1"/>
  <c r="AQ69" i="1"/>
  <c r="AR69" i="1"/>
  <c r="AM70" i="1"/>
  <c r="AN70" i="1"/>
  <c r="AO70" i="1"/>
  <c r="AP70" i="1"/>
  <c r="AQ70" i="1"/>
  <c r="AR70" i="1"/>
  <c r="AM71" i="1"/>
  <c r="AN71" i="1"/>
  <c r="AO71" i="1"/>
  <c r="AP71" i="1"/>
  <c r="AQ71" i="1"/>
  <c r="AR71" i="1"/>
  <c r="AM72" i="1"/>
  <c r="AN72" i="1"/>
  <c r="AO72" i="1"/>
  <c r="AP72" i="1"/>
  <c r="AQ72" i="1"/>
  <c r="AR72" i="1"/>
  <c r="AM73" i="1"/>
  <c r="AN73" i="1"/>
  <c r="AO73" i="1"/>
  <c r="AP73" i="1"/>
  <c r="AQ73" i="1"/>
  <c r="AR73" i="1"/>
  <c r="AM74" i="1"/>
  <c r="AN74" i="1"/>
  <c r="AO74" i="1"/>
  <c r="AP74" i="1"/>
  <c r="AQ74" i="1"/>
  <c r="AR74" i="1"/>
  <c r="AM75" i="1"/>
  <c r="AN75" i="1"/>
  <c r="AO75" i="1"/>
  <c r="AP75" i="1"/>
  <c r="AQ75" i="1"/>
  <c r="AR75" i="1"/>
  <c r="AM76" i="1"/>
  <c r="AN76" i="1"/>
  <c r="AO76" i="1"/>
  <c r="AP76" i="1"/>
  <c r="AQ76" i="1"/>
  <c r="AR76" i="1"/>
  <c r="AM77" i="1"/>
  <c r="AN77" i="1"/>
  <c r="AO77" i="1"/>
  <c r="AP77" i="1"/>
  <c r="AQ77" i="1"/>
  <c r="AR77" i="1"/>
  <c r="AM78" i="1"/>
  <c r="AN78" i="1"/>
  <c r="AO78" i="1"/>
  <c r="AP78" i="1"/>
  <c r="AQ78" i="1"/>
  <c r="AR78" i="1"/>
  <c r="AM79" i="1"/>
  <c r="AN79" i="1"/>
  <c r="AO79" i="1"/>
  <c r="AP79" i="1"/>
  <c r="AQ79" i="1"/>
  <c r="AR79" i="1"/>
  <c r="AM80" i="1"/>
  <c r="AN80" i="1"/>
  <c r="AO80" i="1"/>
  <c r="AP80" i="1"/>
  <c r="AQ80" i="1"/>
  <c r="AR80" i="1"/>
  <c r="AM81" i="1"/>
  <c r="AN81" i="1"/>
  <c r="AO81" i="1"/>
  <c r="AP81" i="1"/>
  <c r="AQ81" i="1"/>
  <c r="AR81" i="1"/>
  <c r="AM82" i="1"/>
  <c r="AN82" i="1"/>
  <c r="AO82" i="1"/>
  <c r="AP82" i="1"/>
  <c r="AQ82" i="1"/>
  <c r="AR82" i="1"/>
  <c r="AM83" i="1"/>
  <c r="AN83" i="1"/>
  <c r="AO83" i="1"/>
  <c r="AP83" i="1"/>
  <c r="AQ83" i="1"/>
  <c r="AR83" i="1"/>
  <c r="AM84" i="1"/>
  <c r="AN84" i="1"/>
  <c r="AO84" i="1"/>
  <c r="AP84" i="1"/>
  <c r="AQ84" i="1"/>
  <c r="AR84" i="1"/>
  <c r="AM85" i="1"/>
  <c r="AN85" i="1"/>
  <c r="AO85" i="1"/>
  <c r="AP85" i="1"/>
  <c r="AQ85" i="1"/>
  <c r="AR85" i="1"/>
  <c r="AM86" i="1"/>
  <c r="AN86" i="1"/>
  <c r="AO86" i="1"/>
  <c r="AP86" i="1"/>
  <c r="AQ86" i="1"/>
  <c r="AR86" i="1"/>
  <c r="AM87" i="1"/>
  <c r="AN87" i="1"/>
  <c r="AO87" i="1"/>
  <c r="AP87" i="1"/>
  <c r="AQ87" i="1"/>
  <c r="AR87" i="1"/>
  <c r="AM88" i="1"/>
  <c r="AN88" i="1"/>
  <c r="AO88" i="1"/>
  <c r="AP88" i="1"/>
  <c r="AQ88" i="1"/>
  <c r="AR88" i="1"/>
  <c r="AM89" i="1"/>
  <c r="AN89" i="1"/>
  <c r="AO89" i="1"/>
  <c r="AP89" i="1"/>
  <c r="AQ89" i="1"/>
  <c r="AR89" i="1"/>
  <c r="AM90" i="1"/>
  <c r="AN90" i="1"/>
  <c r="AO90" i="1"/>
  <c r="AP90" i="1"/>
  <c r="AQ90" i="1"/>
  <c r="AR90" i="1"/>
  <c r="AM91" i="1"/>
  <c r="AN91" i="1"/>
  <c r="AO91" i="1"/>
  <c r="AP91" i="1"/>
  <c r="AQ91" i="1"/>
  <c r="AR91" i="1"/>
  <c r="AM92" i="1"/>
  <c r="AN92" i="1"/>
  <c r="AO92" i="1"/>
  <c r="AP92" i="1"/>
  <c r="AQ92" i="1"/>
  <c r="AR92" i="1"/>
  <c r="AM93" i="1"/>
  <c r="AN93" i="1"/>
  <c r="AO93" i="1"/>
  <c r="AP93" i="1"/>
  <c r="AQ93" i="1"/>
  <c r="AR93" i="1"/>
  <c r="AM94" i="1"/>
  <c r="AN94" i="1"/>
  <c r="AO94" i="1"/>
  <c r="AP94" i="1"/>
  <c r="AQ94" i="1"/>
  <c r="AR94" i="1"/>
  <c r="AM95" i="1"/>
  <c r="AN95" i="1"/>
  <c r="AO95" i="1"/>
  <c r="AP95" i="1"/>
  <c r="AQ95" i="1"/>
  <c r="AR95" i="1"/>
  <c r="AM96" i="1"/>
  <c r="AN96" i="1"/>
  <c r="AO96" i="1"/>
  <c r="AP96" i="1"/>
  <c r="AQ96" i="1"/>
  <c r="AR96" i="1"/>
  <c r="AM97" i="1"/>
  <c r="AN97" i="1"/>
  <c r="AO97" i="1"/>
  <c r="AP97" i="1"/>
  <c r="AQ97" i="1"/>
  <c r="AR97" i="1"/>
  <c r="AM98" i="1"/>
  <c r="AN98" i="1"/>
  <c r="AO98" i="1"/>
  <c r="AP98" i="1"/>
  <c r="AQ98" i="1"/>
  <c r="AR98" i="1"/>
  <c r="AM99" i="1"/>
  <c r="AN99" i="1"/>
  <c r="AO99" i="1"/>
  <c r="AP99" i="1"/>
  <c r="AQ99" i="1"/>
  <c r="AR99" i="1"/>
  <c r="AM100" i="1"/>
  <c r="AN100" i="1"/>
  <c r="AO100" i="1"/>
  <c r="AP100" i="1"/>
  <c r="AQ100" i="1"/>
  <c r="AR100" i="1"/>
  <c r="AM101" i="1"/>
  <c r="AN101" i="1"/>
  <c r="AO101" i="1"/>
  <c r="AP101" i="1"/>
  <c r="AQ101" i="1"/>
  <c r="AR101" i="1"/>
  <c r="AM102" i="1"/>
  <c r="AN102" i="1"/>
  <c r="AO102" i="1"/>
  <c r="AP102" i="1"/>
  <c r="AQ102" i="1"/>
  <c r="AR102" i="1"/>
  <c r="AM103" i="1"/>
  <c r="AN103" i="1"/>
  <c r="AO103" i="1"/>
  <c r="AP103" i="1"/>
  <c r="AQ103" i="1"/>
  <c r="AR103" i="1"/>
  <c r="AM104" i="1"/>
  <c r="AN104" i="1"/>
  <c r="AO104" i="1"/>
  <c r="AP104" i="1"/>
  <c r="AQ104" i="1"/>
  <c r="AR104" i="1"/>
  <c r="AM105" i="1"/>
  <c r="AN105" i="1"/>
  <c r="AO105" i="1"/>
  <c r="AP105" i="1"/>
  <c r="AQ105" i="1"/>
  <c r="AR105" i="1"/>
  <c r="AM106" i="1"/>
  <c r="AN106" i="1"/>
  <c r="AO106" i="1"/>
  <c r="AP106" i="1"/>
  <c r="AQ106" i="1"/>
  <c r="AR106" i="1"/>
  <c r="AM107" i="1"/>
  <c r="AN107" i="1"/>
  <c r="AO107" i="1"/>
  <c r="AP107" i="1"/>
  <c r="AQ107" i="1"/>
  <c r="AR107" i="1"/>
  <c r="AM108" i="1"/>
  <c r="AN108" i="1"/>
  <c r="AO108" i="1"/>
  <c r="AP108" i="1"/>
  <c r="AQ108" i="1"/>
  <c r="AR108" i="1"/>
  <c r="AM109" i="1"/>
  <c r="AN109" i="1"/>
  <c r="AO109" i="1"/>
  <c r="AP109" i="1"/>
  <c r="AQ109" i="1"/>
  <c r="AR109" i="1"/>
  <c r="AM110" i="1"/>
  <c r="AN110" i="1"/>
  <c r="AO110" i="1"/>
  <c r="AP110" i="1"/>
  <c r="AQ110" i="1"/>
  <c r="AR110" i="1"/>
  <c r="AM111" i="1"/>
  <c r="AN111" i="1"/>
  <c r="AO111" i="1"/>
  <c r="AP111" i="1"/>
  <c r="AQ111" i="1"/>
  <c r="AR111" i="1"/>
  <c r="AM112" i="1"/>
  <c r="AN112" i="1"/>
  <c r="AO112" i="1"/>
  <c r="AP112" i="1"/>
  <c r="AQ112" i="1"/>
  <c r="AR112" i="1"/>
  <c r="AM113" i="1"/>
  <c r="AN113" i="1"/>
  <c r="AO113" i="1"/>
  <c r="AP113" i="1"/>
  <c r="AQ113" i="1"/>
  <c r="AR113" i="1"/>
  <c r="AM114" i="1"/>
  <c r="AN114" i="1"/>
  <c r="AO114" i="1"/>
  <c r="AP114" i="1"/>
  <c r="AQ114" i="1"/>
  <c r="AR114" i="1"/>
  <c r="AM115" i="1"/>
  <c r="AN115" i="1"/>
  <c r="AO115" i="1"/>
  <c r="AP115" i="1"/>
  <c r="AQ115" i="1"/>
  <c r="AR115" i="1"/>
  <c r="AM116" i="1"/>
  <c r="AN116" i="1"/>
  <c r="AO116" i="1"/>
  <c r="AP116" i="1"/>
  <c r="AQ116" i="1"/>
  <c r="AR116" i="1"/>
  <c r="AM117" i="1"/>
  <c r="AN117" i="1"/>
  <c r="AO117" i="1"/>
  <c r="AP117" i="1"/>
  <c r="AQ117" i="1"/>
  <c r="AR117" i="1"/>
  <c r="AM118" i="1"/>
  <c r="AN118" i="1"/>
  <c r="AO118" i="1"/>
  <c r="AP118" i="1"/>
  <c r="AQ118" i="1"/>
  <c r="AR118" i="1"/>
  <c r="AM119" i="1"/>
  <c r="AN119" i="1"/>
  <c r="AO119" i="1"/>
  <c r="AP119" i="1"/>
  <c r="AQ119" i="1"/>
  <c r="AR119" i="1"/>
  <c r="AM120" i="1"/>
  <c r="AN120" i="1"/>
  <c r="AO120" i="1"/>
  <c r="AP120" i="1"/>
  <c r="AQ120" i="1"/>
  <c r="AR120" i="1"/>
  <c r="AM121" i="1"/>
  <c r="AN121" i="1"/>
  <c r="AO121" i="1"/>
  <c r="AP121" i="1"/>
  <c r="AQ121" i="1"/>
  <c r="AR121" i="1"/>
  <c r="AM122" i="1"/>
  <c r="AY122" i="1" s="1"/>
  <c r="BM122" i="1" s="1"/>
  <c r="AN122" i="1"/>
  <c r="AO122" i="1"/>
  <c r="AP122" i="1"/>
  <c r="AQ122" i="1"/>
  <c r="AR122" i="1"/>
  <c r="AM123" i="1"/>
  <c r="AY123" i="1" s="1"/>
  <c r="BM123" i="1" s="1"/>
  <c r="AN123" i="1"/>
  <c r="AO123" i="1"/>
  <c r="AP123" i="1"/>
  <c r="AQ123" i="1"/>
  <c r="AR123" i="1"/>
  <c r="AM124" i="1"/>
  <c r="AN124" i="1"/>
  <c r="AO124" i="1"/>
  <c r="AP124" i="1"/>
  <c r="AQ124" i="1"/>
  <c r="AR124" i="1"/>
  <c r="AM125" i="1"/>
  <c r="AN125" i="1"/>
  <c r="AO125" i="1"/>
  <c r="AP125" i="1"/>
  <c r="AQ125" i="1"/>
  <c r="AR125" i="1"/>
  <c r="AM126" i="1"/>
  <c r="AN126" i="1"/>
  <c r="AO126" i="1"/>
  <c r="AP126" i="1"/>
  <c r="AQ126" i="1"/>
  <c r="AR126" i="1"/>
  <c r="AW4" i="1"/>
  <c r="AV4" i="1"/>
  <c r="AU4" i="1"/>
  <c r="AT4" i="1"/>
  <c r="AR4" i="1"/>
  <c r="AQ4" i="1"/>
  <c r="AP4" i="1"/>
  <c r="AO4" i="1"/>
  <c r="AN4" i="1"/>
  <c r="AM4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K4" i="1"/>
  <c r="L4" i="1"/>
  <c r="M4" i="1"/>
  <c r="J4" i="1"/>
  <c r="AY118" i="1" l="1"/>
  <c r="AY58" i="1"/>
  <c r="AY32" i="1"/>
  <c r="AY28" i="1"/>
  <c r="AY24" i="1"/>
  <c r="AY20" i="1"/>
  <c r="AY16" i="1"/>
  <c r="AY12" i="1"/>
  <c r="AY8" i="1"/>
  <c r="AY62" i="1"/>
  <c r="AY56" i="1"/>
  <c r="AY52" i="1"/>
  <c r="AY48" i="1"/>
  <c r="AY44" i="1"/>
  <c r="AY40" i="1"/>
  <c r="AY36" i="1"/>
  <c r="AY115" i="1"/>
  <c r="BM115" i="1" s="1"/>
  <c r="AY111" i="1"/>
  <c r="BM111" i="1" s="1"/>
  <c r="AY107" i="1"/>
  <c r="BM107" i="1" s="1"/>
  <c r="AY101" i="1"/>
  <c r="BM101" i="1" s="1"/>
  <c r="AY93" i="1"/>
  <c r="BM93" i="1" s="1"/>
  <c r="AY87" i="1"/>
  <c r="BM87" i="1" s="1"/>
  <c r="AY83" i="1"/>
  <c r="BM83" i="1" s="1"/>
  <c r="AY77" i="1"/>
  <c r="BM77" i="1" s="1"/>
  <c r="AY71" i="1"/>
  <c r="BM71" i="1" s="1"/>
  <c r="AY67" i="1"/>
  <c r="BM67" i="1" s="1"/>
  <c r="AY64" i="1"/>
  <c r="AY59" i="1"/>
  <c r="BM59" i="1" s="1"/>
  <c r="AY54" i="1"/>
  <c r="AY53" i="1"/>
  <c r="AY50" i="1"/>
  <c r="AY49" i="1"/>
  <c r="AY46" i="1"/>
  <c r="AY45" i="1"/>
  <c r="AY42" i="1"/>
  <c r="AY41" i="1"/>
  <c r="AY38" i="1"/>
  <c r="AY37" i="1"/>
  <c r="AY33" i="1"/>
  <c r="AY31" i="1"/>
  <c r="AY27" i="1"/>
  <c r="AY23" i="1"/>
  <c r="AY19" i="1"/>
  <c r="AY17" i="1"/>
  <c r="AY15" i="1"/>
  <c r="AY13" i="1"/>
  <c r="AY11" i="1"/>
  <c r="AY7" i="1"/>
  <c r="AY121" i="1"/>
  <c r="BM121" i="1" s="1"/>
  <c r="AY109" i="1"/>
  <c r="BM109" i="1" s="1"/>
  <c r="AY105" i="1"/>
  <c r="BM105" i="1" s="1"/>
  <c r="AY103" i="1"/>
  <c r="BM103" i="1" s="1"/>
  <c r="AY91" i="1"/>
  <c r="BM91" i="1" s="1"/>
  <c r="AY89" i="1"/>
  <c r="BM89" i="1" s="1"/>
  <c r="AY85" i="1"/>
  <c r="BM85" i="1" s="1"/>
  <c r="AY79" i="1"/>
  <c r="BM79" i="1" s="1"/>
  <c r="BM53" i="1"/>
  <c r="BM49" i="1"/>
  <c r="BM45" i="1"/>
  <c r="BM41" i="1"/>
  <c r="AY21" i="1"/>
  <c r="BM21" i="1" s="1"/>
  <c r="AY9" i="1"/>
  <c r="BM9" i="1" s="1"/>
  <c r="AY117" i="1"/>
  <c r="BM117" i="1" s="1"/>
  <c r="AY114" i="1"/>
  <c r="BM114" i="1" s="1"/>
  <c r="AY110" i="1"/>
  <c r="BM110" i="1" s="1"/>
  <c r="AY104" i="1"/>
  <c r="BM104" i="1" s="1"/>
  <c r="AY98" i="1"/>
  <c r="BM98" i="1" s="1"/>
  <c r="AY94" i="1"/>
  <c r="BM94" i="1" s="1"/>
  <c r="AY90" i="1"/>
  <c r="BM90" i="1" s="1"/>
  <c r="AY82" i="1"/>
  <c r="BM82" i="1" s="1"/>
  <c r="AY80" i="1"/>
  <c r="BM80" i="1" s="1"/>
  <c r="AY78" i="1"/>
  <c r="BM78" i="1" s="1"/>
  <c r="AY76" i="1"/>
  <c r="BM76" i="1" s="1"/>
  <c r="AY74" i="1"/>
  <c r="BM74" i="1" s="1"/>
  <c r="AY72" i="1"/>
  <c r="BM72" i="1" s="1"/>
  <c r="AY70" i="1"/>
  <c r="BM70" i="1" s="1"/>
  <c r="AY66" i="1"/>
  <c r="BM66" i="1" s="1"/>
  <c r="AY57" i="1"/>
  <c r="BM57" i="1" s="1"/>
  <c r="AY119" i="1"/>
  <c r="BM119" i="1" s="1"/>
  <c r="AY125" i="1"/>
  <c r="BM125" i="1" s="1"/>
  <c r="AY113" i="1"/>
  <c r="BM113" i="1" s="1"/>
  <c r="AY99" i="1"/>
  <c r="BM99" i="1" s="1"/>
  <c r="AY97" i="1"/>
  <c r="BM97" i="1" s="1"/>
  <c r="AY95" i="1"/>
  <c r="BM95" i="1" s="1"/>
  <c r="AY81" i="1"/>
  <c r="BM81" i="1" s="1"/>
  <c r="AY75" i="1"/>
  <c r="BM75" i="1" s="1"/>
  <c r="AY73" i="1"/>
  <c r="BM73" i="1" s="1"/>
  <c r="AY69" i="1"/>
  <c r="BM69" i="1" s="1"/>
  <c r="BM37" i="1"/>
  <c r="BM33" i="1"/>
  <c r="BM29" i="1"/>
  <c r="BM17" i="1"/>
  <c r="BM13" i="1"/>
  <c r="AY25" i="1"/>
  <c r="BM25" i="1" s="1"/>
  <c r="AY5" i="1"/>
  <c r="BM5" i="1" s="1"/>
  <c r="AY63" i="1"/>
  <c r="BM63" i="1" s="1"/>
  <c r="AY126" i="1"/>
  <c r="BM126" i="1" s="1"/>
  <c r="AY124" i="1"/>
  <c r="BM124" i="1" s="1"/>
  <c r="AY116" i="1"/>
  <c r="BM116" i="1" s="1"/>
  <c r="AY112" i="1"/>
  <c r="BM112" i="1" s="1"/>
  <c r="AY108" i="1"/>
  <c r="BM108" i="1" s="1"/>
  <c r="AY106" i="1"/>
  <c r="BM106" i="1" s="1"/>
  <c r="AY102" i="1"/>
  <c r="BM102" i="1" s="1"/>
  <c r="AY100" i="1"/>
  <c r="BM100" i="1" s="1"/>
  <c r="AY92" i="1"/>
  <c r="BM92" i="1" s="1"/>
  <c r="AY88" i="1"/>
  <c r="BM88" i="1" s="1"/>
  <c r="AY86" i="1"/>
  <c r="BM86" i="1" s="1"/>
  <c r="AY84" i="1"/>
  <c r="BM84" i="1" s="1"/>
  <c r="AY68" i="1"/>
  <c r="BM68" i="1" s="1"/>
  <c r="BM4" i="1"/>
  <c r="AY61" i="1"/>
  <c r="BM61" i="1" s="1"/>
  <c r="AY55" i="1"/>
  <c r="BM55" i="1" s="1"/>
  <c r="AY51" i="1"/>
  <c r="BM51" i="1" s="1"/>
  <c r="AY47" i="1"/>
  <c r="BM47" i="1" s="1"/>
  <c r="AY43" i="1"/>
  <c r="BM43" i="1" s="1"/>
  <c r="AY39" i="1"/>
  <c r="BM39" i="1" s="1"/>
  <c r="AY35" i="1"/>
  <c r="BM35" i="1" s="1"/>
  <c r="BM30" i="1"/>
  <c r="AY26" i="1"/>
  <c r="BM26" i="1" s="1"/>
  <c r="AY22" i="1"/>
  <c r="BM22" i="1" s="1"/>
  <c r="AY18" i="1"/>
  <c r="BM18" i="1" s="1"/>
  <c r="AY14" i="1"/>
  <c r="BM14" i="1" s="1"/>
  <c r="AY10" i="1"/>
  <c r="BM10" i="1" s="1"/>
  <c r="AY6" i="1"/>
  <c r="BM6" i="1" s="1"/>
  <c r="AY120" i="1"/>
  <c r="BM120" i="1" s="1"/>
  <c r="BM118" i="1"/>
  <c r="BM32" i="1"/>
  <c r="BM28" i="1"/>
  <c r="BM24" i="1"/>
  <c r="BM20" i="1"/>
  <c r="BM16" i="1"/>
  <c r="BM12" i="1"/>
  <c r="BM8" i="1"/>
  <c r="BM62" i="1"/>
  <c r="BM58" i="1"/>
  <c r="BM54" i="1"/>
  <c r="BM50" i="1"/>
  <c r="BM46" i="1"/>
  <c r="BM42" i="1"/>
  <c r="BM38" i="1"/>
  <c r="BM64" i="1"/>
  <c r="BM60" i="1"/>
  <c r="BM56" i="1"/>
  <c r="BM52" i="1"/>
  <c r="BM48" i="1"/>
  <c r="BM44" i="1"/>
  <c r="BM40" i="1"/>
  <c r="BM36" i="1"/>
  <c r="BM31" i="1"/>
  <c r="BM27" i="1"/>
  <c r="BM23" i="1"/>
  <c r="BM19" i="1"/>
  <c r="BM15" i="1"/>
  <c r="BM11" i="1"/>
  <c r="BM7" i="1"/>
</calcChain>
</file>

<file path=xl/sharedStrings.xml><?xml version="1.0" encoding="utf-8"?>
<sst xmlns="http://schemas.openxmlformats.org/spreadsheetml/2006/main" count="349" uniqueCount="47">
  <si>
    <t>/Users/georg.michlits/Desktop/Gen_data/v3_DICTIONARIES/CrUMI_2n_CEG3_rel_LFC_d.sav</t>
  </si>
  <si>
    <t>A</t>
  </si>
  <si>
    <t>C</t>
  </si>
  <si>
    <t>G</t>
  </si>
  <si>
    <t>T</t>
  </si>
  <si>
    <t>/Users/georg.michlits/Desktop/Gen_data/v3_DICTIONARIES/CrUMI_n_CEG3_rel_LFC_d.sav</t>
  </si>
  <si>
    <t>/Users/georg.michlits/Desktop/Gen_data/v3_DICTIONARIES/Zub_2n_d18_CEG3_rel_LFC_d.sav</t>
  </si>
  <si>
    <t>/Users/georg.michlits/Desktop/Gen_data/v3_DICTIONARIES/Zub_n_d18_CEG3_rel_LFC_d.sav</t>
  </si>
  <si>
    <t>/Users/georg.michlits/Desktop/Gen_data/v3_DICTIONARIES/Zub_2n_d6_CEG3_rel_LFC_d.sav</t>
  </si>
  <si>
    <t>/Users/georg.michlits/Desktop/Gen_data/v3_DICTIONARIES/Zub_n_d6_CEG3_rel_LFC_d.sav</t>
  </si>
  <si>
    <t>UMI</t>
  </si>
  <si>
    <t>2n</t>
  </si>
  <si>
    <t>n</t>
  </si>
  <si>
    <t>d6 2n</t>
  </si>
  <si>
    <t>d6 n</t>
  </si>
  <si>
    <t>IMP</t>
  </si>
  <si>
    <t>mouse</t>
  </si>
  <si>
    <t>human</t>
  </si>
  <si>
    <t>YUSA HT29</t>
  </si>
  <si>
    <t>day 7</t>
  </si>
  <si>
    <t>day 10</t>
  </si>
  <si>
    <t>day 13</t>
  </si>
  <si>
    <t>day 16</t>
  </si>
  <si>
    <t>day 19</t>
  </si>
  <si>
    <t>day 22</t>
  </si>
  <si>
    <t>day 25</t>
  </si>
  <si>
    <t>TKO</t>
  </si>
  <si>
    <t>Brunello</t>
  </si>
  <si>
    <t>ZUBKBM7</t>
  </si>
  <si>
    <t>RKO</t>
  </si>
  <si>
    <t>MiaPaca</t>
  </si>
  <si>
    <t>Yusa</t>
  </si>
  <si>
    <t>Brunn</t>
  </si>
  <si>
    <t>IMP_Hm</t>
  </si>
  <si>
    <t>IMP_ms</t>
  </si>
  <si>
    <t>YUSA d7</t>
  </si>
  <si>
    <t>ZubMs d6</t>
  </si>
  <si>
    <t>Zub Ms d18</t>
  </si>
  <si>
    <t>Yusa d22</t>
  </si>
  <si>
    <t>ALL</t>
  </si>
  <si>
    <t>IMPORTANCE OF POSTION</t>
  </si>
  <si>
    <t>ALL minus hm</t>
  </si>
  <si>
    <t>All minus Ms</t>
  </si>
  <si>
    <t>All - Sanger</t>
  </si>
  <si>
    <t>All - Brunello</t>
  </si>
  <si>
    <t>All-VBC</t>
  </si>
  <si>
    <t>All-UMI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</si>
</sst>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Ms_scorematrix_out!$BO$4:$BO$33</c:f>
              <c:numCache>
                <c:formatCode>General</c:formatCode>
                <c:ptCount val="30"/>
                <c:pt idx="0">
                  <c:v>2.3818547168629434E-5</c:v>
                </c:pt>
                <c:pt idx="1">
                  <c:v>9.3527515162113395E-5</c:v>
                </c:pt>
                <c:pt idx="2">
                  <c:v>3.6712003569596423E-6</c:v>
                </c:pt>
                <c:pt idx="3">
                  <c:v>3.1811967237915343E-6</c:v>
                </c:pt>
                <c:pt idx="4">
                  <c:v>2.6536282264259873E-5</c:v>
                </c:pt>
                <c:pt idx="5">
                  <c:v>7.5073964632133819E-4</c:v>
                </c:pt>
                <c:pt idx="6">
                  <c:v>3.995484780323051E-5</c:v>
                </c:pt>
                <c:pt idx="7">
                  <c:v>2.9100786189295206E-4</c:v>
                </c:pt>
                <c:pt idx="8">
                  <c:v>1.0733461455760317E-5</c:v>
                </c:pt>
                <c:pt idx="9">
                  <c:v>7.0043775423577934E-5</c:v>
                </c:pt>
                <c:pt idx="10">
                  <c:v>2.3852943815575439E-6</c:v>
                </c:pt>
                <c:pt idx="11">
                  <c:v>1.453950024607762E-4</c:v>
                </c:pt>
                <c:pt idx="12">
                  <c:v>6.578720350564258E-5</c:v>
                </c:pt>
                <c:pt idx="13">
                  <c:v>5.5186886873592788E-4</c:v>
                </c:pt>
                <c:pt idx="14">
                  <c:v>3.5285424315401563E-4</c:v>
                </c:pt>
                <c:pt idx="15">
                  <c:v>1.7148155238945768E-4</c:v>
                </c:pt>
                <c:pt idx="16">
                  <c:v>5.1818108195743925E-4</c:v>
                </c:pt>
                <c:pt idx="17">
                  <c:v>7.7817622080477865E-4</c:v>
                </c:pt>
                <c:pt idx="18">
                  <c:v>8.2376986632645198E-5</c:v>
                </c:pt>
                <c:pt idx="19">
                  <c:v>2.2268795099412866E-4</c:v>
                </c:pt>
                <c:pt idx="20">
                  <c:v>2.8262301128826747E-5</c:v>
                </c:pt>
                <c:pt idx="21">
                  <c:v>3.447567467935648E-4</c:v>
                </c:pt>
                <c:pt idx="22">
                  <c:v>7.9788962074655917E-4</c:v>
                </c:pt>
                <c:pt idx="23">
                  <c:v>1.1834386337549898E-4</c:v>
                </c:pt>
                <c:pt idx="24">
                  <c:v>1.7911258356971722E-4</c:v>
                </c:pt>
                <c:pt idx="25">
                  <c:v>0</c:v>
                </c:pt>
                <c:pt idx="26">
                  <c:v>0</c:v>
                </c:pt>
                <c:pt idx="27">
                  <c:v>2.2673918972773179E-4</c:v>
                </c:pt>
                <c:pt idx="28">
                  <c:v>1.7596456839025432E-4</c:v>
                </c:pt>
                <c:pt idx="29">
                  <c:v>4.0600973959363884E-6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C4D-84F0-D4AAD64E26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Ms_scorematrix_out!$BP$4:$BP$33</c:f>
              <c:numCache>
                <c:formatCode>General</c:formatCode>
                <c:ptCount val="30"/>
                <c:pt idx="0">
                  <c:v>2.5408103251842871E-5</c:v>
                </c:pt>
                <c:pt idx="1">
                  <c:v>4.6071657163512589E-6</c:v>
                </c:pt>
                <c:pt idx="2">
                  <c:v>1.9376830653982478E-6</c:v>
                </c:pt>
                <c:pt idx="3">
                  <c:v>4.2164664079947714E-5</c:v>
                </c:pt>
                <c:pt idx="4">
                  <c:v>1.1718652137872204E-3</c:v>
                </c:pt>
                <c:pt idx="5">
                  <c:v>9.5097249858135146E-4</c:v>
                </c:pt>
                <c:pt idx="6">
                  <c:v>1.5075142295718632E-3</c:v>
                </c:pt>
                <c:pt idx="7">
                  <c:v>3.3460813232453427E-4</c:v>
                </c:pt>
                <c:pt idx="8">
                  <c:v>1.0106046812681277E-6</c:v>
                </c:pt>
                <c:pt idx="9">
                  <c:v>3.0687554995314982E-4</c:v>
                </c:pt>
                <c:pt idx="10">
                  <c:v>1.219018795967635E-3</c:v>
                </c:pt>
                <c:pt idx="11">
                  <c:v>5.463355710804091E-4</c:v>
                </c:pt>
                <c:pt idx="12">
                  <c:v>8.9696453815901256E-4</c:v>
                </c:pt>
                <c:pt idx="13">
                  <c:v>1.5426485245441881E-4</c:v>
                </c:pt>
                <c:pt idx="14">
                  <c:v>4.523982703168876E-4</c:v>
                </c:pt>
                <c:pt idx="15">
                  <c:v>3.0915550033556815E-4</c:v>
                </c:pt>
                <c:pt idx="16">
                  <c:v>1.0031141663971951E-3</c:v>
                </c:pt>
                <c:pt idx="17">
                  <c:v>1.0070306434452549E-5</c:v>
                </c:pt>
                <c:pt idx="18">
                  <c:v>8.8124477952581631E-5</c:v>
                </c:pt>
                <c:pt idx="19">
                  <c:v>9.4499971090397552E-5</c:v>
                </c:pt>
                <c:pt idx="20">
                  <c:v>1.0764924059669049E-4</c:v>
                </c:pt>
                <c:pt idx="21">
                  <c:v>2.4281960800863521E-4</c:v>
                </c:pt>
                <c:pt idx="22">
                  <c:v>5.1341457658157037E-4</c:v>
                </c:pt>
                <c:pt idx="23">
                  <c:v>0</c:v>
                </c:pt>
                <c:pt idx="24">
                  <c:v>1.9313756328237448E-5</c:v>
                </c:pt>
                <c:pt idx="25">
                  <c:v>0</c:v>
                </c:pt>
                <c:pt idx="26">
                  <c:v>0</c:v>
                </c:pt>
                <c:pt idx="27">
                  <c:v>6.9482527691655082E-4</c:v>
                </c:pt>
                <c:pt idx="28">
                  <c:v>4.7645059556705651E-4</c:v>
                </c:pt>
                <c:pt idx="29">
                  <c:v>2.2582785916055442E-4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8-4C4D-84F0-D4AAD64E26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Ms_scorematrix_out!$BQ$4:$BQ$33</c:f>
              <c:numCache>
                <c:formatCode>General</c:formatCode>
                <c:ptCount val="30"/>
                <c:pt idx="0">
                  <c:v>8.3164129771129947E-6</c:v>
                </c:pt>
                <c:pt idx="1">
                  <c:v>1.5466714872024878E-4</c:v>
                </c:pt>
                <c:pt idx="2">
                  <c:v>7.0404560173973151E-5</c:v>
                </c:pt>
                <c:pt idx="3">
                  <c:v>2.6137394875397816E-7</c:v>
                </c:pt>
                <c:pt idx="4">
                  <c:v>9.1847651131327969E-4</c:v>
                </c:pt>
                <c:pt idx="5">
                  <c:v>1.963562087646904E-5</c:v>
                </c:pt>
                <c:pt idx="6">
                  <c:v>4.5897619621855193E-7</c:v>
                </c:pt>
                <c:pt idx="7">
                  <c:v>1.4933823347740517E-3</c:v>
                </c:pt>
                <c:pt idx="8">
                  <c:v>3.3456440089245006E-6</c:v>
                </c:pt>
                <c:pt idx="9">
                  <c:v>3.8514182788488682E-4</c:v>
                </c:pt>
                <c:pt idx="10">
                  <c:v>1.3174261245172552E-3</c:v>
                </c:pt>
                <c:pt idx="11">
                  <c:v>1.2031868160983685E-3</c:v>
                </c:pt>
                <c:pt idx="12">
                  <c:v>1.8740743335317314E-3</c:v>
                </c:pt>
                <c:pt idx="13">
                  <c:v>3.1131960745567539E-4</c:v>
                </c:pt>
                <c:pt idx="14">
                  <c:v>4.7991816221804636E-4</c:v>
                </c:pt>
                <c:pt idx="15">
                  <c:v>1.9737532326661073E-4</c:v>
                </c:pt>
                <c:pt idx="16">
                  <c:v>6.1288486005427458E-5</c:v>
                </c:pt>
                <c:pt idx="17">
                  <c:v>4.5350004044558438E-3</c:v>
                </c:pt>
                <c:pt idx="18">
                  <c:v>2.1164515871967973E-4</c:v>
                </c:pt>
                <c:pt idx="19">
                  <c:v>1.3176574322254068E-3</c:v>
                </c:pt>
                <c:pt idx="20">
                  <c:v>2.7562982179919514E-6</c:v>
                </c:pt>
                <c:pt idx="21">
                  <c:v>4.1383280547467588E-4</c:v>
                </c:pt>
                <c:pt idx="22">
                  <c:v>1.8765248654672051E-3</c:v>
                </c:pt>
                <c:pt idx="23">
                  <c:v>8.2200192143451736E-5</c:v>
                </c:pt>
                <c:pt idx="24">
                  <c:v>4.1876139293575396E-5</c:v>
                </c:pt>
                <c:pt idx="25">
                  <c:v>0</c:v>
                </c:pt>
                <c:pt idx="26">
                  <c:v>0</c:v>
                </c:pt>
                <c:pt idx="27">
                  <c:v>3.5939072465965595E-3</c:v>
                </c:pt>
                <c:pt idx="28">
                  <c:v>5.9062731973768352E-5</c:v>
                </c:pt>
                <c:pt idx="29">
                  <c:v>9.8561440478426175E-5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8-4C4D-84F0-D4AAD64E26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Ms_scorematrix_out!$BR$4:$BR$33</c:f>
              <c:numCache>
                <c:formatCode>General</c:formatCode>
                <c:ptCount val="30"/>
                <c:pt idx="0">
                  <c:v>1.1024281430656866E-4</c:v>
                </c:pt>
                <c:pt idx="1">
                  <c:v>9.9269489981592721E-7</c:v>
                </c:pt>
                <c:pt idx="2">
                  <c:v>9.144812346645052E-5</c:v>
                </c:pt>
                <c:pt idx="3">
                  <c:v>8.954584486448787E-5</c:v>
                </c:pt>
                <c:pt idx="4">
                  <c:v>6.7479116256938271E-6</c:v>
                </c:pt>
                <c:pt idx="5">
                  <c:v>4.3603760290773399E-7</c:v>
                </c:pt>
                <c:pt idx="6">
                  <c:v>1.1803362154066464E-4</c:v>
                </c:pt>
                <c:pt idx="7">
                  <c:v>9.0971256920365862E-4</c:v>
                </c:pt>
                <c:pt idx="8">
                  <c:v>4.6973020331477969E-5</c:v>
                </c:pt>
                <c:pt idx="9">
                  <c:v>9.4356214405157734E-5</c:v>
                </c:pt>
                <c:pt idx="10">
                  <c:v>4.3540918535286407E-4</c:v>
                </c:pt>
                <c:pt idx="11">
                  <c:v>2.3424458536750199E-4</c:v>
                </c:pt>
                <c:pt idx="12">
                  <c:v>8.2448745171067423E-5</c:v>
                </c:pt>
                <c:pt idx="13">
                  <c:v>1.3019983438643265E-3</c:v>
                </c:pt>
                <c:pt idx="14">
                  <c:v>1.3851025171734569E-3</c:v>
                </c:pt>
                <c:pt idx="15">
                  <c:v>5.75951297705308E-4</c:v>
                </c:pt>
                <c:pt idx="16">
                  <c:v>2.4748763222543282E-4</c:v>
                </c:pt>
                <c:pt idx="17">
                  <c:v>3.2561310092327363E-4</c:v>
                </c:pt>
                <c:pt idx="18">
                  <c:v>6.7781224579839921E-5</c:v>
                </c:pt>
                <c:pt idx="19">
                  <c:v>4.4471466449866499E-5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1.7374094428864796E-5</c:v>
                </c:pt>
                <c:pt idx="25">
                  <c:v>0</c:v>
                </c:pt>
                <c:pt idx="26">
                  <c:v>0</c:v>
                </c:pt>
                <c:pt idx="27">
                  <c:v>1.4557962322398298E-4</c:v>
                </c:pt>
                <c:pt idx="28">
                  <c:v>5.1343371742765327E-5</c:v>
                </c:pt>
                <c:pt idx="29">
                  <c:v>1.8044114788707255E-5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8-4C4D-84F0-D4AAD64E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150655"/>
        <c:axId val="1127152335"/>
      </c:lineChart>
      <c:catAx>
        <c:axId val="112715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52335"/>
        <c:crosses val="autoZero"/>
        <c:auto val="1"/>
        <c:lblAlgn val="ctr"/>
        <c:lblOffset val="100"/>
        <c:noMultiLvlLbl val="0"/>
      </c:catAx>
      <c:valAx>
        <c:axId val="112715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514350</xdr:colOff>
      <xdr:row>33</xdr:row>
      <xdr:rowOff>177800</xdr:rowOff>
    </xdr:from>
    <xdr:to>
      <xdr:col>71</xdr:col>
      <xdr:colOff>381000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4DD72-2144-8042-9A82-B334291A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193"/>
  <sheetViews>
    <sheetView tabSelected="1" topLeftCell="AA92" zoomScale="70" zoomScaleNormal="70" workbookViewId="0">
      <selection activeCell="BC126" sqref="BC4:BC126"/>
    </sheetView>
  </sheetViews>
  <sheetFormatPr baseColWidth="10" defaultRowHeight="16"/>
  <cols>
    <col min="16" max="16" width="2.42578125" customWidth="1"/>
    <col min="17" max="17" width="4.7109375" customWidth="1"/>
    <col min="18" max="23" width="5" customWidth="1"/>
    <col min="24" max="25" width="3.5703125" customWidth="1"/>
    <col min="26" max="37" width="5.140625" customWidth="1"/>
    <col min="38" max="38" width="4.7109375" customWidth="1"/>
    <col min="39" max="51" width="5.28515625" customWidth="1"/>
    <col min="61" max="61" width="6.140625" customWidth="1"/>
    <col min="65" max="65" width="10.7109375" customWidth="1"/>
  </cols>
  <sheetData>
    <row r="1" spans="1:70">
      <c r="T1" t="s">
        <v>16</v>
      </c>
      <c r="X1" t="s">
        <v>17</v>
      </c>
    </row>
    <row r="2" spans="1:70">
      <c r="A2" t="s">
        <v>0</v>
      </c>
      <c r="R2" t="s">
        <v>11</v>
      </c>
      <c r="S2" t="s">
        <v>12</v>
      </c>
      <c r="T2" t="s">
        <v>11</v>
      </c>
      <c r="U2" t="s">
        <v>12</v>
      </c>
      <c r="V2" t="s">
        <v>13</v>
      </c>
      <c r="W2" t="s">
        <v>14</v>
      </c>
      <c r="Y2" s="1" t="s">
        <v>1</v>
      </c>
      <c r="Z2" s="1" t="s">
        <v>18</v>
      </c>
      <c r="BO2" t="s">
        <v>40</v>
      </c>
    </row>
    <row r="3" spans="1:70">
      <c r="B3" t="s">
        <v>1</v>
      </c>
      <c r="C3" t="s">
        <v>2</v>
      </c>
      <c r="D3" t="s">
        <v>3</v>
      </c>
      <c r="E3" t="s">
        <v>4</v>
      </c>
      <c r="F3" t="s">
        <v>1</v>
      </c>
      <c r="G3" t="s">
        <v>2</v>
      </c>
      <c r="H3" t="s">
        <v>3</v>
      </c>
      <c r="I3" t="s">
        <v>4</v>
      </c>
      <c r="J3" t="s">
        <v>1</v>
      </c>
      <c r="K3" t="s">
        <v>2</v>
      </c>
      <c r="L3" t="s">
        <v>3</v>
      </c>
      <c r="M3" t="s">
        <v>4</v>
      </c>
      <c r="R3" t="s">
        <v>10</v>
      </c>
      <c r="S3" t="s">
        <v>10</v>
      </c>
      <c r="T3" t="s">
        <v>15</v>
      </c>
      <c r="U3" t="s">
        <v>15</v>
      </c>
      <c r="V3" t="s">
        <v>15</v>
      </c>
      <c r="W3" t="s">
        <v>15</v>
      </c>
      <c r="Y3" s="1" t="s">
        <v>1</v>
      </c>
      <c r="Z3" t="s">
        <v>19</v>
      </c>
      <c r="AA3" t="s">
        <v>20</v>
      </c>
      <c r="AB3" t="s">
        <v>21</v>
      </c>
      <c r="AC3" t="s">
        <v>22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O3" t="s">
        <v>26</v>
      </c>
      <c r="AP3" t="s">
        <v>33</v>
      </c>
      <c r="AQ3" t="s">
        <v>34</v>
      </c>
      <c r="AR3" t="s">
        <v>10</v>
      </c>
      <c r="AT3" t="s">
        <v>35</v>
      </c>
      <c r="AU3" t="s">
        <v>38</v>
      </c>
      <c r="AV3" t="s">
        <v>36</v>
      </c>
      <c r="AW3" t="s">
        <v>37</v>
      </c>
      <c r="AY3" t="s">
        <v>39</v>
      </c>
      <c r="AZ3" t="s">
        <v>43</v>
      </c>
      <c r="BA3" t="s">
        <v>44</v>
      </c>
      <c r="BB3" t="s">
        <v>45</v>
      </c>
      <c r="BC3" t="s">
        <v>46</v>
      </c>
      <c r="BH3" t="s">
        <v>41</v>
      </c>
      <c r="BJ3" t="s">
        <v>42</v>
      </c>
      <c r="BO3" t="s">
        <v>1</v>
      </c>
      <c r="BP3" t="s">
        <v>2</v>
      </c>
      <c r="BQ3" t="s">
        <v>3</v>
      </c>
      <c r="BR3" t="s">
        <v>4</v>
      </c>
    </row>
    <row r="4" spans="1:70">
      <c r="A4">
        <v>1</v>
      </c>
      <c r="B4">
        <v>-38</v>
      </c>
      <c r="C4">
        <v>8</v>
      </c>
      <c r="D4">
        <v>-2</v>
      </c>
      <c r="E4">
        <v>32</v>
      </c>
      <c r="F4">
        <v>1289</v>
      </c>
      <c r="G4">
        <v>1363</v>
      </c>
      <c r="H4">
        <v>1226</v>
      </c>
      <c r="I4">
        <v>1351</v>
      </c>
      <c r="J4">
        <f t="shared" ref="J4:J35" si="0">B4/F4</f>
        <v>-2.9480217222653218E-2</v>
      </c>
      <c r="K4">
        <f t="shared" ref="K4:K35" si="1">C4/G4</f>
        <v>5.8694057226705799E-3</v>
      </c>
      <c r="L4">
        <f t="shared" ref="L4:L35" si="2">D4/H4</f>
        <v>-1.6313213703099511E-3</v>
      </c>
      <c r="M4">
        <f t="shared" ref="M4:M35" si="3">E4/I4</f>
        <v>2.3686158401184307E-2</v>
      </c>
      <c r="P4">
        <v>1</v>
      </c>
      <c r="Q4" t="s">
        <v>1</v>
      </c>
      <c r="R4">
        <v>-2.9480217222653218E-2</v>
      </c>
      <c r="S4">
        <v>-7.27802037845706E-4</v>
      </c>
      <c r="T4">
        <v>1.0128554733151539E-2</v>
      </c>
      <c r="U4">
        <v>-1.0622154779969651E-2</v>
      </c>
      <c r="V4">
        <v>8.0930703085483058E-3</v>
      </c>
      <c r="W4">
        <v>-7.7220077220077222E-3</v>
      </c>
      <c r="X4">
        <v>1</v>
      </c>
      <c r="Y4" s="1" t="s">
        <v>1</v>
      </c>
      <c r="Z4">
        <v>-1.8633540372670807E-3</v>
      </c>
      <c r="AA4">
        <v>-3.8659793814432991E-2</v>
      </c>
      <c r="AB4">
        <v>-3.4810126582278479E-2</v>
      </c>
      <c r="AC4">
        <v>-5.8139534883720929E-3</v>
      </c>
      <c r="AD4">
        <v>1.1188811188811189E-2</v>
      </c>
      <c r="AE4">
        <v>-1.1142061281337047E-2</v>
      </c>
      <c r="AF4">
        <v>2.7247956403269754E-3</v>
      </c>
      <c r="AG4">
        <v>4.0733197556008143E-3</v>
      </c>
      <c r="AH4">
        <v>-3.0289727831431079E-2</v>
      </c>
      <c r="AI4">
        <v>-3.9468963042698238E-3</v>
      </c>
      <c r="AJ4">
        <v>9.0274928190398028E-3</v>
      </c>
      <c r="AK4">
        <v>-9.4455852156057497E-3</v>
      </c>
      <c r="AM4">
        <f t="shared" ref="AM4:AM35" si="4">MEDIAN(Z4:AF4)</f>
        <v>-5.8139534883720929E-3</v>
      </c>
      <c r="AN4">
        <f>AH4</f>
        <v>-3.0289727831431079E-2</v>
      </c>
      <c r="AO4">
        <f>AG4</f>
        <v>4.0733197556008143E-3</v>
      </c>
      <c r="AP4">
        <f t="shared" ref="AP4:AP35" si="5">MEDIAN(AI4:AK4)</f>
        <v>-3.9468963042698238E-3</v>
      </c>
      <c r="AQ4">
        <f t="shared" ref="AQ4:AQ35" si="6">MEDIAN(T4:W4)</f>
        <v>1.8553129327029093E-4</v>
      </c>
      <c r="AR4">
        <f t="shared" ref="AR4:AR35" si="7">MEDIAN(R4:S4)</f>
        <v>-1.5104009630249462E-2</v>
      </c>
      <c r="AT4">
        <f>Z4</f>
        <v>-1.8633540372670807E-3</v>
      </c>
      <c r="AU4">
        <f>AE4</f>
        <v>-1.1142061281337047E-2</v>
      </c>
      <c r="AV4">
        <f t="shared" ref="AV4:AV35" si="8">MEDIAN(V4:W4)</f>
        <v>1.8553129327029093E-4</v>
      </c>
      <c r="AW4">
        <f t="shared" ref="AW4:AW35" si="9">MEDIAN(T4:U4)</f>
        <v>-2.4680002340905609E-4</v>
      </c>
      <c r="AY4">
        <f>MEDIAN(AM4:AR4)</f>
        <v>-4.880424896320958E-3</v>
      </c>
      <c r="AZ4">
        <f>MEDIAN(AN4:AR4)</f>
        <v>-3.9468963042698238E-3</v>
      </c>
      <c r="BA4">
        <f>MEDIAN(AM4,AO4:AR4)</f>
        <v>-3.9468963042698238E-3</v>
      </c>
      <c r="BB4">
        <f>MEDIAN(AM4:AO4,AR4)</f>
        <v>-1.0458981559310777E-2</v>
      </c>
      <c r="BC4">
        <f>MEDIAN(AM4:AQ4)</f>
        <v>-3.9468963042698238E-3</v>
      </c>
      <c r="BH4">
        <f>MEDIAN(AM4:AO4,AQ4:AR4)</f>
        <v>-5.8139534883720929E-3</v>
      </c>
      <c r="BJ4">
        <f>AVERAGE(AM4:AP4,AR4)</f>
        <v>-1.0216253499744327E-2</v>
      </c>
      <c r="BM4">
        <f>AY4^2</f>
        <v>2.3818547168629434E-5</v>
      </c>
      <c r="BN4">
        <v>1</v>
      </c>
      <c r="BO4">
        <v>2.3818547168629434E-5</v>
      </c>
      <c r="BP4">
        <v>2.5408103251842871E-5</v>
      </c>
      <c r="BQ4">
        <v>8.3164129771129947E-6</v>
      </c>
      <c r="BR4">
        <v>1.1024281430656866E-4</v>
      </c>
    </row>
    <row r="5" spans="1:70">
      <c r="A5">
        <v>2</v>
      </c>
      <c r="B5">
        <v>-19</v>
      </c>
      <c r="C5">
        <v>8</v>
      </c>
      <c r="D5">
        <v>8</v>
      </c>
      <c r="E5">
        <v>3</v>
      </c>
      <c r="F5">
        <v>1414</v>
      </c>
      <c r="G5">
        <v>1438</v>
      </c>
      <c r="H5">
        <v>932</v>
      </c>
      <c r="I5">
        <v>1445</v>
      </c>
      <c r="J5">
        <f t="shared" si="0"/>
        <v>-1.3437057991513438E-2</v>
      </c>
      <c r="K5">
        <f t="shared" si="1"/>
        <v>5.5632823365785811E-3</v>
      </c>
      <c r="L5">
        <f t="shared" si="2"/>
        <v>8.5836909871244635E-3</v>
      </c>
      <c r="M5">
        <f t="shared" si="3"/>
        <v>2.0761245674740486E-3</v>
      </c>
      <c r="P5">
        <v>2</v>
      </c>
      <c r="Q5" t="s">
        <v>1</v>
      </c>
      <c r="R5">
        <v>-1.3437057991513438E-2</v>
      </c>
      <c r="S5">
        <v>-8.8375254928619983E-3</v>
      </c>
      <c r="T5">
        <v>-5.8903488898957865E-3</v>
      </c>
      <c r="U5">
        <v>4.4111160123511248E-4</v>
      </c>
      <c r="V5">
        <v>-1.4509576320371444E-2</v>
      </c>
      <c r="W5">
        <v>-6.9885641677255401E-3</v>
      </c>
      <c r="X5">
        <v>2</v>
      </c>
      <c r="Y5" s="1" t="s">
        <v>1</v>
      </c>
      <c r="Z5">
        <v>1.2953367875647669E-3</v>
      </c>
      <c r="AA5">
        <v>1.4104372355430184E-2</v>
      </c>
      <c r="AB5">
        <v>3.7288135593220341E-2</v>
      </c>
      <c r="AC5">
        <v>1.9769357495881382E-2</v>
      </c>
      <c r="AD5">
        <v>7.5075075075075074E-3</v>
      </c>
      <c r="AE5">
        <v>3.0211480362537766E-2</v>
      </c>
      <c r="AF5">
        <v>-4.3923865300146414E-3</v>
      </c>
      <c r="AG5">
        <v>-1.6607354685646499E-2</v>
      </c>
      <c r="AH5">
        <v>-8.2046332046332038E-3</v>
      </c>
      <c r="AI5">
        <v>-3.6458333333333336E-2</v>
      </c>
      <c r="AJ5">
        <v>-2.4926686217008796E-2</v>
      </c>
      <c r="AK5">
        <v>-1.9960079840319361E-2</v>
      </c>
      <c r="AM5">
        <f t="shared" si="4"/>
        <v>1.4104372355430184E-2</v>
      </c>
      <c r="AN5">
        <f t="shared" ref="AN5:AN68" si="10">AH5</f>
        <v>-8.2046332046332038E-3</v>
      </c>
      <c r="AO5">
        <f t="shared" ref="AO5:AO68" si="11">AG5</f>
        <v>-1.6607354685646499E-2</v>
      </c>
      <c r="AP5">
        <f t="shared" si="5"/>
        <v>-2.4926686217008796E-2</v>
      </c>
      <c r="AQ5">
        <f t="shared" si="6"/>
        <v>-6.4394565288106633E-3</v>
      </c>
      <c r="AR5">
        <f t="shared" si="7"/>
        <v>-1.1137291742187718E-2</v>
      </c>
      <c r="AT5">
        <f t="shared" ref="AT5:AT68" si="12">Z5</f>
        <v>1.2953367875647669E-3</v>
      </c>
      <c r="AU5">
        <f t="shared" ref="AU5:AU68" si="13">AE5</f>
        <v>3.0211480362537766E-2</v>
      </c>
      <c r="AV5">
        <f t="shared" si="8"/>
        <v>-1.0749070244048493E-2</v>
      </c>
      <c r="AW5">
        <f t="shared" si="9"/>
        <v>-2.7246186443303372E-3</v>
      </c>
      <c r="AY5">
        <f t="shared" ref="AY5:AY68" si="14">MEDIAN(AM5:AR5)</f>
        <v>-9.6709624734104618E-3</v>
      </c>
      <c r="AZ5">
        <f t="shared" ref="AZ5:AZ33" si="15">MEDIAN(AN5:AR5)</f>
        <v>-1.1137291742187718E-2</v>
      </c>
      <c r="BA5">
        <f t="shared" ref="BA5:BA33" si="16">MEDIAN(AM5,AO5:AR5)</f>
        <v>-1.1137291742187718E-2</v>
      </c>
      <c r="BB5">
        <f t="shared" ref="BB5:BB33" si="17">MEDIAN(AM5:AO5,AR5)</f>
        <v>-9.6709624734104618E-3</v>
      </c>
      <c r="BC5">
        <f t="shared" ref="BC5:BC33" si="18">MEDIAN(AM5:AQ5)</f>
        <v>-8.2046332046332038E-3</v>
      </c>
      <c r="BH5">
        <f t="shared" ref="BH5:BH68" si="19">MEDIAN(AM5:AO5,AQ5:AR5)</f>
        <v>-8.2046332046332038E-3</v>
      </c>
      <c r="BJ5">
        <f t="shared" ref="BJ5:BJ33" si="20">AVERAGE(AM5:AP5,AR5)</f>
        <v>-9.3543186988092088E-3</v>
      </c>
      <c r="BM5">
        <f t="shared" ref="BM5:BM68" si="21">AY5^2</f>
        <v>9.3527515162113395E-5</v>
      </c>
      <c r="BN5">
        <v>2</v>
      </c>
      <c r="BO5">
        <v>9.3527515162113395E-5</v>
      </c>
      <c r="BP5">
        <v>4.6071657163512589E-6</v>
      </c>
      <c r="BQ5">
        <v>1.5466714872024878E-4</v>
      </c>
      <c r="BR5">
        <v>9.9269489981592721E-7</v>
      </c>
    </row>
    <row r="6" spans="1:70">
      <c r="A6">
        <v>3</v>
      </c>
      <c r="B6">
        <v>3</v>
      </c>
      <c r="C6">
        <v>-7</v>
      </c>
      <c r="D6">
        <v>9</v>
      </c>
      <c r="E6">
        <v>-5</v>
      </c>
      <c r="F6">
        <v>1008</v>
      </c>
      <c r="G6">
        <v>1697</v>
      </c>
      <c r="H6">
        <v>1259</v>
      </c>
      <c r="I6">
        <v>1265</v>
      </c>
      <c r="J6">
        <f t="shared" si="0"/>
        <v>2.976190476190476E-3</v>
      </c>
      <c r="K6">
        <f t="shared" si="1"/>
        <v>-4.1249263406010605E-3</v>
      </c>
      <c r="L6">
        <f t="shared" si="2"/>
        <v>7.1485305798252583E-3</v>
      </c>
      <c r="M6">
        <f t="shared" si="3"/>
        <v>-3.952569169960474E-3</v>
      </c>
      <c r="P6">
        <v>3</v>
      </c>
      <c r="Q6" t="s">
        <v>1</v>
      </c>
      <c r="R6">
        <v>2.976190476190476E-3</v>
      </c>
      <c r="S6">
        <v>2.7410207939508508E-2</v>
      </c>
      <c r="T6">
        <v>-8.0645161290322578E-3</v>
      </c>
      <c r="U6">
        <v>-2.9081844619858743E-3</v>
      </c>
      <c r="V6">
        <v>-2.2900763358778626E-2</v>
      </c>
      <c r="W6">
        <v>-2.5782688766114181E-2</v>
      </c>
      <c r="X6">
        <v>3</v>
      </c>
      <c r="Y6" s="1" t="s">
        <v>1</v>
      </c>
      <c r="Z6">
        <v>1.9230769230769232E-2</v>
      </c>
      <c r="AA6">
        <v>2.802547770700637E-2</v>
      </c>
      <c r="AB6">
        <v>2.4844720496894408E-2</v>
      </c>
      <c r="AC6">
        <v>3.6390101892285295E-2</v>
      </c>
      <c r="AD6">
        <v>4.2895442359249331E-2</v>
      </c>
      <c r="AE6">
        <v>-1.3642564802182811E-2</v>
      </c>
      <c r="AF6">
        <v>-5.3404539385847796E-3</v>
      </c>
      <c r="AG6">
        <v>6.024096385542169E-3</v>
      </c>
      <c r="AH6">
        <v>-2.0861678004535148E-2</v>
      </c>
      <c r="AI6">
        <v>-7.527733755942948E-3</v>
      </c>
      <c r="AJ6">
        <v>2.2075055187637969E-3</v>
      </c>
      <c r="AK6">
        <v>-2.1920210434020165E-3</v>
      </c>
      <c r="AM6">
        <f t="shared" si="4"/>
        <v>2.4844720496894408E-2</v>
      </c>
      <c r="AN6">
        <f t="shared" si="10"/>
        <v>-2.0861678004535148E-2</v>
      </c>
      <c r="AO6">
        <f t="shared" si="11"/>
        <v>6.024096385542169E-3</v>
      </c>
      <c r="AP6">
        <f t="shared" si="5"/>
        <v>-2.1920210434020165E-3</v>
      </c>
      <c r="AQ6">
        <f t="shared" si="6"/>
        <v>-1.5482639743905442E-2</v>
      </c>
      <c r="AR6">
        <f t="shared" si="7"/>
        <v>1.5193199207849492E-2</v>
      </c>
      <c r="AT6">
        <f t="shared" si="12"/>
        <v>1.9230769230769232E-2</v>
      </c>
      <c r="AU6">
        <f t="shared" si="13"/>
        <v>-1.3642564802182811E-2</v>
      </c>
      <c r="AV6">
        <f t="shared" si="8"/>
        <v>-2.4341726062446403E-2</v>
      </c>
      <c r="AW6">
        <f t="shared" si="9"/>
        <v>-5.4863502955090661E-3</v>
      </c>
      <c r="AY6">
        <f t="shared" si="14"/>
        <v>1.9160376710700765E-3</v>
      </c>
      <c r="AZ6">
        <f t="shared" si="15"/>
        <v>-2.1920210434020165E-3</v>
      </c>
      <c r="BA6">
        <f t="shared" si="16"/>
        <v>6.024096385542169E-3</v>
      </c>
      <c r="BB6">
        <f t="shared" si="17"/>
        <v>1.060864779669583E-2</v>
      </c>
      <c r="BC6">
        <f t="shared" si="18"/>
        <v>-2.1920210434020165E-3</v>
      </c>
      <c r="BH6">
        <f t="shared" si="19"/>
        <v>6.024096385542169E-3</v>
      </c>
      <c r="BJ6">
        <f t="shared" si="20"/>
        <v>4.6016634084697803E-3</v>
      </c>
      <c r="BM6">
        <f t="shared" si="21"/>
        <v>3.6712003569596423E-6</v>
      </c>
      <c r="BN6">
        <v>3</v>
      </c>
      <c r="BO6">
        <v>3.6712003569596423E-6</v>
      </c>
      <c r="BP6">
        <v>1.9376830653982478E-6</v>
      </c>
      <c r="BQ6">
        <v>7.0404560173973151E-5</v>
      </c>
      <c r="BR6">
        <v>9.144812346645052E-5</v>
      </c>
    </row>
    <row r="7" spans="1:70">
      <c r="A7">
        <v>4</v>
      </c>
      <c r="B7">
        <v>-45</v>
      </c>
      <c r="C7">
        <v>-3</v>
      </c>
      <c r="D7">
        <v>28</v>
      </c>
      <c r="E7">
        <v>20</v>
      </c>
      <c r="F7">
        <v>1493</v>
      </c>
      <c r="G7">
        <v>1113</v>
      </c>
      <c r="H7">
        <v>1137</v>
      </c>
      <c r="I7">
        <v>1486</v>
      </c>
      <c r="J7">
        <f t="shared" si="0"/>
        <v>-3.0140656396517081E-2</v>
      </c>
      <c r="K7">
        <f t="shared" si="1"/>
        <v>-2.6954177897574125E-3</v>
      </c>
      <c r="L7">
        <f t="shared" si="2"/>
        <v>2.4626209322779244E-2</v>
      </c>
      <c r="M7">
        <f t="shared" si="3"/>
        <v>1.3458950201884253E-2</v>
      </c>
      <c r="P7">
        <v>4</v>
      </c>
      <c r="Q7" t="s">
        <v>1</v>
      </c>
      <c r="R7">
        <v>-3.0140656396517081E-2</v>
      </c>
      <c r="S7">
        <v>-1.8661518661518661E-2</v>
      </c>
      <c r="T7">
        <v>9.3490304709141266E-3</v>
      </c>
      <c r="U7">
        <v>2.0150273224043717E-2</v>
      </c>
      <c r="V7">
        <v>7.9365079365079361E-3</v>
      </c>
      <c r="W7">
        <v>4.906771344455348E-4</v>
      </c>
      <c r="X7">
        <v>4</v>
      </c>
      <c r="Y7" s="1" t="s">
        <v>1</v>
      </c>
      <c r="Z7">
        <v>3.5671819262782403E-3</v>
      </c>
      <c r="AA7">
        <v>-9.8887515451174281E-3</v>
      </c>
      <c r="AB7">
        <v>-3.0211480362537764E-3</v>
      </c>
      <c r="AC7">
        <v>1.1510791366906475E-2</v>
      </c>
      <c r="AD7">
        <v>9.2715231788079479E-3</v>
      </c>
      <c r="AE7">
        <v>-2.6845637583892616E-3</v>
      </c>
      <c r="AF7">
        <v>1.950585175552666E-2</v>
      </c>
      <c r="AG7">
        <v>1.162176439513999E-2</v>
      </c>
      <c r="AH7">
        <v>-2.2362869198312235E-2</v>
      </c>
      <c r="AI7">
        <v>1.6020506247997437E-3</v>
      </c>
      <c r="AJ7">
        <v>-1.4316392269148174E-3</v>
      </c>
      <c r="AK7">
        <v>0</v>
      </c>
      <c r="AM7">
        <f t="shared" si="4"/>
        <v>3.5671819262782403E-3</v>
      </c>
      <c r="AN7">
        <f t="shared" si="10"/>
        <v>-2.2362869198312235E-2</v>
      </c>
      <c r="AO7">
        <f t="shared" si="11"/>
        <v>1.162176439513999E-2</v>
      </c>
      <c r="AP7">
        <f t="shared" si="5"/>
        <v>0</v>
      </c>
      <c r="AQ7">
        <f t="shared" si="6"/>
        <v>8.6427692037110322E-3</v>
      </c>
      <c r="AR7">
        <f t="shared" si="7"/>
        <v>-2.4401087529017873E-2</v>
      </c>
      <c r="AT7">
        <f t="shared" si="12"/>
        <v>3.5671819262782403E-3</v>
      </c>
      <c r="AU7">
        <f t="shared" si="13"/>
        <v>-2.6845637583892616E-3</v>
      </c>
      <c r="AV7">
        <f t="shared" si="8"/>
        <v>4.2135925354767354E-3</v>
      </c>
      <c r="AW7">
        <f t="shared" si="9"/>
        <v>1.4749651847478923E-2</v>
      </c>
      <c r="AY7">
        <f t="shared" si="14"/>
        <v>1.7835909631391202E-3</v>
      </c>
      <c r="AZ7">
        <f t="shared" si="15"/>
        <v>0</v>
      </c>
      <c r="BA7">
        <f t="shared" si="16"/>
        <v>3.5671819262782403E-3</v>
      </c>
      <c r="BB7">
        <f t="shared" si="17"/>
        <v>-9.3978436360169972E-3</v>
      </c>
      <c r="BC7">
        <f t="shared" si="18"/>
        <v>3.5671819262782403E-3</v>
      </c>
      <c r="BH7">
        <f t="shared" si="19"/>
        <v>3.5671819262782403E-3</v>
      </c>
      <c r="BJ7">
        <f t="shared" si="20"/>
        <v>-6.3150020811823752E-3</v>
      </c>
      <c r="BM7">
        <f t="shared" si="21"/>
        <v>3.1811967237915343E-6</v>
      </c>
      <c r="BN7">
        <v>4</v>
      </c>
      <c r="BO7">
        <v>3.1811967237915343E-6</v>
      </c>
      <c r="BP7">
        <v>4.2164664079947714E-5</v>
      </c>
      <c r="BQ7">
        <v>2.6137394875397816E-7</v>
      </c>
      <c r="BR7">
        <v>8.954584486448787E-5</v>
      </c>
    </row>
    <row r="8" spans="1:70">
      <c r="A8">
        <v>5</v>
      </c>
      <c r="B8">
        <v>41</v>
      </c>
      <c r="C8">
        <v>-31</v>
      </c>
      <c r="D8">
        <v>6</v>
      </c>
      <c r="E8">
        <v>-16</v>
      </c>
      <c r="F8">
        <v>1111</v>
      </c>
      <c r="G8">
        <v>1031</v>
      </c>
      <c r="H8">
        <v>1891</v>
      </c>
      <c r="I8">
        <v>1196</v>
      </c>
      <c r="J8">
        <f t="shared" si="0"/>
        <v>3.6903690369036901E-2</v>
      </c>
      <c r="K8">
        <f t="shared" si="1"/>
        <v>-3.0067895247332686E-2</v>
      </c>
      <c r="L8">
        <f t="shared" si="2"/>
        <v>3.1729243786356425E-3</v>
      </c>
      <c r="M8">
        <f t="shared" si="3"/>
        <v>-1.3377926421404682E-2</v>
      </c>
      <c r="P8">
        <v>5</v>
      </c>
      <c r="Q8" t="s">
        <v>1</v>
      </c>
      <c r="R8">
        <v>3.6903690369036901E-2</v>
      </c>
      <c r="S8">
        <v>2.6909722222222224E-2</v>
      </c>
      <c r="T8">
        <v>-3.3983008495752122E-2</v>
      </c>
      <c r="U8">
        <v>-2.932551319648094E-2</v>
      </c>
      <c r="V8">
        <v>-3.0166880616174584E-2</v>
      </c>
      <c r="W8">
        <v>-4.6676096181046678E-2</v>
      </c>
      <c r="X8">
        <v>5</v>
      </c>
      <c r="Y8" s="1" t="s">
        <v>1</v>
      </c>
      <c r="Z8">
        <v>2.321083172147002E-2</v>
      </c>
      <c r="AA8">
        <v>2.7522935779816515E-2</v>
      </c>
      <c r="AB8">
        <v>1.3559322033898305E-2</v>
      </c>
      <c r="AC8">
        <v>-9.4637223974763408E-3</v>
      </c>
      <c r="AD8">
        <v>5.7803468208092483E-3</v>
      </c>
      <c r="AE8">
        <v>2.9895366218236174E-3</v>
      </c>
      <c r="AF8">
        <v>-1.0115606936416185E-2</v>
      </c>
      <c r="AG8">
        <v>4.5223289994347085E-3</v>
      </c>
      <c r="AH8">
        <v>6.7455102934735001E-2</v>
      </c>
      <c r="AI8">
        <v>-2.3017902813299233E-2</v>
      </c>
      <c r="AJ8">
        <v>-4.1237113402061855E-2</v>
      </c>
      <c r="AK8">
        <v>-3.5509736540664374E-2</v>
      </c>
      <c r="AM8">
        <f t="shared" si="4"/>
        <v>5.7803468208092483E-3</v>
      </c>
      <c r="AN8">
        <f t="shared" si="10"/>
        <v>6.7455102934735001E-2</v>
      </c>
      <c r="AO8">
        <f t="shared" si="11"/>
        <v>4.5223289994347085E-3</v>
      </c>
      <c r="AP8">
        <f t="shared" si="5"/>
        <v>-3.5509736540664374E-2</v>
      </c>
      <c r="AQ8">
        <f t="shared" si="6"/>
        <v>-3.2074944555963353E-2</v>
      </c>
      <c r="AR8">
        <f t="shared" si="7"/>
        <v>3.1906706295629562E-2</v>
      </c>
      <c r="AT8">
        <f t="shared" si="12"/>
        <v>2.321083172147002E-2</v>
      </c>
      <c r="AU8">
        <f t="shared" si="13"/>
        <v>2.9895366218236174E-3</v>
      </c>
      <c r="AV8">
        <f t="shared" si="8"/>
        <v>-3.8421488398610634E-2</v>
      </c>
      <c r="AW8">
        <f t="shared" si="9"/>
        <v>-3.1654260846116528E-2</v>
      </c>
      <c r="AY8">
        <f t="shared" si="14"/>
        <v>5.1513379101219784E-3</v>
      </c>
      <c r="AZ8">
        <f t="shared" si="15"/>
        <v>4.5223289994347085E-3</v>
      </c>
      <c r="BA8">
        <f t="shared" si="16"/>
        <v>4.5223289994347085E-3</v>
      </c>
      <c r="BB8">
        <f t="shared" si="17"/>
        <v>1.8843526558219404E-2</v>
      </c>
      <c r="BC8">
        <f t="shared" si="18"/>
        <v>4.5223289994347085E-3</v>
      </c>
      <c r="BH8">
        <f t="shared" si="19"/>
        <v>5.7803468208092483E-3</v>
      </c>
      <c r="BJ8">
        <f t="shared" si="20"/>
        <v>1.4830949701988828E-2</v>
      </c>
      <c r="BM8">
        <f t="shared" si="21"/>
        <v>2.6536282264259873E-5</v>
      </c>
      <c r="BN8">
        <v>5</v>
      </c>
      <c r="BO8">
        <v>2.6536282264259873E-5</v>
      </c>
      <c r="BP8">
        <v>1.1718652137872204E-3</v>
      </c>
      <c r="BQ8">
        <v>9.1847651131327969E-4</v>
      </c>
      <c r="BR8">
        <v>6.7479116256938271E-6</v>
      </c>
    </row>
    <row r="9" spans="1:70">
      <c r="A9">
        <v>6</v>
      </c>
      <c r="B9">
        <v>40</v>
      </c>
      <c r="C9">
        <v>-10</v>
      </c>
      <c r="D9">
        <v>-64</v>
      </c>
      <c r="E9">
        <v>34</v>
      </c>
      <c r="F9">
        <v>980</v>
      </c>
      <c r="G9">
        <v>1685</v>
      </c>
      <c r="H9">
        <v>1242</v>
      </c>
      <c r="I9">
        <v>1322</v>
      </c>
      <c r="J9">
        <f t="shared" si="0"/>
        <v>4.0816326530612242E-2</v>
      </c>
      <c r="K9">
        <f t="shared" si="1"/>
        <v>-5.9347181008902079E-3</v>
      </c>
      <c r="L9">
        <f t="shared" si="2"/>
        <v>-5.1529790660225443E-2</v>
      </c>
      <c r="M9">
        <f t="shared" si="3"/>
        <v>2.5718608169440244E-2</v>
      </c>
      <c r="P9">
        <v>6</v>
      </c>
      <c r="Q9" t="s">
        <v>1</v>
      </c>
      <c r="R9">
        <v>4.0816326530612242E-2</v>
      </c>
      <c r="S9">
        <v>4.8418972332015808E-2</v>
      </c>
      <c r="T9">
        <v>2.032520325203252E-2</v>
      </c>
      <c r="U9">
        <v>2.9955947136563875E-2</v>
      </c>
      <c r="V9">
        <v>1.2694748990190421E-2</v>
      </c>
      <c r="W9">
        <v>1.2369791666666666E-2</v>
      </c>
      <c r="X9">
        <v>6</v>
      </c>
      <c r="Y9" s="1" t="s">
        <v>1</v>
      </c>
      <c r="Z9">
        <v>4.4174135723431499E-2</v>
      </c>
      <c r="AA9">
        <v>4.9932523616734142E-2</v>
      </c>
      <c r="AB9">
        <v>5.2188552188552187E-2</v>
      </c>
      <c r="AC9">
        <v>6.6971080669710803E-2</v>
      </c>
      <c r="AD9">
        <v>0.10595065312046444</v>
      </c>
      <c r="AE9">
        <v>3.4582132564841501E-2</v>
      </c>
      <c r="AF9">
        <v>1.9943019943019943E-2</v>
      </c>
      <c r="AG9">
        <v>2.5039957378795951E-2</v>
      </c>
      <c r="AH9">
        <v>2.9759299781181619E-2</v>
      </c>
      <c r="AI9">
        <v>-2.1748779405237461E-2</v>
      </c>
      <c r="AJ9">
        <v>9.8863074641621345E-4</v>
      </c>
      <c r="AK9">
        <v>1.093983092988563E-2</v>
      </c>
      <c r="AM9">
        <f t="shared" si="4"/>
        <v>4.9932523616734142E-2</v>
      </c>
      <c r="AN9">
        <f t="shared" si="10"/>
        <v>2.9759299781181619E-2</v>
      </c>
      <c r="AO9">
        <f t="shared" si="11"/>
        <v>2.5039957378795951E-2</v>
      </c>
      <c r="AP9">
        <f t="shared" si="5"/>
        <v>9.8863074641621345E-4</v>
      </c>
      <c r="AQ9">
        <f t="shared" si="6"/>
        <v>1.6509976121111471E-2</v>
      </c>
      <c r="AR9">
        <f t="shared" si="7"/>
        <v>4.4617649431314022E-2</v>
      </c>
      <c r="AT9">
        <f t="shared" si="12"/>
        <v>4.4174135723431499E-2</v>
      </c>
      <c r="AU9">
        <f t="shared" si="13"/>
        <v>3.4582132564841501E-2</v>
      </c>
      <c r="AV9">
        <f t="shared" si="8"/>
        <v>1.2532270328428543E-2</v>
      </c>
      <c r="AW9">
        <f t="shared" si="9"/>
        <v>2.5140575194298197E-2</v>
      </c>
      <c r="AY9">
        <f t="shared" si="14"/>
        <v>2.7399628579988785E-2</v>
      </c>
      <c r="AZ9">
        <f t="shared" si="15"/>
        <v>2.5039957378795951E-2</v>
      </c>
      <c r="BA9">
        <f t="shared" si="16"/>
        <v>2.5039957378795951E-2</v>
      </c>
      <c r="BB9">
        <f t="shared" si="17"/>
        <v>3.7188474606247822E-2</v>
      </c>
      <c r="BC9">
        <f t="shared" si="18"/>
        <v>2.5039957378795951E-2</v>
      </c>
      <c r="BH9">
        <f t="shared" si="19"/>
        <v>2.9759299781181619E-2</v>
      </c>
      <c r="BJ9">
        <f t="shared" si="20"/>
        <v>3.0067612190888392E-2</v>
      </c>
      <c r="BM9">
        <f t="shared" si="21"/>
        <v>7.5073964632133819E-4</v>
      </c>
      <c r="BN9">
        <v>6</v>
      </c>
      <c r="BO9">
        <v>7.5073964632133819E-4</v>
      </c>
      <c r="BP9">
        <v>9.5097249858135146E-4</v>
      </c>
      <c r="BQ9">
        <v>1.963562087646904E-5</v>
      </c>
      <c r="BR9">
        <v>4.3603760290773399E-7</v>
      </c>
    </row>
    <row r="10" spans="1:70">
      <c r="A10">
        <v>7</v>
      </c>
      <c r="B10">
        <v>-25</v>
      </c>
      <c r="C10">
        <v>10</v>
      </c>
      <c r="D10">
        <v>16</v>
      </c>
      <c r="E10">
        <v>-1</v>
      </c>
      <c r="F10">
        <v>1872</v>
      </c>
      <c r="G10">
        <v>751</v>
      </c>
      <c r="H10">
        <v>941</v>
      </c>
      <c r="I10">
        <v>1665</v>
      </c>
      <c r="J10">
        <f t="shared" si="0"/>
        <v>-1.3354700854700854E-2</v>
      </c>
      <c r="K10">
        <f t="shared" si="1"/>
        <v>1.3315579227696404E-2</v>
      </c>
      <c r="L10">
        <f t="shared" si="2"/>
        <v>1.7003188097768331E-2</v>
      </c>
      <c r="M10">
        <f t="shared" si="3"/>
        <v>-6.0060060060060057E-4</v>
      </c>
      <c r="P10">
        <v>7</v>
      </c>
      <c r="Q10" t="s">
        <v>1</v>
      </c>
      <c r="R10">
        <v>-1.3354700854700854E-2</v>
      </c>
      <c r="S10">
        <v>-6.6428206438426162E-3</v>
      </c>
      <c r="T10">
        <v>7.24264705882353E-2</v>
      </c>
      <c r="U10">
        <v>5.8245358572988716E-2</v>
      </c>
      <c r="V10">
        <v>6.4427059364933273E-2</v>
      </c>
      <c r="W10">
        <v>6.6943435391800726E-2</v>
      </c>
      <c r="X10">
        <v>7</v>
      </c>
      <c r="Y10" s="1" t="s">
        <v>1</v>
      </c>
      <c r="Z10">
        <v>4.5265038713519952E-2</v>
      </c>
      <c r="AA10">
        <v>4.7314578005115092E-2</v>
      </c>
      <c r="AB10">
        <v>4.3269230769230768E-2</v>
      </c>
      <c r="AC10">
        <v>5.5555555555555552E-2</v>
      </c>
      <c r="AD10">
        <v>2.4523160762942781E-2</v>
      </c>
      <c r="AE10">
        <v>6.7031463748290013E-2</v>
      </c>
      <c r="AF10">
        <v>2.165087956698241E-2</v>
      </c>
      <c r="AG10">
        <v>-1.0770059235325794E-2</v>
      </c>
      <c r="AH10">
        <v>5.1792828685258965E-3</v>
      </c>
      <c r="AI10">
        <v>-6.8823124569855469E-4</v>
      </c>
      <c r="AJ10">
        <v>1.495398773006135E-2</v>
      </c>
      <c r="AK10">
        <v>7.462686567164179E-3</v>
      </c>
      <c r="AM10">
        <f t="shared" si="4"/>
        <v>4.5265038713519952E-2</v>
      </c>
      <c r="AN10">
        <f t="shared" si="10"/>
        <v>5.1792828685258965E-3</v>
      </c>
      <c r="AO10">
        <f t="shared" si="11"/>
        <v>-1.0770059235325794E-2</v>
      </c>
      <c r="AP10">
        <f t="shared" si="5"/>
        <v>7.462686567164179E-3</v>
      </c>
      <c r="AQ10">
        <f t="shared" si="6"/>
        <v>6.5685247378367007E-2</v>
      </c>
      <c r="AR10">
        <f t="shared" si="7"/>
        <v>-9.9987607492717356E-3</v>
      </c>
      <c r="AT10">
        <f t="shared" si="12"/>
        <v>4.5265038713519952E-2</v>
      </c>
      <c r="AU10">
        <f t="shared" si="13"/>
        <v>6.7031463748290013E-2</v>
      </c>
      <c r="AV10">
        <f t="shared" si="8"/>
        <v>6.5685247378367007E-2</v>
      </c>
      <c r="AW10">
        <f t="shared" si="9"/>
        <v>6.5335914580612012E-2</v>
      </c>
      <c r="AY10">
        <f t="shared" si="14"/>
        <v>6.3209847178450377E-3</v>
      </c>
      <c r="AZ10">
        <f t="shared" si="15"/>
        <v>5.1792828685258965E-3</v>
      </c>
      <c r="BA10">
        <f t="shared" si="16"/>
        <v>7.462686567164179E-3</v>
      </c>
      <c r="BB10">
        <f t="shared" si="17"/>
        <v>-2.40973894037292E-3</v>
      </c>
      <c r="BC10">
        <f t="shared" si="18"/>
        <v>7.462686567164179E-3</v>
      </c>
      <c r="BH10">
        <f t="shared" si="19"/>
        <v>5.1792828685258965E-3</v>
      </c>
      <c r="BJ10">
        <f t="shared" si="20"/>
        <v>7.4276376329225E-3</v>
      </c>
      <c r="BM10">
        <f t="shared" si="21"/>
        <v>3.995484780323051E-5</v>
      </c>
      <c r="BN10">
        <v>7</v>
      </c>
      <c r="BO10">
        <v>3.995484780323051E-5</v>
      </c>
      <c r="BP10">
        <v>1.5075142295718632E-3</v>
      </c>
      <c r="BQ10">
        <v>4.5897619621855193E-7</v>
      </c>
      <c r="BR10">
        <v>1.1803362154066464E-4</v>
      </c>
    </row>
    <row r="11" spans="1:70">
      <c r="A11">
        <v>8</v>
      </c>
      <c r="B11">
        <v>9</v>
      </c>
      <c r="C11">
        <v>-17</v>
      </c>
      <c r="D11">
        <v>50</v>
      </c>
      <c r="E11">
        <v>-42</v>
      </c>
      <c r="F11">
        <v>1109</v>
      </c>
      <c r="G11">
        <v>1495</v>
      </c>
      <c r="H11">
        <v>1389</v>
      </c>
      <c r="I11">
        <v>1236</v>
      </c>
      <c r="J11">
        <f t="shared" si="0"/>
        <v>8.1154192966636611E-3</v>
      </c>
      <c r="K11">
        <f t="shared" si="1"/>
        <v>-1.137123745819398E-2</v>
      </c>
      <c r="L11">
        <f t="shared" si="2"/>
        <v>3.5997120230381568E-2</v>
      </c>
      <c r="M11">
        <f t="shared" si="3"/>
        <v>-3.3980582524271843E-2</v>
      </c>
      <c r="P11">
        <v>8</v>
      </c>
      <c r="Q11" t="s">
        <v>1</v>
      </c>
      <c r="R11">
        <v>8.1154192966636611E-3</v>
      </c>
      <c r="S11">
        <v>-2.2052586938083121E-2</v>
      </c>
      <c r="T11">
        <v>-3.1369224247562527E-2</v>
      </c>
      <c r="U11">
        <v>-2.5588113908378042E-2</v>
      </c>
      <c r="V11">
        <v>-3.874227961819203E-2</v>
      </c>
      <c r="W11">
        <v>-3.6218538980969918E-2</v>
      </c>
      <c r="X11">
        <v>8</v>
      </c>
      <c r="Y11" s="1" t="s">
        <v>1</v>
      </c>
      <c r="Z11">
        <v>2.6631158455392811E-3</v>
      </c>
      <c r="AA11">
        <v>-2.2692889561270801E-2</v>
      </c>
      <c r="AB11">
        <v>-3.6429872495446269E-2</v>
      </c>
      <c r="AC11">
        <v>-2.9059829059829061E-2</v>
      </c>
      <c r="AD11">
        <v>-4.1474654377880185E-2</v>
      </c>
      <c r="AE11">
        <v>0</v>
      </c>
      <c r="AF11">
        <v>-2.7149321266968326E-2</v>
      </c>
      <c r="AG11">
        <v>1.1494252873563218E-2</v>
      </c>
      <c r="AH11">
        <v>2.3169601482854494E-2</v>
      </c>
      <c r="AI11">
        <v>-4.5654785742891467E-2</v>
      </c>
      <c r="AJ11">
        <v>-2.9926335174953959E-2</v>
      </c>
      <c r="AK11">
        <v>-4.0110650069156296E-2</v>
      </c>
      <c r="AM11">
        <f t="shared" si="4"/>
        <v>-2.7149321266968326E-2</v>
      </c>
      <c r="AN11">
        <f t="shared" si="10"/>
        <v>2.3169601482854494E-2</v>
      </c>
      <c r="AO11">
        <f t="shared" si="11"/>
        <v>1.1494252873563218E-2</v>
      </c>
      <c r="AP11">
        <f t="shared" si="5"/>
        <v>-4.0110650069156296E-2</v>
      </c>
      <c r="AQ11">
        <f t="shared" si="6"/>
        <v>-3.3793881614266219E-2</v>
      </c>
      <c r="AR11">
        <f t="shared" si="7"/>
        <v>-6.9685838207097298E-3</v>
      </c>
      <c r="AT11">
        <f t="shared" si="12"/>
        <v>2.6631158455392811E-3</v>
      </c>
      <c r="AU11">
        <f t="shared" si="13"/>
        <v>0</v>
      </c>
      <c r="AV11">
        <f t="shared" si="8"/>
        <v>-3.7480409299580977E-2</v>
      </c>
      <c r="AW11">
        <f t="shared" si="9"/>
        <v>-2.8478669077970285E-2</v>
      </c>
      <c r="AY11">
        <f t="shared" si="14"/>
        <v>-1.7058952543839028E-2</v>
      </c>
      <c r="AZ11">
        <f t="shared" si="15"/>
        <v>-6.9685838207097298E-3</v>
      </c>
      <c r="BA11">
        <f t="shared" si="16"/>
        <v>-2.7149321266968326E-2</v>
      </c>
      <c r="BB11">
        <f t="shared" si="17"/>
        <v>2.2628345264267442E-3</v>
      </c>
      <c r="BC11">
        <f t="shared" si="18"/>
        <v>-2.7149321266968326E-2</v>
      </c>
      <c r="BH11">
        <f t="shared" si="19"/>
        <v>-6.9685838207097298E-3</v>
      </c>
      <c r="BJ11">
        <f t="shared" si="20"/>
        <v>-7.9129401600833271E-3</v>
      </c>
      <c r="BM11">
        <f t="shared" si="21"/>
        <v>2.9100786189295206E-4</v>
      </c>
      <c r="BN11">
        <v>8</v>
      </c>
      <c r="BO11">
        <v>2.9100786189295206E-4</v>
      </c>
      <c r="BP11">
        <v>3.3460813232453427E-4</v>
      </c>
      <c r="BQ11">
        <v>1.4933823347740517E-3</v>
      </c>
      <c r="BR11">
        <v>9.0971256920365862E-4</v>
      </c>
    </row>
    <row r="12" spans="1:70">
      <c r="A12">
        <v>9</v>
      </c>
      <c r="B12">
        <v>-10</v>
      </c>
      <c r="C12">
        <v>25</v>
      </c>
      <c r="D12">
        <v>-5</v>
      </c>
      <c r="E12">
        <v>-10</v>
      </c>
      <c r="F12">
        <v>1310</v>
      </c>
      <c r="G12">
        <v>1391</v>
      </c>
      <c r="H12">
        <v>1275</v>
      </c>
      <c r="I12">
        <v>1253</v>
      </c>
      <c r="J12">
        <f t="shared" si="0"/>
        <v>-7.6335877862595417E-3</v>
      </c>
      <c r="K12">
        <f t="shared" si="1"/>
        <v>1.7972681524083392E-2</v>
      </c>
      <c r="L12">
        <f t="shared" si="2"/>
        <v>-3.9215686274509803E-3</v>
      </c>
      <c r="M12">
        <f t="shared" si="3"/>
        <v>-7.9808459696727851E-3</v>
      </c>
      <c r="P12">
        <v>9</v>
      </c>
      <c r="Q12" t="s">
        <v>1</v>
      </c>
      <c r="R12">
        <v>-7.6335877862595417E-3</v>
      </c>
      <c r="S12">
        <v>2.2091310751104565E-3</v>
      </c>
      <c r="T12">
        <v>-7.5301204819277112E-4</v>
      </c>
      <c r="U12">
        <v>-1.3668267454746953E-2</v>
      </c>
      <c r="V12">
        <v>-5.2808449351896304E-3</v>
      </c>
      <c r="W12">
        <v>-1.4038876889848811E-2</v>
      </c>
      <c r="X12">
        <v>9</v>
      </c>
      <c r="Y12" s="1" t="s">
        <v>1</v>
      </c>
      <c r="Z12">
        <v>9.4936708860759497E-3</v>
      </c>
      <c r="AA12">
        <v>6.55307994757536E-3</v>
      </c>
      <c r="AB12">
        <v>4.6656298600311046E-3</v>
      </c>
      <c r="AC12">
        <v>1.3024602026049204E-2</v>
      </c>
      <c r="AD12">
        <v>2.5815217391304348E-2</v>
      </c>
      <c r="AE12">
        <v>9.575923392612859E-3</v>
      </c>
      <c r="AF12">
        <v>-6.6755674232309749E-3</v>
      </c>
      <c r="AG12">
        <v>9.2646207295888818E-3</v>
      </c>
      <c r="AH12">
        <v>0.02</v>
      </c>
      <c r="AI12">
        <v>-8.6642599277978339E-3</v>
      </c>
      <c r="AJ12">
        <v>-8.979591836734694E-3</v>
      </c>
      <c r="AK12">
        <v>3.6900369003690036E-3</v>
      </c>
      <c r="AM12">
        <f t="shared" si="4"/>
        <v>9.4936708860759497E-3</v>
      </c>
      <c r="AN12">
        <f t="shared" si="10"/>
        <v>0.02</v>
      </c>
      <c r="AO12">
        <f t="shared" si="11"/>
        <v>9.2646207295888818E-3</v>
      </c>
      <c r="AP12">
        <f t="shared" si="5"/>
        <v>-8.6642599277978339E-3</v>
      </c>
      <c r="AQ12">
        <f t="shared" si="6"/>
        <v>-9.4745561949682918E-3</v>
      </c>
      <c r="AR12">
        <f t="shared" si="7"/>
        <v>-2.7122283555745426E-3</v>
      </c>
      <c r="AT12">
        <f t="shared" si="12"/>
        <v>9.4936708860759497E-3</v>
      </c>
      <c r="AU12">
        <f t="shared" si="13"/>
        <v>9.575923392612859E-3</v>
      </c>
      <c r="AV12">
        <f t="shared" si="8"/>
        <v>-9.6598609125192209E-3</v>
      </c>
      <c r="AW12">
        <f t="shared" si="9"/>
        <v>-7.2106397514698625E-3</v>
      </c>
      <c r="AY12">
        <f t="shared" si="14"/>
        <v>3.2761961870071696E-3</v>
      </c>
      <c r="AZ12">
        <f t="shared" si="15"/>
        <v>-2.7122283555745426E-3</v>
      </c>
      <c r="BA12">
        <f t="shared" si="16"/>
        <v>-2.7122283555745426E-3</v>
      </c>
      <c r="BB12">
        <f t="shared" si="17"/>
        <v>9.3791458078324157E-3</v>
      </c>
      <c r="BC12">
        <f t="shared" si="18"/>
        <v>9.2646207295888818E-3</v>
      </c>
      <c r="BH12">
        <f t="shared" si="19"/>
        <v>9.2646207295888818E-3</v>
      </c>
      <c r="BJ12">
        <f t="shared" si="20"/>
        <v>5.4763606664584913E-3</v>
      </c>
      <c r="BM12">
        <f t="shared" si="21"/>
        <v>1.0733461455760317E-5</v>
      </c>
      <c r="BN12">
        <v>9</v>
      </c>
      <c r="BO12">
        <v>1.0733461455760317E-5</v>
      </c>
      <c r="BP12">
        <v>1.0106046812681277E-6</v>
      </c>
      <c r="BQ12">
        <v>3.3456440089245006E-6</v>
      </c>
      <c r="BR12">
        <v>4.6973020331477969E-5</v>
      </c>
    </row>
    <row r="13" spans="1:70">
      <c r="A13">
        <v>10</v>
      </c>
      <c r="B13">
        <v>-22</v>
      </c>
      <c r="C13">
        <v>-34</v>
      </c>
      <c r="D13">
        <v>31</v>
      </c>
      <c r="E13">
        <v>25</v>
      </c>
      <c r="F13">
        <v>1282</v>
      </c>
      <c r="G13">
        <v>1315</v>
      </c>
      <c r="H13">
        <v>1256</v>
      </c>
      <c r="I13">
        <v>1376</v>
      </c>
      <c r="J13">
        <f t="shared" si="0"/>
        <v>-1.7160686427457099E-2</v>
      </c>
      <c r="K13">
        <f t="shared" si="1"/>
        <v>-2.5855513307984791E-2</v>
      </c>
      <c r="L13">
        <f t="shared" si="2"/>
        <v>2.4681528662420384E-2</v>
      </c>
      <c r="M13">
        <f t="shared" si="3"/>
        <v>1.8168604651162792E-2</v>
      </c>
      <c r="P13">
        <v>10</v>
      </c>
      <c r="Q13" t="s">
        <v>1</v>
      </c>
      <c r="R13">
        <v>-1.7160686427457099E-2</v>
      </c>
      <c r="S13">
        <v>-3.6845983787767134E-3</v>
      </c>
      <c r="T13">
        <v>-4.8982667671439335E-3</v>
      </c>
      <c r="U13">
        <v>-1.9145802650957292E-2</v>
      </c>
      <c r="V13">
        <v>-8.1223124701385579E-3</v>
      </c>
      <c r="W13">
        <v>-1.6051364365971106E-2</v>
      </c>
      <c r="X13">
        <v>10</v>
      </c>
      <c r="Y13" s="1" t="s">
        <v>1</v>
      </c>
      <c r="Z13">
        <v>2.6862026862026864E-2</v>
      </c>
      <c r="AA13">
        <v>-9.8643649815043158E-3</v>
      </c>
      <c r="AB13">
        <v>-3.2102728731942215E-3</v>
      </c>
      <c r="AC13">
        <v>1.0463378176382661E-2</v>
      </c>
      <c r="AD13">
        <v>-3.2033426183844013E-2</v>
      </c>
      <c r="AE13">
        <v>-1.5580736543909348E-2</v>
      </c>
      <c r="AF13">
        <v>5.5096418732782371E-3</v>
      </c>
      <c r="AG13">
        <v>-6.3157894736842104E-3</v>
      </c>
      <c r="AH13">
        <v>-1.3003901170351105E-2</v>
      </c>
      <c r="AI13">
        <v>6.868131868131868E-3</v>
      </c>
      <c r="AJ13">
        <v>9.4117647058823521E-3</v>
      </c>
      <c r="AK13">
        <v>1.084850833010461E-2</v>
      </c>
      <c r="AM13">
        <f t="shared" si="4"/>
        <v>-3.2102728731942215E-3</v>
      </c>
      <c r="AN13">
        <f t="shared" si="10"/>
        <v>-1.3003901170351105E-2</v>
      </c>
      <c r="AO13">
        <f t="shared" si="11"/>
        <v>-6.3157894736842104E-3</v>
      </c>
      <c r="AP13">
        <f t="shared" si="5"/>
        <v>9.4117647058823521E-3</v>
      </c>
      <c r="AQ13">
        <f t="shared" si="6"/>
        <v>-1.2086838418054833E-2</v>
      </c>
      <c r="AR13">
        <f t="shared" si="7"/>
        <v>-1.0422642403116907E-2</v>
      </c>
      <c r="AT13">
        <f t="shared" si="12"/>
        <v>2.6862026862026864E-2</v>
      </c>
      <c r="AU13">
        <f t="shared" si="13"/>
        <v>-1.5580736543909348E-2</v>
      </c>
      <c r="AV13">
        <f t="shared" si="8"/>
        <v>-1.2086838418054833E-2</v>
      </c>
      <c r="AW13">
        <f t="shared" si="9"/>
        <v>-1.2022034709050613E-2</v>
      </c>
      <c r="AY13">
        <f t="shared" si="14"/>
        <v>-8.3692159384005579E-3</v>
      </c>
      <c r="AZ13">
        <f t="shared" si="15"/>
        <v>-1.0422642403116907E-2</v>
      </c>
      <c r="BA13">
        <f t="shared" si="16"/>
        <v>-6.3157894736842104E-3</v>
      </c>
      <c r="BB13">
        <f t="shared" si="17"/>
        <v>-8.3692159384005579E-3</v>
      </c>
      <c r="BC13">
        <f t="shared" si="18"/>
        <v>-6.3157894736842104E-3</v>
      </c>
      <c r="BH13">
        <f t="shared" si="19"/>
        <v>-1.0422642403116907E-2</v>
      </c>
      <c r="BJ13">
        <f t="shared" si="20"/>
        <v>-4.7081682428928183E-3</v>
      </c>
      <c r="BM13">
        <f t="shared" si="21"/>
        <v>7.0043775423577934E-5</v>
      </c>
      <c r="BN13">
        <v>10</v>
      </c>
      <c r="BO13">
        <v>7.0043775423577934E-5</v>
      </c>
      <c r="BP13">
        <v>3.0687554995314982E-4</v>
      </c>
      <c r="BQ13">
        <v>3.8514182788488682E-4</v>
      </c>
      <c r="BR13">
        <v>9.4356214405157734E-5</v>
      </c>
    </row>
    <row r="14" spans="1:70">
      <c r="A14">
        <v>11</v>
      </c>
      <c r="B14">
        <v>16</v>
      </c>
      <c r="C14">
        <v>-70</v>
      </c>
      <c r="D14">
        <v>82</v>
      </c>
      <c r="E14">
        <v>-28</v>
      </c>
      <c r="F14">
        <v>1220</v>
      </c>
      <c r="G14">
        <v>1426</v>
      </c>
      <c r="H14">
        <v>1327</v>
      </c>
      <c r="I14">
        <v>1256</v>
      </c>
      <c r="J14">
        <f t="shared" si="0"/>
        <v>1.3114754098360656E-2</v>
      </c>
      <c r="K14">
        <f t="shared" si="1"/>
        <v>-4.9088359046283309E-2</v>
      </c>
      <c r="L14">
        <f t="shared" si="2"/>
        <v>6.1793519216277321E-2</v>
      </c>
      <c r="M14">
        <f t="shared" si="3"/>
        <v>-2.2292993630573247E-2</v>
      </c>
      <c r="P14">
        <v>11</v>
      </c>
      <c r="Q14" t="s">
        <v>1</v>
      </c>
      <c r="R14">
        <v>1.3114754098360656E-2</v>
      </c>
      <c r="S14">
        <v>6.2451209992193599E-3</v>
      </c>
      <c r="T14">
        <v>-2.3451327433628318E-2</v>
      </c>
      <c r="U14">
        <v>-1.5550755939524838E-2</v>
      </c>
      <c r="V14">
        <v>-3.5097813578826235E-2</v>
      </c>
      <c r="W14">
        <v>-2.5094102885821833E-2</v>
      </c>
      <c r="X14">
        <v>11</v>
      </c>
      <c r="Y14" s="1" t="s">
        <v>1</v>
      </c>
      <c r="Z14">
        <v>-1.2768817204301076E-2</v>
      </c>
      <c r="AA14">
        <v>-1.466275659824047E-2</v>
      </c>
      <c r="AB14">
        <v>-2.9310344827586206E-2</v>
      </c>
      <c r="AC14">
        <v>-1.2903225806451613E-2</v>
      </c>
      <c r="AD14">
        <v>6.1823802163833074E-3</v>
      </c>
      <c r="AE14">
        <v>1.1023622047244094E-2</v>
      </c>
      <c r="AF14">
        <v>0</v>
      </c>
      <c r="AG14">
        <v>3.3195020746887967E-2</v>
      </c>
      <c r="AH14">
        <v>2.4348568987612132E-2</v>
      </c>
      <c r="AI14">
        <v>-2.1496486151302192E-2</v>
      </c>
      <c r="AJ14">
        <v>-3.1220876048462257E-2</v>
      </c>
      <c r="AK14">
        <v>-2.9829545454545456E-2</v>
      </c>
      <c r="AM14">
        <f t="shared" si="4"/>
        <v>-1.2768817204301076E-2</v>
      </c>
      <c r="AN14">
        <f t="shared" si="10"/>
        <v>2.4348568987612132E-2</v>
      </c>
      <c r="AO14">
        <f t="shared" si="11"/>
        <v>3.3195020746887967E-2</v>
      </c>
      <c r="AP14">
        <f t="shared" si="5"/>
        <v>-2.9829545454545456E-2</v>
      </c>
      <c r="AQ14">
        <f t="shared" si="6"/>
        <v>-2.4272715159725074E-2</v>
      </c>
      <c r="AR14">
        <f t="shared" si="7"/>
        <v>9.6799375487900078E-3</v>
      </c>
      <c r="AT14">
        <f t="shared" si="12"/>
        <v>-1.2768817204301076E-2</v>
      </c>
      <c r="AU14">
        <f t="shared" si="13"/>
        <v>1.1023622047244094E-2</v>
      </c>
      <c r="AV14">
        <f t="shared" si="8"/>
        <v>-3.0095958232324034E-2</v>
      </c>
      <c r="AW14">
        <f t="shared" si="9"/>
        <v>-1.9501041686576577E-2</v>
      </c>
      <c r="AY14">
        <f t="shared" si="14"/>
        <v>-1.5444398277555341E-3</v>
      </c>
      <c r="AZ14">
        <f t="shared" si="15"/>
        <v>9.6799375487900078E-3</v>
      </c>
      <c r="BA14">
        <f t="shared" si="16"/>
        <v>-1.2768817204301076E-2</v>
      </c>
      <c r="BB14">
        <f t="shared" si="17"/>
        <v>1.7014253268201069E-2</v>
      </c>
      <c r="BC14">
        <f t="shared" si="18"/>
        <v>-1.2768817204301076E-2</v>
      </c>
      <c r="BH14">
        <f t="shared" si="19"/>
        <v>9.6799375487900078E-3</v>
      </c>
      <c r="BJ14">
        <f t="shared" si="20"/>
        <v>4.9250329248887144E-3</v>
      </c>
      <c r="BM14">
        <f t="shared" si="21"/>
        <v>2.3852943815575439E-6</v>
      </c>
      <c r="BN14">
        <v>11</v>
      </c>
      <c r="BO14">
        <v>2.3852943815575439E-6</v>
      </c>
      <c r="BP14">
        <v>1.219018795967635E-3</v>
      </c>
      <c r="BQ14">
        <v>1.3174261245172552E-3</v>
      </c>
      <c r="BR14">
        <v>4.3540918535286407E-4</v>
      </c>
    </row>
    <row r="15" spans="1:70">
      <c r="A15">
        <v>12</v>
      </c>
      <c r="B15">
        <v>-2</v>
      </c>
      <c r="C15">
        <v>-49</v>
      </c>
      <c r="D15">
        <v>54</v>
      </c>
      <c r="E15">
        <v>-3</v>
      </c>
      <c r="F15">
        <v>813</v>
      </c>
      <c r="G15">
        <v>1515</v>
      </c>
      <c r="H15">
        <v>1233</v>
      </c>
      <c r="I15">
        <v>1668</v>
      </c>
      <c r="J15">
        <f t="shared" si="0"/>
        <v>-2.4600246002460025E-3</v>
      </c>
      <c r="K15">
        <f t="shared" si="1"/>
        <v>-3.2343234323432342E-2</v>
      </c>
      <c r="L15">
        <f t="shared" si="2"/>
        <v>4.3795620437956206E-2</v>
      </c>
      <c r="M15">
        <f t="shared" si="3"/>
        <v>-1.7985611510791368E-3</v>
      </c>
      <c r="P15">
        <v>12</v>
      </c>
      <c r="Q15" t="s">
        <v>1</v>
      </c>
      <c r="R15">
        <v>-2.4600246002460025E-3</v>
      </c>
      <c r="S15">
        <v>1.5348288075560802E-2</v>
      </c>
      <c r="T15">
        <v>1.1249497790277219E-2</v>
      </c>
      <c r="U15">
        <v>-1.1956954962136309E-2</v>
      </c>
      <c r="V15">
        <v>1.8528049408131755E-2</v>
      </c>
      <c r="W15">
        <v>1.7231476163124641E-2</v>
      </c>
      <c r="X15">
        <v>12</v>
      </c>
      <c r="Y15" s="1" t="s">
        <v>1</v>
      </c>
      <c r="Z15">
        <v>3.3355570380253503E-2</v>
      </c>
      <c r="AA15">
        <v>-1.6901408450704224E-2</v>
      </c>
      <c r="AB15">
        <v>3.4188034188034191E-2</v>
      </c>
      <c r="AC15">
        <v>7.9491255961844191E-3</v>
      </c>
      <c r="AD15">
        <v>1.6129032258064516E-2</v>
      </c>
      <c r="AE15">
        <v>2.1645021645021644E-2</v>
      </c>
      <c r="AF15">
        <v>2.3842917251051893E-2</v>
      </c>
      <c r="AG15">
        <v>1.7977528089887642E-2</v>
      </c>
      <c r="AH15">
        <v>-1.0262725779967159E-2</v>
      </c>
      <c r="AI15">
        <v>8.5470085470085479E-3</v>
      </c>
      <c r="AJ15">
        <v>9.8754830399313005E-3</v>
      </c>
      <c r="AK15">
        <v>9.9352051835853127E-3</v>
      </c>
      <c r="AM15">
        <f t="shared" si="4"/>
        <v>2.1645021645021644E-2</v>
      </c>
      <c r="AN15">
        <f t="shared" si="10"/>
        <v>-1.0262725779967159E-2</v>
      </c>
      <c r="AO15">
        <f t="shared" si="11"/>
        <v>1.7977528089887642E-2</v>
      </c>
      <c r="AP15">
        <f t="shared" si="5"/>
        <v>9.8754830399313005E-3</v>
      </c>
      <c r="AQ15">
        <f t="shared" si="6"/>
        <v>1.424048697670093E-2</v>
      </c>
      <c r="AR15">
        <f t="shared" si="7"/>
        <v>6.444131737657401E-3</v>
      </c>
      <c r="AT15">
        <f t="shared" si="12"/>
        <v>3.3355570380253503E-2</v>
      </c>
      <c r="AU15">
        <f t="shared" si="13"/>
        <v>2.1645021645021644E-2</v>
      </c>
      <c r="AV15">
        <f t="shared" si="8"/>
        <v>1.7879762785628198E-2</v>
      </c>
      <c r="AW15">
        <f t="shared" si="9"/>
        <v>-3.537285859295438E-4</v>
      </c>
      <c r="AY15">
        <f t="shared" si="14"/>
        <v>1.2057985008316115E-2</v>
      </c>
      <c r="AZ15">
        <f t="shared" si="15"/>
        <v>9.8754830399313005E-3</v>
      </c>
      <c r="BA15">
        <f t="shared" si="16"/>
        <v>1.424048697670093E-2</v>
      </c>
      <c r="BB15">
        <f t="shared" si="17"/>
        <v>1.2210829913772522E-2</v>
      </c>
      <c r="BC15">
        <f t="shared" si="18"/>
        <v>1.424048697670093E-2</v>
      </c>
      <c r="BH15">
        <f t="shared" si="19"/>
        <v>1.424048697670093E-2</v>
      </c>
      <c r="BJ15">
        <f t="shared" si="20"/>
        <v>9.1358877465061647E-3</v>
      </c>
      <c r="BM15">
        <f t="shared" si="21"/>
        <v>1.453950024607762E-4</v>
      </c>
      <c r="BN15">
        <v>12</v>
      </c>
      <c r="BO15">
        <v>1.453950024607762E-4</v>
      </c>
      <c r="BP15">
        <v>5.463355710804091E-4</v>
      </c>
      <c r="BQ15">
        <v>1.2031868160983685E-3</v>
      </c>
      <c r="BR15">
        <v>2.3424458536750199E-4</v>
      </c>
    </row>
    <row r="16" spans="1:70">
      <c r="A16">
        <v>13</v>
      </c>
      <c r="B16">
        <v>-8</v>
      </c>
      <c r="C16">
        <v>-68</v>
      </c>
      <c r="D16">
        <v>74</v>
      </c>
      <c r="E16">
        <v>2</v>
      </c>
      <c r="F16">
        <v>1607</v>
      </c>
      <c r="G16">
        <v>1536</v>
      </c>
      <c r="H16">
        <v>887</v>
      </c>
      <c r="I16">
        <v>1199</v>
      </c>
      <c r="J16">
        <f t="shared" si="0"/>
        <v>-4.9782202862476664E-3</v>
      </c>
      <c r="K16">
        <f t="shared" si="1"/>
        <v>-4.4270833333333336E-2</v>
      </c>
      <c r="L16">
        <f t="shared" si="2"/>
        <v>8.3427282976324693E-2</v>
      </c>
      <c r="M16">
        <f t="shared" si="3"/>
        <v>1.6680567139282735E-3</v>
      </c>
      <c r="P16">
        <v>13</v>
      </c>
      <c r="Q16" t="s">
        <v>1</v>
      </c>
      <c r="R16">
        <v>-4.9782202862476664E-3</v>
      </c>
      <c r="S16">
        <v>-1.7921146953405018E-3</v>
      </c>
      <c r="T16">
        <v>1.3819985825655563E-2</v>
      </c>
      <c r="U16">
        <v>9.0434782608695644E-3</v>
      </c>
      <c r="V16">
        <v>-2.2841480127912287E-3</v>
      </c>
      <c r="W16">
        <v>1.1190233977619531E-2</v>
      </c>
      <c r="X16">
        <v>13</v>
      </c>
      <c r="Y16" s="1" t="s">
        <v>1</v>
      </c>
      <c r="Z16">
        <v>1.2987012987012988E-2</v>
      </c>
      <c r="AA16">
        <v>6.105006105006105E-3</v>
      </c>
      <c r="AB16">
        <v>-3.2915360501567396E-2</v>
      </c>
      <c r="AC16">
        <v>1.1396011396011397E-2</v>
      </c>
      <c r="AD16">
        <v>3.6939313984168866E-2</v>
      </c>
      <c r="AE16">
        <v>-6.9444444444444441E-3</v>
      </c>
      <c r="AF16">
        <v>5.2770448548812663E-3</v>
      </c>
      <c r="AG16">
        <v>1.1702127659574468E-2</v>
      </c>
      <c r="AH16">
        <v>-7.8277886497064575E-3</v>
      </c>
      <c r="AI16">
        <v>1.8637749915282956E-2</v>
      </c>
      <c r="AJ16">
        <v>3.8153376573826786E-4</v>
      </c>
      <c r="AK16">
        <v>1.8238261544431509E-2</v>
      </c>
      <c r="AM16">
        <f t="shared" si="4"/>
        <v>6.105006105006105E-3</v>
      </c>
      <c r="AN16">
        <f t="shared" si="10"/>
        <v>-7.8277886497064575E-3</v>
      </c>
      <c r="AO16">
        <f t="shared" si="11"/>
        <v>1.1702127659574468E-2</v>
      </c>
      <c r="AP16">
        <f t="shared" si="5"/>
        <v>1.8238261544431509E-2</v>
      </c>
      <c r="AQ16">
        <f t="shared" si="6"/>
        <v>1.0116856119244549E-2</v>
      </c>
      <c r="AR16">
        <f t="shared" si="7"/>
        <v>-3.3851674907940839E-3</v>
      </c>
      <c r="AT16">
        <f t="shared" si="12"/>
        <v>1.2987012987012988E-2</v>
      </c>
      <c r="AU16">
        <f t="shared" si="13"/>
        <v>-6.9444444444444441E-3</v>
      </c>
      <c r="AV16">
        <f t="shared" si="8"/>
        <v>4.4530429824141517E-3</v>
      </c>
      <c r="AW16">
        <f t="shared" si="9"/>
        <v>1.1431732043262564E-2</v>
      </c>
      <c r="AY16">
        <f t="shared" si="14"/>
        <v>8.1109311121253264E-3</v>
      </c>
      <c r="AZ16">
        <f t="shared" si="15"/>
        <v>1.0116856119244549E-2</v>
      </c>
      <c r="BA16">
        <f t="shared" si="16"/>
        <v>1.0116856119244549E-2</v>
      </c>
      <c r="BB16">
        <f t="shared" si="17"/>
        <v>1.3599193071060101E-3</v>
      </c>
      <c r="BC16">
        <f t="shared" si="18"/>
        <v>1.0116856119244549E-2</v>
      </c>
      <c r="BH16">
        <f t="shared" si="19"/>
        <v>6.105006105006105E-3</v>
      </c>
      <c r="BJ16">
        <f t="shared" si="20"/>
        <v>4.966487833702308E-3</v>
      </c>
      <c r="BM16">
        <f t="shared" si="21"/>
        <v>6.578720350564258E-5</v>
      </c>
      <c r="BN16">
        <v>13</v>
      </c>
      <c r="BO16">
        <v>6.578720350564258E-5</v>
      </c>
      <c r="BP16">
        <v>8.9696453815901256E-4</v>
      </c>
      <c r="BQ16">
        <v>1.8740743335317314E-3</v>
      </c>
      <c r="BR16">
        <v>8.2448745171067423E-5</v>
      </c>
    </row>
    <row r="17" spans="1:70">
      <c r="A17">
        <v>14</v>
      </c>
      <c r="B17">
        <v>32</v>
      </c>
      <c r="C17">
        <v>-13</v>
      </c>
      <c r="D17">
        <v>18</v>
      </c>
      <c r="E17">
        <v>-37</v>
      </c>
      <c r="F17">
        <v>1220</v>
      </c>
      <c r="G17">
        <v>1354</v>
      </c>
      <c r="H17">
        <v>1394</v>
      </c>
      <c r="I17">
        <v>1261</v>
      </c>
      <c r="J17">
        <f t="shared" si="0"/>
        <v>2.6229508196721311E-2</v>
      </c>
      <c r="K17">
        <f t="shared" si="1"/>
        <v>-9.6011816838995571E-3</v>
      </c>
      <c r="L17">
        <f t="shared" si="2"/>
        <v>1.2912482065997131E-2</v>
      </c>
      <c r="M17">
        <f t="shared" si="3"/>
        <v>-2.9341792228390166E-2</v>
      </c>
      <c r="P17">
        <v>14</v>
      </c>
      <c r="Q17" t="s">
        <v>1</v>
      </c>
      <c r="R17">
        <v>2.6229508196721311E-2</v>
      </c>
      <c r="S17">
        <v>1.5019762845849802E-2</v>
      </c>
      <c r="T17">
        <v>2.1901007446342531E-3</v>
      </c>
      <c r="U17">
        <v>1.693480101608806E-3</v>
      </c>
      <c r="V17">
        <v>1.6863406408094434E-3</v>
      </c>
      <c r="W17">
        <v>9.9502487562189053E-3</v>
      </c>
      <c r="X17">
        <v>14</v>
      </c>
      <c r="Y17" s="1" t="s">
        <v>1</v>
      </c>
      <c r="Z17">
        <v>2.989821882951654E-2</v>
      </c>
      <c r="AA17">
        <v>1.1826544021024968E-2</v>
      </c>
      <c r="AB17">
        <v>6.1258278145695365E-2</v>
      </c>
      <c r="AC17">
        <v>3.1446540880503146E-3</v>
      </c>
      <c r="AD17">
        <v>2.0497803806734993E-2</v>
      </c>
      <c r="AE17">
        <v>1.7341040462427744E-2</v>
      </c>
      <c r="AF17">
        <v>1.422475106685633E-2</v>
      </c>
      <c r="AG17">
        <v>2.865329512893983E-2</v>
      </c>
      <c r="AH17">
        <v>2.8511087645195353E-2</v>
      </c>
      <c r="AI17">
        <v>2.6359143327841845E-2</v>
      </c>
      <c r="AJ17">
        <v>3.398510242085661E-2</v>
      </c>
      <c r="AK17">
        <v>1.0275572162540868E-2</v>
      </c>
      <c r="AM17">
        <f t="shared" si="4"/>
        <v>1.7341040462427744E-2</v>
      </c>
      <c r="AN17">
        <f t="shared" si="10"/>
        <v>2.8511087645195353E-2</v>
      </c>
      <c r="AO17">
        <f t="shared" si="11"/>
        <v>2.865329512893983E-2</v>
      </c>
      <c r="AP17">
        <f t="shared" si="5"/>
        <v>2.6359143327841845E-2</v>
      </c>
      <c r="AQ17">
        <f t="shared" si="6"/>
        <v>1.9417904231215297E-3</v>
      </c>
      <c r="AR17">
        <f t="shared" si="7"/>
        <v>2.0624635521285559E-2</v>
      </c>
      <c r="AT17">
        <f t="shared" si="12"/>
        <v>2.989821882951654E-2</v>
      </c>
      <c r="AU17">
        <f t="shared" si="13"/>
        <v>1.7341040462427744E-2</v>
      </c>
      <c r="AV17">
        <f t="shared" si="8"/>
        <v>5.8182946985141743E-3</v>
      </c>
      <c r="AW17">
        <f t="shared" si="9"/>
        <v>1.9417904231215297E-3</v>
      </c>
      <c r="AY17">
        <f t="shared" si="14"/>
        <v>2.3491889424563702E-2</v>
      </c>
      <c r="AZ17">
        <f t="shared" si="15"/>
        <v>2.6359143327841845E-2</v>
      </c>
      <c r="BA17">
        <f t="shared" si="16"/>
        <v>2.0624635521285559E-2</v>
      </c>
      <c r="BB17">
        <f t="shared" si="17"/>
        <v>2.4567861583240456E-2</v>
      </c>
      <c r="BC17">
        <f t="shared" si="18"/>
        <v>2.6359143327841845E-2</v>
      </c>
      <c r="BH17">
        <f t="shared" si="19"/>
        <v>2.0624635521285559E-2</v>
      </c>
      <c r="BJ17">
        <f t="shared" si="20"/>
        <v>2.4297840417138065E-2</v>
      </c>
      <c r="BM17">
        <f t="shared" si="21"/>
        <v>5.5186886873592788E-4</v>
      </c>
      <c r="BN17">
        <v>14</v>
      </c>
      <c r="BO17">
        <v>5.5186886873592788E-4</v>
      </c>
      <c r="BP17">
        <v>1.5426485245441881E-4</v>
      </c>
      <c r="BQ17">
        <v>3.1131960745567539E-4</v>
      </c>
      <c r="BR17">
        <v>1.3019983438643265E-3</v>
      </c>
    </row>
    <row r="18" spans="1:70">
      <c r="A18">
        <v>15</v>
      </c>
      <c r="B18">
        <v>49</v>
      </c>
      <c r="C18">
        <v>-14</v>
      </c>
      <c r="D18">
        <v>5</v>
      </c>
      <c r="E18">
        <v>-40</v>
      </c>
      <c r="F18">
        <v>1672</v>
      </c>
      <c r="G18">
        <v>1151</v>
      </c>
      <c r="H18">
        <v>1274</v>
      </c>
      <c r="I18">
        <v>1132</v>
      </c>
      <c r="J18">
        <f t="shared" si="0"/>
        <v>2.930622009569378E-2</v>
      </c>
      <c r="K18">
        <f t="shared" si="1"/>
        <v>-1.216333622936577E-2</v>
      </c>
      <c r="L18">
        <f t="shared" si="2"/>
        <v>3.9246467817896386E-3</v>
      </c>
      <c r="M18">
        <f t="shared" si="3"/>
        <v>-3.5335689045936397E-2</v>
      </c>
      <c r="P18">
        <v>15</v>
      </c>
      <c r="Q18" t="s">
        <v>1</v>
      </c>
      <c r="R18">
        <v>2.930622009569378E-2</v>
      </c>
      <c r="S18">
        <v>4.5766590389016017E-2</v>
      </c>
      <c r="T18">
        <v>1.4263565891472868E-2</v>
      </c>
      <c r="U18">
        <v>1.0006064281382655E-2</v>
      </c>
      <c r="V18">
        <v>1.5847216578626575E-2</v>
      </c>
      <c r="W18">
        <v>4.0853381752156154E-3</v>
      </c>
      <c r="X18">
        <v>15</v>
      </c>
      <c r="Y18" s="1" t="s">
        <v>1</v>
      </c>
      <c r="Z18">
        <v>3.9154754505904291E-2</v>
      </c>
      <c r="AA18">
        <v>5.1587301587301584E-2</v>
      </c>
      <c r="AB18">
        <v>1.9672131147540985E-2</v>
      </c>
      <c r="AC18">
        <v>-1.5174506828528073E-3</v>
      </c>
      <c r="AD18">
        <v>-1.4265335235378032E-3</v>
      </c>
      <c r="AE18">
        <v>-1.6011644832605532E-2</v>
      </c>
      <c r="AF18">
        <v>-4.2134831460674156E-3</v>
      </c>
      <c r="AG18">
        <v>5.1066217732884396E-2</v>
      </c>
      <c r="AH18">
        <v>2.3411371237458192E-2</v>
      </c>
      <c r="AI18">
        <v>2.3663183773816841E-2</v>
      </c>
      <c r="AJ18">
        <v>1.4157458563535912E-2</v>
      </c>
      <c r="AK18">
        <v>9.7255991663772138E-3</v>
      </c>
      <c r="AM18">
        <f t="shared" si="4"/>
        <v>-1.4265335235378032E-3</v>
      </c>
      <c r="AN18">
        <f t="shared" si="10"/>
        <v>2.3411371237458192E-2</v>
      </c>
      <c r="AO18">
        <f t="shared" si="11"/>
        <v>5.1066217732884396E-2</v>
      </c>
      <c r="AP18">
        <f t="shared" si="5"/>
        <v>1.4157458563535912E-2</v>
      </c>
      <c r="AQ18">
        <f t="shared" si="6"/>
        <v>1.2134815086427761E-2</v>
      </c>
      <c r="AR18">
        <f t="shared" si="7"/>
        <v>3.7536405242354895E-2</v>
      </c>
      <c r="AT18">
        <f t="shared" si="12"/>
        <v>3.9154754505904291E-2</v>
      </c>
      <c r="AU18">
        <f t="shared" si="13"/>
        <v>-1.6011644832605532E-2</v>
      </c>
      <c r="AV18">
        <f t="shared" si="8"/>
        <v>9.9662773769210941E-3</v>
      </c>
      <c r="AW18">
        <f t="shared" si="9"/>
        <v>1.2134815086427761E-2</v>
      </c>
      <c r="AY18">
        <f t="shared" si="14"/>
        <v>1.8784414900497051E-2</v>
      </c>
      <c r="AZ18">
        <f t="shared" si="15"/>
        <v>2.3411371237458192E-2</v>
      </c>
      <c r="BA18">
        <f t="shared" si="16"/>
        <v>1.4157458563535912E-2</v>
      </c>
      <c r="BB18">
        <f t="shared" si="17"/>
        <v>3.0473888239906544E-2</v>
      </c>
      <c r="BC18">
        <f t="shared" si="18"/>
        <v>1.4157458563535912E-2</v>
      </c>
      <c r="BH18">
        <f t="shared" si="19"/>
        <v>2.3411371237458192E-2</v>
      </c>
      <c r="BJ18">
        <f t="shared" si="20"/>
        <v>2.4948983850539119E-2</v>
      </c>
      <c r="BM18">
        <f t="shared" si="21"/>
        <v>3.5285424315401563E-4</v>
      </c>
      <c r="BN18">
        <v>15</v>
      </c>
      <c r="BO18">
        <v>3.5285424315401563E-4</v>
      </c>
      <c r="BP18">
        <v>4.523982703168876E-4</v>
      </c>
      <c r="BQ18">
        <v>4.7991816221804636E-4</v>
      </c>
      <c r="BR18">
        <v>1.3851025171734569E-3</v>
      </c>
    </row>
    <row r="19" spans="1:70">
      <c r="A19">
        <v>16</v>
      </c>
      <c r="B19">
        <v>-1</v>
      </c>
      <c r="C19">
        <v>-6</v>
      </c>
      <c r="D19">
        <v>24</v>
      </c>
      <c r="E19">
        <v>-17</v>
      </c>
      <c r="F19">
        <v>1786</v>
      </c>
      <c r="G19">
        <v>1199</v>
      </c>
      <c r="H19">
        <v>1317</v>
      </c>
      <c r="I19">
        <v>927</v>
      </c>
      <c r="J19">
        <f t="shared" si="0"/>
        <v>-5.5991041433370661E-4</v>
      </c>
      <c r="K19">
        <f t="shared" si="1"/>
        <v>-5.0041701417848205E-3</v>
      </c>
      <c r="L19">
        <f t="shared" si="2"/>
        <v>1.8223234624145785E-2</v>
      </c>
      <c r="M19">
        <f t="shared" si="3"/>
        <v>-1.8338727076591153E-2</v>
      </c>
      <c r="P19">
        <v>16</v>
      </c>
      <c r="Q19" t="s">
        <v>1</v>
      </c>
      <c r="R19">
        <v>-5.5991041433370661E-4</v>
      </c>
      <c r="S19">
        <v>6.8819481206987823E-3</v>
      </c>
      <c r="T19">
        <v>1.1002081474873625E-2</v>
      </c>
      <c r="U19">
        <v>2.03843913803145E-2</v>
      </c>
      <c r="V19">
        <v>1.3006885998469778E-2</v>
      </c>
      <c r="W19">
        <v>1.9599488708990202E-2</v>
      </c>
      <c r="X19">
        <v>16</v>
      </c>
      <c r="Y19" s="1" t="s">
        <v>1</v>
      </c>
      <c r="Z19">
        <v>1.0071090047393365E-2</v>
      </c>
      <c r="AA19">
        <v>3.0562347188264057E-2</v>
      </c>
      <c r="AB19">
        <v>3.0257186081694403E-3</v>
      </c>
      <c r="AC19">
        <v>9.887005649717515E-3</v>
      </c>
      <c r="AD19">
        <v>-1.4666666666666666E-2</v>
      </c>
      <c r="AE19">
        <v>-4.1322314049586778E-3</v>
      </c>
      <c r="AF19">
        <v>1.4647137150466045E-2</v>
      </c>
      <c r="AG19">
        <v>9.4986807387862793E-3</v>
      </c>
      <c r="AH19">
        <v>2.3740776387552134E-2</v>
      </c>
      <c r="AI19">
        <v>2.4180100055586438E-2</v>
      </c>
      <c r="AJ19">
        <v>2.3175696836830566E-2</v>
      </c>
      <c r="AK19">
        <v>5.0825921219822112E-3</v>
      </c>
      <c r="AM19">
        <f t="shared" si="4"/>
        <v>9.887005649717515E-3</v>
      </c>
      <c r="AN19">
        <f t="shared" si="10"/>
        <v>2.3740776387552134E-2</v>
      </c>
      <c r="AO19">
        <f t="shared" si="11"/>
        <v>9.4986807387862793E-3</v>
      </c>
      <c r="AP19">
        <f t="shared" si="5"/>
        <v>2.3175696836830566E-2</v>
      </c>
      <c r="AQ19">
        <f t="shared" si="6"/>
        <v>1.630318735372999E-2</v>
      </c>
      <c r="AR19">
        <f t="shared" si="7"/>
        <v>3.1610188531825379E-3</v>
      </c>
      <c r="AT19">
        <f t="shared" si="12"/>
        <v>1.0071090047393365E-2</v>
      </c>
      <c r="AU19">
        <f t="shared" si="13"/>
        <v>-4.1322314049586778E-3</v>
      </c>
      <c r="AV19">
        <f t="shared" si="8"/>
        <v>1.630318735372999E-2</v>
      </c>
      <c r="AW19">
        <f t="shared" si="9"/>
        <v>1.5693236427594064E-2</v>
      </c>
      <c r="AY19">
        <f t="shared" si="14"/>
        <v>1.3095096501723753E-2</v>
      </c>
      <c r="AZ19">
        <f t="shared" si="15"/>
        <v>1.630318735372999E-2</v>
      </c>
      <c r="BA19">
        <f t="shared" si="16"/>
        <v>9.887005649717515E-3</v>
      </c>
      <c r="BB19">
        <f t="shared" si="17"/>
        <v>9.6928431942518972E-3</v>
      </c>
      <c r="BC19">
        <f t="shared" si="18"/>
        <v>1.630318735372999E-2</v>
      </c>
      <c r="BH19">
        <f t="shared" si="19"/>
        <v>9.887005649717515E-3</v>
      </c>
      <c r="BJ19">
        <f t="shared" si="20"/>
        <v>1.3892635693213806E-2</v>
      </c>
      <c r="BM19">
        <f t="shared" si="21"/>
        <v>1.7148155238945768E-4</v>
      </c>
      <c r="BN19">
        <v>16</v>
      </c>
      <c r="BO19">
        <v>1.7148155238945768E-4</v>
      </c>
      <c r="BP19">
        <v>3.0915550033556815E-4</v>
      </c>
      <c r="BQ19">
        <v>1.9737532326661073E-4</v>
      </c>
      <c r="BR19">
        <v>5.75951297705308E-4</v>
      </c>
    </row>
    <row r="20" spans="1:70">
      <c r="A20">
        <v>17</v>
      </c>
      <c r="B20">
        <v>-38</v>
      </c>
      <c r="C20">
        <v>59</v>
      </c>
      <c r="D20">
        <v>-29</v>
      </c>
      <c r="E20">
        <v>8</v>
      </c>
      <c r="F20">
        <v>1499</v>
      </c>
      <c r="G20">
        <v>1525</v>
      </c>
      <c r="H20">
        <v>1151</v>
      </c>
      <c r="I20">
        <v>1054</v>
      </c>
      <c r="J20">
        <f t="shared" si="0"/>
        <v>-2.5350233488992662E-2</v>
      </c>
      <c r="K20">
        <f t="shared" si="1"/>
        <v>3.8688524590163934E-2</v>
      </c>
      <c r="L20">
        <f t="shared" si="2"/>
        <v>-2.5195482189400521E-2</v>
      </c>
      <c r="M20">
        <f t="shared" si="3"/>
        <v>7.5901328273244783E-3</v>
      </c>
      <c r="P20">
        <v>17</v>
      </c>
      <c r="Q20" t="s">
        <v>1</v>
      </c>
      <c r="R20">
        <v>-2.5350233488992662E-2</v>
      </c>
      <c r="S20">
        <v>-2.2813688212927757E-2</v>
      </c>
      <c r="T20">
        <v>-5.3411131059245963E-2</v>
      </c>
      <c r="U20">
        <v>-5.3633217993079588E-2</v>
      </c>
      <c r="V20">
        <v>-7.1976401179941002E-2</v>
      </c>
      <c r="W20">
        <v>-6.3451776649746189E-2</v>
      </c>
      <c r="X20">
        <v>17</v>
      </c>
      <c r="Y20" s="1" t="s">
        <v>1</v>
      </c>
      <c r="Z20">
        <v>1.4129736673089274E-2</v>
      </c>
      <c r="AA20">
        <v>1.0796221322537112E-2</v>
      </c>
      <c r="AB20">
        <v>1.5817223198594025E-2</v>
      </c>
      <c r="AC20">
        <v>3.1545741324921135E-3</v>
      </c>
      <c r="AD20">
        <v>5.9523809523809521E-3</v>
      </c>
      <c r="AE20">
        <v>2.1406727828746176E-2</v>
      </c>
      <c r="AF20">
        <v>5.6296296296296296E-2</v>
      </c>
      <c r="AG20">
        <v>-1.5587529976019185E-2</v>
      </c>
      <c r="AH20">
        <v>-3.5928143712574849E-2</v>
      </c>
      <c r="AI20">
        <v>-1.3945857260049221E-2</v>
      </c>
      <c r="AJ20">
        <v>-3.2786885245901641E-2</v>
      </c>
      <c r="AK20">
        <v>-2.1445221445221447E-2</v>
      </c>
      <c r="AM20">
        <f t="shared" si="4"/>
        <v>1.4129736673089274E-2</v>
      </c>
      <c r="AN20">
        <f t="shared" si="10"/>
        <v>-3.5928143712574849E-2</v>
      </c>
      <c r="AO20">
        <f t="shared" si="11"/>
        <v>-1.5587529976019185E-2</v>
      </c>
      <c r="AP20">
        <f t="shared" si="5"/>
        <v>-2.1445221445221447E-2</v>
      </c>
      <c r="AQ20">
        <f t="shared" si="6"/>
        <v>-5.8542497321412888E-2</v>
      </c>
      <c r="AR20">
        <f t="shared" si="7"/>
        <v>-2.4081960850960211E-2</v>
      </c>
      <c r="AT20">
        <f t="shared" si="12"/>
        <v>1.4129736673089274E-2</v>
      </c>
      <c r="AU20">
        <f t="shared" si="13"/>
        <v>2.1406727828746176E-2</v>
      </c>
      <c r="AV20">
        <f t="shared" si="8"/>
        <v>-6.7714088914843595E-2</v>
      </c>
      <c r="AW20">
        <f t="shared" si="9"/>
        <v>-5.3522174526162772E-2</v>
      </c>
      <c r="AY20">
        <f t="shared" si="14"/>
        <v>-2.2763591148090831E-2</v>
      </c>
      <c r="AZ20">
        <f t="shared" si="15"/>
        <v>-2.4081960850960211E-2</v>
      </c>
      <c r="BA20">
        <f t="shared" si="16"/>
        <v>-2.1445221445221447E-2</v>
      </c>
      <c r="BB20">
        <f t="shared" si="17"/>
        <v>-1.9834745413489698E-2</v>
      </c>
      <c r="BC20">
        <f t="shared" si="18"/>
        <v>-2.1445221445221447E-2</v>
      </c>
      <c r="BH20">
        <f t="shared" si="19"/>
        <v>-2.4081960850960211E-2</v>
      </c>
      <c r="BJ20">
        <f t="shared" si="20"/>
        <v>-1.6582623862337283E-2</v>
      </c>
      <c r="BM20">
        <f t="shared" si="21"/>
        <v>5.1818108195743925E-4</v>
      </c>
      <c r="BN20">
        <v>17</v>
      </c>
      <c r="BO20">
        <v>5.1818108195743925E-4</v>
      </c>
      <c r="BP20">
        <v>1.0031141663971951E-3</v>
      </c>
      <c r="BQ20">
        <v>6.1288486005427458E-5</v>
      </c>
      <c r="BR20">
        <v>2.4748763222543282E-4</v>
      </c>
    </row>
    <row r="21" spans="1:70">
      <c r="A21">
        <v>18</v>
      </c>
      <c r="B21">
        <v>19</v>
      </c>
      <c r="C21">
        <v>-2</v>
      </c>
      <c r="D21">
        <v>-72</v>
      </c>
      <c r="E21">
        <v>55</v>
      </c>
      <c r="F21">
        <v>1729</v>
      </c>
      <c r="G21">
        <v>1249</v>
      </c>
      <c r="H21">
        <v>660</v>
      </c>
      <c r="I21">
        <v>1591</v>
      </c>
      <c r="J21">
        <f t="shared" si="0"/>
        <v>1.098901098901099E-2</v>
      </c>
      <c r="K21">
        <f t="shared" si="1"/>
        <v>-1.6012810248198558E-3</v>
      </c>
      <c r="L21">
        <f t="shared" si="2"/>
        <v>-0.10909090909090909</v>
      </c>
      <c r="M21">
        <f t="shared" si="3"/>
        <v>3.4569453174104335E-2</v>
      </c>
      <c r="P21">
        <v>18</v>
      </c>
      <c r="Q21" t="s">
        <v>1</v>
      </c>
      <c r="R21">
        <v>1.098901098901099E-2</v>
      </c>
      <c r="S21">
        <v>1.3721185510428101E-2</v>
      </c>
      <c r="T21">
        <v>2.4536376604850214E-2</v>
      </c>
      <c r="U21">
        <v>1.5651201788708775E-2</v>
      </c>
      <c r="V21">
        <v>2.8800583302952973E-2</v>
      </c>
      <c r="W21">
        <v>2.9375258585022754E-2</v>
      </c>
      <c r="X21">
        <v>18</v>
      </c>
      <c r="Y21" s="1" t="s">
        <v>1</v>
      </c>
      <c r="Z21">
        <v>4.6963055729492796E-2</v>
      </c>
      <c r="AA21">
        <v>8.5213032581453629E-2</v>
      </c>
      <c r="AB21">
        <v>5.0488599348534204E-2</v>
      </c>
      <c r="AC21">
        <v>9.2705167173252279E-2</v>
      </c>
      <c r="AD21">
        <v>7.0621468926553674E-2</v>
      </c>
      <c r="AE21">
        <v>4.7419804741980473E-2</v>
      </c>
      <c r="AF21">
        <v>7.8404401650618988E-2</v>
      </c>
      <c r="AG21">
        <v>4.6242774566473986E-2</v>
      </c>
      <c r="AH21">
        <v>5.1188299817184644E-3</v>
      </c>
      <c r="AI21">
        <v>2.5440313111545987E-2</v>
      </c>
      <c r="AJ21">
        <v>2.9123140234251346E-2</v>
      </c>
      <c r="AK21">
        <v>5.4632587859424923E-2</v>
      </c>
      <c r="AM21">
        <f t="shared" si="4"/>
        <v>7.0621468926553674E-2</v>
      </c>
      <c r="AN21">
        <f t="shared" si="10"/>
        <v>5.1188299817184644E-3</v>
      </c>
      <c r="AO21">
        <f t="shared" si="11"/>
        <v>4.6242774566473986E-2</v>
      </c>
      <c r="AP21">
        <f t="shared" si="5"/>
        <v>2.9123140234251346E-2</v>
      </c>
      <c r="AQ21">
        <f t="shared" si="6"/>
        <v>2.6668479953901592E-2</v>
      </c>
      <c r="AR21">
        <f t="shared" si="7"/>
        <v>1.2355098249719546E-2</v>
      </c>
      <c r="AT21">
        <f t="shared" si="12"/>
        <v>4.6963055729492796E-2</v>
      </c>
      <c r="AU21">
        <f t="shared" si="13"/>
        <v>4.7419804741980473E-2</v>
      </c>
      <c r="AV21">
        <f t="shared" si="8"/>
        <v>2.9087920943987863E-2</v>
      </c>
      <c r="AW21">
        <f t="shared" si="9"/>
        <v>2.0093789196779496E-2</v>
      </c>
      <c r="AY21">
        <f t="shared" si="14"/>
        <v>2.7895810094076469E-2</v>
      </c>
      <c r="AZ21">
        <f t="shared" si="15"/>
        <v>2.6668479953901592E-2</v>
      </c>
      <c r="BA21">
        <f t="shared" si="16"/>
        <v>2.9123140234251346E-2</v>
      </c>
      <c r="BB21">
        <f t="shared" si="17"/>
        <v>2.9298936408096766E-2</v>
      </c>
      <c r="BC21">
        <f t="shared" si="18"/>
        <v>2.9123140234251346E-2</v>
      </c>
      <c r="BH21">
        <f t="shared" si="19"/>
        <v>2.6668479953901592E-2</v>
      </c>
      <c r="BJ21">
        <f t="shared" si="20"/>
        <v>3.2692262391743401E-2</v>
      </c>
      <c r="BM21">
        <f t="shared" si="21"/>
        <v>7.7817622080477865E-4</v>
      </c>
      <c r="BN21">
        <v>18</v>
      </c>
      <c r="BO21">
        <v>7.7817622080477865E-4</v>
      </c>
      <c r="BP21">
        <v>1.0070306434452549E-5</v>
      </c>
      <c r="BQ21">
        <v>4.5350004044558438E-3</v>
      </c>
      <c r="BR21">
        <v>3.2561310092327363E-4</v>
      </c>
    </row>
    <row r="22" spans="1:70">
      <c r="A22">
        <v>19</v>
      </c>
      <c r="B22">
        <v>-26</v>
      </c>
      <c r="C22">
        <v>29</v>
      </c>
      <c r="D22">
        <v>33</v>
      </c>
      <c r="E22">
        <v>-36</v>
      </c>
      <c r="F22">
        <v>1709</v>
      </c>
      <c r="G22">
        <v>752</v>
      </c>
      <c r="H22">
        <v>1228</v>
      </c>
      <c r="I22">
        <v>1540</v>
      </c>
      <c r="J22">
        <f t="shared" si="0"/>
        <v>-1.5213575190169689E-2</v>
      </c>
      <c r="K22">
        <f t="shared" si="1"/>
        <v>3.8563829787234043E-2</v>
      </c>
      <c r="L22">
        <f t="shared" si="2"/>
        <v>2.6872964169381109E-2</v>
      </c>
      <c r="M22">
        <f t="shared" si="3"/>
        <v>-2.3376623376623377E-2</v>
      </c>
      <c r="P22">
        <v>19</v>
      </c>
      <c r="Q22" t="s">
        <v>1</v>
      </c>
      <c r="R22">
        <v>-1.5213575190169689E-2</v>
      </c>
      <c r="S22">
        <v>-9.5774647887323944E-3</v>
      </c>
      <c r="T22">
        <v>-1.7304189435336976E-2</v>
      </c>
      <c r="U22">
        <v>-1.3473930872876391E-2</v>
      </c>
      <c r="V22">
        <v>-2.0737327188940093E-2</v>
      </c>
      <c r="W22">
        <v>-2.1394950791613181E-2</v>
      </c>
      <c r="X22">
        <v>19</v>
      </c>
      <c r="Y22" s="1" t="s">
        <v>1</v>
      </c>
      <c r="Z22">
        <v>5.5079559363525096E-3</v>
      </c>
      <c r="AA22">
        <v>3.612903225806452E-2</v>
      </c>
      <c r="AB22">
        <v>-2.5078369905956112E-2</v>
      </c>
      <c r="AC22">
        <v>7.429420505200594E-3</v>
      </c>
      <c r="AD22">
        <v>1.3495276653171389E-3</v>
      </c>
      <c r="AE22">
        <v>2.097902097902098E-2</v>
      </c>
      <c r="AF22">
        <v>1.8617021276595744E-2</v>
      </c>
      <c r="AG22">
        <v>2.502606882168926E-2</v>
      </c>
      <c r="AH22">
        <v>2.9411764705882353E-2</v>
      </c>
      <c r="AI22">
        <v>1.5882529217860354E-2</v>
      </c>
      <c r="AJ22">
        <v>5.1212017753499489E-3</v>
      </c>
      <c r="AK22">
        <v>1.0722933241093047E-2</v>
      </c>
      <c r="AM22">
        <f t="shared" si="4"/>
        <v>7.429420505200594E-3</v>
      </c>
      <c r="AN22">
        <f t="shared" si="10"/>
        <v>2.9411764705882353E-2</v>
      </c>
      <c r="AO22">
        <f t="shared" si="11"/>
        <v>2.502606882168926E-2</v>
      </c>
      <c r="AP22">
        <f t="shared" si="5"/>
        <v>1.0722933241093047E-2</v>
      </c>
      <c r="AQ22">
        <f t="shared" si="6"/>
        <v>-1.9020758312138536E-2</v>
      </c>
      <c r="AR22">
        <f t="shared" si="7"/>
        <v>-1.2395519989451043E-2</v>
      </c>
      <c r="AT22">
        <f t="shared" si="12"/>
        <v>5.5079559363525096E-3</v>
      </c>
      <c r="AU22">
        <f t="shared" si="13"/>
        <v>2.097902097902098E-2</v>
      </c>
      <c r="AV22">
        <f t="shared" si="8"/>
        <v>-2.1066138990276637E-2</v>
      </c>
      <c r="AW22">
        <f t="shared" si="9"/>
        <v>-1.5389060154106684E-2</v>
      </c>
      <c r="AY22">
        <f t="shared" si="14"/>
        <v>9.0761768731468205E-3</v>
      </c>
      <c r="AZ22">
        <f t="shared" si="15"/>
        <v>1.0722933241093047E-2</v>
      </c>
      <c r="BA22">
        <f t="shared" si="16"/>
        <v>7.429420505200594E-3</v>
      </c>
      <c r="BB22">
        <f t="shared" si="17"/>
        <v>1.6227744663444926E-2</v>
      </c>
      <c r="BC22">
        <f t="shared" si="18"/>
        <v>1.0722933241093047E-2</v>
      </c>
      <c r="BH22">
        <f t="shared" si="19"/>
        <v>7.429420505200594E-3</v>
      </c>
      <c r="BJ22">
        <f t="shared" si="20"/>
        <v>1.2038933456882844E-2</v>
      </c>
      <c r="BM22">
        <f t="shared" si="21"/>
        <v>8.2376986632645198E-5</v>
      </c>
      <c r="BN22">
        <v>19</v>
      </c>
      <c r="BO22">
        <v>8.2376986632645198E-5</v>
      </c>
      <c r="BP22">
        <v>8.8124477952581631E-5</v>
      </c>
      <c r="BQ22">
        <v>2.1164515871967973E-4</v>
      </c>
      <c r="BR22">
        <v>6.7781224579839921E-5</v>
      </c>
    </row>
    <row r="23" spans="1:70">
      <c r="A23">
        <v>20</v>
      </c>
      <c r="B23">
        <v>16</v>
      </c>
      <c r="C23">
        <v>4</v>
      </c>
      <c r="D23">
        <v>-56</v>
      </c>
      <c r="E23">
        <v>36</v>
      </c>
      <c r="F23">
        <v>1277</v>
      </c>
      <c r="G23">
        <v>2157</v>
      </c>
      <c r="H23">
        <v>713</v>
      </c>
      <c r="I23">
        <v>1082</v>
      </c>
      <c r="J23">
        <f t="shared" si="0"/>
        <v>1.2529365700861394E-2</v>
      </c>
      <c r="K23">
        <f t="shared" si="1"/>
        <v>1.8544274455261937E-3</v>
      </c>
      <c r="L23">
        <f t="shared" si="2"/>
        <v>-7.8541374474053294E-2</v>
      </c>
      <c r="M23">
        <f t="shared" si="3"/>
        <v>3.3271719038817003E-2</v>
      </c>
      <c r="P23">
        <v>20</v>
      </c>
      <c r="Q23" t="s">
        <v>1</v>
      </c>
      <c r="R23">
        <v>1.2529365700861394E-2</v>
      </c>
      <c r="S23">
        <v>8.9086859688195987E-3</v>
      </c>
      <c r="T23">
        <v>1.9943019943019943E-2</v>
      </c>
      <c r="U23">
        <v>2.2865142323845077E-2</v>
      </c>
      <c r="V23">
        <v>6.8450528935905417E-3</v>
      </c>
      <c r="W23">
        <v>1.8309859154929577E-2</v>
      </c>
      <c r="X23">
        <v>20</v>
      </c>
      <c r="Y23" s="1" t="s">
        <v>1</v>
      </c>
      <c r="Z23">
        <v>8.1442699243746367E-3</v>
      </c>
      <c r="AA23">
        <v>5.7562076749435663E-2</v>
      </c>
      <c r="AB23">
        <v>-1.7241379310344827E-2</v>
      </c>
      <c r="AC23">
        <v>1.366120218579235E-3</v>
      </c>
      <c r="AD23">
        <v>5.1880674448767832E-3</v>
      </c>
      <c r="AE23">
        <v>5.018820577164366E-3</v>
      </c>
      <c r="AF23">
        <v>-9.8039215686274508E-3</v>
      </c>
      <c r="AG23">
        <v>2.359882005899705E-2</v>
      </c>
      <c r="AH23">
        <v>5.5248618784530384E-3</v>
      </c>
      <c r="AI23">
        <v>2.9437229437229439E-2</v>
      </c>
      <c r="AJ23">
        <v>9.1743119266055051E-3</v>
      </c>
      <c r="AK23">
        <v>2.2189349112426034E-2</v>
      </c>
      <c r="AM23">
        <f t="shared" si="4"/>
        <v>5.018820577164366E-3</v>
      </c>
      <c r="AN23">
        <f t="shared" si="10"/>
        <v>5.5248618784530384E-3</v>
      </c>
      <c r="AO23">
        <f t="shared" si="11"/>
        <v>2.359882005899705E-2</v>
      </c>
      <c r="AP23">
        <f t="shared" si="5"/>
        <v>2.2189349112426034E-2</v>
      </c>
      <c r="AQ23">
        <f t="shared" si="6"/>
        <v>1.912643954897476E-2</v>
      </c>
      <c r="AR23">
        <f t="shared" si="7"/>
        <v>1.0719025834840495E-2</v>
      </c>
      <c r="AT23">
        <f t="shared" si="12"/>
        <v>8.1442699243746367E-3</v>
      </c>
      <c r="AU23">
        <f t="shared" si="13"/>
        <v>5.018820577164366E-3</v>
      </c>
      <c r="AV23">
        <f t="shared" si="8"/>
        <v>1.257745602426006E-2</v>
      </c>
      <c r="AW23">
        <f t="shared" si="9"/>
        <v>2.140408113343251E-2</v>
      </c>
      <c r="AY23">
        <f t="shared" si="14"/>
        <v>1.4922732691907628E-2</v>
      </c>
      <c r="AZ23">
        <f t="shared" si="15"/>
        <v>1.912643954897476E-2</v>
      </c>
      <c r="BA23">
        <f t="shared" si="16"/>
        <v>1.912643954897476E-2</v>
      </c>
      <c r="BB23">
        <f t="shared" si="17"/>
        <v>8.1219438566467669E-3</v>
      </c>
      <c r="BC23">
        <f t="shared" si="18"/>
        <v>1.912643954897476E-2</v>
      </c>
      <c r="BH23">
        <f t="shared" si="19"/>
        <v>1.0719025834840495E-2</v>
      </c>
      <c r="BJ23">
        <f t="shared" si="20"/>
        <v>1.3410175492376197E-2</v>
      </c>
      <c r="BM23">
        <f t="shared" si="21"/>
        <v>2.2268795099412866E-4</v>
      </c>
      <c r="BN23">
        <v>20</v>
      </c>
      <c r="BO23">
        <v>2.2268795099412866E-4</v>
      </c>
      <c r="BP23">
        <v>9.4499971090397552E-5</v>
      </c>
      <c r="BQ23">
        <v>1.3176574322254068E-3</v>
      </c>
      <c r="BR23">
        <v>4.4471466449866499E-5</v>
      </c>
    </row>
    <row r="24" spans="1:70">
      <c r="A24">
        <v>21</v>
      </c>
      <c r="B24">
        <v>-41</v>
      </c>
      <c r="C24">
        <v>-6</v>
      </c>
      <c r="D24">
        <v>-15</v>
      </c>
      <c r="E24">
        <v>62</v>
      </c>
      <c r="F24">
        <v>1434</v>
      </c>
      <c r="G24">
        <v>1761</v>
      </c>
      <c r="H24">
        <v>1030</v>
      </c>
      <c r="I24">
        <v>1004</v>
      </c>
      <c r="J24">
        <f t="shared" si="0"/>
        <v>-2.8591352859135284E-2</v>
      </c>
      <c r="K24">
        <f t="shared" si="1"/>
        <v>-3.4071550255536627E-3</v>
      </c>
      <c r="L24">
        <f t="shared" si="2"/>
        <v>-1.4563106796116505E-2</v>
      </c>
      <c r="M24">
        <f t="shared" si="3"/>
        <v>6.1752988047808766E-2</v>
      </c>
      <c r="P24">
        <v>21</v>
      </c>
      <c r="Q24" t="s">
        <v>1</v>
      </c>
      <c r="R24">
        <v>-2.8591352859135284E-2</v>
      </c>
      <c r="S24">
        <v>-1.7161716171617162E-2</v>
      </c>
      <c r="T24">
        <v>9.5575221238938055E-3</v>
      </c>
      <c r="U24">
        <v>-1.3189864630336688E-2</v>
      </c>
      <c r="V24">
        <v>-5.9496567505720821E-3</v>
      </c>
      <c r="W24">
        <v>-2.0408163265306121E-2</v>
      </c>
      <c r="X24">
        <v>21</v>
      </c>
      <c r="Y24" s="1" t="s">
        <v>1</v>
      </c>
      <c r="Z24">
        <v>-1.0626992561105207E-3</v>
      </c>
      <c r="AA24">
        <v>1.7660044150110375E-2</v>
      </c>
      <c r="AB24">
        <v>1.3550135501355014E-2</v>
      </c>
      <c r="AC24">
        <v>-2.7603513174404015E-2</v>
      </c>
      <c r="AD24">
        <v>2.2646007151370679E-2</v>
      </c>
      <c r="AE24">
        <v>-6.0532687651331718E-3</v>
      </c>
      <c r="AF24">
        <v>-7.0257611241217799E-3</v>
      </c>
      <c r="AG24">
        <v>-3.8966923425464428E-2</v>
      </c>
      <c r="AH24">
        <v>3.4244423499842913E-2</v>
      </c>
      <c r="AI24">
        <v>6.1061061061061059E-2</v>
      </c>
      <c r="AJ24">
        <v>1.6195856873822974E-2</v>
      </c>
      <c r="AK24">
        <v>1.1623547056617924E-2</v>
      </c>
      <c r="AM24">
        <f t="shared" si="4"/>
        <v>-1.0626992561105207E-3</v>
      </c>
      <c r="AN24">
        <f t="shared" si="10"/>
        <v>3.4244423499842913E-2</v>
      </c>
      <c r="AO24">
        <f t="shared" si="11"/>
        <v>-3.8966923425464428E-2</v>
      </c>
      <c r="AP24">
        <f t="shared" si="5"/>
        <v>1.6195856873822974E-2</v>
      </c>
      <c r="AQ24">
        <f t="shared" si="6"/>
        <v>-9.5697606904543847E-3</v>
      </c>
      <c r="AR24">
        <f t="shared" si="7"/>
        <v>-2.2876534515376225E-2</v>
      </c>
      <c r="AT24">
        <f t="shared" si="12"/>
        <v>-1.0626992561105207E-3</v>
      </c>
      <c r="AU24">
        <f t="shared" si="13"/>
        <v>-6.0532687651331718E-3</v>
      </c>
      <c r="AV24">
        <f t="shared" si="8"/>
        <v>-1.3178910007939101E-2</v>
      </c>
      <c r="AW24">
        <f t="shared" si="9"/>
        <v>-1.8161712532214422E-3</v>
      </c>
      <c r="AY24">
        <f t="shared" si="14"/>
        <v>-5.3162299732824525E-3</v>
      </c>
      <c r="AZ24">
        <f t="shared" si="15"/>
        <v>-9.5697606904543847E-3</v>
      </c>
      <c r="BA24">
        <f t="shared" si="16"/>
        <v>-9.5697606904543847E-3</v>
      </c>
      <c r="BB24">
        <f t="shared" si="17"/>
        <v>-1.1969616885743373E-2</v>
      </c>
      <c r="BC24">
        <f t="shared" si="18"/>
        <v>-1.0626992561105207E-3</v>
      </c>
      <c r="BH24">
        <f t="shared" si="19"/>
        <v>-9.5697606904543847E-3</v>
      </c>
      <c r="BJ24">
        <f t="shared" si="20"/>
        <v>-2.4931753646570574E-3</v>
      </c>
      <c r="BM24">
        <f t="shared" si="21"/>
        <v>2.8262301128826747E-5</v>
      </c>
      <c r="BN24">
        <v>21</v>
      </c>
      <c r="BO24">
        <v>2.8262301128826747E-5</v>
      </c>
      <c r="BP24">
        <v>1.0764924059669049E-4</v>
      </c>
      <c r="BQ24">
        <v>2.7562982179919514E-6</v>
      </c>
      <c r="BR24" t="e">
        <v>#DIV/0!</v>
      </c>
    </row>
    <row r="25" spans="1:70">
      <c r="A25">
        <v>22</v>
      </c>
      <c r="B25">
        <v>-43</v>
      </c>
      <c r="C25">
        <v>31</v>
      </c>
      <c r="D25">
        <v>1</v>
      </c>
      <c r="E25">
        <v>11</v>
      </c>
      <c r="F25">
        <v>1392</v>
      </c>
      <c r="G25">
        <v>1913</v>
      </c>
      <c r="H25">
        <v>1328</v>
      </c>
      <c r="I25">
        <v>596</v>
      </c>
      <c r="J25">
        <f t="shared" si="0"/>
        <v>-3.089080459770115E-2</v>
      </c>
      <c r="K25">
        <f t="shared" si="1"/>
        <v>1.6204913748039729E-2</v>
      </c>
      <c r="L25">
        <f t="shared" si="2"/>
        <v>7.5301204819277112E-4</v>
      </c>
      <c r="M25">
        <f t="shared" si="3"/>
        <v>1.8456375838926176E-2</v>
      </c>
      <c r="P25">
        <v>22</v>
      </c>
      <c r="Q25" t="s">
        <v>1</v>
      </c>
      <c r="R25">
        <v>-3.089080459770115E-2</v>
      </c>
      <c r="S25">
        <v>2.018842530282638E-3</v>
      </c>
      <c r="T25">
        <v>-2.8608164577306333E-2</v>
      </c>
      <c r="U25">
        <v>-1.6341923318667503E-2</v>
      </c>
      <c r="V25">
        <v>-2.3947151114781174E-2</v>
      </c>
      <c r="W25">
        <v>-2.1451392058420813E-2</v>
      </c>
      <c r="X25">
        <v>22</v>
      </c>
      <c r="Y25" s="1" t="s">
        <v>1</v>
      </c>
      <c r="Z25">
        <v>3.8775510204081633E-2</v>
      </c>
      <c r="AA25">
        <v>3.0271398747390398E-2</v>
      </c>
      <c r="AB25">
        <v>2.1248339973439574E-2</v>
      </c>
      <c r="AC25">
        <v>-1.2165450121654502E-3</v>
      </c>
      <c r="AD25">
        <v>6.9524913093858632E-3</v>
      </c>
      <c r="AE25">
        <v>1.5294117647058824E-2</v>
      </c>
      <c r="AF25">
        <v>5.6753688989784334E-3</v>
      </c>
      <c r="AG25">
        <v>-5.7241379310344828E-2</v>
      </c>
      <c r="AH25">
        <v>-6.8299576071596799E-2</v>
      </c>
      <c r="AI25">
        <v>-1.4929920780012188E-2</v>
      </c>
      <c r="AJ25">
        <v>1.0704419889502763E-2</v>
      </c>
      <c r="AK25">
        <v>-4.1322314049586778E-3</v>
      </c>
      <c r="AM25">
        <f t="shared" si="4"/>
        <v>1.5294117647058824E-2</v>
      </c>
      <c r="AN25">
        <f t="shared" si="10"/>
        <v>-6.8299576071596799E-2</v>
      </c>
      <c r="AO25">
        <f t="shared" si="11"/>
        <v>-5.7241379310344828E-2</v>
      </c>
      <c r="AP25">
        <f t="shared" si="5"/>
        <v>-4.1322314049586778E-3</v>
      </c>
      <c r="AQ25">
        <f t="shared" si="6"/>
        <v>-2.2699271586600994E-2</v>
      </c>
      <c r="AR25">
        <f t="shared" si="7"/>
        <v>-1.4435981033709255E-2</v>
      </c>
      <c r="AT25">
        <f t="shared" si="12"/>
        <v>3.8775510204081633E-2</v>
      </c>
      <c r="AU25">
        <f t="shared" si="13"/>
        <v>1.5294117647058824E-2</v>
      </c>
      <c r="AV25">
        <f t="shared" si="8"/>
        <v>-2.2699271586600994E-2</v>
      </c>
      <c r="AW25">
        <f t="shared" si="9"/>
        <v>-2.2475043947986918E-2</v>
      </c>
      <c r="AY25">
        <f t="shared" si="14"/>
        <v>-1.8567626310155124E-2</v>
      </c>
      <c r="AZ25">
        <f t="shared" si="15"/>
        <v>-2.2699271586600994E-2</v>
      </c>
      <c r="BA25">
        <f t="shared" si="16"/>
        <v>-1.4435981033709255E-2</v>
      </c>
      <c r="BB25">
        <f t="shared" si="17"/>
        <v>-3.5838680172027043E-2</v>
      </c>
      <c r="BC25">
        <f t="shared" si="18"/>
        <v>-2.2699271586600994E-2</v>
      </c>
      <c r="BH25">
        <f t="shared" si="19"/>
        <v>-2.2699271586600994E-2</v>
      </c>
      <c r="BJ25">
        <f t="shared" si="20"/>
        <v>-2.5763010034710147E-2</v>
      </c>
      <c r="BM25">
        <f t="shared" si="21"/>
        <v>3.447567467935648E-4</v>
      </c>
      <c r="BN25">
        <v>22</v>
      </c>
      <c r="BO25">
        <v>3.447567467935648E-4</v>
      </c>
      <c r="BP25">
        <v>2.4281960800863521E-4</v>
      </c>
      <c r="BQ25">
        <v>4.1383280547467588E-4</v>
      </c>
      <c r="BR25" t="e">
        <v>#DIV/0!</v>
      </c>
    </row>
    <row r="26" spans="1:70">
      <c r="A26">
        <v>23</v>
      </c>
      <c r="B26">
        <v>0</v>
      </c>
      <c r="C26">
        <v>-98</v>
      </c>
      <c r="D26">
        <v>63</v>
      </c>
      <c r="E26">
        <v>35</v>
      </c>
      <c r="F26">
        <v>1559</v>
      </c>
      <c r="G26">
        <v>1713</v>
      </c>
      <c r="H26">
        <v>1456</v>
      </c>
      <c r="I26">
        <v>501</v>
      </c>
      <c r="J26">
        <f t="shared" si="0"/>
        <v>0</v>
      </c>
      <c r="K26">
        <f t="shared" si="1"/>
        <v>-5.7209573847051956E-2</v>
      </c>
      <c r="L26">
        <f t="shared" si="2"/>
        <v>4.3269230769230768E-2</v>
      </c>
      <c r="M26">
        <f t="shared" si="3"/>
        <v>6.9860279441117765E-2</v>
      </c>
      <c r="P26">
        <v>23</v>
      </c>
      <c r="Q26" t="s">
        <v>1</v>
      </c>
      <c r="R26">
        <v>0</v>
      </c>
      <c r="S26">
        <v>-2.9987760097919217E-2</v>
      </c>
      <c r="T26">
        <v>-6.1763655837200997E-2</v>
      </c>
      <c r="U26">
        <v>-4.5753899480069325E-2</v>
      </c>
      <c r="V26">
        <v>-6.8160152526215448E-2</v>
      </c>
      <c r="W26">
        <v>-6.2532299741602071E-2</v>
      </c>
      <c r="X26">
        <v>23</v>
      </c>
      <c r="Y26" s="1" t="s">
        <v>1</v>
      </c>
      <c r="Z26">
        <v>8.948545861297539E-3</v>
      </c>
      <c r="AA26">
        <v>-1.2263099219620958E-2</v>
      </c>
      <c r="AB26">
        <v>-3.8408779149519894E-2</v>
      </c>
      <c r="AC26">
        <v>-0.02</v>
      </c>
      <c r="AD26">
        <v>-1.2300123001230012E-2</v>
      </c>
      <c r="AE26">
        <v>-2.4390243902439024E-3</v>
      </c>
      <c r="AF26">
        <v>-1.5457788347205707E-2</v>
      </c>
      <c r="AG26">
        <v>-5.0854522717799083E-2</v>
      </c>
      <c r="AH26">
        <v>-4.1500000000000002E-2</v>
      </c>
      <c r="AI26">
        <v>5.5410691003911347E-3</v>
      </c>
      <c r="AJ26">
        <v>-1.0082150858849889E-2</v>
      </c>
      <c r="AK26">
        <v>-1.1859219586840091E-2</v>
      </c>
      <c r="AM26">
        <f t="shared" si="4"/>
        <v>-1.2300123001230012E-2</v>
      </c>
      <c r="AN26">
        <f t="shared" si="10"/>
        <v>-4.1500000000000002E-2</v>
      </c>
      <c r="AO26">
        <f t="shared" si="11"/>
        <v>-5.0854522717799083E-2</v>
      </c>
      <c r="AP26">
        <f t="shared" si="5"/>
        <v>-1.0082150858849889E-2</v>
      </c>
      <c r="AQ26">
        <f t="shared" si="6"/>
        <v>-6.2147977789401537E-2</v>
      </c>
      <c r="AR26">
        <f t="shared" si="7"/>
        <v>-1.4993880048959608E-2</v>
      </c>
      <c r="AT26">
        <f t="shared" si="12"/>
        <v>8.948545861297539E-3</v>
      </c>
      <c r="AU26">
        <f t="shared" si="13"/>
        <v>-2.4390243902439024E-3</v>
      </c>
      <c r="AV26">
        <f t="shared" si="8"/>
        <v>-6.5346226133908752E-2</v>
      </c>
      <c r="AW26">
        <f t="shared" si="9"/>
        <v>-5.3758777658635161E-2</v>
      </c>
      <c r="AY26">
        <f t="shared" si="14"/>
        <v>-2.8246940024479805E-2</v>
      </c>
      <c r="AZ26">
        <f t="shared" si="15"/>
        <v>-4.1500000000000002E-2</v>
      </c>
      <c r="BA26">
        <f t="shared" si="16"/>
        <v>-1.4993880048959608E-2</v>
      </c>
      <c r="BB26">
        <f t="shared" si="17"/>
        <v>-2.8246940024479805E-2</v>
      </c>
      <c r="BC26">
        <f t="shared" si="18"/>
        <v>-4.1500000000000002E-2</v>
      </c>
      <c r="BH26">
        <f t="shared" si="19"/>
        <v>-4.1500000000000002E-2</v>
      </c>
      <c r="BJ26">
        <f t="shared" si="20"/>
        <v>-2.5946135325367721E-2</v>
      </c>
      <c r="BM26">
        <f t="shared" si="21"/>
        <v>7.9788962074655917E-4</v>
      </c>
      <c r="BN26">
        <v>23</v>
      </c>
      <c r="BO26">
        <v>7.9788962074655917E-4</v>
      </c>
      <c r="BP26">
        <v>5.1341457658157037E-4</v>
      </c>
      <c r="BQ26">
        <v>1.8765248654672051E-3</v>
      </c>
      <c r="BR26" t="e">
        <v>#DIV/0!</v>
      </c>
    </row>
    <row r="27" spans="1:70">
      <c r="A27">
        <v>24</v>
      </c>
      <c r="B27">
        <v>2</v>
      </c>
      <c r="C27">
        <v>-12</v>
      </c>
      <c r="D27">
        <v>-62</v>
      </c>
      <c r="E27">
        <v>72</v>
      </c>
      <c r="F27">
        <v>1613</v>
      </c>
      <c r="G27">
        <v>492</v>
      </c>
      <c r="H27">
        <v>2420</v>
      </c>
      <c r="I27">
        <v>704</v>
      </c>
      <c r="J27">
        <f t="shared" si="0"/>
        <v>1.2399256044637321E-3</v>
      </c>
      <c r="K27">
        <f t="shared" si="1"/>
        <v>-2.4390243902439025E-2</v>
      </c>
      <c r="L27">
        <f t="shared" si="2"/>
        <v>-2.5619834710743802E-2</v>
      </c>
      <c r="M27">
        <f t="shared" si="3"/>
        <v>0.10227272727272728</v>
      </c>
      <c r="P27">
        <v>24</v>
      </c>
      <c r="Q27" t="s">
        <v>1</v>
      </c>
      <c r="R27">
        <v>1.2399256044637321E-3</v>
      </c>
      <c r="S27">
        <v>-5.3667262969588547E-3</v>
      </c>
      <c r="T27">
        <v>-4.2150429076224127E-2</v>
      </c>
      <c r="U27">
        <v>-3.9872798434442268E-2</v>
      </c>
      <c r="V27">
        <v>-6.7701453104359308E-2</v>
      </c>
      <c r="W27">
        <v>-5.2917723812975714E-2</v>
      </c>
      <c r="X27">
        <v>24</v>
      </c>
      <c r="Y27" s="1" t="s">
        <v>1</v>
      </c>
      <c r="Z27">
        <v>-5.0795593635250921E-2</v>
      </c>
      <c r="AA27">
        <v>-2.9666254635352288E-2</v>
      </c>
      <c r="AB27">
        <v>-1.4684287812041116E-2</v>
      </c>
      <c r="AC27">
        <v>1.7980636237897647E-2</v>
      </c>
      <c r="AD27">
        <v>2.2929936305732482E-2</v>
      </c>
      <c r="AE27">
        <v>-1.8134715025906734E-2</v>
      </c>
      <c r="AF27">
        <v>7.537688442211055E-3</v>
      </c>
      <c r="AG27">
        <v>1.9731318219983206E-2</v>
      </c>
      <c r="AH27">
        <v>-7.0801033591731261E-2</v>
      </c>
      <c r="AI27">
        <v>-1.1197663096397274E-2</v>
      </c>
      <c r="AJ27">
        <v>-7.0729053318824807E-3</v>
      </c>
      <c r="AK27">
        <v>-6.598845202089634E-3</v>
      </c>
      <c r="AM27">
        <f t="shared" si="4"/>
        <v>-1.4684287812041116E-2</v>
      </c>
      <c r="AN27">
        <f t="shared" si="10"/>
        <v>-7.0801033591731261E-2</v>
      </c>
      <c r="AO27">
        <f t="shared" si="11"/>
        <v>1.9731318219983206E-2</v>
      </c>
      <c r="AP27">
        <f t="shared" si="5"/>
        <v>-7.0729053318824807E-3</v>
      </c>
      <c r="AQ27">
        <f t="shared" si="6"/>
        <v>-4.7534076444599921E-2</v>
      </c>
      <c r="AR27">
        <f t="shared" si="7"/>
        <v>-2.0634003462475614E-3</v>
      </c>
      <c r="AT27">
        <f t="shared" si="12"/>
        <v>-5.0795593635250921E-2</v>
      </c>
      <c r="AU27">
        <f t="shared" si="13"/>
        <v>-1.8134715025906734E-2</v>
      </c>
      <c r="AV27">
        <f t="shared" si="8"/>
        <v>-6.0309588458667511E-2</v>
      </c>
      <c r="AW27">
        <f t="shared" si="9"/>
        <v>-4.1011613755333201E-2</v>
      </c>
      <c r="AY27">
        <f t="shared" si="14"/>
        <v>-1.0878596571961798E-2</v>
      </c>
      <c r="AZ27">
        <f t="shared" si="15"/>
        <v>-7.0729053318824807E-3</v>
      </c>
      <c r="BA27">
        <f t="shared" si="16"/>
        <v>-7.0729053318824807E-3</v>
      </c>
      <c r="BB27">
        <f t="shared" si="17"/>
        <v>-8.3738440791443387E-3</v>
      </c>
      <c r="BC27">
        <f t="shared" si="18"/>
        <v>-1.4684287812041116E-2</v>
      </c>
      <c r="BH27">
        <f t="shared" si="19"/>
        <v>-1.4684287812041116E-2</v>
      </c>
      <c r="BJ27">
        <f t="shared" si="20"/>
        <v>-1.4978061772383843E-2</v>
      </c>
      <c r="BM27">
        <f t="shared" si="21"/>
        <v>1.1834386337549898E-4</v>
      </c>
      <c r="BN27">
        <v>24</v>
      </c>
      <c r="BO27">
        <v>1.1834386337549898E-4</v>
      </c>
      <c r="BP27" t="e">
        <v>#DIV/0!</v>
      </c>
      <c r="BQ27">
        <v>8.2200192143451736E-5</v>
      </c>
      <c r="BR27" t="e">
        <v>#DIV/0!</v>
      </c>
    </row>
    <row r="28" spans="1:70">
      <c r="A28">
        <v>25</v>
      </c>
      <c r="B28">
        <v>-60</v>
      </c>
      <c r="C28">
        <v>-26</v>
      </c>
      <c r="D28">
        <v>78</v>
      </c>
      <c r="E28">
        <v>8</v>
      </c>
      <c r="F28">
        <v>1395</v>
      </c>
      <c r="G28">
        <v>1155</v>
      </c>
      <c r="H28">
        <v>1600</v>
      </c>
      <c r="I28">
        <v>1079</v>
      </c>
      <c r="J28">
        <f t="shared" si="0"/>
        <v>-4.3010752688172046E-2</v>
      </c>
      <c r="K28">
        <f t="shared" si="1"/>
        <v>-2.2510822510822513E-2</v>
      </c>
      <c r="L28">
        <f t="shared" si="2"/>
        <v>4.8750000000000002E-2</v>
      </c>
      <c r="M28">
        <f t="shared" si="3"/>
        <v>7.4142724745134385E-3</v>
      </c>
      <c r="P28">
        <v>25</v>
      </c>
      <c r="Q28" t="s">
        <v>1</v>
      </c>
      <c r="R28">
        <v>-4.3010752688172046E-2</v>
      </c>
      <c r="S28">
        <v>0</v>
      </c>
      <c r="T28">
        <v>-5.8324496288441148E-3</v>
      </c>
      <c r="U28">
        <v>-5.2397170552790154E-4</v>
      </c>
      <c r="V28">
        <v>-9.8438560760353028E-3</v>
      </c>
      <c r="W28">
        <v>-5.6518462697814622E-3</v>
      </c>
      <c r="X28">
        <v>25</v>
      </c>
      <c r="Y28" s="1" t="s">
        <v>1</v>
      </c>
      <c r="Z28">
        <v>5.184033177812338E-4</v>
      </c>
      <c r="AA28">
        <v>1.6198704103671708E-2</v>
      </c>
      <c r="AB28">
        <v>1.9659239842726082E-2</v>
      </c>
      <c r="AC28">
        <v>3.0012004801920768E-2</v>
      </c>
      <c r="AD28">
        <v>2.6755852842809364E-2</v>
      </c>
      <c r="AE28">
        <v>2.5258323765786451E-2</v>
      </c>
      <c r="AF28">
        <v>0</v>
      </c>
      <c r="AG28">
        <v>-3.0313966077228437E-2</v>
      </c>
      <c r="AH28">
        <v>-1.896551724137931E-2</v>
      </c>
      <c r="AI28">
        <v>-7.8010726474890294E-3</v>
      </c>
      <c r="AJ28">
        <v>8.225939128050452E-3</v>
      </c>
      <c r="AK28">
        <v>-1.2404849168311249E-2</v>
      </c>
      <c r="AM28">
        <f t="shared" si="4"/>
        <v>1.9659239842726082E-2</v>
      </c>
      <c r="AN28">
        <f t="shared" si="10"/>
        <v>-1.896551724137931E-2</v>
      </c>
      <c r="AO28">
        <f t="shared" si="11"/>
        <v>-3.0313966077228437E-2</v>
      </c>
      <c r="AP28">
        <f t="shared" si="5"/>
        <v>-7.8010726474890294E-3</v>
      </c>
      <c r="AQ28">
        <f t="shared" si="6"/>
        <v>-5.7421479493127885E-3</v>
      </c>
      <c r="AR28">
        <f t="shared" si="7"/>
        <v>-2.1505376344086023E-2</v>
      </c>
      <c r="AT28">
        <f t="shared" si="12"/>
        <v>5.184033177812338E-4</v>
      </c>
      <c r="AU28">
        <f t="shared" si="13"/>
        <v>2.5258323765786451E-2</v>
      </c>
      <c r="AV28">
        <f t="shared" si="8"/>
        <v>-7.7478511729083821E-3</v>
      </c>
      <c r="AW28">
        <f t="shared" si="9"/>
        <v>-3.1782106671860082E-3</v>
      </c>
      <c r="AY28">
        <f t="shared" si="14"/>
        <v>-1.338329494443417E-2</v>
      </c>
      <c r="AZ28">
        <f t="shared" si="15"/>
        <v>-1.896551724137931E-2</v>
      </c>
      <c r="BA28">
        <f t="shared" si="16"/>
        <v>-7.8010726474890294E-3</v>
      </c>
      <c r="BB28">
        <f t="shared" si="17"/>
        <v>-2.0235446792732668E-2</v>
      </c>
      <c r="BC28">
        <f t="shared" si="18"/>
        <v>-7.8010726474890294E-3</v>
      </c>
      <c r="BH28">
        <f t="shared" si="19"/>
        <v>-1.896551724137931E-2</v>
      </c>
      <c r="BJ28">
        <f t="shared" si="20"/>
        <v>-1.1785338493491343E-2</v>
      </c>
      <c r="BM28">
        <f t="shared" si="21"/>
        <v>1.7911258356971722E-4</v>
      </c>
      <c r="BN28">
        <v>25</v>
      </c>
      <c r="BO28">
        <v>1.7911258356971722E-4</v>
      </c>
      <c r="BP28">
        <v>1.9313756328237448E-5</v>
      </c>
      <c r="BQ28">
        <v>4.1876139293575396E-5</v>
      </c>
      <c r="BR28">
        <v>1.7374094428864796E-5</v>
      </c>
    </row>
    <row r="29" spans="1:70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5229</v>
      </c>
      <c r="I29">
        <v>0</v>
      </c>
      <c r="J29" t="e">
        <f t="shared" si="0"/>
        <v>#DIV/0!</v>
      </c>
      <c r="K29" t="e">
        <f t="shared" si="1"/>
        <v>#DIV/0!</v>
      </c>
      <c r="L29">
        <f t="shared" si="2"/>
        <v>0</v>
      </c>
      <c r="M29" t="e">
        <f t="shared" si="3"/>
        <v>#DIV/0!</v>
      </c>
      <c r="P29">
        <v>26</v>
      </c>
      <c r="Q29" t="s">
        <v>1</v>
      </c>
      <c r="R29" t="e">
        <v>#DIV/0!</v>
      </c>
      <c r="S29" t="e">
        <v>#DIV/0!</v>
      </c>
      <c r="T29" t="e">
        <v>#DIV/0!</v>
      </c>
      <c r="U29" t="e">
        <v>#DIV/0!</v>
      </c>
      <c r="V29" t="e">
        <v>#DIV/0!</v>
      </c>
      <c r="W29" t="e">
        <v>#DIV/0!</v>
      </c>
      <c r="X29">
        <v>26</v>
      </c>
      <c r="Y29" s="1" t="s">
        <v>1</v>
      </c>
      <c r="Z29" t="e">
        <v>#DIV/0!</v>
      </c>
      <c r="AA29" t="e">
        <v>#DIV/0!</v>
      </c>
      <c r="AB29" t="e">
        <v>#DIV/0!</v>
      </c>
      <c r="AC29" t="e">
        <v>#DIV/0!</v>
      </c>
      <c r="AD29" t="e">
        <v>#DIV/0!</v>
      </c>
      <c r="AE29" t="e">
        <v>#DIV/0!</v>
      </c>
      <c r="AF29" t="e">
        <v>#DIV/0!</v>
      </c>
      <c r="AG29" t="e">
        <v>#DIV/0!</v>
      </c>
      <c r="AH29" t="e">
        <v>#DIV/0!</v>
      </c>
      <c r="AI29" t="e">
        <v>#DIV/0!</v>
      </c>
      <c r="AJ29" t="e">
        <v>#DIV/0!</v>
      </c>
      <c r="AK29" t="e">
        <v>#DIV/0!</v>
      </c>
      <c r="AM29" t="e">
        <f t="shared" si="4"/>
        <v>#DIV/0!</v>
      </c>
      <c r="AN29" t="e">
        <f t="shared" si="10"/>
        <v>#DIV/0!</v>
      </c>
      <c r="AO29" t="e">
        <f t="shared" si="11"/>
        <v>#DIV/0!</v>
      </c>
      <c r="AP29" t="e">
        <f t="shared" si="5"/>
        <v>#DIV/0!</v>
      </c>
      <c r="AQ29" t="e">
        <f t="shared" si="6"/>
        <v>#DIV/0!</v>
      </c>
      <c r="AR29" t="e">
        <f t="shared" si="7"/>
        <v>#DIV/0!</v>
      </c>
      <c r="AT29" t="e">
        <f t="shared" si="12"/>
        <v>#DIV/0!</v>
      </c>
      <c r="AU29" t="e">
        <f t="shared" si="13"/>
        <v>#DIV/0!</v>
      </c>
      <c r="AV29" t="e">
        <f t="shared" si="8"/>
        <v>#DIV/0!</v>
      </c>
      <c r="AW29" t="e">
        <f t="shared" si="9"/>
        <v>#DIV/0!</v>
      </c>
      <c r="AY29" t="e">
        <f t="shared" si="14"/>
        <v>#DIV/0!</v>
      </c>
      <c r="AZ29">
        <v>0</v>
      </c>
      <c r="BA29">
        <v>0</v>
      </c>
      <c r="BB29">
        <v>0</v>
      </c>
      <c r="BC29">
        <v>0</v>
      </c>
      <c r="BH29" t="e">
        <f t="shared" si="19"/>
        <v>#DIV/0!</v>
      </c>
      <c r="BJ29" t="e">
        <f t="shared" si="20"/>
        <v>#DIV/0!</v>
      </c>
      <c r="BM29" t="e">
        <f t="shared" si="21"/>
        <v>#DIV/0!</v>
      </c>
      <c r="BN29">
        <v>26</v>
      </c>
      <c r="BO29" t="e">
        <v>#DIV/0!</v>
      </c>
      <c r="BP29" t="e">
        <v>#DIV/0!</v>
      </c>
      <c r="BQ29">
        <v>0</v>
      </c>
      <c r="BR29" t="e">
        <v>#DIV/0!</v>
      </c>
    </row>
    <row r="30" spans="1:70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5229</v>
      </c>
      <c r="I30">
        <v>0</v>
      </c>
      <c r="J30" t="e">
        <f t="shared" si="0"/>
        <v>#DIV/0!</v>
      </c>
      <c r="K30" t="e">
        <f t="shared" si="1"/>
        <v>#DIV/0!</v>
      </c>
      <c r="L30">
        <f t="shared" si="2"/>
        <v>0</v>
      </c>
      <c r="M30" t="e">
        <f t="shared" si="3"/>
        <v>#DIV/0!</v>
      </c>
      <c r="P30">
        <v>27</v>
      </c>
      <c r="Q30" t="s">
        <v>1</v>
      </c>
      <c r="R30" t="e">
        <v>#DIV/0!</v>
      </c>
      <c r="S30" t="e">
        <v>#DIV/0!</v>
      </c>
      <c r="T30" t="e">
        <v>#DIV/0!</v>
      </c>
      <c r="U30" t="e">
        <v>#DIV/0!</v>
      </c>
      <c r="V30" t="e">
        <v>#DIV/0!</v>
      </c>
      <c r="W30" t="e">
        <v>#DIV/0!</v>
      </c>
      <c r="X30">
        <v>27</v>
      </c>
      <c r="Y30" s="1" t="s">
        <v>1</v>
      </c>
      <c r="Z30" t="e">
        <v>#DIV/0!</v>
      </c>
      <c r="AA30" t="e">
        <v>#DIV/0!</v>
      </c>
      <c r="AB30" t="e"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  <c r="AI30" t="e">
        <v>#DIV/0!</v>
      </c>
      <c r="AJ30" t="e">
        <v>#DIV/0!</v>
      </c>
      <c r="AK30" t="e">
        <v>#DIV/0!</v>
      </c>
      <c r="AM30" t="e">
        <f t="shared" si="4"/>
        <v>#DIV/0!</v>
      </c>
      <c r="AN30" t="e">
        <f t="shared" si="10"/>
        <v>#DIV/0!</v>
      </c>
      <c r="AO30" t="e">
        <f t="shared" si="11"/>
        <v>#DIV/0!</v>
      </c>
      <c r="AP30" t="e">
        <f t="shared" si="5"/>
        <v>#DIV/0!</v>
      </c>
      <c r="AQ30" t="e">
        <f t="shared" si="6"/>
        <v>#DIV/0!</v>
      </c>
      <c r="AR30" t="e">
        <f t="shared" si="7"/>
        <v>#DIV/0!</v>
      </c>
      <c r="AT30" t="e">
        <f t="shared" si="12"/>
        <v>#DIV/0!</v>
      </c>
      <c r="AU30" t="e">
        <f t="shared" si="13"/>
        <v>#DIV/0!</v>
      </c>
      <c r="AV30" t="e">
        <f t="shared" si="8"/>
        <v>#DIV/0!</v>
      </c>
      <c r="AW30" t="e">
        <f t="shared" si="9"/>
        <v>#DIV/0!</v>
      </c>
      <c r="AY30" t="e">
        <f t="shared" si="14"/>
        <v>#DIV/0!</v>
      </c>
      <c r="AZ30">
        <v>0</v>
      </c>
      <c r="BA30">
        <v>0</v>
      </c>
      <c r="BB30">
        <v>0</v>
      </c>
      <c r="BC30">
        <v>0</v>
      </c>
      <c r="BH30" t="e">
        <f t="shared" si="19"/>
        <v>#DIV/0!</v>
      </c>
      <c r="BJ30" t="e">
        <f t="shared" si="20"/>
        <v>#DIV/0!</v>
      </c>
      <c r="BM30" t="e">
        <f t="shared" si="21"/>
        <v>#DIV/0!</v>
      </c>
      <c r="BN30">
        <v>27</v>
      </c>
      <c r="BO30" t="e">
        <v>#DIV/0!</v>
      </c>
      <c r="BP30" t="e">
        <v>#DIV/0!</v>
      </c>
      <c r="BQ30">
        <v>0</v>
      </c>
      <c r="BR30" t="e">
        <v>#DIV/0!</v>
      </c>
    </row>
    <row r="31" spans="1:70">
      <c r="A31">
        <v>28</v>
      </c>
      <c r="B31">
        <v>-29</v>
      </c>
      <c r="C31">
        <v>64</v>
      </c>
      <c r="D31">
        <v>-31</v>
      </c>
      <c r="E31">
        <v>-4</v>
      </c>
      <c r="F31">
        <v>1643</v>
      </c>
      <c r="G31">
        <v>1514</v>
      </c>
      <c r="H31">
        <v>424</v>
      </c>
      <c r="I31">
        <v>1648</v>
      </c>
      <c r="J31">
        <f t="shared" si="0"/>
        <v>-1.7650639074863056E-2</v>
      </c>
      <c r="K31">
        <f t="shared" si="1"/>
        <v>4.2272126816380449E-2</v>
      </c>
      <c r="L31">
        <f t="shared" si="2"/>
        <v>-7.3113207547169809E-2</v>
      </c>
      <c r="M31">
        <f t="shared" si="3"/>
        <v>-2.4271844660194173E-3</v>
      </c>
      <c r="P31">
        <v>28</v>
      </c>
      <c r="Q31" t="s">
        <v>1</v>
      </c>
      <c r="R31">
        <v>-1.7650639074863056E-2</v>
      </c>
      <c r="S31">
        <v>-5.7703404500865547E-4</v>
      </c>
      <c r="T31">
        <v>-1.4469876348329387E-2</v>
      </c>
      <c r="U31">
        <v>-2.064746367575835E-2</v>
      </c>
      <c r="V31">
        <v>-2.2734984730234137E-2</v>
      </c>
      <c r="W31">
        <v>-1.7850502045370024E-2</v>
      </c>
      <c r="X31">
        <v>28</v>
      </c>
      <c r="Y31" s="1" t="s">
        <v>1</v>
      </c>
      <c r="Z31">
        <v>-1.1855670103092783E-2</v>
      </c>
      <c r="AA31">
        <v>-7.3839662447257384E-3</v>
      </c>
      <c r="AB31">
        <v>1.3458950201884253E-3</v>
      </c>
      <c r="AC31">
        <v>-2.3839397741530741E-2</v>
      </c>
      <c r="AD31">
        <v>-1.7281105990783412E-2</v>
      </c>
      <c r="AE31">
        <v>-2.1712907117008445E-2</v>
      </c>
      <c r="AF31">
        <v>-4.7289504036908882E-2</v>
      </c>
      <c r="AG31">
        <v>-9.7995545657015588E-3</v>
      </c>
      <c r="AH31">
        <v>-1.2834616795012835E-2</v>
      </c>
      <c r="AI31">
        <v>-2.9648894668400521E-2</v>
      </c>
      <c r="AJ31">
        <v>-1.6814159292035398E-2</v>
      </c>
      <c r="AK31">
        <v>-3.3888228299643282E-2</v>
      </c>
      <c r="AM31">
        <f t="shared" si="4"/>
        <v>-1.7281105990783412E-2</v>
      </c>
      <c r="AN31">
        <f t="shared" si="10"/>
        <v>-1.2834616795012835E-2</v>
      </c>
      <c r="AO31">
        <f t="shared" si="11"/>
        <v>-9.7995545657015588E-3</v>
      </c>
      <c r="AP31">
        <f t="shared" si="5"/>
        <v>-2.9648894668400521E-2</v>
      </c>
      <c r="AQ31">
        <f t="shared" si="6"/>
        <v>-1.9248982860564187E-2</v>
      </c>
      <c r="AR31">
        <f t="shared" si="7"/>
        <v>-9.1138365599358565E-3</v>
      </c>
      <c r="AT31">
        <f t="shared" si="12"/>
        <v>-1.1855670103092783E-2</v>
      </c>
      <c r="AU31">
        <f t="shared" si="13"/>
        <v>-2.1712907117008445E-2</v>
      </c>
      <c r="AV31">
        <f t="shared" si="8"/>
        <v>-2.0292743387802081E-2</v>
      </c>
      <c r="AW31">
        <f t="shared" si="9"/>
        <v>-1.7558670012043868E-2</v>
      </c>
      <c r="AY31">
        <f t="shared" si="14"/>
        <v>-1.5057861392898123E-2</v>
      </c>
      <c r="AZ31">
        <f t="shared" si="15"/>
        <v>-1.2834616795012835E-2</v>
      </c>
      <c r="BA31">
        <f t="shared" si="16"/>
        <v>-1.7281105990783412E-2</v>
      </c>
      <c r="BB31">
        <f t="shared" si="17"/>
        <v>-1.1317085680357197E-2</v>
      </c>
      <c r="BC31">
        <f t="shared" si="18"/>
        <v>-1.7281105990783412E-2</v>
      </c>
      <c r="BH31">
        <f t="shared" si="19"/>
        <v>-1.2834616795012835E-2</v>
      </c>
      <c r="BJ31">
        <f t="shared" si="20"/>
        <v>-1.5735601715966836E-2</v>
      </c>
      <c r="BM31">
        <f t="shared" si="21"/>
        <v>2.2673918972773179E-4</v>
      </c>
      <c r="BN31">
        <v>28</v>
      </c>
      <c r="BO31">
        <v>2.2673918972773179E-4</v>
      </c>
      <c r="BP31">
        <v>6.9482527691655082E-4</v>
      </c>
      <c r="BQ31">
        <v>3.5939072465965595E-3</v>
      </c>
      <c r="BR31">
        <v>1.4557962322398298E-4</v>
      </c>
    </row>
    <row r="32" spans="1:70">
      <c r="A32">
        <v>29</v>
      </c>
      <c r="B32">
        <v>37</v>
      </c>
      <c r="C32">
        <v>-61</v>
      </c>
      <c r="D32">
        <v>-3</v>
      </c>
      <c r="E32">
        <v>27</v>
      </c>
      <c r="F32">
        <v>1587</v>
      </c>
      <c r="G32">
        <v>1058</v>
      </c>
      <c r="H32">
        <v>1261</v>
      </c>
      <c r="I32">
        <v>1323</v>
      </c>
      <c r="J32">
        <f t="shared" si="0"/>
        <v>2.3314429741650915E-2</v>
      </c>
      <c r="K32">
        <f t="shared" si="1"/>
        <v>-5.7655954631379965E-2</v>
      </c>
      <c r="L32">
        <f t="shared" si="2"/>
        <v>-2.3790642347343376E-3</v>
      </c>
      <c r="M32">
        <f t="shared" si="3"/>
        <v>2.0408163265306121E-2</v>
      </c>
      <c r="P32">
        <v>29</v>
      </c>
      <c r="Q32" t="s">
        <v>1</v>
      </c>
      <c r="R32">
        <v>2.3314429741650915E-2</v>
      </c>
      <c r="S32">
        <v>1.0095011876484561E-2</v>
      </c>
      <c r="T32">
        <v>1.7255216693418941E-2</v>
      </c>
      <c r="U32">
        <v>1.4453125000000001E-2</v>
      </c>
      <c r="V32">
        <v>1.8430753027909426E-2</v>
      </c>
      <c r="W32">
        <v>1.4417531718569781E-2</v>
      </c>
      <c r="X32">
        <v>29</v>
      </c>
      <c r="Y32" s="1" t="s">
        <v>1</v>
      </c>
      <c r="Z32">
        <v>-1.1043622308117063E-2</v>
      </c>
      <c r="AA32">
        <v>5.6497175141242938E-3</v>
      </c>
      <c r="AB32">
        <v>5.2259887005649715E-2</v>
      </c>
      <c r="AC32">
        <v>4.7306176084099871E-2</v>
      </c>
      <c r="AD32">
        <v>5.4216867469879519E-2</v>
      </c>
      <c r="AE32">
        <v>5.6166056166056168E-2</v>
      </c>
      <c r="AF32">
        <v>4.9180327868852458E-2</v>
      </c>
      <c r="AG32">
        <v>2.48015873015873E-3</v>
      </c>
      <c r="AH32">
        <v>1.0676156583629894E-2</v>
      </c>
      <c r="AI32">
        <v>-7.1505184125849122E-3</v>
      </c>
      <c r="AJ32">
        <v>7.658202337767029E-3</v>
      </c>
      <c r="AK32">
        <v>-1.2310217480508822E-3</v>
      </c>
      <c r="AM32">
        <f t="shared" si="4"/>
        <v>4.9180327868852458E-2</v>
      </c>
      <c r="AN32">
        <f t="shared" si="10"/>
        <v>1.0676156583629894E-2</v>
      </c>
      <c r="AO32">
        <f t="shared" si="11"/>
        <v>2.48015873015873E-3</v>
      </c>
      <c r="AP32">
        <f t="shared" si="5"/>
        <v>-1.2310217480508822E-3</v>
      </c>
      <c r="AQ32">
        <f t="shared" si="6"/>
        <v>1.5854170846709471E-2</v>
      </c>
      <c r="AR32">
        <f t="shared" si="7"/>
        <v>1.6704720809067739E-2</v>
      </c>
      <c r="AT32">
        <f t="shared" si="12"/>
        <v>-1.1043622308117063E-2</v>
      </c>
      <c r="AU32">
        <f t="shared" si="13"/>
        <v>5.6166056166056168E-2</v>
      </c>
      <c r="AV32">
        <f t="shared" si="8"/>
        <v>1.6424142373239602E-2</v>
      </c>
      <c r="AW32">
        <f t="shared" si="9"/>
        <v>1.5854170846709471E-2</v>
      </c>
      <c r="AY32">
        <f t="shared" si="14"/>
        <v>1.3265163715169682E-2</v>
      </c>
      <c r="AZ32">
        <f t="shared" si="15"/>
        <v>1.0676156583629894E-2</v>
      </c>
      <c r="BA32">
        <f t="shared" si="16"/>
        <v>1.5854170846709471E-2</v>
      </c>
      <c r="BB32">
        <f t="shared" si="17"/>
        <v>1.3690438696348816E-2</v>
      </c>
      <c r="BC32">
        <f t="shared" si="18"/>
        <v>1.0676156583629894E-2</v>
      </c>
      <c r="BH32">
        <f t="shared" si="19"/>
        <v>1.5854170846709471E-2</v>
      </c>
      <c r="BJ32">
        <f t="shared" si="20"/>
        <v>1.5562068448731587E-2</v>
      </c>
      <c r="BM32">
        <f t="shared" si="21"/>
        <v>1.7596456839025432E-4</v>
      </c>
      <c r="BN32">
        <v>29</v>
      </c>
      <c r="BO32">
        <v>1.7596456839025432E-4</v>
      </c>
      <c r="BP32">
        <v>4.7645059556705651E-4</v>
      </c>
      <c r="BQ32">
        <v>5.9062731973768352E-5</v>
      </c>
      <c r="BR32">
        <v>5.1343371742765327E-5</v>
      </c>
    </row>
    <row r="33" spans="1:70">
      <c r="A33">
        <v>30</v>
      </c>
      <c r="B33">
        <v>-16</v>
      </c>
      <c r="C33">
        <v>-53</v>
      </c>
      <c r="D33">
        <v>22</v>
      </c>
      <c r="E33">
        <v>47</v>
      </c>
      <c r="F33">
        <v>1287</v>
      </c>
      <c r="G33">
        <v>1173</v>
      </c>
      <c r="H33">
        <v>1606</v>
      </c>
      <c r="I33">
        <v>1163</v>
      </c>
      <c r="J33">
        <f t="shared" si="0"/>
        <v>-1.2432012432012432E-2</v>
      </c>
      <c r="K33">
        <f t="shared" si="1"/>
        <v>-4.5183290707587385E-2</v>
      </c>
      <c r="L33">
        <f t="shared" si="2"/>
        <v>1.3698630136986301E-2</v>
      </c>
      <c r="M33">
        <f t="shared" si="3"/>
        <v>4.0412725709372314E-2</v>
      </c>
      <c r="P33">
        <v>30</v>
      </c>
      <c r="Q33" t="s">
        <v>1</v>
      </c>
      <c r="R33">
        <v>-1.2432012432012432E-2</v>
      </c>
      <c r="S33">
        <v>-6.7214339058999251E-3</v>
      </c>
      <c r="T33">
        <v>-1.2713547874453715E-2</v>
      </c>
      <c r="U33">
        <v>-1.440809968847352E-2</v>
      </c>
      <c r="V33">
        <v>-2.7411167512690356E-2</v>
      </c>
      <c r="W33">
        <v>-2.2459292532285232E-2</v>
      </c>
      <c r="X33">
        <v>30</v>
      </c>
      <c r="Y33" s="1" t="s">
        <v>1</v>
      </c>
      <c r="Z33">
        <v>-4.0299366724237187E-3</v>
      </c>
      <c r="AA33">
        <v>-2.3584905660377358E-3</v>
      </c>
      <c r="AB33">
        <v>-1.2931034482758621E-2</v>
      </c>
      <c r="AC33">
        <v>-2.6666666666666666E-3</v>
      </c>
      <c r="AD33">
        <v>-1.0088272383354351E-2</v>
      </c>
      <c r="AE33">
        <v>1.2919896640826874E-3</v>
      </c>
      <c r="AF33">
        <v>-1.4563106796116505E-2</v>
      </c>
      <c r="AG33">
        <v>0</v>
      </c>
      <c r="AH33">
        <v>1.1567610690067811E-2</v>
      </c>
      <c r="AI33">
        <v>-1.9392608854738383E-2</v>
      </c>
      <c r="AJ33">
        <v>8.309098462816784E-3</v>
      </c>
      <c r="AK33">
        <v>8.6848635235732014E-3</v>
      </c>
      <c r="AM33">
        <f t="shared" si="4"/>
        <v>-4.0299366724237187E-3</v>
      </c>
      <c r="AN33">
        <f t="shared" si="10"/>
        <v>1.1567610690067811E-2</v>
      </c>
      <c r="AO33">
        <f t="shared" si="11"/>
        <v>0</v>
      </c>
      <c r="AP33">
        <f t="shared" si="5"/>
        <v>8.309098462816784E-3</v>
      </c>
      <c r="AQ33">
        <f t="shared" si="6"/>
        <v>-1.8433696110379375E-2</v>
      </c>
      <c r="AR33">
        <f t="shared" si="7"/>
        <v>-9.5767231689561777E-3</v>
      </c>
      <c r="AT33">
        <f t="shared" si="12"/>
        <v>-4.0299366724237187E-3</v>
      </c>
      <c r="AU33">
        <f t="shared" si="13"/>
        <v>1.2919896640826874E-3</v>
      </c>
      <c r="AV33">
        <f t="shared" si="8"/>
        <v>-2.4935230022487792E-2</v>
      </c>
      <c r="AW33">
        <f t="shared" si="9"/>
        <v>-1.3560823781463617E-2</v>
      </c>
      <c r="AY33">
        <f t="shared" si="14"/>
        <v>-2.0149683362118594E-3</v>
      </c>
      <c r="AZ33">
        <f t="shared" si="15"/>
        <v>0</v>
      </c>
      <c r="BA33">
        <f t="shared" si="16"/>
        <v>-4.0299366724237187E-3</v>
      </c>
      <c r="BB33">
        <f t="shared" si="17"/>
        <v>-2.0149683362118594E-3</v>
      </c>
      <c r="BC33">
        <f t="shared" si="18"/>
        <v>0</v>
      </c>
      <c r="BH33">
        <f t="shared" si="19"/>
        <v>-4.0299366724237187E-3</v>
      </c>
      <c r="BJ33">
        <f t="shared" si="20"/>
        <v>1.2540098623009394E-3</v>
      </c>
      <c r="BM33">
        <f t="shared" si="21"/>
        <v>4.0600973959363884E-6</v>
      </c>
      <c r="BN33">
        <v>30</v>
      </c>
      <c r="BO33">
        <v>4.0600973959363884E-6</v>
      </c>
      <c r="BP33">
        <v>2.2582785916055442E-4</v>
      </c>
      <c r="BQ33">
        <v>9.8561440478426175E-5</v>
      </c>
      <c r="BR33">
        <v>1.8044114788707255E-5</v>
      </c>
    </row>
    <row r="34" spans="1:70">
      <c r="A34" t="s">
        <v>5</v>
      </c>
      <c r="J34" t="e">
        <f t="shared" si="0"/>
        <v>#DIV/0!</v>
      </c>
      <c r="K34" t="e">
        <f t="shared" si="1"/>
        <v>#DIV/0!</v>
      </c>
      <c r="L34" t="e">
        <f t="shared" si="2"/>
        <v>#DIV/0!</v>
      </c>
      <c r="M34" t="e">
        <f t="shared" si="3"/>
        <v>#DIV/0!</v>
      </c>
      <c r="AM34" t="e">
        <f t="shared" si="4"/>
        <v>#NUM!</v>
      </c>
      <c r="AN34">
        <f t="shared" si="10"/>
        <v>0</v>
      </c>
      <c r="AO34">
        <f t="shared" si="11"/>
        <v>0</v>
      </c>
      <c r="AP34" t="e">
        <f t="shared" si="5"/>
        <v>#NUM!</v>
      </c>
      <c r="AQ34" t="e">
        <f t="shared" si="6"/>
        <v>#NUM!</v>
      </c>
      <c r="AR34" t="e">
        <f t="shared" si="7"/>
        <v>#NUM!</v>
      </c>
      <c r="AT34">
        <f t="shared" si="12"/>
        <v>0</v>
      </c>
      <c r="AU34">
        <f t="shared" si="13"/>
        <v>0</v>
      </c>
      <c r="AV34" t="e">
        <f t="shared" si="8"/>
        <v>#NUM!</v>
      </c>
      <c r="AW34" t="e">
        <f t="shared" si="9"/>
        <v>#NUM!</v>
      </c>
      <c r="BM34">
        <f t="shared" si="21"/>
        <v>0</v>
      </c>
    </row>
    <row r="35" spans="1:70">
      <c r="B35" t="s">
        <v>1</v>
      </c>
      <c r="C35" t="s">
        <v>2</v>
      </c>
      <c r="D35" t="s">
        <v>3</v>
      </c>
      <c r="E35" t="s">
        <v>4</v>
      </c>
      <c r="F35" t="s">
        <v>1</v>
      </c>
      <c r="G35" t="s">
        <v>2</v>
      </c>
      <c r="H35" t="s">
        <v>3</v>
      </c>
      <c r="I35" t="s">
        <v>4</v>
      </c>
      <c r="J35" t="e">
        <f t="shared" si="0"/>
        <v>#VALUE!</v>
      </c>
      <c r="K35" t="e">
        <f t="shared" si="1"/>
        <v>#VALUE!</v>
      </c>
      <c r="L35" t="e">
        <f t="shared" si="2"/>
        <v>#VALUE!</v>
      </c>
      <c r="M35" t="e">
        <f t="shared" si="3"/>
        <v>#VALUE!</v>
      </c>
      <c r="P35">
        <v>1</v>
      </c>
      <c r="Q35" t="s">
        <v>2</v>
      </c>
      <c r="R35">
        <v>5.8694057226705799E-3</v>
      </c>
      <c r="S35">
        <v>3.5410764872521247E-3</v>
      </c>
      <c r="T35">
        <v>3.2546786004882017E-3</v>
      </c>
      <c r="U35">
        <v>-1.1976047904191617E-3</v>
      </c>
      <c r="V35">
        <v>-1.1058451816745656E-2</v>
      </c>
      <c r="W35">
        <v>-1.1737089201877934E-2</v>
      </c>
      <c r="X35">
        <v>1</v>
      </c>
      <c r="Y35" s="1" t="s">
        <v>2</v>
      </c>
      <c r="Z35">
        <v>-7.1890726096333572E-3</v>
      </c>
      <c r="AA35">
        <v>3.0534351145038168E-3</v>
      </c>
      <c r="AB35">
        <v>-1.869158878504673E-3</v>
      </c>
      <c r="AC35">
        <v>-3.5714285714285713E-3</v>
      </c>
      <c r="AD35">
        <v>-1.9607843137254902E-2</v>
      </c>
      <c r="AE35">
        <v>2.5559105431309903E-2</v>
      </c>
      <c r="AF35">
        <v>6.2992125984251968E-3</v>
      </c>
      <c r="AG35">
        <v>-1.674515960230246E-2</v>
      </c>
      <c r="AH35">
        <v>-5.681818181818182E-3</v>
      </c>
      <c r="AI35">
        <v>1.6032064128256513E-3</v>
      </c>
      <c r="AJ35">
        <v>-1.3870246085011185E-2</v>
      </c>
      <c r="AK35">
        <v>-4.3994720633523977E-3</v>
      </c>
      <c r="AM35">
        <f t="shared" si="4"/>
        <v>-1.869158878504673E-3</v>
      </c>
      <c r="AN35">
        <f t="shared" si="10"/>
        <v>-5.681818181818182E-3</v>
      </c>
      <c r="AO35">
        <f t="shared" si="11"/>
        <v>-1.674515960230246E-2</v>
      </c>
      <c r="AP35">
        <f t="shared" si="5"/>
        <v>-4.3994720633523977E-3</v>
      </c>
      <c r="AQ35">
        <f t="shared" si="6"/>
        <v>-6.128028303582409E-3</v>
      </c>
      <c r="AR35">
        <f t="shared" si="7"/>
        <v>4.7052411049613527E-3</v>
      </c>
      <c r="AT35">
        <f t="shared" si="12"/>
        <v>-7.1890726096333572E-3</v>
      </c>
      <c r="AU35">
        <f t="shared" si="13"/>
        <v>2.5559105431309903E-2</v>
      </c>
      <c r="AV35">
        <f t="shared" si="8"/>
        <v>-1.1397770509311796E-2</v>
      </c>
      <c r="AW35">
        <f t="shared" si="9"/>
        <v>1.02853690503452E-3</v>
      </c>
      <c r="AY35">
        <f t="shared" si="14"/>
        <v>-5.0406451225852899E-3</v>
      </c>
      <c r="AZ35">
        <f t="shared" ref="AZ35:AZ36" si="22">MEDIAN(AN35:AR35)</f>
        <v>-5.681818181818182E-3</v>
      </c>
      <c r="BA35">
        <f t="shared" ref="BA35:BA36" si="23">MEDIAN(AM35,AO35:AR35)</f>
        <v>-4.3994720633523977E-3</v>
      </c>
      <c r="BB35">
        <f t="shared" ref="BB35:BB36" si="24">MEDIAN(AM35:AO35,AR35)</f>
        <v>-3.7754885301614274E-3</v>
      </c>
      <c r="BC35">
        <f t="shared" ref="BC35:BC36" si="25">MEDIAN(AM35:AQ35)</f>
        <v>-5.681818181818182E-3</v>
      </c>
      <c r="BH35">
        <f t="shared" si="19"/>
        <v>-5.681818181818182E-3</v>
      </c>
      <c r="BJ35">
        <f>AVERAGE(AM35:AP35,AR35)</f>
        <v>-4.7980735242032727E-3</v>
      </c>
      <c r="BM35">
        <f t="shared" si="21"/>
        <v>2.5408103251842871E-5</v>
      </c>
    </row>
    <row r="36" spans="1:70">
      <c r="A36">
        <v>1</v>
      </c>
      <c r="B36">
        <v>-1</v>
      </c>
      <c r="C36">
        <v>5</v>
      </c>
      <c r="D36">
        <v>-3</v>
      </c>
      <c r="E36">
        <v>-1</v>
      </c>
      <c r="F36">
        <v>1374</v>
      </c>
      <c r="G36">
        <v>1412</v>
      </c>
      <c r="H36">
        <v>1280</v>
      </c>
      <c r="I36">
        <v>1421</v>
      </c>
      <c r="J36">
        <f t="shared" ref="J36:J65" si="26">B36/F36</f>
        <v>-7.27802037845706E-4</v>
      </c>
      <c r="K36">
        <f t="shared" ref="K36:K65" si="27">C36/G36</f>
        <v>3.5410764872521247E-3</v>
      </c>
      <c r="L36">
        <f t="shared" ref="L36:L65" si="28">D36/H36</f>
        <v>-2.3437499999999999E-3</v>
      </c>
      <c r="M36">
        <f t="shared" ref="M36:M65" si="29">E36/I36</f>
        <v>-7.0372976776917663E-4</v>
      </c>
      <c r="P36">
        <v>2</v>
      </c>
      <c r="Q36" t="s">
        <v>2</v>
      </c>
      <c r="R36">
        <v>5.5632823365785811E-3</v>
      </c>
      <c r="S36">
        <v>3.2722513089005235E-3</v>
      </c>
      <c r="T36">
        <v>-4.7952784950202878E-3</v>
      </c>
      <c r="U36">
        <v>-9.0678273485672832E-3</v>
      </c>
      <c r="V36">
        <v>-1.0521281683405069E-2</v>
      </c>
      <c r="W36">
        <v>-1.9989195029713667E-2</v>
      </c>
      <c r="X36">
        <v>2</v>
      </c>
      <c r="Y36" s="1" t="s">
        <v>2</v>
      </c>
      <c r="Z36">
        <v>-1.9135364989369241E-2</v>
      </c>
      <c r="AA36">
        <v>1.1869436201780416E-2</v>
      </c>
      <c r="AB36">
        <v>-1.9607843137254902E-2</v>
      </c>
      <c r="AC36">
        <v>-1.0169491525423728E-2</v>
      </c>
      <c r="AD36">
        <v>2.9940119760479044E-3</v>
      </c>
      <c r="AE36">
        <v>-1.0494752623688156E-2</v>
      </c>
      <c r="AF36">
        <v>-1.4727540500736377E-2</v>
      </c>
      <c r="AG36">
        <v>5.0100200400801599E-4</v>
      </c>
      <c r="AH36">
        <v>-4.7938638542665392E-3</v>
      </c>
      <c r="AI36">
        <v>3.7593984962406017E-4</v>
      </c>
      <c r="AJ36">
        <v>7.148864592094197E-3</v>
      </c>
      <c r="AK36">
        <v>1.5151515151515152E-2</v>
      </c>
      <c r="AM36">
        <f t="shared" ref="AM36:AM67" si="30">MEDIAN(Z36:AF36)</f>
        <v>-1.0494752623688156E-2</v>
      </c>
      <c r="AN36">
        <f t="shared" si="10"/>
        <v>-4.7938638542665392E-3</v>
      </c>
      <c r="AO36">
        <f t="shared" si="11"/>
        <v>5.0100200400801599E-4</v>
      </c>
      <c r="AP36">
        <f t="shared" ref="AP36:AP67" si="31">MEDIAN(AI36:AK36)</f>
        <v>7.148864592094197E-3</v>
      </c>
      <c r="AQ36">
        <f t="shared" ref="AQ36:AQ67" si="32">MEDIAN(T36:W36)</f>
        <v>-9.7945545159861761E-3</v>
      </c>
      <c r="AR36">
        <f t="shared" ref="AR36:AR67" si="33">MEDIAN(R36:S36)</f>
        <v>4.4177668227395519E-3</v>
      </c>
      <c r="AT36">
        <f t="shared" si="12"/>
        <v>-1.9135364989369241E-2</v>
      </c>
      <c r="AU36">
        <f t="shared" si="13"/>
        <v>-1.0494752623688156E-2</v>
      </c>
      <c r="AV36">
        <f t="shared" ref="AV36:AV67" si="34">MEDIAN(V36:W36)</f>
        <v>-1.5255238356559368E-2</v>
      </c>
      <c r="AW36">
        <f t="shared" ref="AW36:AW67" si="35">MEDIAN(T36:U36)</f>
        <v>-6.9315529217937859E-3</v>
      </c>
      <c r="AY36">
        <f t="shared" si="14"/>
        <v>-2.1464309251292618E-3</v>
      </c>
      <c r="AZ36">
        <f t="shared" si="22"/>
        <v>5.0100200400801599E-4</v>
      </c>
      <c r="BA36">
        <f t="shared" si="23"/>
        <v>5.0100200400801599E-4</v>
      </c>
      <c r="BB36">
        <f t="shared" si="24"/>
        <v>-2.1464309251292618E-3</v>
      </c>
      <c r="BC36">
        <f t="shared" si="25"/>
        <v>-4.7938638542665392E-3</v>
      </c>
      <c r="BH36">
        <f t="shared" si="19"/>
        <v>-4.7938638542665392E-3</v>
      </c>
      <c r="BJ36">
        <f t="shared" ref="BJ36:BJ64" si="36">AVERAGE(AM36:AP36,AR36)</f>
        <v>-6.4419661182258585E-4</v>
      </c>
      <c r="BM36">
        <f t="shared" si="21"/>
        <v>4.6071657163512589E-6</v>
      </c>
    </row>
    <row r="37" spans="1:70">
      <c r="A37">
        <v>2</v>
      </c>
      <c r="B37">
        <v>-13</v>
      </c>
      <c r="C37">
        <v>5</v>
      </c>
      <c r="D37">
        <v>-3</v>
      </c>
      <c r="E37">
        <v>11</v>
      </c>
      <c r="F37">
        <v>1471</v>
      </c>
      <c r="G37">
        <v>1528</v>
      </c>
      <c r="H37">
        <v>970</v>
      </c>
      <c r="I37">
        <v>1518</v>
      </c>
      <c r="J37">
        <f t="shared" si="26"/>
        <v>-8.8375254928619983E-3</v>
      </c>
      <c r="K37">
        <f t="shared" si="27"/>
        <v>3.2722513089005235E-3</v>
      </c>
      <c r="L37">
        <f t="shared" si="28"/>
        <v>-3.092783505154639E-3</v>
      </c>
      <c r="M37">
        <f t="shared" si="29"/>
        <v>7.246376811594203E-3</v>
      </c>
      <c r="P37">
        <v>3</v>
      </c>
      <c r="Q37" t="s">
        <v>2</v>
      </c>
      <c r="R37">
        <v>-4.1249263406010605E-3</v>
      </c>
      <c r="S37">
        <v>-8.4650112866817163E-3</v>
      </c>
      <c r="T37">
        <v>7.3964497041420117E-4</v>
      </c>
      <c r="U37">
        <v>1.1322132943754566E-2</v>
      </c>
      <c r="V37">
        <v>1.9550342130987292E-3</v>
      </c>
      <c r="W37">
        <v>1.6207455429497568E-3</v>
      </c>
      <c r="X37">
        <v>3</v>
      </c>
      <c r="Y37" s="1" t="s">
        <v>2</v>
      </c>
      <c r="Z37">
        <v>-1.2649332396345749E-2</v>
      </c>
      <c r="AA37">
        <v>-3.6414565826330535E-2</v>
      </c>
      <c r="AB37">
        <v>5.0505050505050509E-3</v>
      </c>
      <c r="AC37">
        <v>-4.3956043956043959E-2</v>
      </c>
      <c r="AD37">
        <v>-2.3357664233576641E-2</v>
      </c>
      <c r="AE37">
        <v>0</v>
      </c>
      <c r="AF37">
        <v>5.7471264367816091E-3</v>
      </c>
      <c r="AG37">
        <v>2.2750775594622543E-2</v>
      </c>
      <c r="AH37">
        <v>1.9268774703557312E-2</v>
      </c>
      <c r="AI37">
        <v>-5.956813104988831E-3</v>
      </c>
      <c r="AJ37">
        <v>4.2016806722689078E-4</v>
      </c>
      <c r="AK37">
        <v>-4.57190357439734E-3</v>
      </c>
      <c r="AM37">
        <f t="shared" si="30"/>
        <v>-1.2649332396345749E-2</v>
      </c>
      <c r="AN37">
        <f t="shared" si="10"/>
        <v>1.9268774703557312E-2</v>
      </c>
      <c r="AO37">
        <f t="shared" si="11"/>
        <v>2.2750775594622543E-2</v>
      </c>
      <c r="AP37">
        <f t="shared" si="31"/>
        <v>-4.57190357439734E-3</v>
      </c>
      <c r="AQ37">
        <f t="shared" si="32"/>
        <v>1.7878898780242431E-3</v>
      </c>
      <c r="AR37">
        <f t="shared" si="33"/>
        <v>-6.2949688136413884E-3</v>
      </c>
      <c r="AT37">
        <f t="shared" si="12"/>
        <v>-1.2649332396345749E-2</v>
      </c>
      <c r="AU37">
        <f t="shared" si="13"/>
        <v>0</v>
      </c>
      <c r="AV37">
        <f t="shared" si="34"/>
        <v>1.7878898780242431E-3</v>
      </c>
      <c r="AW37">
        <f t="shared" si="35"/>
        <v>6.0308889570843838E-3</v>
      </c>
      <c r="AY37">
        <f t="shared" si="14"/>
        <v>-1.3920068481865482E-3</v>
      </c>
      <c r="AZ37">
        <f>MEDIAN(AN37:AR37)</f>
        <v>1.7878898780242431E-3</v>
      </c>
      <c r="BA37">
        <f>MEDIAN(AM37,AO37:AR37)</f>
        <v>-4.57190357439734E-3</v>
      </c>
      <c r="BB37">
        <f>MEDIAN(AM37:AO37,AR37)</f>
        <v>6.4869029449579618E-3</v>
      </c>
      <c r="BC37">
        <f>MEDIAN(AM37:AQ37)</f>
        <v>1.7878898780242431E-3</v>
      </c>
      <c r="BH37">
        <f t="shared" si="19"/>
        <v>1.7878898780242431E-3</v>
      </c>
      <c r="BJ37">
        <f t="shared" si="36"/>
        <v>3.7006691027590749E-3</v>
      </c>
      <c r="BM37">
        <f t="shared" si="21"/>
        <v>1.9376830653982478E-6</v>
      </c>
    </row>
    <row r="38" spans="1:70">
      <c r="A38">
        <v>3</v>
      </c>
      <c r="B38">
        <v>29</v>
      </c>
      <c r="C38">
        <v>-15</v>
      </c>
      <c r="D38">
        <v>2</v>
      </c>
      <c r="E38">
        <v>-16</v>
      </c>
      <c r="F38">
        <v>1058</v>
      </c>
      <c r="G38">
        <v>1772</v>
      </c>
      <c r="H38">
        <v>1323</v>
      </c>
      <c r="I38">
        <v>1334</v>
      </c>
      <c r="J38">
        <f t="shared" si="26"/>
        <v>2.7410207939508508E-2</v>
      </c>
      <c r="K38">
        <f t="shared" si="27"/>
        <v>-8.4650112866817163E-3</v>
      </c>
      <c r="L38">
        <f t="shared" si="28"/>
        <v>1.5117157974300832E-3</v>
      </c>
      <c r="M38">
        <f t="shared" si="29"/>
        <v>-1.1994002998500749E-2</v>
      </c>
      <c r="P38">
        <v>4</v>
      </c>
      <c r="Q38" t="s">
        <v>2</v>
      </c>
      <c r="R38">
        <v>-2.6954177897574125E-3</v>
      </c>
      <c r="S38">
        <v>-1.9113814074717638E-2</v>
      </c>
      <c r="T38">
        <v>-9.0865614538498327E-3</v>
      </c>
      <c r="U38">
        <v>-1.3182674199623353E-2</v>
      </c>
      <c r="V38">
        <v>-1.5132408575031526E-2</v>
      </c>
      <c r="W38">
        <v>-2.8551034975017845E-3</v>
      </c>
      <c r="X38">
        <v>4</v>
      </c>
      <c r="Y38" s="1" t="s">
        <v>2</v>
      </c>
      <c r="Z38">
        <v>-6.5075921908893707E-3</v>
      </c>
      <c r="AA38">
        <v>-3.9436619718309862E-2</v>
      </c>
      <c r="AB38">
        <v>-3.1719532554257093E-2</v>
      </c>
      <c r="AC38">
        <v>-3.6741214057507986E-2</v>
      </c>
      <c r="AD38">
        <v>-2.0771513353115726E-2</v>
      </c>
      <c r="AE38">
        <v>-2.4890190336749635E-2</v>
      </c>
      <c r="AF38">
        <v>-3.8011695906432746E-2</v>
      </c>
      <c r="AG38">
        <v>-2.0822488287350338E-3</v>
      </c>
      <c r="AH38">
        <v>1.4856081708449397E-2</v>
      </c>
      <c r="AI38">
        <v>-2.346316283435007E-3</v>
      </c>
      <c r="AJ38">
        <v>8.8865656037637221E-3</v>
      </c>
      <c r="AK38">
        <v>0</v>
      </c>
      <c r="AM38">
        <f t="shared" si="30"/>
        <v>-3.1719532554257093E-2</v>
      </c>
      <c r="AN38">
        <f t="shared" si="10"/>
        <v>1.4856081708449397E-2</v>
      </c>
      <c r="AO38">
        <f t="shared" si="11"/>
        <v>-2.0822488287350338E-3</v>
      </c>
      <c r="AP38">
        <f t="shared" si="31"/>
        <v>0</v>
      </c>
      <c r="AQ38">
        <f t="shared" si="32"/>
        <v>-1.1134617826736592E-2</v>
      </c>
      <c r="AR38">
        <f t="shared" si="33"/>
        <v>-1.0904615932237526E-2</v>
      </c>
      <c r="AT38">
        <f t="shared" si="12"/>
        <v>-6.5075921908893707E-3</v>
      </c>
      <c r="AU38">
        <f t="shared" si="13"/>
        <v>-2.4890190336749635E-2</v>
      </c>
      <c r="AV38">
        <f t="shared" si="34"/>
        <v>-8.9937560362666549E-3</v>
      </c>
      <c r="AW38">
        <f t="shared" si="35"/>
        <v>-1.1134617826736592E-2</v>
      </c>
      <c r="AY38">
        <f t="shared" si="14"/>
        <v>-6.49343238048628E-3</v>
      </c>
      <c r="AZ38">
        <f t="shared" ref="AZ38:AZ64" si="37">MEDIAN(AN38:AR38)</f>
        <v>-2.0822488287350338E-3</v>
      </c>
      <c r="BA38">
        <f t="shared" ref="BA38:BA64" si="38">MEDIAN(AM38,AO38:AR38)</f>
        <v>-1.0904615932237526E-2</v>
      </c>
      <c r="BB38">
        <f t="shared" ref="BB38:BB64" si="39">MEDIAN(AM38:AO38,AR38)</f>
        <v>-6.49343238048628E-3</v>
      </c>
      <c r="BC38">
        <f t="shared" ref="BC38:BC64" si="40">MEDIAN(AM38:AQ38)</f>
        <v>-2.0822488287350338E-3</v>
      </c>
      <c r="BH38">
        <f t="shared" si="19"/>
        <v>-1.0904615932237526E-2</v>
      </c>
      <c r="BJ38">
        <f t="shared" si="36"/>
        <v>-5.9700631213560514E-3</v>
      </c>
      <c r="BM38">
        <f t="shared" si="21"/>
        <v>4.2164664079947714E-5</v>
      </c>
    </row>
    <row r="39" spans="1:70">
      <c r="A39">
        <v>4</v>
      </c>
      <c r="B39">
        <v>-29</v>
      </c>
      <c r="C39">
        <v>-22</v>
      </c>
      <c r="D39">
        <v>10</v>
      </c>
      <c r="E39">
        <v>41</v>
      </c>
      <c r="F39">
        <v>1554</v>
      </c>
      <c r="G39">
        <v>1151</v>
      </c>
      <c r="H39">
        <v>1192</v>
      </c>
      <c r="I39">
        <v>1590</v>
      </c>
      <c r="J39">
        <f t="shared" si="26"/>
        <v>-1.8661518661518661E-2</v>
      </c>
      <c r="K39">
        <f t="shared" si="27"/>
        <v>-1.9113814074717638E-2</v>
      </c>
      <c r="L39">
        <f t="shared" si="28"/>
        <v>8.389261744966443E-3</v>
      </c>
      <c r="M39">
        <f t="shared" si="29"/>
        <v>2.578616352201258E-2</v>
      </c>
      <c r="P39">
        <v>5</v>
      </c>
      <c r="Q39" t="s">
        <v>2</v>
      </c>
      <c r="R39">
        <v>-3.0067895247332686E-2</v>
      </c>
      <c r="S39">
        <v>-4.0036396724294813E-2</v>
      </c>
      <c r="T39">
        <v>-4.0364583333333336E-2</v>
      </c>
      <c r="U39">
        <v>-4.0075140889167186E-2</v>
      </c>
      <c r="V39">
        <v>-7.0680628272251314E-2</v>
      </c>
      <c r="W39">
        <v>-7.1765816808309721E-2</v>
      </c>
      <c r="X39">
        <v>5</v>
      </c>
      <c r="Y39" s="1" t="s">
        <v>2</v>
      </c>
      <c r="Z39">
        <v>-1.9525801952580194E-2</v>
      </c>
      <c r="AA39">
        <v>-4.1116005873715125E-2</v>
      </c>
      <c r="AB39">
        <v>-1.7574692442882251E-2</v>
      </c>
      <c r="AC39">
        <v>-1.1608623548922056E-2</v>
      </c>
      <c r="AD39">
        <v>6.1633281972265025E-3</v>
      </c>
      <c r="AE39">
        <v>2.4279210925644917E-2</v>
      </c>
      <c r="AF39">
        <v>-8.9686098654708519E-3</v>
      </c>
      <c r="AG39">
        <v>-5.1144010767160158E-2</v>
      </c>
      <c r="AH39">
        <v>-2.1428571428571429E-2</v>
      </c>
      <c r="AI39">
        <v>-3.0576789437109102E-2</v>
      </c>
      <c r="AJ39">
        <v>-4.133545310015898E-2</v>
      </c>
      <c r="AK39">
        <v>-3.3412887828162291E-2</v>
      </c>
      <c r="AM39">
        <f t="shared" si="30"/>
        <v>-1.1608623548922056E-2</v>
      </c>
      <c r="AN39">
        <f t="shared" si="10"/>
        <v>-2.1428571428571429E-2</v>
      </c>
      <c r="AO39">
        <f t="shared" si="11"/>
        <v>-5.1144010767160158E-2</v>
      </c>
      <c r="AP39">
        <f t="shared" si="31"/>
        <v>-3.3412887828162291E-2</v>
      </c>
      <c r="AQ39">
        <f t="shared" si="32"/>
        <v>-5.5522605802792321E-2</v>
      </c>
      <c r="AR39">
        <f t="shared" si="33"/>
        <v>-3.505214598581375E-2</v>
      </c>
      <c r="AT39">
        <f t="shared" si="12"/>
        <v>-1.9525801952580194E-2</v>
      </c>
      <c r="AU39">
        <f t="shared" si="13"/>
        <v>2.4279210925644917E-2</v>
      </c>
      <c r="AV39">
        <f t="shared" si="34"/>
        <v>-7.1223222540280517E-2</v>
      </c>
      <c r="AW39">
        <f t="shared" si="35"/>
        <v>-4.0219862111250261E-2</v>
      </c>
      <c r="AY39">
        <f t="shared" si="14"/>
        <v>-3.4232516906988017E-2</v>
      </c>
      <c r="AZ39">
        <f t="shared" si="37"/>
        <v>-3.505214598581375E-2</v>
      </c>
      <c r="BA39">
        <f t="shared" si="38"/>
        <v>-3.505214598581375E-2</v>
      </c>
      <c r="BB39">
        <f t="shared" si="39"/>
        <v>-2.8240358707192589E-2</v>
      </c>
      <c r="BC39">
        <f t="shared" si="40"/>
        <v>-3.3412887828162291E-2</v>
      </c>
      <c r="BH39">
        <f t="shared" si="19"/>
        <v>-3.505214598581375E-2</v>
      </c>
      <c r="BJ39">
        <f t="shared" si="36"/>
        <v>-3.0529247911725937E-2</v>
      </c>
      <c r="BM39">
        <f t="shared" si="21"/>
        <v>1.1718652137872204E-3</v>
      </c>
    </row>
    <row r="40" spans="1:70">
      <c r="A40">
        <v>5</v>
      </c>
      <c r="B40">
        <v>31</v>
      </c>
      <c r="C40">
        <v>-44</v>
      </c>
      <c r="D40">
        <v>1</v>
      </c>
      <c r="E40">
        <v>12</v>
      </c>
      <c r="F40">
        <v>1152</v>
      </c>
      <c r="G40">
        <v>1099</v>
      </c>
      <c r="H40">
        <v>1983</v>
      </c>
      <c r="I40">
        <v>1253</v>
      </c>
      <c r="J40">
        <f t="shared" si="26"/>
        <v>2.6909722222222224E-2</v>
      </c>
      <c r="K40">
        <f t="shared" si="27"/>
        <v>-4.0036396724294813E-2</v>
      </c>
      <c r="L40">
        <f t="shared" si="28"/>
        <v>5.0428643469490675E-4</v>
      </c>
      <c r="M40">
        <f t="shared" si="29"/>
        <v>9.5770151636073424E-3</v>
      </c>
      <c r="P40">
        <v>6</v>
      </c>
      <c r="Q40" t="s">
        <v>2</v>
      </c>
      <c r="R40">
        <v>-5.9347181008902079E-3</v>
      </c>
      <c r="S40">
        <v>1.1945392491467578E-2</v>
      </c>
      <c r="T40">
        <v>-1.8691588785046728E-2</v>
      </c>
      <c r="U40">
        <v>-2.0027624309392266E-2</v>
      </c>
      <c r="V40">
        <v>-4.0796963946869068E-2</v>
      </c>
      <c r="W40">
        <v>-3.1217481789802288E-2</v>
      </c>
      <c r="X40">
        <v>6</v>
      </c>
      <c r="Y40" s="1" t="s">
        <v>2</v>
      </c>
      <c r="Z40">
        <v>-0.13128930817610063</v>
      </c>
      <c r="AA40">
        <v>-0.12111292962356793</v>
      </c>
      <c r="AB40">
        <v>-8.3175803402646506E-2</v>
      </c>
      <c r="AC40">
        <v>-0.10782608695652174</v>
      </c>
      <c r="AD40">
        <v>-8.5483870967741932E-2</v>
      </c>
      <c r="AE40">
        <v>7.9744816586921844E-3</v>
      </c>
      <c r="AF40">
        <v>-6.3926940639269403E-2</v>
      </c>
      <c r="AG40">
        <v>-1.4246323529411764E-2</v>
      </c>
      <c r="AH40">
        <v>-3.6053130929791274E-2</v>
      </c>
      <c r="AI40">
        <v>-2.356020942408377E-2</v>
      </c>
      <c r="AJ40">
        <v>-4.4663133989401971E-2</v>
      </c>
      <c r="AK40">
        <v>-5.7548579970104631E-2</v>
      </c>
      <c r="AM40">
        <f t="shared" si="30"/>
        <v>-8.5483870967741932E-2</v>
      </c>
      <c r="AN40">
        <f t="shared" si="10"/>
        <v>-3.6053130929791274E-2</v>
      </c>
      <c r="AO40">
        <f t="shared" si="11"/>
        <v>-1.4246323529411764E-2</v>
      </c>
      <c r="AP40">
        <f t="shared" si="31"/>
        <v>-4.4663133989401971E-2</v>
      </c>
      <c r="AQ40">
        <f t="shared" si="32"/>
        <v>-2.5622553049597277E-2</v>
      </c>
      <c r="AR40">
        <f t="shared" si="33"/>
        <v>3.0053371952886848E-3</v>
      </c>
      <c r="AT40">
        <f t="shared" si="12"/>
        <v>-0.13128930817610063</v>
      </c>
      <c r="AU40">
        <f t="shared" si="13"/>
        <v>7.9744816586921844E-3</v>
      </c>
      <c r="AV40">
        <f t="shared" si="34"/>
        <v>-3.600722286833568E-2</v>
      </c>
      <c r="AW40">
        <f t="shared" si="35"/>
        <v>-1.9359606547219497E-2</v>
      </c>
      <c r="AY40">
        <f t="shared" si="14"/>
        <v>-3.0837841989694276E-2</v>
      </c>
      <c r="AZ40">
        <f t="shared" si="37"/>
        <v>-2.5622553049597277E-2</v>
      </c>
      <c r="BA40">
        <f t="shared" si="38"/>
        <v>-2.5622553049597277E-2</v>
      </c>
      <c r="BB40">
        <f t="shared" si="39"/>
        <v>-2.5149727229601519E-2</v>
      </c>
      <c r="BC40">
        <f t="shared" si="40"/>
        <v>-3.6053130929791274E-2</v>
      </c>
      <c r="BH40">
        <f t="shared" si="19"/>
        <v>-2.5622553049597277E-2</v>
      </c>
      <c r="BJ40">
        <f t="shared" si="36"/>
        <v>-3.5488224444211645E-2</v>
      </c>
      <c r="BM40">
        <f t="shared" si="21"/>
        <v>9.5097249858135146E-4</v>
      </c>
    </row>
    <row r="41" spans="1:70">
      <c r="A41">
        <v>6</v>
      </c>
      <c r="B41">
        <v>49</v>
      </c>
      <c r="C41">
        <v>21</v>
      </c>
      <c r="D41">
        <v>-38</v>
      </c>
      <c r="E41">
        <v>-32</v>
      </c>
      <c r="F41">
        <v>1012</v>
      </c>
      <c r="G41">
        <v>1758</v>
      </c>
      <c r="H41">
        <v>1324</v>
      </c>
      <c r="I41">
        <v>1393</v>
      </c>
      <c r="J41">
        <f t="shared" si="26"/>
        <v>4.8418972332015808E-2</v>
      </c>
      <c r="K41">
        <f t="shared" si="27"/>
        <v>1.1945392491467578E-2</v>
      </c>
      <c r="L41">
        <f t="shared" si="28"/>
        <v>-2.8700906344410877E-2</v>
      </c>
      <c r="M41">
        <f t="shared" si="29"/>
        <v>-2.297200287150036E-2</v>
      </c>
      <c r="P41">
        <v>7</v>
      </c>
      <c r="Q41" t="s">
        <v>2</v>
      </c>
      <c r="R41">
        <v>1.3315579227696404E-2</v>
      </c>
      <c r="S41">
        <v>-1.0230179028132993E-2</v>
      </c>
      <c r="T41">
        <v>-9.2986603624901493E-2</v>
      </c>
      <c r="U41">
        <v>-7.3929961089494164E-2</v>
      </c>
      <c r="V41">
        <v>-7.5235109717868343E-2</v>
      </c>
      <c r="W41">
        <v>-8.8888888888888892E-2</v>
      </c>
      <c r="X41">
        <v>7</v>
      </c>
      <c r="Y41" s="1" t="s">
        <v>2</v>
      </c>
      <c r="Z41">
        <v>-0.1652754590984975</v>
      </c>
      <c r="AA41">
        <v>-0.11251980982567353</v>
      </c>
      <c r="AB41">
        <v>-7.3800738007380073E-2</v>
      </c>
      <c r="AC41">
        <v>-8.9126559714795009E-2</v>
      </c>
      <c r="AD41">
        <v>-8.1833060556464818E-2</v>
      </c>
      <c r="AE41">
        <v>-6.0509554140127389E-2</v>
      </c>
      <c r="AF41">
        <v>-7.5617283950617287E-2</v>
      </c>
      <c r="AG41">
        <v>-4.1518987341772152E-2</v>
      </c>
      <c r="AH41">
        <v>-1.3398294762484775E-2</v>
      </c>
      <c r="AI41">
        <v>9.104704097116844E-3</v>
      </c>
      <c r="AJ41">
        <v>-5.0216450216450215E-2</v>
      </c>
      <c r="AK41">
        <v>-3.6134453781512609E-2</v>
      </c>
      <c r="AM41">
        <f t="shared" si="30"/>
        <v>-8.1833060556464818E-2</v>
      </c>
      <c r="AN41">
        <f t="shared" si="10"/>
        <v>-1.3398294762484775E-2</v>
      </c>
      <c r="AO41">
        <f t="shared" si="11"/>
        <v>-4.1518987341772152E-2</v>
      </c>
      <c r="AP41">
        <f t="shared" si="31"/>
        <v>-3.6134453781512609E-2</v>
      </c>
      <c r="AQ41">
        <f t="shared" si="32"/>
        <v>-8.2061999303378624E-2</v>
      </c>
      <c r="AR41">
        <f t="shared" si="33"/>
        <v>1.5427000997817065E-3</v>
      </c>
      <c r="AT41">
        <f t="shared" si="12"/>
        <v>-0.1652754590984975</v>
      </c>
      <c r="AU41">
        <f t="shared" si="13"/>
        <v>-6.0509554140127389E-2</v>
      </c>
      <c r="AV41">
        <f t="shared" si="34"/>
        <v>-8.2061999303378624E-2</v>
      </c>
      <c r="AW41">
        <f t="shared" si="35"/>
        <v>-8.3458282357197822E-2</v>
      </c>
      <c r="AY41">
        <f t="shared" si="14"/>
        <v>-3.8826720561642381E-2</v>
      </c>
      <c r="AZ41">
        <f t="shared" si="37"/>
        <v>-3.6134453781512609E-2</v>
      </c>
      <c r="BA41">
        <f t="shared" si="38"/>
        <v>-4.1518987341772152E-2</v>
      </c>
      <c r="BB41">
        <f t="shared" si="39"/>
        <v>-2.7458641052128464E-2</v>
      </c>
      <c r="BC41">
        <f t="shared" si="40"/>
        <v>-4.1518987341772152E-2</v>
      </c>
      <c r="BH41">
        <f t="shared" si="19"/>
        <v>-4.1518987341772152E-2</v>
      </c>
      <c r="BJ41">
        <f t="shared" si="36"/>
        <v>-3.426841926849053E-2</v>
      </c>
      <c r="BM41">
        <f t="shared" si="21"/>
        <v>1.5075142295718632E-3</v>
      </c>
    </row>
    <row r="42" spans="1:70">
      <c r="A42">
        <v>7</v>
      </c>
      <c r="B42">
        <v>-13</v>
      </c>
      <c r="C42">
        <v>-8</v>
      </c>
      <c r="D42">
        <v>4</v>
      </c>
      <c r="E42">
        <v>17</v>
      </c>
      <c r="F42">
        <v>1957</v>
      </c>
      <c r="G42">
        <v>782</v>
      </c>
      <c r="H42">
        <v>981</v>
      </c>
      <c r="I42">
        <v>1767</v>
      </c>
      <c r="J42">
        <f t="shared" si="26"/>
        <v>-6.6428206438426162E-3</v>
      </c>
      <c r="K42">
        <f t="shared" si="27"/>
        <v>-1.0230179028132993E-2</v>
      </c>
      <c r="L42">
        <f t="shared" si="28"/>
        <v>4.0774719673802246E-3</v>
      </c>
      <c r="M42">
        <f t="shared" si="29"/>
        <v>9.6208262591963786E-3</v>
      </c>
      <c r="P42">
        <v>8</v>
      </c>
      <c r="Q42" t="s">
        <v>2</v>
      </c>
      <c r="R42">
        <v>-1.137123745819398E-2</v>
      </c>
      <c r="S42">
        <v>-8.3279948750800761E-3</v>
      </c>
      <c r="T42">
        <v>-1.5151515151515152E-2</v>
      </c>
      <c r="U42">
        <v>-1.6413130504403524E-2</v>
      </c>
      <c r="V42">
        <v>-3.505045140732873E-2</v>
      </c>
      <c r="W42">
        <v>-3.1103286384976527E-2</v>
      </c>
      <c r="X42">
        <v>8</v>
      </c>
      <c r="Y42" s="1" t="s">
        <v>2</v>
      </c>
      <c r="Z42">
        <v>-0.12851985559566786</v>
      </c>
      <c r="AA42">
        <v>-6.0830860534124627E-2</v>
      </c>
      <c r="AB42">
        <v>-6.8376068376068383E-2</v>
      </c>
      <c r="AC42">
        <v>-4.9612403100775193E-2</v>
      </c>
      <c r="AD42">
        <v>-6.3920454545454544E-2</v>
      </c>
      <c r="AE42">
        <v>-4.4604316546762592E-2</v>
      </c>
      <c r="AF42">
        <v>-2.3480662983425413E-2</v>
      </c>
      <c r="AG42">
        <v>-1.2826385707741641E-2</v>
      </c>
      <c r="AH42">
        <v>-2.4666995559940799E-2</v>
      </c>
      <c r="AI42">
        <v>1.6353229762878167E-2</v>
      </c>
      <c r="AJ42">
        <v>-1.8289894833104711E-2</v>
      </c>
      <c r="AK42">
        <v>4.5024763619990991E-3</v>
      </c>
      <c r="AM42">
        <f t="shared" si="30"/>
        <v>-6.0830860534124627E-2</v>
      </c>
      <c r="AN42">
        <f t="shared" si="10"/>
        <v>-2.4666995559940799E-2</v>
      </c>
      <c r="AO42">
        <f t="shared" si="11"/>
        <v>-1.2826385707741641E-2</v>
      </c>
      <c r="AP42">
        <f t="shared" si="31"/>
        <v>4.5024763619990991E-3</v>
      </c>
      <c r="AQ42">
        <f t="shared" si="32"/>
        <v>-2.3758208444690024E-2</v>
      </c>
      <c r="AR42">
        <f t="shared" si="33"/>
        <v>-9.8496161666370291E-3</v>
      </c>
      <c r="AT42">
        <f t="shared" si="12"/>
        <v>-0.12851985559566786</v>
      </c>
      <c r="AU42">
        <f t="shared" si="13"/>
        <v>-4.4604316546762592E-2</v>
      </c>
      <c r="AV42">
        <f t="shared" si="34"/>
        <v>-3.3076868896152627E-2</v>
      </c>
      <c r="AW42">
        <f t="shared" si="35"/>
        <v>-1.5782322827959338E-2</v>
      </c>
      <c r="AY42">
        <f t="shared" si="14"/>
        <v>-1.8292297076215831E-2</v>
      </c>
      <c r="AZ42">
        <f t="shared" si="37"/>
        <v>-1.2826385707741641E-2</v>
      </c>
      <c r="BA42">
        <f t="shared" si="38"/>
        <v>-1.2826385707741641E-2</v>
      </c>
      <c r="BB42">
        <f t="shared" si="39"/>
        <v>-1.8746690633841219E-2</v>
      </c>
      <c r="BC42">
        <f t="shared" si="40"/>
        <v>-2.3758208444690024E-2</v>
      </c>
      <c r="BH42">
        <f t="shared" si="19"/>
        <v>-2.3758208444690024E-2</v>
      </c>
      <c r="BJ42">
        <f t="shared" si="36"/>
        <v>-2.0734276321288998E-2</v>
      </c>
      <c r="BM42">
        <f t="shared" si="21"/>
        <v>3.3460813232453427E-4</v>
      </c>
    </row>
    <row r="43" spans="1:70">
      <c r="A43">
        <v>8</v>
      </c>
      <c r="B43">
        <v>-26</v>
      </c>
      <c r="C43">
        <v>-13</v>
      </c>
      <c r="D43">
        <v>66</v>
      </c>
      <c r="E43">
        <v>-27</v>
      </c>
      <c r="F43">
        <v>1179</v>
      </c>
      <c r="G43">
        <v>1561</v>
      </c>
      <c r="H43">
        <v>1447</v>
      </c>
      <c r="I43">
        <v>1300</v>
      </c>
      <c r="J43">
        <f t="shared" si="26"/>
        <v>-2.2052586938083121E-2</v>
      </c>
      <c r="K43">
        <f t="shared" si="27"/>
        <v>-8.3279948750800761E-3</v>
      </c>
      <c r="L43">
        <f t="shared" si="28"/>
        <v>4.5611610228058048E-2</v>
      </c>
      <c r="M43">
        <f t="shared" si="29"/>
        <v>-2.0769230769230769E-2</v>
      </c>
      <c r="P43">
        <v>9</v>
      </c>
      <c r="Q43" t="s">
        <v>2</v>
      </c>
      <c r="R43">
        <v>1.7972681524083392E-2</v>
      </c>
      <c r="S43">
        <v>2.9231815091774305E-2</v>
      </c>
      <c r="T43">
        <v>-1.054481546572935E-2</v>
      </c>
      <c r="U43">
        <v>-6.076388888888889E-3</v>
      </c>
      <c r="V43">
        <v>-2.046783625730994E-2</v>
      </c>
      <c r="W43">
        <v>-2.5974025974025974E-3</v>
      </c>
      <c r="X43">
        <v>9</v>
      </c>
      <c r="Y43" s="1" t="s">
        <v>2</v>
      </c>
      <c r="Z43">
        <v>-0.13503649635036497</v>
      </c>
      <c r="AA43">
        <v>-5.8646616541353384E-2</v>
      </c>
      <c r="AB43">
        <v>-5.4151624548736461E-2</v>
      </c>
      <c r="AC43">
        <v>-3.0354131534569982E-2</v>
      </c>
      <c r="AD43">
        <v>-3.9274924471299093E-2</v>
      </c>
      <c r="AE43">
        <v>-5.2950075642965201E-2</v>
      </c>
      <c r="AF43">
        <v>-4.5994065281899109E-2</v>
      </c>
      <c r="AG43">
        <v>-5.8055152394775036E-3</v>
      </c>
      <c r="AH43">
        <v>7.8160919540229881E-3</v>
      </c>
      <c r="AI43">
        <v>2.4117140396210164E-2</v>
      </c>
      <c r="AJ43">
        <v>1.0952380952380953E-2</v>
      </c>
      <c r="AK43">
        <v>3.0843373493975902E-2</v>
      </c>
      <c r="AM43">
        <f t="shared" si="30"/>
        <v>-5.2950075642965201E-2</v>
      </c>
      <c r="AN43">
        <f t="shared" si="10"/>
        <v>7.8160919540229881E-3</v>
      </c>
      <c r="AO43">
        <f t="shared" si="11"/>
        <v>-5.8055152394775036E-3</v>
      </c>
      <c r="AP43">
        <f t="shared" si="31"/>
        <v>2.4117140396210164E-2</v>
      </c>
      <c r="AQ43">
        <f t="shared" si="32"/>
        <v>-8.310602177309119E-3</v>
      </c>
      <c r="AR43">
        <f t="shared" si="33"/>
        <v>2.3602248307928848E-2</v>
      </c>
      <c r="AT43">
        <f t="shared" si="12"/>
        <v>-0.13503649635036497</v>
      </c>
      <c r="AU43">
        <f t="shared" si="13"/>
        <v>-5.2950075642965201E-2</v>
      </c>
      <c r="AV43">
        <f t="shared" si="34"/>
        <v>-1.1532619427356269E-2</v>
      </c>
      <c r="AW43">
        <f t="shared" si="35"/>
        <v>-8.310602177309119E-3</v>
      </c>
      <c r="AY43">
        <f t="shared" si="14"/>
        <v>1.0052883572727418E-3</v>
      </c>
      <c r="AZ43">
        <f t="shared" si="37"/>
        <v>7.8160919540229881E-3</v>
      </c>
      <c r="BA43">
        <f t="shared" si="38"/>
        <v>-5.8055152394775036E-3</v>
      </c>
      <c r="BB43">
        <f t="shared" si="39"/>
        <v>1.0052883572727418E-3</v>
      </c>
      <c r="BC43">
        <f t="shared" si="40"/>
        <v>-5.8055152394775036E-3</v>
      </c>
      <c r="BH43">
        <f t="shared" si="19"/>
        <v>-5.8055152394775036E-3</v>
      </c>
      <c r="BJ43">
        <f t="shared" si="36"/>
        <v>-6.4402204485614067E-4</v>
      </c>
      <c r="BM43">
        <f t="shared" si="21"/>
        <v>1.0106046812681277E-6</v>
      </c>
    </row>
    <row r="44" spans="1:70">
      <c r="A44">
        <v>9</v>
      </c>
      <c r="B44">
        <v>3</v>
      </c>
      <c r="C44">
        <v>43</v>
      </c>
      <c r="D44">
        <v>-7</v>
      </c>
      <c r="E44">
        <v>-39</v>
      </c>
      <c r="F44">
        <v>1358</v>
      </c>
      <c r="G44">
        <v>1471</v>
      </c>
      <c r="H44">
        <v>1330</v>
      </c>
      <c r="I44">
        <v>1328</v>
      </c>
      <c r="J44">
        <f t="shared" si="26"/>
        <v>2.2091310751104565E-3</v>
      </c>
      <c r="K44">
        <f t="shared" si="27"/>
        <v>2.9231815091774305E-2</v>
      </c>
      <c r="L44">
        <f t="shared" si="28"/>
        <v>-5.263157894736842E-3</v>
      </c>
      <c r="M44">
        <f t="shared" si="29"/>
        <v>-2.9367469879518073E-2</v>
      </c>
      <c r="P44">
        <v>10</v>
      </c>
      <c r="Q44" t="s">
        <v>2</v>
      </c>
      <c r="R44">
        <v>-2.5855513307984791E-2</v>
      </c>
      <c r="S44">
        <v>-2.4602026049204053E-2</v>
      </c>
      <c r="T44">
        <v>-9.7431355181576609E-3</v>
      </c>
      <c r="U44">
        <v>-1.5929203539823009E-2</v>
      </c>
      <c r="V44">
        <v>-2.6604973973395025E-2</v>
      </c>
      <c r="W44">
        <v>-1.3583441138421734E-2</v>
      </c>
      <c r="X44">
        <v>10</v>
      </c>
      <c r="Y44" s="1" t="s">
        <v>2</v>
      </c>
      <c r="Z44">
        <v>-9.8039215686274508E-2</v>
      </c>
      <c r="AA44">
        <v>-7.4603174603174602E-2</v>
      </c>
      <c r="AB44">
        <v>-5.0909090909090911E-2</v>
      </c>
      <c r="AC44">
        <v>-3.2758620689655175E-2</v>
      </c>
      <c r="AD44">
        <v>-3.9816232771822356E-2</v>
      </c>
      <c r="AE44">
        <v>-2.9141104294478526E-2</v>
      </c>
      <c r="AF44">
        <v>-5.5800293685756244E-2</v>
      </c>
      <c r="AG44">
        <v>1.0676156583629894E-2</v>
      </c>
      <c r="AH44">
        <v>4.9796287913082844E-3</v>
      </c>
      <c r="AI44">
        <v>-2.0279405137449302E-2</v>
      </c>
      <c r="AJ44">
        <v>-2.7579162410623085E-2</v>
      </c>
      <c r="AK44">
        <v>-1.3224821973550356E-2</v>
      </c>
      <c r="AM44">
        <f t="shared" si="30"/>
        <v>-5.0909090909090911E-2</v>
      </c>
      <c r="AN44">
        <f t="shared" si="10"/>
        <v>4.9796287913082844E-3</v>
      </c>
      <c r="AO44">
        <f t="shared" si="11"/>
        <v>1.0676156583629894E-2</v>
      </c>
      <c r="AP44">
        <f t="shared" si="31"/>
        <v>-2.0279405137449302E-2</v>
      </c>
      <c r="AQ44">
        <f t="shared" si="32"/>
        <v>-1.4756322339122371E-2</v>
      </c>
      <c r="AR44">
        <f t="shared" si="33"/>
        <v>-2.5228769678594422E-2</v>
      </c>
      <c r="AT44">
        <f t="shared" si="12"/>
        <v>-9.8039215686274508E-2</v>
      </c>
      <c r="AU44">
        <f t="shared" si="13"/>
        <v>-2.9141104294478526E-2</v>
      </c>
      <c r="AV44">
        <f t="shared" si="34"/>
        <v>-2.0094207555908378E-2</v>
      </c>
      <c r="AW44">
        <f t="shared" si="35"/>
        <v>-1.2836169528990336E-2</v>
      </c>
      <c r="AY44">
        <f t="shared" si="14"/>
        <v>-1.7517863738285837E-2</v>
      </c>
      <c r="AZ44">
        <f t="shared" si="37"/>
        <v>-1.4756322339122371E-2</v>
      </c>
      <c r="BA44">
        <f t="shared" si="38"/>
        <v>-2.0279405137449302E-2</v>
      </c>
      <c r="BB44">
        <f t="shared" si="39"/>
        <v>-1.012457044364307E-2</v>
      </c>
      <c r="BC44">
        <f t="shared" si="40"/>
        <v>-1.4756322339122371E-2</v>
      </c>
      <c r="BH44">
        <f t="shared" si="19"/>
        <v>-1.4756322339122371E-2</v>
      </c>
      <c r="BJ44">
        <f t="shared" si="36"/>
        <v>-1.615229607003929E-2</v>
      </c>
      <c r="BM44">
        <f t="shared" si="21"/>
        <v>3.0687554995314982E-4</v>
      </c>
    </row>
    <row r="45" spans="1:70">
      <c r="A45">
        <v>10</v>
      </c>
      <c r="B45">
        <v>-5</v>
      </c>
      <c r="C45">
        <v>-34</v>
      </c>
      <c r="D45">
        <v>9</v>
      </c>
      <c r="E45">
        <v>30</v>
      </c>
      <c r="F45">
        <v>1357</v>
      </c>
      <c r="G45">
        <v>1382</v>
      </c>
      <c r="H45">
        <v>1311</v>
      </c>
      <c r="I45">
        <v>1437</v>
      </c>
      <c r="J45">
        <f t="shared" si="26"/>
        <v>-3.6845983787767134E-3</v>
      </c>
      <c r="K45">
        <f t="shared" si="27"/>
        <v>-2.4602026049204053E-2</v>
      </c>
      <c r="L45">
        <f t="shared" si="28"/>
        <v>6.8649885583524023E-3</v>
      </c>
      <c r="M45">
        <f t="shared" si="29"/>
        <v>2.0876826722338204E-2</v>
      </c>
      <c r="P45">
        <v>11</v>
      </c>
      <c r="Q45" t="s">
        <v>2</v>
      </c>
      <c r="R45">
        <v>-4.9088359046283309E-2</v>
      </c>
      <c r="S45">
        <v>-3.638814016172507E-2</v>
      </c>
      <c r="T45">
        <v>-3.4077079107505071E-2</v>
      </c>
      <c r="U45">
        <v>-4.0578545600642828E-2</v>
      </c>
      <c r="V45">
        <v>-3.4250129735339904E-2</v>
      </c>
      <c r="W45">
        <v>-2.0564042303172738E-2</v>
      </c>
      <c r="X45">
        <v>11</v>
      </c>
      <c r="Y45" s="1" t="s">
        <v>2</v>
      </c>
      <c r="Z45">
        <v>-4.0540540540540543E-2</v>
      </c>
      <c r="AA45">
        <v>-3.5665294924554183E-2</v>
      </c>
      <c r="AB45">
        <v>-1.6051364365971107E-3</v>
      </c>
      <c r="AC45">
        <v>-2.6729559748427674E-2</v>
      </c>
      <c r="AD45">
        <v>-3.5555555555555556E-2</v>
      </c>
      <c r="AE45">
        <v>-3.8067349926793559E-2</v>
      </c>
      <c r="AF45">
        <v>-3.7195994277539342E-2</v>
      </c>
      <c r="AG45">
        <v>-1.8975332068311195E-2</v>
      </c>
      <c r="AH45">
        <v>-3.871268656716418E-2</v>
      </c>
      <c r="AI45">
        <v>-6.8382944489139182E-3</v>
      </c>
      <c r="AJ45">
        <v>4.5641259698767686E-4</v>
      </c>
      <c r="AK45">
        <v>3.5382574082264487E-3</v>
      </c>
      <c r="AM45">
        <f t="shared" si="30"/>
        <v>-3.5665294924554183E-2</v>
      </c>
      <c r="AN45">
        <f t="shared" si="10"/>
        <v>-3.871268656716418E-2</v>
      </c>
      <c r="AO45">
        <f t="shared" si="11"/>
        <v>-1.8975332068311195E-2</v>
      </c>
      <c r="AP45">
        <f t="shared" si="31"/>
        <v>4.5641259698767686E-4</v>
      </c>
      <c r="AQ45">
        <f t="shared" si="32"/>
        <v>-3.4163604421422487E-2</v>
      </c>
      <c r="AR45">
        <f t="shared" si="33"/>
        <v>-4.2738249604004186E-2</v>
      </c>
      <c r="AT45">
        <f t="shared" si="12"/>
        <v>-4.0540540540540543E-2</v>
      </c>
      <c r="AU45">
        <f t="shared" si="13"/>
        <v>-3.8067349926793559E-2</v>
      </c>
      <c r="AV45">
        <f t="shared" si="34"/>
        <v>-2.7407086019256323E-2</v>
      </c>
      <c r="AW45">
        <f t="shared" si="35"/>
        <v>-3.7327812354073953E-2</v>
      </c>
      <c r="AY45">
        <f t="shared" si="14"/>
        <v>-3.4914449672988332E-2</v>
      </c>
      <c r="AZ45">
        <f t="shared" si="37"/>
        <v>-3.4163604421422487E-2</v>
      </c>
      <c r="BA45">
        <f t="shared" si="38"/>
        <v>-3.4163604421422487E-2</v>
      </c>
      <c r="BB45">
        <f t="shared" si="39"/>
        <v>-3.7188990745859185E-2</v>
      </c>
      <c r="BC45">
        <f t="shared" si="40"/>
        <v>-3.4163604421422487E-2</v>
      </c>
      <c r="BH45">
        <f t="shared" si="19"/>
        <v>-3.5665294924554183E-2</v>
      </c>
      <c r="BJ45">
        <f t="shared" si="36"/>
        <v>-2.7127030113409216E-2</v>
      </c>
      <c r="BM45">
        <f t="shared" si="21"/>
        <v>1.219018795967635E-3</v>
      </c>
    </row>
    <row r="46" spans="1:70">
      <c r="A46">
        <v>11</v>
      </c>
      <c r="B46">
        <v>8</v>
      </c>
      <c r="C46">
        <v>-54</v>
      </c>
      <c r="D46">
        <v>73</v>
      </c>
      <c r="E46">
        <v>-27</v>
      </c>
      <c r="F46">
        <v>1281</v>
      </c>
      <c r="G46">
        <v>1484</v>
      </c>
      <c r="H46">
        <v>1395</v>
      </c>
      <c r="I46">
        <v>1327</v>
      </c>
      <c r="J46">
        <f t="shared" si="26"/>
        <v>6.2451209992193599E-3</v>
      </c>
      <c r="K46">
        <f t="shared" si="27"/>
        <v>-3.638814016172507E-2</v>
      </c>
      <c r="L46">
        <f t="shared" si="28"/>
        <v>5.2329749103942655E-2</v>
      </c>
      <c r="M46">
        <f t="shared" si="29"/>
        <v>-2.0346646571213264E-2</v>
      </c>
      <c r="P46">
        <v>12</v>
      </c>
      <c r="Q46" t="s">
        <v>2</v>
      </c>
      <c r="R46">
        <v>-3.2343234323432342E-2</v>
      </c>
      <c r="S46">
        <v>-9.9937539038101181E-3</v>
      </c>
      <c r="T46">
        <v>-3.5812672176308541E-2</v>
      </c>
      <c r="U46">
        <v>-3.0330062444246207E-2</v>
      </c>
      <c r="V46">
        <v>-4.2337507453786526E-2</v>
      </c>
      <c r="W46">
        <v>-3.4210526315789476E-2</v>
      </c>
      <c r="X46">
        <v>12</v>
      </c>
      <c r="Y46" s="1" t="s">
        <v>2</v>
      </c>
      <c r="Z46">
        <v>-7.8472222222222221E-2</v>
      </c>
      <c r="AA46">
        <v>-6.142857142857143E-2</v>
      </c>
      <c r="AB46">
        <v>-6.25E-2</v>
      </c>
      <c r="AC46">
        <v>-3.6277602523659309E-2</v>
      </c>
      <c r="AD46">
        <v>-4.0178571428571432E-2</v>
      </c>
      <c r="AE46">
        <v>-2.2091310751104567E-2</v>
      </c>
      <c r="AF46">
        <v>-3.2210834553440704E-2</v>
      </c>
      <c r="AG46">
        <v>-9.4246031746031741E-3</v>
      </c>
      <c r="AH46">
        <v>-1.0737628384687208E-2</v>
      </c>
      <c r="AI46">
        <v>-2.4653979238754325E-2</v>
      </c>
      <c r="AJ46">
        <v>-5.1294577430385929E-2</v>
      </c>
      <c r="AK46">
        <v>-2.557915057915058E-2</v>
      </c>
      <c r="AM46">
        <f t="shared" si="30"/>
        <v>-4.0178571428571432E-2</v>
      </c>
      <c r="AN46">
        <f t="shared" si="10"/>
        <v>-1.0737628384687208E-2</v>
      </c>
      <c r="AO46">
        <f t="shared" si="11"/>
        <v>-9.4246031746031741E-3</v>
      </c>
      <c r="AP46">
        <f t="shared" si="31"/>
        <v>-2.557915057915058E-2</v>
      </c>
      <c r="AQ46">
        <f t="shared" si="32"/>
        <v>-3.5011599246049005E-2</v>
      </c>
      <c r="AR46">
        <f t="shared" si="33"/>
        <v>-2.116849411362123E-2</v>
      </c>
      <c r="AT46">
        <f t="shared" si="12"/>
        <v>-7.8472222222222221E-2</v>
      </c>
      <c r="AU46">
        <f t="shared" si="13"/>
        <v>-2.2091310751104567E-2</v>
      </c>
      <c r="AV46">
        <f t="shared" si="34"/>
        <v>-3.8274016884788001E-2</v>
      </c>
      <c r="AW46">
        <f t="shared" si="35"/>
        <v>-3.3071367310277378E-2</v>
      </c>
      <c r="AY46">
        <f t="shared" si="14"/>
        <v>-2.3373822346385905E-2</v>
      </c>
      <c r="AZ46">
        <f t="shared" si="37"/>
        <v>-2.116849411362123E-2</v>
      </c>
      <c r="BA46">
        <f t="shared" si="38"/>
        <v>-2.557915057915058E-2</v>
      </c>
      <c r="BB46">
        <f t="shared" si="39"/>
        <v>-1.5953061249154219E-2</v>
      </c>
      <c r="BC46">
        <f t="shared" si="40"/>
        <v>-2.557915057915058E-2</v>
      </c>
      <c r="BH46">
        <f t="shared" si="19"/>
        <v>-2.116849411362123E-2</v>
      </c>
      <c r="BJ46">
        <f t="shared" si="36"/>
        <v>-2.1417689536126723E-2</v>
      </c>
      <c r="BM46">
        <f t="shared" si="21"/>
        <v>5.463355710804091E-4</v>
      </c>
    </row>
    <row r="47" spans="1:70">
      <c r="A47">
        <v>12</v>
      </c>
      <c r="B47">
        <v>13</v>
      </c>
      <c r="C47">
        <v>-16</v>
      </c>
      <c r="D47">
        <v>25</v>
      </c>
      <c r="E47">
        <v>-22</v>
      </c>
      <c r="F47">
        <v>847</v>
      </c>
      <c r="G47">
        <v>1601</v>
      </c>
      <c r="H47">
        <v>1301</v>
      </c>
      <c r="I47">
        <v>1738</v>
      </c>
      <c r="J47">
        <f t="shared" si="26"/>
        <v>1.5348288075560802E-2</v>
      </c>
      <c r="K47">
        <f t="shared" si="27"/>
        <v>-9.9937539038101181E-3</v>
      </c>
      <c r="L47">
        <f t="shared" si="28"/>
        <v>1.921598770176787E-2</v>
      </c>
      <c r="M47">
        <f t="shared" si="29"/>
        <v>-1.2658227848101266E-2</v>
      </c>
      <c r="P47">
        <v>13</v>
      </c>
      <c r="Q47" t="s">
        <v>2</v>
      </c>
      <c r="R47">
        <v>-4.4270833333333336E-2</v>
      </c>
      <c r="S47">
        <v>-2.7863777089783281E-2</v>
      </c>
      <c r="T47">
        <v>-4.6613896218117852E-2</v>
      </c>
      <c r="U47">
        <v>-4.9079754601226995E-2</v>
      </c>
      <c r="V47">
        <v>-6.4387464387464385E-2</v>
      </c>
      <c r="W47">
        <v>-7.2296865003198971E-2</v>
      </c>
      <c r="X47">
        <v>13</v>
      </c>
      <c r="Y47" s="1" t="s">
        <v>2</v>
      </c>
      <c r="Z47">
        <v>-1.1188811188811189E-2</v>
      </c>
      <c r="AA47">
        <v>-2.5073746312684365E-2</v>
      </c>
      <c r="AB47">
        <v>3.9355992844364938E-2</v>
      </c>
      <c r="AC47">
        <v>-1.0033444816053512E-2</v>
      </c>
      <c r="AD47">
        <v>-2.4960998439937598E-2</v>
      </c>
      <c r="AE47">
        <v>8.9686098654708519E-3</v>
      </c>
      <c r="AF47">
        <v>8.7976539589442824E-3</v>
      </c>
      <c r="AG47">
        <v>-2.9625779625779627E-2</v>
      </c>
      <c r="AH47">
        <v>-1.6057585825027684E-2</v>
      </c>
      <c r="AI47">
        <v>-2.3123909249563701E-2</v>
      </c>
      <c r="AJ47">
        <v>-3.0272952853598014E-2</v>
      </c>
      <c r="AK47">
        <v>-3.7726604605585495E-2</v>
      </c>
      <c r="AM47">
        <f t="shared" si="30"/>
        <v>-1.0033444816053512E-2</v>
      </c>
      <c r="AN47">
        <f t="shared" si="10"/>
        <v>-1.6057585825027684E-2</v>
      </c>
      <c r="AO47">
        <f t="shared" si="11"/>
        <v>-2.9625779625779627E-2</v>
      </c>
      <c r="AP47">
        <f t="shared" si="31"/>
        <v>-3.0272952853598014E-2</v>
      </c>
      <c r="AQ47">
        <f t="shared" si="32"/>
        <v>-5.6733609494345694E-2</v>
      </c>
      <c r="AR47">
        <f t="shared" si="33"/>
        <v>-3.6067305211558306E-2</v>
      </c>
      <c r="AT47">
        <f t="shared" si="12"/>
        <v>-1.1188811188811189E-2</v>
      </c>
      <c r="AU47">
        <f t="shared" si="13"/>
        <v>8.9686098654708519E-3</v>
      </c>
      <c r="AV47">
        <f t="shared" si="34"/>
        <v>-6.8342164695331678E-2</v>
      </c>
      <c r="AW47">
        <f t="shared" si="35"/>
        <v>-4.7846825409672424E-2</v>
      </c>
      <c r="AY47">
        <f t="shared" si="14"/>
        <v>-2.9949366239688822E-2</v>
      </c>
      <c r="AZ47">
        <f t="shared" si="37"/>
        <v>-3.0272952853598014E-2</v>
      </c>
      <c r="BA47">
        <f t="shared" si="38"/>
        <v>-3.0272952853598014E-2</v>
      </c>
      <c r="BB47">
        <f t="shared" si="39"/>
        <v>-2.2841682725403656E-2</v>
      </c>
      <c r="BC47">
        <f t="shared" si="40"/>
        <v>-2.9625779625779627E-2</v>
      </c>
      <c r="BH47">
        <f t="shared" si="19"/>
        <v>-2.9625779625779627E-2</v>
      </c>
      <c r="BJ47">
        <f t="shared" si="36"/>
        <v>-2.4411413666403429E-2</v>
      </c>
      <c r="BM47">
        <f t="shared" si="21"/>
        <v>8.9696453815901256E-4</v>
      </c>
    </row>
    <row r="48" spans="1:70">
      <c r="A48">
        <v>13</v>
      </c>
      <c r="B48">
        <v>-3</v>
      </c>
      <c r="C48">
        <v>-45</v>
      </c>
      <c r="D48">
        <v>53</v>
      </c>
      <c r="E48">
        <v>-5</v>
      </c>
      <c r="F48">
        <v>1674</v>
      </c>
      <c r="G48">
        <v>1615</v>
      </c>
      <c r="H48">
        <v>928</v>
      </c>
      <c r="I48">
        <v>1270</v>
      </c>
      <c r="J48">
        <f t="shared" si="26"/>
        <v>-1.7921146953405018E-3</v>
      </c>
      <c r="K48">
        <f t="shared" si="27"/>
        <v>-2.7863777089783281E-2</v>
      </c>
      <c r="L48">
        <f t="shared" si="28"/>
        <v>5.7112068965517244E-2</v>
      </c>
      <c r="M48">
        <f t="shared" si="29"/>
        <v>-3.937007874015748E-3</v>
      </c>
      <c r="P48">
        <v>14</v>
      </c>
      <c r="Q48" t="s">
        <v>2</v>
      </c>
      <c r="R48">
        <v>-9.6011816838995571E-3</v>
      </c>
      <c r="S48">
        <v>2.4216524216524215E-2</v>
      </c>
      <c r="T48">
        <v>-3.0363563723531762E-2</v>
      </c>
      <c r="U48">
        <v>-3.2056293979671621E-2</v>
      </c>
      <c r="V48">
        <v>-1.8013381369016986E-2</v>
      </c>
      <c r="W48">
        <v>-3.8592508513053347E-2</v>
      </c>
      <c r="X48">
        <v>14</v>
      </c>
      <c r="Y48" s="1" t="s">
        <v>2</v>
      </c>
      <c r="Z48">
        <v>-7.9861111111111105E-2</v>
      </c>
      <c r="AA48">
        <v>-1.6736401673640166E-2</v>
      </c>
      <c r="AB48">
        <v>-8.1833060556464818E-3</v>
      </c>
      <c r="AC48">
        <v>2.4502297090352222E-2</v>
      </c>
      <c r="AD48">
        <v>8.3798882681564244E-3</v>
      </c>
      <c r="AE48">
        <v>2.3545706371191136E-2</v>
      </c>
      <c r="AF48">
        <v>2.8846153846153848E-2</v>
      </c>
      <c r="AG48">
        <v>-1.403180542563143E-3</v>
      </c>
      <c r="AH48">
        <v>-3.237410071942446E-2</v>
      </c>
      <c r="AI48">
        <v>-2.1201413427561839E-2</v>
      </c>
      <c r="AJ48">
        <v>-3.503460207612457E-2</v>
      </c>
      <c r="AK48">
        <v>-2.34375E-2</v>
      </c>
      <c r="AM48">
        <f t="shared" si="30"/>
        <v>8.3798882681564244E-3</v>
      </c>
      <c r="AN48">
        <f t="shared" si="10"/>
        <v>-3.237410071942446E-2</v>
      </c>
      <c r="AO48">
        <f t="shared" si="11"/>
        <v>-1.403180542563143E-3</v>
      </c>
      <c r="AP48">
        <f t="shared" si="31"/>
        <v>-2.34375E-2</v>
      </c>
      <c r="AQ48">
        <f t="shared" si="32"/>
        <v>-3.120992885160169E-2</v>
      </c>
      <c r="AR48">
        <f t="shared" si="33"/>
        <v>7.3076712663123298E-3</v>
      </c>
      <c r="AT48">
        <f t="shared" si="12"/>
        <v>-7.9861111111111105E-2</v>
      </c>
      <c r="AU48">
        <f t="shared" si="13"/>
        <v>2.3545706371191136E-2</v>
      </c>
      <c r="AV48">
        <f t="shared" si="34"/>
        <v>-2.8302944941035166E-2</v>
      </c>
      <c r="AW48">
        <f t="shared" si="35"/>
        <v>-3.120992885160169E-2</v>
      </c>
      <c r="AY48">
        <f t="shared" si="14"/>
        <v>-1.2420340271281572E-2</v>
      </c>
      <c r="AZ48">
        <f t="shared" si="37"/>
        <v>-2.34375E-2</v>
      </c>
      <c r="BA48">
        <f t="shared" si="38"/>
        <v>-1.403180542563143E-3</v>
      </c>
      <c r="BB48">
        <f t="shared" si="39"/>
        <v>2.9522453618745928E-3</v>
      </c>
      <c r="BC48">
        <f t="shared" si="40"/>
        <v>-2.34375E-2</v>
      </c>
      <c r="BH48">
        <f t="shared" si="19"/>
        <v>-1.403180542563143E-3</v>
      </c>
      <c r="BJ48">
        <f t="shared" si="36"/>
        <v>-8.3054443455037701E-3</v>
      </c>
      <c r="BM48">
        <f t="shared" si="21"/>
        <v>1.5426485245441881E-4</v>
      </c>
    </row>
    <row r="49" spans="1:65">
      <c r="A49">
        <v>14</v>
      </c>
      <c r="B49">
        <v>19</v>
      </c>
      <c r="C49">
        <v>34</v>
      </c>
      <c r="D49">
        <v>8</v>
      </c>
      <c r="E49">
        <v>-61</v>
      </c>
      <c r="F49">
        <v>1265</v>
      </c>
      <c r="G49">
        <v>1404</v>
      </c>
      <c r="H49">
        <v>1480</v>
      </c>
      <c r="I49">
        <v>1338</v>
      </c>
      <c r="J49">
        <f t="shared" si="26"/>
        <v>1.5019762845849802E-2</v>
      </c>
      <c r="K49">
        <f t="shared" si="27"/>
        <v>2.4216524216524215E-2</v>
      </c>
      <c r="L49">
        <f t="shared" si="28"/>
        <v>5.4054054054054057E-3</v>
      </c>
      <c r="M49">
        <f t="shared" si="29"/>
        <v>-4.5590433482810166E-2</v>
      </c>
      <c r="P49">
        <v>15</v>
      </c>
      <c r="Q49" t="s">
        <v>2</v>
      </c>
      <c r="R49">
        <v>-1.216333622936577E-2</v>
      </c>
      <c r="S49">
        <v>-3.4109816971713808E-2</v>
      </c>
      <c r="T49">
        <v>-2.9441117764471059E-2</v>
      </c>
      <c r="U49">
        <v>-1.6561130053580127E-2</v>
      </c>
      <c r="V49">
        <v>-3.4438775510204078E-2</v>
      </c>
      <c r="W49">
        <v>-1.5861571737563085E-2</v>
      </c>
      <c r="X49">
        <v>15</v>
      </c>
      <c r="Y49" s="1" t="s">
        <v>2</v>
      </c>
      <c r="Z49">
        <v>-6.2183658712942881E-2</v>
      </c>
      <c r="AA49">
        <v>-4.2944785276073622E-2</v>
      </c>
      <c r="AB49">
        <v>-1.9538188277087035E-2</v>
      </c>
      <c r="AC49">
        <v>-3.3840947546531303E-2</v>
      </c>
      <c r="AD49">
        <v>-4.6656298600311046E-3</v>
      </c>
      <c r="AE49">
        <v>1.7027863777089782E-2</v>
      </c>
      <c r="AF49">
        <v>0</v>
      </c>
      <c r="AG49">
        <v>-2.5073746312684365E-2</v>
      </c>
      <c r="AH49">
        <v>-1.1251758087201125E-2</v>
      </c>
      <c r="AI49">
        <v>-5.5632823365785811E-3</v>
      </c>
      <c r="AJ49">
        <v>-1.9240769630785231E-2</v>
      </c>
      <c r="AK49">
        <v>1.5368852459016393E-3</v>
      </c>
      <c r="AM49">
        <f t="shared" si="30"/>
        <v>-1.9538188277087035E-2</v>
      </c>
      <c r="AN49">
        <f t="shared" si="10"/>
        <v>-1.1251758087201125E-2</v>
      </c>
      <c r="AO49">
        <f t="shared" si="11"/>
        <v>-2.5073746312684365E-2</v>
      </c>
      <c r="AP49">
        <f t="shared" si="31"/>
        <v>-5.5632823365785811E-3</v>
      </c>
      <c r="AQ49">
        <f t="shared" si="32"/>
        <v>-2.3001123909025593E-2</v>
      </c>
      <c r="AR49">
        <f t="shared" si="33"/>
        <v>-2.313657660053979E-2</v>
      </c>
      <c r="AT49">
        <f t="shared" si="12"/>
        <v>-6.2183658712942881E-2</v>
      </c>
      <c r="AU49">
        <f t="shared" si="13"/>
        <v>1.7027863777089782E-2</v>
      </c>
      <c r="AV49">
        <f t="shared" si="34"/>
        <v>-2.5150173623883582E-2</v>
      </c>
      <c r="AW49">
        <f t="shared" si="35"/>
        <v>-2.3001123909025593E-2</v>
      </c>
      <c r="AY49">
        <f t="shared" si="14"/>
        <v>-2.1269656093056314E-2</v>
      </c>
      <c r="AZ49">
        <f t="shared" si="37"/>
        <v>-2.3001123909025593E-2</v>
      </c>
      <c r="BA49">
        <f t="shared" si="38"/>
        <v>-2.3001123909025593E-2</v>
      </c>
      <c r="BB49">
        <f t="shared" si="39"/>
        <v>-2.1337382438813411E-2</v>
      </c>
      <c r="BC49">
        <f t="shared" si="40"/>
        <v>-1.9538188277087035E-2</v>
      </c>
      <c r="BH49">
        <f t="shared" si="19"/>
        <v>-2.3001123909025593E-2</v>
      </c>
      <c r="BJ49">
        <f t="shared" si="36"/>
        <v>-1.6912710322818179E-2</v>
      </c>
      <c r="BM49">
        <f t="shared" si="21"/>
        <v>4.523982703168876E-4</v>
      </c>
    </row>
    <row r="50" spans="1:65">
      <c r="A50">
        <v>15</v>
      </c>
      <c r="B50">
        <v>80</v>
      </c>
      <c r="C50">
        <v>-41</v>
      </c>
      <c r="D50">
        <v>-3</v>
      </c>
      <c r="E50">
        <v>-36</v>
      </c>
      <c r="F50">
        <v>1748</v>
      </c>
      <c r="G50">
        <v>1202</v>
      </c>
      <c r="H50">
        <v>1335</v>
      </c>
      <c r="I50">
        <v>1202</v>
      </c>
      <c r="J50">
        <f t="shared" si="26"/>
        <v>4.5766590389016017E-2</v>
      </c>
      <c r="K50">
        <f t="shared" si="27"/>
        <v>-3.4109816971713808E-2</v>
      </c>
      <c r="L50">
        <f t="shared" si="28"/>
        <v>-2.2471910112359553E-3</v>
      </c>
      <c r="M50">
        <f t="shared" si="29"/>
        <v>-2.9950083194675542E-2</v>
      </c>
      <c r="P50">
        <v>16</v>
      </c>
      <c r="Q50" t="s">
        <v>2</v>
      </c>
      <c r="R50">
        <v>-5.0041701417848205E-3</v>
      </c>
      <c r="S50">
        <v>-3.6496350364963501E-2</v>
      </c>
      <c r="T50">
        <v>-4.6690610569522832E-2</v>
      </c>
      <c r="U50">
        <v>-4.5431600201918221E-2</v>
      </c>
      <c r="V50">
        <v>-4.8177083333333336E-2</v>
      </c>
      <c r="W50">
        <v>-4.4525547445255477E-2</v>
      </c>
      <c r="X50">
        <v>16</v>
      </c>
      <c r="Y50" s="1" t="s">
        <v>2</v>
      </c>
      <c r="Z50">
        <v>-1.0445682451253482E-2</v>
      </c>
      <c r="AA50">
        <v>-8.6956521739130436E-3</v>
      </c>
      <c r="AB50">
        <v>2.0689655172413793E-2</v>
      </c>
      <c r="AC50">
        <v>3.2679738562091505E-2</v>
      </c>
      <c r="AD50">
        <v>1.5015015015015015E-2</v>
      </c>
      <c r="AE50">
        <v>4.296296296296296E-2</v>
      </c>
      <c r="AF50">
        <v>3.1609195402298854E-2</v>
      </c>
      <c r="AG50">
        <v>4.1536863966770508E-3</v>
      </c>
      <c r="AH50">
        <v>-1.4415376401494928E-2</v>
      </c>
      <c r="AI50">
        <v>-2.1945137157107233E-2</v>
      </c>
      <c r="AJ50">
        <v>-3.1390134529147982E-2</v>
      </c>
      <c r="AK50">
        <v>-1.3888888888888888E-2</v>
      </c>
      <c r="AM50">
        <f t="shared" si="30"/>
        <v>2.0689655172413793E-2</v>
      </c>
      <c r="AN50">
        <f t="shared" si="10"/>
        <v>-1.4415376401494928E-2</v>
      </c>
      <c r="AO50">
        <f t="shared" si="11"/>
        <v>4.1536863966770508E-3</v>
      </c>
      <c r="AP50">
        <f t="shared" si="31"/>
        <v>-2.1945137157107233E-2</v>
      </c>
      <c r="AQ50">
        <f t="shared" si="32"/>
        <v>-4.606110538572053E-2</v>
      </c>
      <c r="AR50">
        <f t="shared" si="33"/>
        <v>-2.0750260253374161E-2</v>
      </c>
      <c r="AT50">
        <f t="shared" si="12"/>
        <v>-1.0445682451253482E-2</v>
      </c>
      <c r="AU50">
        <f t="shared" si="13"/>
        <v>4.296296296296296E-2</v>
      </c>
      <c r="AV50">
        <f t="shared" si="34"/>
        <v>-4.6351315389294406E-2</v>
      </c>
      <c r="AW50">
        <f t="shared" si="35"/>
        <v>-4.606110538572053E-2</v>
      </c>
      <c r="AY50">
        <f t="shared" si="14"/>
        <v>-1.7582818327434545E-2</v>
      </c>
      <c r="AZ50">
        <f t="shared" si="37"/>
        <v>-2.0750260253374161E-2</v>
      </c>
      <c r="BA50">
        <f t="shared" si="38"/>
        <v>-2.0750260253374161E-2</v>
      </c>
      <c r="BB50">
        <f t="shared" si="39"/>
        <v>-5.1308450024089396E-3</v>
      </c>
      <c r="BC50">
        <f t="shared" si="40"/>
        <v>-1.4415376401494928E-2</v>
      </c>
      <c r="BH50">
        <f t="shared" si="19"/>
        <v>-1.4415376401494928E-2</v>
      </c>
      <c r="BJ50">
        <f t="shared" si="36"/>
        <v>-6.4534864485770961E-3</v>
      </c>
      <c r="BM50">
        <f t="shared" si="21"/>
        <v>3.0915550033556815E-4</v>
      </c>
    </row>
    <row r="51" spans="1:65">
      <c r="A51">
        <v>16</v>
      </c>
      <c r="B51">
        <v>13</v>
      </c>
      <c r="C51">
        <v>-45</v>
      </c>
      <c r="D51">
        <v>30</v>
      </c>
      <c r="E51">
        <v>2</v>
      </c>
      <c r="F51">
        <v>1889</v>
      </c>
      <c r="G51">
        <v>1233</v>
      </c>
      <c r="H51">
        <v>1380</v>
      </c>
      <c r="I51">
        <v>985</v>
      </c>
      <c r="J51">
        <f t="shared" si="26"/>
        <v>6.8819481206987823E-3</v>
      </c>
      <c r="K51">
        <f t="shared" si="27"/>
        <v>-3.6496350364963501E-2</v>
      </c>
      <c r="L51">
        <f t="shared" si="28"/>
        <v>2.1739130434782608E-2</v>
      </c>
      <c r="M51">
        <f t="shared" si="29"/>
        <v>2.0304568527918783E-3</v>
      </c>
      <c r="P51">
        <v>17</v>
      </c>
      <c r="Q51" t="s">
        <v>2</v>
      </c>
      <c r="R51">
        <v>3.8688524590163934E-2</v>
      </c>
      <c r="S51">
        <v>3.6944270507201005E-2</v>
      </c>
      <c r="T51">
        <v>2.21824686940966E-2</v>
      </c>
      <c r="U51">
        <v>2.4520255863539446E-2</v>
      </c>
      <c r="V51">
        <v>3.4188034188034191E-2</v>
      </c>
      <c r="W51">
        <v>2.6534859521331947E-2</v>
      </c>
      <c r="X51">
        <v>17</v>
      </c>
      <c r="Y51" s="1" t="s">
        <v>2</v>
      </c>
      <c r="Z51">
        <v>-2.9812054439403757E-2</v>
      </c>
      <c r="AA51">
        <v>-2.8885832187070151E-2</v>
      </c>
      <c r="AB51">
        <v>-1.1182108626198083E-2</v>
      </c>
      <c r="AC51">
        <v>-7.9617834394904458E-3</v>
      </c>
      <c r="AD51">
        <v>-1.9858156028368795E-2</v>
      </c>
      <c r="AE51">
        <v>0</v>
      </c>
      <c r="AF51">
        <v>-1.7615176151761516E-2</v>
      </c>
      <c r="AG51">
        <v>4.8826291079812206E-2</v>
      </c>
      <c r="AH51">
        <v>5.6228373702422146E-2</v>
      </c>
      <c r="AI51">
        <v>1.6985905312612938E-2</v>
      </c>
      <c r="AJ51">
        <v>2.3067583974099554E-2</v>
      </c>
      <c r="AK51">
        <v>1.8830128205128204E-2</v>
      </c>
      <c r="AM51">
        <f t="shared" si="30"/>
        <v>-1.7615176151761516E-2</v>
      </c>
      <c r="AN51">
        <f t="shared" si="10"/>
        <v>5.6228373702422146E-2</v>
      </c>
      <c r="AO51">
        <f t="shared" si="11"/>
        <v>4.8826291079812206E-2</v>
      </c>
      <c r="AP51">
        <f t="shared" si="31"/>
        <v>1.8830128205128204E-2</v>
      </c>
      <c r="AQ51">
        <f t="shared" si="32"/>
        <v>2.5527557692435698E-2</v>
      </c>
      <c r="AR51">
        <f t="shared" si="33"/>
        <v>3.7816397548682469E-2</v>
      </c>
      <c r="AT51">
        <f t="shared" si="12"/>
        <v>-2.9812054439403757E-2</v>
      </c>
      <c r="AU51">
        <f t="shared" si="13"/>
        <v>0</v>
      </c>
      <c r="AV51">
        <f t="shared" si="34"/>
        <v>3.0361446854683068E-2</v>
      </c>
      <c r="AW51">
        <f t="shared" si="35"/>
        <v>2.3351362278818025E-2</v>
      </c>
      <c r="AY51">
        <f t="shared" si="14"/>
        <v>3.167197762055908E-2</v>
      </c>
      <c r="AZ51">
        <f t="shared" si="37"/>
        <v>3.7816397548682469E-2</v>
      </c>
      <c r="BA51">
        <f t="shared" si="38"/>
        <v>2.5527557692435698E-2</v>
      </c>
      <c r="BB51">
        <f t="shared" si="39"/>
        <v>4.3321344314247334E-2</v>
      </c>
      <c r="BC51">
        <f t="shared" si="40"/>
        <v>2.5527557692435698E-2</v>
      </c>
      <c r="BH51">
        <f t="shared" si="19"/>
        <v>3.7816397548682469E-2</v>
      </c>
      <c r="BJ51">
        <f t="shared" si="36"/>
        <v>2.8817202876856702E-2</v>
      </c>
      <c r="BM51">
        <f t="shared" si="21"/>
        <v>1.0031141663971951E-3</v>
      </c>
    </row>
    <row r="52" spans="1:65">
      <c r="A52">
        <v>17</v>
      </c>
      <c r="B52">
        <v>-36</v>
      </c>
      <c r="C52">
        <v>59</v>
      </c>
      <c r="D52">
        <v>-7</v>
      </c>
      <c r="E52">
        <v>-16</v>
      </c>
      <c r="F52">
        <v>1578</v>
      </c>
      <c r="G52">
        <v>1597</v>
      </c>
      <c r="H52">
        <v>1198</v>
      </c>
      <c r="I52">
        <v>1114</v>
      </c>
      <c r="J52">
        <f t="shared" si="26"/>
        <v>-2.2813688212927757E-2</v>
      </c>
      <c r="K52">
        <f t="shared" si="27"/>
        <v>3.6944270507201005E-2</v>
      </c>
      <c r="L52">
        <f t="shared" si="28"/>
        <v>-5.8430717863105176E-3</v>
      </c>
      <c r="M52">
        <f t="shared" si="29"/>
        <v>-1.4362657091561939E-2</v>
      </c>
      <c r="P52">
        <v>18</v>
      </c>
      <c r="Q52" t="s">
        <v>2</v>
      </c>
      <c r="R52">
        <v>-1.6012810248198558E-3</v>
      </c>
      <c r="S52">
        <v>6.024096385542169E-3</v>
      </c>
      <c r="T52">
        <v>-9.9526066350710905E-3</v>
      </c>
      <c r="U52">
        <v>-1.5865608959402706E-2</v>
      </c>
      <c r="V52">
        <v>-1.0572139303482588E-2</v>
      </c>
      <c r="W52">
        <v>-6.9444444444444441E-3</v>
      </c>
      <c r="X52">
        <v>18</v>
      </c>
      <c r="Y52" s="1" t="s">
        <v>2</v>
      </c>
      <c r="Z52">
        <v>-4.7486033519553071E-2</v>
      </c>
      <c r="AA52">
        <v>-2.4566473988439308E-2</v>
      </c>
      <c r="AB52">
        <v>1.2068965517241379E-2</v>
      </c>
      <c r="AC52">
        <v>4.87012987012987E-3</v>
      </c>
      <c r="AD52">
        <v>-4.2397660818713448E-2</v>
      </c>
      <c r="AE52">
        <v>-4.3859649122807015E-3</v>
      </c>
      <c r="AF52">
        <v>8.5836909871244635E-3</v>
      </c>
      <c r="AG52">
        <v>-1.9607843137254902E-3</v>
      </c>
      <c r="AH52">
        <v>9.5969289827255275E-4</v>
      </c>
      <c r="AI52">
        <v>-1.4084507042253521E-2</v>
      </c>
      <c r="AJ52">
        <v>-3.0114226375908618E-2</v>
      </c>
      <c r="AK52">
        <v>-5.1004636785162288E-2</v>
      </c>
      <c r="AM52">
        <f t="shared" si="30"/>
        <v>-4.3859649122807015E-3</v>
      </c>
      <c r="AN52">
        <f t="shared" si="10"/>
        <v>9.5969289827255275E-4</v>
      </c>
      <c r="AO52">
        <f t="shared" si="11"/>
        <v>-1.9607843137254902E-3</v>
      </c>
      <c r="AP52">
        <f t="shared" si="31"/>
        <v>-3.0114226375908618E-2</v>
      </c>
      <c r="AQ52">
        <f t="shared" si="32"/>
        <v>-1.0262372969276838E-2</v>
      </c>
      <c r="AR52">
        <f t="shared" si="33"/>
        <v>2.2114076803611566E-3</v>
      </c>
      <c r="AT52">
        <f t="shared" si="12"/>
        <v>-4.7486033519553071E-2</v>
      </c>
      <c r="AU52">
        <f t="shared" si="13"/>
        <v>-4.3859649122807015E-3</v>
      </c>
      <c r="AV52">
        <f t="shared" si="34"/>
        <v>-8.7582918739635158E-3</v>
      </c>
      <c r="AW52">
        <f t="shared" si="35"/>
        <v>-1.2909107797236898E-2</v>
      </c>
      <c r="AY52">
        <f t="shared" si="14"/>
        <v>-3.1733746130030958E-3</v>
      </c>
      <c r="AZ52">
        <f t="shared" si="37"/>
        <v>-1.9607843137254902E-3</v>
      </c>
      <c r="BA52">
        <f t="shared" si="38"/>
        <v>-4.3859649122807015E-3</v>
      </c>
      <c r="BB52">
        <f t="shared" si="39"/>
        <v>-5.0054570772646882E-4</v>
      </c>
      <c r="BC52">
        <f t="shared" si="40"/>
        <v>-4.3859649122807015E-3</v>
      </c>
      <c r="BH52">
        <f t="shared" si="19"/>
        <v>-1.9607843137254902E-3</v>
      </c>
      <c r="BJ52">
        <f t="shared" si="36"/>
        <v>-6.6579750046562207E-3</v>
      </c>
      <c r="BM52">
        <f t="shared" si="21"/>
        <v>1.0070306434452549E-5</v>
      </c>
    </row>
    <row r="53" spans="1:65">
      <c r="A53">
        <v>18</v>
      </c>
      <c r="B53">
        <v>25</v>
      </c>
      <c r="C53">
        <v>8</v>
      </c>
      <c r="D53">
        <v>-64</v>
      </c>
      <c r="E53">
        <v>31</v>
      </c>
      <c r="F53">
        <v>1822</v>
      </c>
      <c r="G53">
        <v>1328</v>
      </c>
      <c r="H53">
        <v>694</v>
      </c>
      <c r="I53">
        <v>1643</v>
      </c>
      <c r="J53">
        <f t="shared" si="26"/>
        <v>1.3721185510428101E-2</v>
      </c>
      <c r="K53">
        <f t="shared" si="27"/>
        <v>6.024096385542169E-3</v>
      </c>
      <c r="L53">
        <f t="shared" si="28"/>
        <v>-9.2219020172910657E-2</v>
      </c>
      <c r="M53">
        <f t="shared" si="29"/>
        <v>1.8867924528301886E-2</v>
      </c>
      <c r="P53">
        <v>19</v>
      </c>
      <c r="Q53" t="s">
        <v>2</v>
      </c>
      <c r="R53">
        <v>3.8563829787234043E-2</v>
      </c>
      <c r="S53">
        <v>-2.75E-2</v>
      </c>
      <c r="T53">
        <v>3.9977155910908054E-3</v>
      </c>
      <c r="U53">
        <v>-6.2217194570135742E-3</v>
      </c>
      <c r="V53">
        <v>2.9651593773165306E-2</v>
      </c>
      <c r="W53">
        <v>1.6625103906899419E-2</v>
      </c>
      <c r="X53">
        <v>19</v>
      </c>
      <c r="Y53" s="1" t="s">
        <v>2</v>
      </c>
      <c r="Z53">
        <v>-3.669724770642202E-2</v>
      </c>
      <c r="AA53">
        <v>-2.2309711286089239E-2</v>
      </c>
      <c r="AB53">
        <v>8.0515297906602248E-3</v>
      </c>
      <c r="AC53">
        <v>-1.8099547511312219E-2</v>
      </c>
      <c r="AD53">
        <v>1.1142061281337047E-2</v>
      </c>
      <c r="AE53">
        <v>8.130081300813009E-3</v>
      </c>
      <c r="AF53">
        <v>-2.1768707482993196E-2</v>
      </c>
      <c r="AG53">
        <v>-1.2422360248447204E-2</v>
      </c>
      <c r="AH53">
        <v>-2.7181688125894134E-2</v>
      </c>
      <c r="AI53">
        <v>-6.3525674960296452E-3</v>
      </c>
      <c r="AJ53">
        <v>-2.1474172954149738E-2</v>
      </c>
      <c r="AK53">
        <v>6.3510392609699767E-3</v>
      </c>
      <c r="AM53">
        <f t="shared" si="30"/>
        <v>-1.8099547511312219E-2</v>
      </c>
      <c r="AN53">
        <f t="shared" si="10"/>
        <v>-2.7181688125894134E-2</v>
      </c>
      <c r="AO53">
        <f t="shared" si="11"/>
        <v>-1.2422360248447204E-2</v>
      </c>
      <c r="AP53">
        <f t="shared" si="31"/>
        <v>-6.3525674960296452E-3</v>
      </c>
      <c r="AQ53">
        <f t="shared" si="32"/>
        <v>1.0311409748995113E-2</v>
      </c>
      <c r="AR53">
        <f t="shared" si="33"/>
        <v>5.531914893617023E-3</v>
      </c>
      <c r="AT53">
        <f t="shared" si="12"/>
        <v>-3.669724770642202E-2</v>
      </c>
      <c r="AU53">
        <f t="shared" si="13"/>
        <v>8.130081300813009E-3</v>
      </c>
      <c r="AV53">
        <f t="shared" si="34"/>
        <v>2.3138348840032363E-2</v>
      </c>
      <c r="AW53">
        <f t="shared" si="35"/>
        <v>-1.112001932961384E-3</v>
      </c>
      <c r="AY53">
        <f t="shared" si="14"/>
        <v>-9.3874638722384243E-3</v>
      </c>
      <c r="AZ53">
        <f t="shared" si="37"/>
        <v>-6.3525674960296452E-3</v>
      </c>
      <c r="BA53">
        <f t="shared" si="38"/>
        <v>-6.3525674960296452E-3</v>
      </c>
      <c r="BB53">
        <f t="shared" si="39"/>
        <v>-1.5260953879879711E-2</v>
      </c>
      <c r="BC53">
        <f t="shared" si="40"/>
        <v>-1.2422360248447204E-2</v>
      </c>
      <c r="BH53">
        <f t="shared" si="19"/>
        <v>-1.2422360248447204E-2</v>
      </c>
      <c r="BJ53">
        <f t="shared" si="36"/>
        <v>-1.1704849697613238E-2</v>
      </c>
      <c r="BM53">
        <f t="shared" si="21"/>
        <v>8.8124477952581631E-5</v>
      </c>
    </row>
    <row r="54" spans="1:65">
      <c r="A54">
        <v>19</v>
      </c>
      <c r="B54">
        <v>-17</v>
      </c>
      <c r="C54">
        <v>-22</v>
      </c>
      <c r="D54">
        <v>32</v>
      </c>
      <c r="E54">
        <v>7</v>
      </c>
      <c r="F54">
        <v>1775</v>
      </c>
      <c r="G54">
        <v>800</v>
      </c>
      <c r="H54">
        <v>1301</v>
      </c>
      <c r="I54">
        <v>1611</v>
      </c>
      <c r="J54">
        <f t="shared" si="26"/>
        <v>-9.5774647887323944E-3</v>
      </c>
      <c r="K54">
        <f t="shared" si="27"/>
        <v>-2.75E-2</v>
      </c>
      <c r="L54">
        <f t="shared" si="28"/>
        <v>2.4596464258262875E-2</v>
      </c>
      <c r="M54">
        <f t="shared" si="29"/>
        <v>4.3451272501551829E-3</v>
      </c>
      <c r="P54">
        <v>20</v>
      </c>
      <c r="Q54" t="s">
        <v>2</v>
      </c>
      <c r="R54">
        <v>1.8544274455261937E-3</v>
      </c>
      <c r="S54">
        <v>1.5185350602947744E-2</v>
      </c>
      <c r="T54">
        <v>2.8799291094373063E-3</v>
      </c>
      <c r="U54">
        <v>1.5280506439641999E-3</v>
      </c>
      <c r="V54">
        <v>-6.5155807365439092E-3</v>
      </c>
      <c r="W54">
        <v>-5.7124722310377659E-3</v>
      </c>
      <c r="X54">
        <v>20</v>
      </c>
      <c r="Y54" s="1" t="s">
        <v>2</v>
      </c>
      <c r="Z54">
        <v>-2.2752497225305215E-2</v>
      </c>
      <c r="AA54">
        <v>9.6385542168674707E-3</v>
      </c>
      <c r="AB54">
        <v>3.8243626062322948E-2</v>
      </c>
      <c r="AC54">
        <v>4.7556142668428003E-2</v>
      </c>
      <c r="AD54">
        <v>1.0922330097087379E-2</v>
      </c>
      <c r="AE54">
        <v>8.6100861008610082E-3</v>
      </c>
      <c r="AF54">
        <v>3.2219570405727926E-2</v>
      </c>
      <c r="AG54">
        <v>2.0232675771370764E-2</v>
      </c>
      <c r="AH54">
        <v>1.4050719671007539E-2</v>
      </c>
      <c r="AI54">
        <v>2.6657394529439035E-2</v>
      </c>
      <c r="AJ54">
        <v>-3.1487798478089741E-3</v>
      </c>
      <c r="AK54">
        <v>-3.4129692832764505E-3</v>
      </c>
      <c r="AM54">
        <f t="shared" si="30"/>
        <v>1.0922330097087379E-2</v>
      </c>
      <c r="AN54">
        <f t="shared" si="10"/>
        <v>1.4050719671007539E-2</v>
      </c>
      <c r="AO54">
        <f t="shared" si="11"/>
        <v>2.0232675771370764E-2</v>
      </c>
      <c r="AP54">
        <f t="shared" si="31"/>
        <v>-3.1487798478089741E-3</v>
      </c>
      <c r="AQ54">
        <f t="shared" si="32"/>
        <v>-2.0922107935367829E-3</v>
      </c>
      <c r="AR54">
        <f t="shared" si="33"/>
        <v>8.5198890242369693E-3</v>
      </c>
      <c r="AT54">
        <f t="shared" si="12"/>
        <v>-2.2752497225305215E-2</v>
      </c>
      <c r="AU54">
        <f t="shared" si="13"/>
        <v>8.6100861008610082E-3</v>
      </c>
      <c r="AV54">
        <f t="shared" si="34"/>
        <v>-6.1140264837908371E-3</v>
      </c>
      <c r="AW54">
        <f t="shared" si="35"/>
        <v>2.2039898767007532E-3</v>
      </c>
      <c r="AY54">
        <f t="shared" si="14"/>
        <v>9.721109560662175E-3</v>
      </c>
      <c r="AZ54">
        <f t="shared" si="37"/>
        <v>8.5198890242369693E-3</v>
      </c>
      <c r="BA54">
        <f t="shared" si="38"/>
        <v>8.5198890242369693E-3</v>
      </c>
      <c r="BB54">
        <f t="shared" si="39"/>
        <v>1.2486524884047459E-2</v>
      </c>
      <c r="BC54">
        <f t="shared" si="40"/>
        <v>1.0922330097087379E-2</v>
      </c>
      <c r="BH54">
        <f t="shared" si="19"/>
        <v>1.0922330097087379E-2</v>
      </c>
      <c r="BJ54">
        <f t="shared" si="36"/>
        <v>1.0115366943178735E-2</v>
      </c>
      <c r="BM54">
        <f t="shared" si="21"/>
        <v>9.4499971090397552E-5</v>
      </c>
    </row>
    <row r="55" spans="1:65">
      <c r="A55">
        <v>20</v>
      </c>
      <c r="B55">
        <v>12</v>
      </c>
      <c r="C55">
        <v>34</v>
      </c>
      <c r="D55">
        <v>-93</v>
      </c>
      <c r="E55">
        <v>47</v>
      </c>
      <c r="F55">
        <v>1347</v>
      </c>
      <c r="G55">
        <v>2239</v>
      </c>
      <c r="H55">
        <v>759</v>
      </c>
      <c r="I55">
        <v>1142</v>
      </c>
      <c r="J55">
        <f t="shared" si="26"/>
        <v>8.9086859688195987E-3</v>
      </c>
      <c r="K55">
        <f t="shared" si="27"/>
        <v>1.5185350602947744E-2</v>
      </c>
      <c r="L55">
        <f t="shared" si="28"/>
        <v>-0.1225296442687747</v>
      </c>
      <c r="M55">
        <f t="shared" si="29"/>
        <v>4.1155866900175128E-2</v>
      </c>
      <c r="P55">
        <v>21</v>
      </c>
      <c r="Q55" t="s">
        <v>2</v>
      </c>
      <c r="R55">
        <v>-3.4071550255536627E-3</v>
      </c>
      <c r="S55">
        <v>1.0845986984815619E-3</v>
      </c>
      <c r="T55">
        <v>-1.8137847642079808E-2</v>
      </c>
      <c r="U55">
        <v>9.1596973317403432E-3</v>
      </c>
      <c r="V55">
        <v>5.211047420531527E-3</v>
      </c>
      <c r="W55">
        <v>1.3937282229965157E-2</v>
      </c>
      <c r="X55">
        <v>21</v>
      </c>
      <c r="Y55" s="1" t="s">
        <v>2</v>
      </c>
      <c r="Z55">
        <v>-4.5850261172373764E-2</v>
      </c>
      <c r="AA55">
        <v>-4.2654028436018961E-2</v>
      </c>
      <c r="AB55">
        <v>-5.8156028368794327E-2</v>
      </c>
      <c r="AC55">
        <v>-2.9451137884872823E-2</v>
      </c>
      <c r="AD55">
        <v>-1.3801756587202008E-2</v>
      </c>
      <c r="AE55">
        <v>-2.509410288582183E-3</v>
      </c>
      <c r="AF55">
        <v>-1.2406947890818859E-3</v>
      </c>
      <c r="AG55">
        <v>1.5692428403295409E-2</v>
      </c>
      <c r="AH55">
        <v>-3.2894736842105261E-2</v>
      </c>
      <c r="AI55">
        <v>-1.650846058605035E-2</v>
      </c>
      <c r="AJ55">
        <v>-1.9589552238805971E-2</v>
      </c>
      <c r="AK55">
        <v>-2.5139664804469275E-2</v>
      </c>
      <c r="AM55">
        <f t="shared" si="30"/>
        <v>-2.9451137884872823E-2</v>
      </c>
      <c r="AN55">
        <f t="shared" si="10"/>
        <v>-3.2894736842105261E-2</v>
      </c>
      <c r="AO55">
        <f t="shared" si="11"/>
        <v>1.5692428403295409E-2</v>
      </c>
      <c r="AP55">
        <f t="shared" si="31"/>
        <v>-1.9589552238805971E-2</v>
      </c>
      <c r="AQ55">
        <f t="shared" si="32"/>
        <v>7.1853723761359355E-3</v>
      </c>
      <c r="AR55">
        <f t="shared" si="33"/>
        <v>-1.1612781635360505E-3</v>
      </c>
      <c r="AT55">
        <f t="shared" si="12"/>
        <v>-4.5850261172373764E-2</v>
      </c>
      <c r="AU55">
        <f t="shared" si="13"/>
        <v>-2.509410288582183E-3</v>
      </c>
      <c r="AV55">
        <f t="shared" si="34"/>
        <v>9.5741648252483415E-3</v>
      </c>
      <c r="AW55">
        <f t="shared" si="35"/>
        <v>-4.4890751551697333E-3</v>
      </c>
      <c r="AY55">
        <f t="shared" si="14"/>
        <v>-1.0375415201171011E-2</v>
      </c>
      <c r="AZ55">
        <f t="shared" si="37"/>
        <v>-1.1612781635360505E-3</v>
      </c>
      <c r="BA55">
        <f t="shared" si="38"/>
        <v>-1.1612781635360505E-3</v>
      </c>
      <c r="BB55">
        <f t="shared" si="39"/>
        <v>-1.5306208024204437E-2</v>
      </c>
      <c r="BC55">
        <f t="shared" si="40"/>
        <v>-1.9589552238805971E-2</v>
      </c>
      <c r="BH55">
        <f t="shared" si="19"/>
        <v>-1.1612781635360505E-3</v>
      </c>
      <c r="BJ55">
        <f t="shared" si="36"/>
        <v>-1.3480855345204939E-2</v>
      </c>
      <c r="BM55">
        <f t="shared" si="21"/>
        <v>1.0764924059669049E-4</v>
      </c>
    </row>
    <row r="56" spans="1:65">
      <c r="A56">
        <v>21</v>
      </c>
      <c r="B56">
        <v>-26</v>
      </c>
      <c r="C56">
        <v>2</v>
      </c>
      <c r="D56">
        <v>-25</v>
      </c>
      <c r="E56">
        <v>49</v>
      </c>
      <c r="F56">
        <v>1515</v>
      </c>
      <c r="G56">
        <v>1844</v>
      </c>
      <c r="H56">
        <v>1074</v>
      </c>
      <c r="I56">
        <v>1054</v>
      </c>
      <c r="J56">
        <f t="shared" si="26"/>
        <v>-1.7161716171617162E-2</v>
      </c>
      <c r="K56">
        <f t="shared" si="27"/>
        <v>1.0845986984815619E-3</v>
      </c>
      <c r="L56">
        <f t="shared" si="28"/>
        <v>-2.3277467411545624E-2</v>
      </c>
      <c r="M56">
        <f t="shared" si="29"/>
        <v>4.6489563567362426E-2</v>
      </c>
      <c r="P56">
        <v>22</v>
      </c>
      <c r="Q56" t="s">
        <v>2</v>
      </c>
      <c r="R56">
        <v>1.6204913748039729E-2</v>
      </c>
      <c r="S56">
        <v>4.4776119402985077E-3</v>
      </c>
      <c r="T56">
        <v>1.8910256410256409E-2</v>
      </c>
      <c r="U56">
        <v>1.2694382735639479E-2</v>
      </c>
      <c r="V56">
        <v>2.3169218038891187E-2</v>
      </c>
      <c r="W56">
        <v>2.072538860103627E-2</v>
      </c>
      <c r="X56">
        <v>22</v>
      </c>
      <c r="Y56" s="1" t="s">
        <v>2</v>
      </c>
      <c r="Z56">
        <v>-4.5373134328358211E-2</v>
      </c>
      <c r="AA56">
        <v>-2.4213075060532687E-2</v>
      </c>
      <c r="AB56">
        <v>1.1347517730496455E-2</v>
      </c>
      <c r="AC56">
        <v>6.7842605156037995E-3</v>
      </c>
      <c r="AD56">
        <v>3.3374536464771322E-2</v>
      </c>
      <c r="AE56">
        <v>1.5970515970515971E-2</v>
      </c>
      <c r="AF56">
        <v>3.4400948991696323E-2</v>
      </c>
      <c r="AG56">
        <v>0.10480530240265121</v>
      </c>
      <c r="AH56">
        <v>6.9940938762822508E-2</v>
      </c>
      <c r="AI56">
        <v>2.3130544993662863E-2</v>
      </c>
      <c r="AJ56">
        <v>-2.0959147424511545E-2</v>
      </c>
      <c r="AK56">
        <v>-7.1530758226037196E-3</v>
      </c>
      <c r="AM56">
        <f t="shared" si="30"/>
        <v>1.1347517730496455E-2</v>
      </c>
      <c r="AN56">
        <f t="shared" si="10"/>
        <v>6.9940938762822508E-2</v>
      </c>
      <c r="AO56">
        <f t="shared" si="11"/>
        <v>0.10480530240265121</v>
      </c>
      <c r="AP56">
        <f t="shared" si="31"/>
        <v>-7.1530758226037196E-3</v>
      </c>
      <c r="AQ56">
        <f t="shared" si="32"/>
        <v>1.981782250564634E-2</v>
      </c>
      <c r="AR56">
        <f t="shared" si="33"/>
        <v>1.0341262844169117E-2</v>
      </c>
      <c r="AT56">
        <f t="shared" si="12"/>
        <v>-4.5373134328358211E-2</v>
      </c>
      <c r="AU56">
        <f t="shared" si="13"/>
        <v>1.5970515970515971E-2</v>
      </c>
      <c r="AV56">
        <f t="shared" si="34"/>
        <v>2.194730331996373E-2</v>
      </c>
      <c r="AW56">
        <f t="shared" si="35"/>
        <v>1.5802319572947945E-2</v>
      </c>
      <c r="AY56">
        <f t="shared" si="14"/>
        <v>1.5582670118071396E-2</v>
      </c>
      <c r="AZ56">
        <f t="shared" si="37"/>
        <v>1.981782250564634E-2</v>
      </c>
      <c r="BA56">
        <f t="shared" si="38"/>
        <v>1.1347517730496455E-2</v>
      </c>
      <c r="BB56">
        <f t="shared" si="39"/>
        <v>4.0644228246659482E-2</v>
      </c>
      <c r="BC56">
        <f t="shared" si="40"/>
        <v>1.981782250564634E-2</v>
      </c>
      <c r="BH56">
        <f t="shared" si="19"/>
        <v>1.981782250564634E-2</v>
      </c>
      <c r="BJ56">
        <f t="shared" si="36"/>
        <v>3.7856389183507116E-2</v>
      </c>
      <c r="BM56">
        <f t="shared" si="21"/>
        <v>2.4281960800863521E-4</v>
      </c>
    </row>
    <row r="57" spans="1:65">
      <c r="A57">
        <v>22</v>
      </c>
      <c r="B57">
        <v>3</v>
      </c>
      <c r="C57">
        <v>9</v>
      </c>
      <c r="D57">
        <v>-39</v>
      </c>
      <c r="E57">
        <v>27</v>
      </c>
      <c r="F57">
        <v>1486</v>
      </c>
      <c r="G57">
        <v>2010</v>
      </c>
      <c r="H57">
        <v>1376</v>
      </c>
      <c r="I57">
        <v>615</v>
      </c>
      <c r="J57">
        <f t="shared" si="26"/>
        <v>2.018842530282638E-3</v>
      </c>
      <c r="K57">
        <f t="shared" si="27"/>
        <v>4.4776119402985077E-3</v>
      </c>
      <c r="L57">
        <f t="shared" si="28"/>
        <v>-2.8343023255813952E-2</v>
      </c>
      <c r="M57">
        <f t="shared" si="29"/>
        <v>4.3902439024390241E-2</v>
      </c>
      <c r="P57">
        <v>23</v>
      </c>
      <c r="Q57" t="s">
        <v>2</v>
      </c>
      <c r="R57">
        <v>-5.7209573847051956E-2</v>
      </c>
      <c r="S57">
        <v>-4.6136742634797112E-2</v>
      </c>
      <c r="T57">
        <v>-4.6888320545609551E-3</v>
      </c>
      <c r="U57">
        <v>-1.5018773466833541E-2</v>
      </c>
      <c r="V57">
        <v>-4.9504950495049506E-3</v>
      </c>
      <c r="W57">
        <v>-4.9627791563275434E-3</v>
      </c>
      <c r="X57">
        <v>23</v>
      </c>
      <c r="Y57" s="1" t="s">
        <v>2</v>
      </c>
      <c r="Z57">
        <v>-2.2995283018867923E-2</v>
      </c>
      <c r="AA57">
        <v>1.6826923076923076E-2</v>
      </c>
      <c r="AB57">
        <v>1.7118402282453638E-2</v>
      </c>
      <c r="AC57">
        <v>1.2919896640826873E-2</v>
      </c>
      <c r="AD57">
        <v>-2.4479804161566705E-3</v>
      </c>
      <c r="AE57">
        <v>-1.3253012048192771E-2</v>
      </c>
      <c r="AF57">
        <v>-1.5046296296296295E-2</v>
      </c>
      <c r="AG57">
        <v>1.487603305785124E-2</v>
      </c>
      <c r="AH57">
        <v>-4.1010618820944707E-2</v>
      </c>
      <c r="AI57">
        <v>-4.0360669815371404E-2</v>
      </c>
      <c r="AJ57">
        <v>-4.7869794159885112E-2</v>
      </c>
      <c r="AK57">
        <v>-2.8923660502607872E-2</v>
      </c>
      <c r="AM57">
        <f t="shared" si="30"/>
        <v>-2.4479804161566705E-3</v>
      </c>
      <c r="AN57">
        <f t="shared" si="10"/>
        <v>-4.1010618820944707E-2</v>
      </c>
      <c r="AO57">
        <f t="shared" si="11"/>
        <v>1.487603305785124E-2</v>
      </c>
      <c r="AP57">
        <f t="shared" si="31"/>
        <v>-4.0360669815371404E-2</v>
      </c>
      <c r="AQ57">
        <f t="shared" si="32"/>
        <v>-4.9566371029162466E-3</v>
      </c>
      <c r="AR57">
        <f t="shared" si="33"/>
        <v>-5.1673158240924534E-2</v>
      </c>
      <c r="AT57">
        <f t="shared" si="12"/>
        <v>-2.2995283018867923E-2</v>
      </c>
      <c r="AU57">
        <f t="shared" si="13"/>
        <v>-1.3253012048192771E-2</v>
      </c>
      <c r="AV57">
        <f t="shared" si="34"/>
        <v>-4.9566371029162466E-3</v>
      </c>
      <c r="AW57">
        <f t="shared" si="35"/>
        <v>-9.8538027606972483E-3</v>
      </c>
      <c r="AY57">
        <f>MEDIAN(AM57:AR57)</f>
        <v>-2.2658653459143824E-2</v>
      </c>
      <c r="AZ57">
        <f t="shared" si="37"/>
        <v>-4.0360669815371404E-2</v>
      </c>
      <c r="BA57">
        <f t="shared" si="38"/>
        <v>-4.9566371029162466E-3</v>
      </c>
      <c r="BB57">
        <f t="shared" si="39"/>
        <v>-2.172929961855069E-2</v>
      </c>
      <c r="BC57">
        <f t="shared" si="40"/>
        <v>-4.9566371029162466E-3</v>
      </c>
      <c r="BH57">
        <f t="shared" si="19"/>
        <v>-4.9566371029162466E-3</v>
      </c>
      <c r="BJ57">
        <f t="shared" si="36"/>
        <v>-2.4123278847109214E-2</v>
      </c>
      <c r="BM57">
        <f t="shared" si="21"/>
        <v>5.1341457658157037E-4</v>
      </c>
    </row>
    <row r="58" spans="1:65">
      <c r="A58">
        <v>23</v>
      </c>
      <c r="B58">
        <v>-49</v>
      </c>
      <c r="C58">
        <v>-83</v>
      </c>
      <c r="D58">
        <v>80</v>
      </c>
      <c r="E58">
        <v>52</v>
      </c>
      <c r="F58">
        <v>1634</v>
      </c>
      <c r="G58">
        <v>1799</v>
      </c>
      <c r="H58">
        <v>1529</v>
      </c>
      <c r="I58">
        <v>525</v>
      </c>
      <c r="J58">
        <f t="shared" si="26"/>
        <v>-2.9987760097919217E-2</v>
      </c>
      <c r="K58">
        <f t="shared" si="27"/>
        <v>-4.6136742634797112E-2</v>
      </c>
      <c r="L58">
        <f t="shared" si="28"/>
        <v>5.2321778940483975E-2</v>
      </c>
      <c r="M58">
        <f t="shared" si="29"/>
        <v>9.9047619047619051E-2</v>
      </c>
      <c r="P58">
        <v>24</v>
      </c>
      <c r="Q58" t="s">
        <v>2</v>
      </c>
      <c r="R58">
        <v>-2.4390243902439025E-2</v>
      </c>
      <c r="S58">
        <v>2.7722772277227723E-2</v>
      </c>
      <c r="T58" t="e">
        <v>#DIV/0!</v>
      </c>
      <c r="U58" t="e">
        <v>#DIV/0!</v>
      </c>
      <c r="V58" t="e">
        <v>#DIV/0!</v>
      </c>
      <c r="W58" t="e">
        <v>#DIV/0!</v>
      </c>
      <c r="X58">
        <v>24</v>
      </c>
      <c r="Y58" s="1" t="s">
        <v>2</v>
      </c>
      <c r="Z58">
        <v>0.11848341232227488</v>
      </c>
      <c r="AA58">
        <v>7.3839662447257384E-2</v>
      </c>
      <c r="AB58">
        <v>7.7762619372442013E-2</v>
      </c>
      <c r="AC58">
        <v>4.0506329113924051E-2</v>
      </c>
      <c r="AD58">
        <v>4.5346062052505964E-2</v>
      </c>
      <c r="AE58">
        <v>6.7226890756302518E-2</v>
      </c>
      <c r="AF58">
        <v>3.1877213695395513E-2</v>
      </c>
      <c r="AG58">
        <v>-6.4681724845995894E-2</v>
      </c>
      <c r="AH58">
        <v>9.1647331786542927E-2</v>
      </c>
      <c r="AI58" t="e">
        <v>#DIV/0!</v>
      </c>
      <c r="AJ58" t="e">
        <v>#DIV/0!</v>
      </c>
      <c r="AK58" t="e">
        <v>#DIV/0!</v>
      </c>
      <c r="AM58">
        <f t="shared" si="30"/>
        <v>6.7226890756302518E-2</v>
      </c>
      <c r="AN58">
        <f t="shared" si="10"/>
        <v>9.1647331786542927E-2</v>
      </c>
      <c r="AO58">
        <f t="shared" si="11"/>
        <v>-6.4681724845995894E-2</v>
      </c>
      <c r="AP58" t="e">
        <f t="shared" si="31"/>
        <v>#DIV/0!</v>
      </c>
      <c r="AQ58" t="e">
        <f t="shared" si="32"/>
        <v>#DIV/0!</v>
      </c>
      <c r="AR58">
        <f t="shared" si="33"/>
        <v>1.6662641873943507E-3</v>
      </c>
      <c r="AT58">
        <f t="shared" si="12"/>
        <v>0.11848341232227488</v>
      </c>
      <c r="AU58">
        <f t="shared" si="13"/>
        <v>6.7226890756302518E-2</v>
      </c>
      <c r="AV58" t="e">
        <f t="shared" si="34"/>
        <v>#DIV/0!</v>
      </c>
      <c r="AW58" t="e">
        <f t="shared" si="35"/>
        <v>#DIV/0!</v>
      </c>
      <c r="AY58">
        <f>MEDIAN(AR58,AM58:AO58)</f>
        <v>3.4446577471848434E-2</v>
      </c>
      <c r="AZ58">
        <f>MEDIAN(AN58:AO58,AR58)</f>
        <v>1.6662641873943507E-3</v>
      </c>
      <c r="BA58">
        <f>MEDIAN(AM58,AO58,AR58)</f>
        <v>1.6662641873943507E-3</v>
      </c>
      <c r="BB58">
        <f>MEDIAN(AM58:AO58,AR58)</f>
        <v>3.4446577471848434E-2</v>
      </c>
      <c r="BC58">
        <f>MEDIAN(AM58:AO58)</f>
        <v>6.7226890756302518E-2</v>
      </c>
      <c r="BH58">
        <f>MEDIAN(AM58:AO58,AR58)</f>
        <v>3.4446577471848434E-2</v>
      </c>
      <c r="BJ58">
        <f>AVERAGE(AM58:AO58,AR58)</f>
        <v>2.3964690471060975E-2</v>
      </c>
      <c r="BM58">
        <f t="shared" si="21"/>
        <v>1.1865666995240561E-3</v>
      </c>
    </row>
    <row r="59" spans="1:65">
      <c r="A59">
        <v>24</v>
      </c>
      <c r="B59">
        <v>-9</v>
      </c>
      <c r="C59">
        <v>14</v>
      </c>
      <c r="D59">
        <v>-39</v>
      </c>
      <c r="E59">
        <v>34</v>
      </c>
      <c r="F59">
        <v>1677</v>
      </c>
      <c r="G59">
        <v>505</v>
      </c>
      <c r="H59">
        <v>2573</v>
      </c>
      <c r="I59">
        <v>732</v>
      </c>
      <c r="J59">
        <f t="shared" si="26"/>
        <v>-5.3667262969588547E-3</v>
      </c>
      <c r="K59">
        <f t="shared" si="27"/>
        <v>2.7722772277227723E-2</v>
      </c>
      <c r="L59">
        <f t="shared" si="28"/>
        <v>-1.5157403808783521E-2</v>
      </c>
      <c r="M59">
        <f t="shared" si="29"/>
        <v>4.6448087431693992E-2</v>
      </c>
      <c r="P59">
        <v>25</v>
      </c>
      <c r="Q59" t="s">
        <v>2</v>
      </c>
      <c r="R59">
        <v>-2.2510822510822513E-2</v>
      </c>
      <c r="S59">
        <v>-2.02757502027575E-2</v>
      </c>
      <c r="T59">
        <v>-1.3118664281454979E-2</v>
      </c>
      <c r="U59">
        <v>1.5330188679245283E-2</v>
      </c>
      <c r="V59">
        <v>-2.3715415019762844E-2</v>
      </c>
      <c r="W59">
        <v>-4.4603033006244425E-3</v>
      </c>
      <c r="X59">
        <v>25</v>
      </c>
      <c r="Y59" s="1" t="s">
        <v>2</v>
      </c>
      <c r="Z59">
        <v>5.0104384133611693E-2</v>
      </c>
      <c r="AA59">
        <v>8.4388185654008432E-3</v>
      </c>
      <c r="AB59">
        <v>5.4726368159203981E-2</v>
      </c>
      <c r="AC59">
        <v>5.6338028169014086E-2</v>
      </c>
      <c r="AD59">
        <v>6.9264069264069264E-2</v>
      </c>
      <c r="AE59">
        <v>2.100840336134454E-2</v>
      </c>
      <c r="AF59">
        <v>2.0833333333333332E-2</v>
      </c>
      <c r="AG59">
        <v>9.7847358121330719E-3</v>
      </c>
      <c r="AH59">
        <v>-1.72543135783946E-2</v>
      </c>
      <c r="AI59">
        <v>7.2332730560578659E-3</v>
      </c>
      <c r="AJ59">
        <v>-2.7330063069376315E-2</v>
      </c>
      <c r="AK59">
        <v>0</v>
      </c>
      <c r="AM59">
        <f t="shared" si="30"/>
        <v>5.0104384133611693E-2</v>
      </c>
      <c r="AN59">
        <f t="shared" si="10"/>
        <v>-1.72543135783946E-2</v>
      </c>
      <c r="AO59">
        <f t="shared" si="11"/>
        <v>9.7847358121330719E-3</v>
      </c>
      <c r="AP59">
        <f>MEDIAN(AI59:AK59)</f>
        <v>0</v>
      </c>
      <c r="AQ59">
        <f t="shared" si="32"/>
        <v>-8.7894837910397101E-3</v>
      </c>
      <c r="AR59">
        <f t="shared" si="33"/>
        <v>-2.1393286356790005E-2</v>
      </c>
      <c r="AT59">
        <f t="shared" si="12"/>
        <v>5.0104384133611693E-2</v>
      </c>
      <c r="AU59">
        <f t="shared" si="13"/>
        <v>2.100840336134454E-2</v>
      </c>
      <c r="AV59">
        <f t="shared" si="34"/>
        <v>-1.4087859160193644E-2</v>
      </c>
      <c r="AW59">
        <f t="shared" si="35"/>
        <v>1.1057621988951518E-3</v>
      </c>
      <c r="AY59">
        <f t="shared" si="14"/>
        <v>-4.3947418955198551E-3</v>
      </c>
      <c r="AZ59">
        <f t="shared" si="37"/>
        <v>-8.7894837910397101E-3</v>
      </c>
      <c r="BA59">
        <f t="shared" si="38"/>
        <v>0</v>
      </c>
      <c r="BB59">
        <f t="shared" si="39"/>
        <v>-3.734788883130764E-3</v>
      </c>
      <c r="BC59">
        <f t="shared" si="40"/>
        <v>0</v>
      </c>
      <c r="BH59">
        <f t="shared" si="19"/>
        <v>-8.7894837910397101E-3</v>
      </c>
      <c r="BJ59">
        <f t="shared" si="36"/>
        <v>4.2483040021120315E-3</v>
      </c>
      <c r="BM59">
        <f t="shared" si="21"/>
        <v>1.9313756328237448E-5</v>
      </c>
    </row>
    <row r="60" spans="1:65">
      <c r="A60">
        <v>25</v>
      </c>
      <c r="B60">
        <v>0</v>
      </c>
      <c r="C60">
        <v>-25</v>
      </c>
      <c r="D60">
        <v>29</v>
      </c>
      <c r="E60">
        <v>-4</v>
      </c>
      <c r="F60">
        <v>1479</v>
      </c>
      <c r="G60">
        <v>1233</v>
      </c>
      <c r="H60">
        <v>1652</v>
      </c>
      <c r="I60">
        <v>1123</v>
      </c>
      <c r="J60">
        <f t="shared" si="26"/>
        <v>0</v>
      </c>
      <c r="K60">
        <f t="shared" si="27"/>
        <v>-2.02757502027575E-2</v>
      </c>
      <c r="L60">
        <f t="shared" si="28"/>
        <v>1.7554479418886198E-2</v>
      </c>
      <c r="M60">
        <f t="shared" si="29"/>
        <v>-3.5618878005342831E-3</v>
      </c>
      <c r="P60">
        <v>26</v>
      </c>
      <c r="Q60" t="s">
        <v>2</v>
      </c>
      <c r="R60" t="e">
        <v>#DIV/0!</v>
      </c>
      <c r="S60" t="e">
        <v>#DIV/0!</v>
      </c>
      <c r="T60" t="e">
        <v>#DIV/0!</v>
      </c>
      <c r="U60" t="e">
        <v>#DIV/0!</v>
      </c>
      <c r="V60" t="e">
        <v>#DIV/0!</v>
      </c>
      <c r="W60" t="e">
        <v>#DIV/0!</v>
      </c>
      <c r="X60">
        <v>26</v>
      </c>
      <c r="Y60" s="1" t="s">
        <v>2</v>
      </c>
      <c r="Z60" t="e">
        <v>#DIV/0!</v>
      </c>
      <c r="AA60" t="e">
        <v>#DIV/0!</v>
      </c>
      <c r="AB60" t="e">
        <v>#DIV/0!</v>
      </c>
      <c r="AC60" t="e">
        <v>#DIV/0!</v>
      </c>
      <c r="AD60" t="e">
        <v>#DIV/0!</v>
      </c>
      <c r="AE60" t="e">
        <v>#DIV/0!</v>
      </c>
      <c r="AF60" t="e">
        <v>#DIV/0!</v>
      </c>
      <c r="AG60" t="e">
        <v>#DIV/0!</v>
      </c>
      <c r="AH60" t="e">
        <v>#DIV/0!</v>
      </c>
      <c r="AI60" t="e">
        <v>#DIV/0!</v>
      </c>
      <c r="AJ60" t="e">
        <v>#DIV/0!</v>
      </c>
      <c r="AK60" t="e">
        <v>#DIV/0!</v>
      </c>
      <c r="AM60" t="e">
        <f t="shared" si="30"/>
        <v>#DIV/0!</v>
      </c>
      <c r="AN60" t="e">
        <f t="shared" si="10"/>
        <v>#DIV/0!</v>
      </c>
      <c r="AO60" t="e">
        <f t="shared" si="11"/>
        <v>#DIV/0!</v>
      </c>
      <c r="AP60" t="e">
        <f t="shared" si="31"/>
        <v>#DIV/0!</v>
      </c>
      <c r="AQ60" t="e">
        <f t="shared" si="32"/>
        <v>#DIV/0!</v>
      </c>
      <c r="AR60" t="e">
        <f t="shared" si="33"/>
        <v>#DIV/0!</v>
      </c>
      <c r="AT60" t="e">
        <f t="shared" si="12"/>
        <v>#DIV/0!</v>
      </c>
      <c r="AU60" t="e">
        <f t="shared" si="13"/>
        <v>#DIV/0!</v>
      </c>
      <c r="AV60" t="e">
        <f t="shared" si="34"/>
        <v>#DIV/0!</v>
      </c>
      <c r="AW60" t="e">
        <f t="shared" si="35"/>
        <v>#DIV/0!</v>
      </c>
      <c r="AY60" t="e">
        <f t="shared" si="14"/>
        <v>#DIV/0!</v>
      </c>
      <c r="AZ60">
        <v>0</v>
      </c>
      <c r="BA60">
        <v>0</v>
      </c>
      <c r="BB60">
        <v>0</v>
      </c>
      <c r="BC60">
        <v>0</v>
      </c>
      <c r="BH60" t="e">
        <f t="shared" si="19"/>
        <v>#DIV/0!</v>
      </c>
      <c r="BJ60" t="e">
        <f t="shared" si="36"/>
        <v>#DIV/0!</v>
      </c>
      <c r="BM60" t="e">
        <f t="shared" si="21"/>
        <v>#DIV/0!</v>
      </c>
    </row>
    <row r="61" spans="1:65">
      <c r="A61">
        <v>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5487</v>
      </c>
      <c r="I61">
        <v>0</v>
      </c>
      <c r="J61" t="e">
        <f t="shared" si="26"/>
        <v>#DIV/0!</v>
      </c>
      <c r="K61" t="e">
        <f t="shared" si="27"/>
        <v>#DIV/0!</v>
      </c>
      <c r="L61">
        <f t="shared" si="28"/>
        <v>0</v>
      </c>
      <c r="M61" t="e">
        <f t="shared" si="29"/>
        <v>#DIV/0!</v>
      </c>
      <c r="P61">
        <v>27</v>
      </c>
      <c r="Q61" t="s">
        <v>2</v>
      </c>
      <c r="R61" t="e">
        <v>#DIV/0!</v>
      </c>
      <c r="S61" t="e">
        <v>#DIV/0!</v>
      </c>
      <c r="T61" t="e">
        <v>#DIV/0!</v>
      </c>
      <c r="U61" t="e">
        <v>#DIV/0!</v>
      </c>
      <c r="V61" t="e">
        <v>#DIV/0!</v>
      </c>
      <c r="W61" t="e">
        <v>#DIV/0!</v>
      </c>
      <c r="X61">
        <v>27</v>
      </c>
      <c r="Y61" s="1" t="s">
        <v>2</v>
      </c>
      <c r="Z61" t="e">
        <v>#DIV/0!</v>
      </c>
      <c r="AA61" t="e">
        <v>#DIV/0!</v>
      </c>
      <c r="AB61" t="e">
        <v>#DIV/0!</v>
      </c>
      <c r="AC61" t="e">
        <v>#DIV/0!</v>
      </c>
      <c r="AD61" t="e">
        <v>#DIV/0!</v>
      </c>
      <c r="AE61" t="e">
        <v>#DIV/0!</v>
      </c>
      <c r="AF61" t="e">
        <v>#DIV/0!</v>
      </c>
      <c r="AG61" t="e">
        <v>#DIV/0!</v>
      </c>
      <c r="AH61" t="e">
        <v>#DIV/0!</v>
      </c>
      <c r="AI61" t="e">
        <v>#DIV/0!</v>
      </c>
      <c r="AJ61" t="e">
        <v>#DIV/0!</v>
      </c>
      <c r="AK61" t="e">
        <v>#DIV/0!</v>
      </c>
      <c r="AM61" t="e">
        <f t="shared" si="30"/>
        <v>#DIV/0!</v>
      </c>
      <c r="AN61" t="e">
        <f t="shared" si="10"/>
        <v>#DIV/0!</v>
      </c>
      <c r="AO61" t="e">
        <f t="shared" si="11"/>
        <v>#DIV/0!</v>
      </c>
      <c r="AP61" t="e">
        <f t="shared" si="31"/>
        <v>#DIV/0!</v>
      </c>
      <c r="AQ61" t="e">
        <f t="shared" si="32"/>
        <v>#DIV/0!</v>
      </c>
      <c r="AR61" t="e">
        <f t="shared" si="33"/>
        <v>#DIV/0!</v>
      </c>
      <c r="AT61" t="e">
        <f t="shared" si="12"/>
        <v>#DIV/0!</v>
      </c>
      <c r="AU61" t="e">
        <f t="shared" si="13"/>
        <v>#DIV/0!</v>
      </c>
      <c r="AV61" t="e">
        <f t="shared" si="34"/>
        <v>#DIV/0!</v>
      </c>
      <c r="AW61" t="e">
        <f t="shared" si="35"/>
        <v>#DIV/0!</v>
      </c>
      <c r="AY61" t="e">
        <f t="shared" si="14"/>
        <v>#DIV/0!</v>
      </c>
      <c r="AZ61">
        <v>0</v>
      </c>
      <c r="BA61">
        <v>0</v>
      </c>
      <c r="BB61">
        <v>0</v>
      </c>
      <c r="BC61">
        <v>0</v>
      </c>
      <c r="BH61" t="e">
        <f t="shared" si="19"/>
        <v>#DIV/0!</v>
      </c>
      <c r="BJ61" t="e">
        <f t="shared" si="36"/>
        <v>#DIV/0!</v>
      </c>
      <c r="BM61" t="e">
        <f t="shared" si="21"/>
        <v>#DIV/0!</v>
      </c>
    </row>
    <row r="62" spans="1:65">
      <c r="A62">
        <v>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5487</v>
      </c>
      <c r="I62">
        <v>0</v>
      </c>
      <c r="J62" t="e">
        <f t="shared" si="26"/>
        <v>#DIV/0!</v>
      </c>
      <c r="K62" t="e">
        <f t="shared" si="27"/>
        <v>#DIV/0!</v>
      </c>
      <c r="L62">
        <f t="shared" si="28"/>
        <v>0</v>
      </c>
      <c r="M62" t="e">
        <f t="shared" si="29"/>
        <v>#DIV/0!</v>
      </c>
      <c r="P62">
        <v>28</v>
      </c>
      <c r="Q62" t="s">
        <v>2</v>
      </c>
      <c r="R62">
        <v>4.2272126816380449E-2</v>
      </c>
      <c r="S62">
        <v>1.0081915563957152E-2</v>
      </c>
      <c r="T62">
        <v>1.9627411842980707E-2</v>
      </c>
      <c r="U62">
        <v>2.2855250082808878E-2</v>
      </c>
      <c r="V62">
        <v>3.4393809114359415E-2</v>
      </c>
      <c r="W62">
        <v>2.1109474717722142E-2</v>
      </c>
      <c r="X62">
        <v>28</v>
      </c>
      <c r="Y62" s="1" t="s">
        <v>2</v>
      </c>
      <c r="Z62">
        <v>4.4303797468354432E-3</v>
      </c>
      <c r="AA62">
        <v>3.6734693877551024E-2</v>
      </c>
      <c r="AB62">
        <v>3.1347962382445138E-2</v>
      </c>
      <c r="AC62">
        <v>5.1470588235294115E-2</v>
      </c>
      <c r="AD62">
        <v>1.5736766809728183E-2</v>
      </c>
      <c r="AE62">
        <v>4.5706371191135735E-2</v>
      </c>
      <c r="AF62">
        <v>2.8225806451612902E-2</v>
      </c>
      <c r="AG62">
        <v>6.2345373577436913E-2</v>
      </c>
      <c r="AH62">
        <v>2.2984028048305415E-2</v>
      </c>
      <c r="AI62">
        <v>3.918963799402192E-2</v>
      </c>
      <c r="AJ62">
        <v>2.3925233644859812E-2</v>
      </c>
      <c r="AK62">
        <v>2.6542056074766354E-2</v>
      </c>
      <c r="AM62">
        <f t="shared" si="30"/>
        <v>3.1347962382445138E-2</v>
      </c>
      <c r="AN62">
        <f t="shared" si="10"/>
        <v>2.2984028048305415E-2</v>
      </c>
      <c r="AO62">
        <f t="shared" si="11"/>
        <v>6.2345373577436913E-2</v>
      </c>
      <c r="AP62">
        <f t="shared" si="31"/>
        <v>2.6542056074766354E-2</v>
      </c>
      <c r="AQ62">
        <f t="shared" si="32"/>
        <v>2.198236240026551E-2</v>
      </c>
      <c r="AR62">
        <f t="shared" si="33"/>
        <v>2.6177021190168803E-2</v>
      </c>
      <c r="AT62">
        <f t="shared" si="12"/>
        <v>4.4303797468354432E-3</v>
      </c>
      <c r="AU62">
        <f t="shared" si="13"/>
        <v>4.5706371191135735E-2</v>
      </c>
      <c r="AV62">
        <f t="shared" si="34"/>
        <v>2.7751641916040778E-2</v>
      </c>
      <c r="AW62">
        <f t="shared" si="35"/>
        <v>2.1241330962894794E-2</v>
      </c>
      <c r="AY62">
        <f t="shared" si="14"/>
        <v>2.635953863246758E-2</v>
      </c>
      <c r="AZ62">
        <f t="shared" si="37"/>
        <v>2.6177021190168803E-2</v>
      </c>
      <c r="BA62">
        <f t="shared" si="38"/>
        <v>2.6542056074766354E-2</v>
      </c>
      <c r="BB62">
        <f t="shared" si="39"/>
        <v>2.8762491786306972E-2</v>
      </c>
      <c r="BC62">
        <f t="shared" si="40"/>
        <v>2.6542056074766354E-2</v>
      </c>
      <c r="BH62">
        <f t="shared" si="19"/>
        <v>2.6177021190168803E-2</v>
      </c>
      <c r="BJ62">
        <f t="shared" si="36"/>
        <v>3.3879288254624523E-2</v>
      </c>
      <c r="BM62">
        <f t="shared" si="21"/>
        <v>6.9482527691655082E-4</v>
      </c>
    </row>
    <row r="63" spans="1:65">
      <c r="A63">
        <v>28</v>
      </c>
      <c r="B63">
        <v>-1</v>
      </c>
      <c r="C63">
        <v>16</v>
      </c>
      <c r="D63">
        <v>-35</v>
      </c>
      <c r="E63">
        <v>20</v>
      </c>
      <c r="F63">
        <v>1733</v>
      </c>
      <c r="G63">
        <v>1587</v>
      </c>
      <c r="H63">
        <v>447</v>
      </c>
      <c r="I63">
        <v>1720</v>
      </c>
      <c r="J63">
        <f t="shared" si="26"/>
        <v>-5.7703404500865547E-4</v>
      </c>
      <c r="K63">
        <f t="shared" si="27"/>
        <v>1.0081915563957152E-2</v>
      </c>
      <c r="L63">
        <f t="shared" si="28"/>
        <v>-7.829977628635347E-2</v>
      </c>
      <c r="M63">
        <f t="shared" si="29"/>
        <v>1.1627906976744186E-2</v>
      </c>
      <c r="P63">
        <v>29</v>
      </c>
      <c r="Q63" t="s">
        <v>2</v>
      </c>
      <c r="R63">
        <v>-5.7655954631379965E-2</v>
      </c>
      <c r="S63">
        <v>-4.1218637992831542E-2</v>
      </c>
      <c r="T63">
        <v>-9.8119378577269014E-3</v>
      </c>
      <c r="U63">
        <v>-5.189620758483034E-3</v>
      </c>
      <c r="V63">
        <v>-2.5000000000000001E-2</v>
      </c>
      <c r="W63">
        <v>-2.4793388429752067E-2</v>
      </c>
      <c r="X63">
        <v>29</v>
      </c>
      <c r="Y63" s="1" t="s">
        <v>2</v>
      </c>
      <c r="Z63">
        <v>-2.8839221341023791E-3</v>
      </c>
      <c r="AA63">
        <v>-3.7993920972644375E-2</v>
      </c>
      <c r="AB63">
        <v>-7.3260073260073263E-2</v>
      </c>
      <c r="AC63">
        <v>-5.7823129251700682E-2</v>
      </c>
      <c r="AD63">
        <v>-5.6542810985460421E-2</v>
      </c>
      <c r="AE63">
        <v>-5.46875E-2</v>
      </c>
      <c r="AF63">
        <v>-2.7565084226646247E-2</v>
      </c>
      <c r="AG63">
        <v>3.2858707557502738E-3</v>
      </c>
      <c r="AH63">
        <v>-1.9589106545628284E-2</v>
      </c>
      <c r="AI63">
        <v>-2.4066390041493777E-2</v>
      </c>
      <c r="AJ63">
        <v>-1.4746543778801843E-2</v>
      </c>
      <c r="AK63">
        <v>-3.031694993109784E-2</v>
      </c>
      <c r="AM63">
        <f t="shared" si="30"/>
        <v>-5.46875E-2</v>
      </c>
      <c r="AN63">
        <f t="shared" si="10"/>
        <v>-1.9589106545628284E-2</v>
      </c>
      <c r="AO63">
        <f t="shared" si="11"/>
        <v>3.2858707557502738E-3</v>
      </c>
      <c r="AP63">
        <f t="shared" si="31"/>
        <v>-2.4066390041493777E-2</v>
      </c>
      <c r="AQ63">
        <f t="shared" si="32"/>
        <v>-1.7302663143739485E-2</v>
      </c>
      <c r="AR63">
        <f t="shared" si="33"/>
        <v>-4.943729631210575E-2</v>
      </c>
      <c r="AT63">
        <f t="shared" si="12"/>
        <v>-2.8839221341023791E-3</v>
      </c>
      <c r="AU63">
        <f t="shared" si="13"/>
        <v>-5.46875E-2</v>
      </c>
      <c r="AV63">
        <f t="shared" si="34"/>
        <v>-2.4896694214876034E-2</v>
      </c>
      <c r="AW63">
        <f t="shared" si="35"/>
        <v>-7.5007793081049677E-3</v>
      </c>
      <c r="AY63">
        <f t="shared" si="14"/>
        <v>-2.1827748293561031E-2</v>
      </c>
      <c r="AZ63">
        <f t="shared" si="37"/>
        <v>-1.9589106545628284E-2</v>
      </c>
      <c r="BA63">
        <f t="shared" si="38"/>
        <v>-2.4066390041493777E-2</v>
      </c>
      <c r="BB63">
        <f t="shared" si="39"/>
        <v>-3.4513201428867019E-2</v>
      </c>
      <c r="BC63">
        <f t="shared" si="40"/>
        <v>-1.9589106545628284E-2</v>
      </c>
      <c r="BH63">
        <f t="shared" si="19"/>
        <v>-1.9589106545628284E-2</v>
      </c>
      <c r="BJ63">
        <f t="shared" si="36"/>
        <v>-2.8898884428695502E-2</v>
      </c>
      <c r="BM63">
        <f t="shared" si="21"/>
        <v>4.7645059556705651E-4</v>
      </c>
    </row>
    <row r="64" spans="1:65">
      <c r="A64">
        <v>29</v>
      </c>
      <c r="B64">
        <v>17</v>
      </c>
      <c r="C64">
        <v>-46</v>
      </c>
      <c r="D64">
        <v>6</v>
      </c>
      <c r="E64">
        <v>23</v>
      </c>
      <c r="F64">
        <v>1684</v>
      </c>
      <c r="G64">
        <v>1116</v>
      </c>
      <c r="H64">
        <v>1312</v>
      </c>
      <c r="I64">
        <v>1375</v>
      </c>
      <c r="J64">
        <f t="shared" si="26"/>
        <v>1.0095011876484561E-2</v>
      </c>
      <c r="K64">
        <f t="shared" si="27"/>
        <v>-4.1218637992831542E-2</v>
      </c>
      <c r="L64">
        <f t="shared" si="28"/>
        <v>4.5731707317073168E-3</v>
      </c>
      <c r="M64">
        <f t="shared" si="29"/>
        <v>1.6727272727272726E-2</v>
      </c>
      <c r="P64">
        <v>30</v>
      </c>
      <c r="Q64" t="s">
        <v>2</v>
      </c>
      <c r="R64">
        <v>-4.5183290707587385E-2</v>
      </c>
      <c r="S64">
        <v>-4.8859934853420191E-3</v>
      </c>
      <c r="T64">
        <v>-6.2555853440571943E-3</v>
      </c>
      <c r="U64">
        <v>8.710801393728223E-4</v>
      </c>
      <c r="V64">
        <v>-9.2485549132947983E-3</v>
      </c>
      <c r="W64">
        <v>5.8823529411764705E-3</v>
      </c>
      <c r="X64">
        <v>30</v>
      </c>
      <c r="Y64" s="1" t="s">
        <v>2</v>
      </c>
      <c r="Z64">
        <v>-1.516245487364621E-2</v>
      </c>
      <c r="AA64">
        <v>-1.1644832605531296E-2</v>
      </c>
      <c r="AB64">
        <v>-5.5350553505535052E-3</v>
      </c>
      <c r="AC64">
        <v>-2.9059829059829061E-2</v>
      </c>
      <c r="AD64">
        <v>-3.1446540880503146E-3</v>
      </c>
      <c r="AE64">
        <v>-1.5220700152207001E-2</v>
      </c>
      <c r="AF64">
        <v>-3.4795763993948563E-2</v>
      </c>
      <c r="AG64">
        <v>1.3594344752582926E-2</v>
      </c>
      <c r="AH64">
        <v>-1.7329255861365953E-2</v>
      </c>
      <c r="AI64">
        <v>-1.4892685063512922E-2</v>
      </c>
      <c r="AJ64">
        <v>1.9811788013868251E-3</v>
      </c>
      <c r="AK64">
        <v>-2.5123152709359605E-2</v>
      </c>
      <c r="AM64">
        <f t="shared" si="30"/>
        <v>-1.516245487364621E-2</v>
      </c>
      <c r="AN64">
        <f t="shared" si="10"/>
        <v>-1.7329255861365953E-2</v>
      </c>
      <c r="AO64">
        <f t="shared" si="11"/>
        <v>1.3594344752582926E-2</v>
      </c>
      <c r="AP64">
        <f t="shared" si="31"/>
        <v>-1.4892685063512922E-2</v>
      </c>
      <c r="AQ64">
        <f t="shared" si="32"/>
        <v>-2.6922526023421861E-3</v>
      </c>
      <c r="AR64">
        <f t="shared" si="33"/>
        <v>-2.5034642096464704E-2</v>
      </c>
      <c r="AT64">
        <f t="shared" si="12"/>
        <v>-1.516245487364621E-2</v>
      </c>
      <c r="AU64">
        <f t="shared" si="13"/>
        <v>-1.5220700152207001E-2</v>
      </c>
      <c r="AV64">
        <f t="shared" si="34"/>
        <v>-1.6831009860591639E-3</v>
      </c>
      <c r="AW64">
        <f t="shared" si="35"/>
        <v>-2.6922526023421861E-3</v>
      </c>
      <c r="AY64">
        <f t="shared" si="14"/>
        <v>-1.5027569968579565E-2</v>
      </c>
      <c r="AZ64">
        <f t="shared" si="37"/>
        <v>-1.4892685063512922E-2</v>
      </c>
      <c r="BA64">
        <f t="shared" si="38"/>
        <v>-1.4892685063512922E-2</v>
      </c>
      <c r="BB64">
        <f t="shared" si="39"/>
        <v>-1.6245855367506081E-2</v>
      </c>
      <c r="BC64">
        <f t="shared" si="40"/>
        <v>-1.4892685063512922E-2</v>
      </c>
      <c r="BH64">
        <f t="shared" si="19"/>
        <v>-1.516245487364621E-2</v>
      </c>
      <c r="BJ64">
        <f t="shared" si="36"/>
        <v>-1.1764938628481372E-2</v>
      </c>
      <c r="BM64">
        <f t="shared" si="21"/>
        <v>2.2582785916055442E-4</v>
      </c>
    </row>
    <row r="65" spans="1:65">
      <c r="A65">
        <v>30</v>
      </c>
      <c r="B65">
        <v>-9</v>
      </c>
      <c r="C65">
        <v>-6</v>
      </c>
      <c r="D65">
        <v>-4</v>
      </c>
      <c r="E65">
        <v>19</v>
      </c>
      <c r="F65">
        <v>1339</v>
      </c>
      <c r="G65">
        <v>1228</v>
      </c>
      <c r="H65">
        <v>1683</v>
      </c>
      <c r="I65">
        <v>1237</v>
      </c>
      <c r="J65">
        <f t="shared" si="26"/>
        <v>-6.7214339058999251E-3</v>
      </c>
      <c r="K65">
        <f t="shared" si="27"/>
        <v>-4.8859934853420191E-3</v>
      </c>
      <c r="L65">
        <f t="shared" si="28"/>
        <v>-2.3767082590612004E-3</v>
      </c>
      <c r="M65">
        <f t="shared" si="29"/>
        <v>1.5359741309620048E-2</v>
      </c>
      <c r="AM65" t="e">
        <f t="shared" si="30"/>
        <v>#NUM!</v>
      </c>
      <c r="AN65">
        <f t="shared" si="10"/>
        <v>0</v>
      </c>
      <c r="AO65">
        <f t="shared" si="11"/>
        <v>0</v>
      </c>
      <c r="AP65" t="e">
        <f t="shared" si="31"/>
        <v>#NUM!</v>
      </c>
      <c r="AQ65" t="e">
        <f t="shared" si="32"/>
        <v>#NUM!</v>
      </c>
      <c r="AR65" t="e">
        <f t="shared" si="33"/>
        <v>#NUM!</v>
      </c>
      <c r="AT65">
        <f t="shared" si="12"/>
        <v>0</v>
      </c>
      <c r="AU65">
        <f t="shared" si="13"/>
        <v>0</v>
      </c>
      <c r="AV65" t="e">
        <f t="shared" si="34"/>
        <v>#NUM!</v>
      </c>
      <c r="AW65" t="e">
        <f t="shared" si="35"/>
        <v>#NUM!</v>
      </c>
      <c r="BM65">
        <f t="shared" si="21"/>
        <v>0</v>
      </c>
    </row>
    <row r="66" spans="1:65">
      <c r="A66" t="s">
        <v>6</v>
      </c>
      <c r="J66" t="e">
        <f t="shared" ref="J66:J98" si="41">B66/F66</f>
        <v>#DIV/0!</v>
      </c>
      <c r="K66" t="e">
        <f t="shared" ref="K66:K98" si="42">C66/G66</f>
        <v>#DIV/0!</v>
      </c>
      <c r="L66" t="e">
        <f t="shared" ref="L66:L98" si="43">D66/H66</f>
        <v>#DIV/0!</v>
      </c>
      <c r="M66" t="e">
        <f t="shared" ref="M66:M98" si="44">E66/I66</f>
        <v>#DIV/0!</v>
      </c>
      <c r="P66">
        <v>1</v>
      </c>
      <c r="Q66" t="s">
        <v>3</v>
      </c>
      <c r="R66">
        <v>-1.6313213703099511E-3</v>
      </c>
      <c r="S66">
        <v>-2.3437499999999999E-3</v>
      </c>
      <c r="T66">
        <v>-2.2649572649572649E-2</v>
      </c>
      <c r="U66">
        <v>-1.6778523489932886E-3</v>
      </c>
      <c r="V66">
        <v>-5.8823529411764705E-3</v>
      </c>
      <c r="W66">
        <v>9.7919216646266821E-3</v>
      </c>
      <c r="X66">
        <v>1</v>
      </c>
      <c r="Y66" s="1" t="s">
        <v>3</v>
      </c>
      <c r="Z66">
        <v>-4.335260115606936E-3</v>
      </c>
      <c r="AA66">
        <v>2.2189349112426034E-2</v>
      </c>
      <c r="AB66">
        <v>3.272727272727273E-2</v>
      </c>
      <c r="AC66">
        <v>5.0675675675675678E-3</v>
      </c>
      <c r="AD66">
        <v>9.3896713615023476E-3</v>
      </c>
      <c r="AE66">
        <v>-1.5503875968992248E-3</v>
      </c>
      <c r="AF66">
        <v>9.0361445783132526E-3</v>
      </c>
      <c r="AG66">
        <v>-8.9535534415221048E-3</v>
      </c>
      <c r="AH66">
        <v>-1.5864621893178213E-3</v>
      </c>
      <c r="AI66">
        <v>-7.1639275179098188E-3</v>
      </c>
      <c r="AJ66">
        <v>0</v>
      </c>
      <c r="AK66">
        <v>-8.5673488814850072E-3</v>
      </c>
      <c r="AM66">
        <f t="shared" si="30"/>
        <v>9.0361445783132526E-3</v>
      </c>
      <c r="AN66">
        <f t="shared" si="10"/>
        <v>-1.5864621893178213E-3</v>
      </c>
      <c r="AO66">
        <f t="shared" si="11"/>
        <v>-8.9535534415221048E-3</v>
      </c>
      <c r="AP66">
        <f t="shared" si="31"/>
        <v>-7.1639275179098188E-3</v>
      </c>
      <c r="AQ66">
        <f t="shared" si="32"/>
        <v>-3.7801026450848796E-3</v>
      </c>
      <c r="AR66">
        <f t="shared" si="33"/>
        <v>-1.9875356851549756E-3</v>
      </c>
      <c r="AT66">
        <f t="shared" si="12"/>
        <v>-4.335260115606936E-3</v>
      </c>
      <c r="AU66">
        <f t="shared" si="13"/>
        <v>-1.5503875968992248E-3</v>
      </c>
      <c r="AV66">
        <f t="shared" si="34"/>
        <v>1.9547843617251058E-3</v>
      </c>
      <c r="AW66">
        <f t="shared" si="35"/>
        <v>-1.2163712499282969E-2</v>
      </c>
      <c r="AY66">
        <f t="shared" si="14"/>
        <v>-2.8838191651199274E-3</v>
      </c>
      <c r="AZ66">
        <f t="shared" ref="AZ66:AZ67" si="45">MEDIAN(AN66:AR66)</f>
        <v>-3.7801026450848796E-3</v>
      </c>
      <c r="BA66">
        <f t="shared" ref="BA66:BA67" si="46">MEDIAN(AM66,AO66:AR66)</f>
        <v>-3.7801026450848796E-3</v>
      </c>
      <c r="BB66">
        <f t="shared" ref="BB66:BB67" si="47">MEDIAN(AM66:AO66,AR66)</f>
        <v>-1.7869989372363984E-3</v>
      </c>
      <c r="BC66">
        <f t="shared" ref="BC66:BC67" si="48">MEDIAN(AM66:AQ66)</f>
        <v>-3.7801026450848796E-3</v>
      </c>
      <c r="BH66">
        <f t="shared" si="19"/>
        <v>-1.9875356851549756E-3</v>
      </c>
      <c r="BJ66">
        <f>AVERAGE(AM66:AP66,AR66)</f>
        <v>-2.1310668511182935E-3</v>
      </c>
      <c r="BM66">
        <f t="shared" si="21"/>
        <v>8.3164129771129947E-6</v>
      </c>
    </row>
    <row r="67" spans="1:65">
      <c r="B67" t="s">
        <v>1</v>
      </c>
      <c r="C67" t="s">
        <v>2</v>
      </c>
      <c r="D67" t="s">
        <v>3</v>
      </c>
      <c r="E67" t="s">
        <v>4</v>
      </c>
      <c r="F67" t="s">
        <v>1</v>
      </c>
      <c r="G67" t="s">
        <v>2</v>
      </c>
      <c r="H67" t="s">
        <v>3</v>
      </c>
      <c r="I67" t="s">
        <v>4</v>
      </c>
      <c r="J67" t="e">
        <f t="shared" si="41"/>
        <v>#VALUE!</v>
      </c>
      <c r="K67" t="e">
        <f t="shared" si="42"/>
        <v>#VALUE!</v>
      </c>
      <c r="L67" t="e">
        <f t="shared" si="43"/>
        <v>#VALUE!</v>
      </c>
      <c r="M67" t="e">
        <f t="shared" si="44"/>
        <v>#VALUE!</v>
      </c>
      <c r="P67">
        <v>2</v>
      </c>
      <c r="Q67" t="s">
        <v>3</v>
      </c>
      <c r="R67">
        <v>8.5836909871244635E-3</v>
      </c>
      <c r="S67">
        <v>-3.092783505154639E-3</v>
      </c>
      <c r="T67">
        <v>6.6298342541436465E-3</v>
      </c>
      <c r="U67">
        <v>1.5222906850308082E-2</v>
      </c>
      <c r="V67">
        <v>2.7302174919018974E-2</v>
      </c>
      <c r="W67">
        <v>1.6298633017875919E-2</v>
      </c>
      <c r="X67">
        <v>2</v>
      </c>
      <c r="Y67" s="1" t="s">
        <v>3</v>
      </c>
      <c r="Z67">
        <v>-7.6824583866837385E-3</v>
      </c>
      <c r="AA67">
        <v>2.5706940874035988E-3</v>
      </c>
      <c r="AB67">
        <v>2.9921259842519685E-2</v>
      </c>
      <c r="AC67">
        <v>5.106382978723404E-2</v>
      </c>
      <c r="AD67">
        <v>2.3319615912208505E-2</v>
      </c>
      <c r="AE67">
        <v>1.3440860215053765E-3</v>
      </c>
      <c r="AF67">
        <v>3.1372549019607843E-2</v>
      </c>
      <c r="AG67">
        <v>9.8960910440376044E-3</v>
      </c>
      <c r="AH67">
        <v>-7.8843626806833107E-3</v>
      </c>
      <c r="AI67">
        <v>2.5982905982905983E-2</v>
      </c>
      <c r="AJ67">
        <v>1.4976958525345621E-2</v>
      </c>
      <c r="AK67">
        <v>3.4602076124567475E-3</v>
      </c>
      <c r="AM67">
        <f t="shared" si="30"/>
        <v>2.3319615912208505E-2</v>
      </c>
      <c r="AN67">
        <f t="shared" si="10"/>
        <v>-7.8843626806833107E-3</v>
      </c>
      <c r="AO67">
        <f t="shared" si="11"/>
        <v>9.8960910440376044E-3</v>
      </c>
      <c r="AP67">
        <f t="shared" si="31"/>
        <v>1.4976958525345621E-2</v>
      </c>
      <c r="AQ67">
        <f t="shared" si="32"/>
        <v>1.5760769934091999E-2</v>
      </c>
      <c r="AR67">
        <f t="shared" si="33"/>
        <v>2.745453740984912E-3</v>
      </c>
      <c r="AT67">
        <f t="shared" si="12"/>
        <v>-7.6824583866837385E-3</v>
      </c>
      <c r="AU67">
        <f t="shared" si="13"/>
        <v>1.3440860215053765E-3</v>
      </c>
      <c r="AV67">
        <f t="shared" si="34"/>
        <v>2.1800403968447447E-2</v>
      </c>
      <c r="AW67">
        <f t="shared" si="35"/>
        <v>1.0926370552225863E-2</v>
      </c>
      <c r="AY67">
        <f t="shared" si="14"/>
        <v>1.2436524784691613E-2</v>
      </c>
      <c r="AZ67">
        <f t="shared" si="45"/>
        <v>9.8960910440376044E-3</v>
      </c>
      <c r="BA67">
        <f t="shared" si="46"/>
        <v>1.4976958525345621E-2</v>
      </c>
      <c r="BB67">
        <f t="shared" si="47"/>
        <v>6.3207723925112584E-3</v>
      </c>
      <c r="BC67">
        <f t="shared" si="48"/>
        <v>1.4976958525345621E-2</v>
      </c>
      <c r="BH67">
        <f t="shared" si="19"/>
        <v>9.8960910440376044E-3</v>
      </c>
      <c r="BJ67">
        <f t="shared" ref="BJ67:BJ95" si="49">AVERAGE(AM67:AP67,AR67)</f>
        <v>8.6107513083786662E-3</v>
      </c>
      <c r="BM67">
        <f t="shared" si="21"/>
        <v>1.5466714872024878E-4</v>
      </c>
    </row>
    <row r="68" spans="1:65">
      <c r="A68">
        <v>1</v>
      </c>
      <c r="B68">
        <v>26</v>
      </c>
      <c r="C68">
        <v>8</v>
      </c>
      <c r="D68">
        <v>-53</v>
      </c>
      <c r="E68">
        <v>19</v>
      </c>
      <c r="F68">
        <v>2567</v>
      </c>
      <c r="G68">
        <v>2458</v>
      </c>
      <c r="H68">
        <v>2340</v>
      </c>
      <c r="I68">
        <v>2483</v>
      </c>
      <c r="J68">
        <f t="shared" si="41"/>
        <v>1.0128554733151539E-2</v>
      </c>
      <c r="K68">
        <f t="shared" si="42"/>
        <v>3.2546786004882017E-3</v>
      </c>
      <c r="L68">
        <f t="shared" si="43"/>
        <v>-2.2649572649572649E-2</v>
      </c>
      <c r="M68">
        <f t="shared" si="44"/>
        <v>7.6520338300443014E-3</v>
      </c>
      <c r="P68">
        <v>3</v>
      </c>
      <c r="Q68" t="s">
        <v>3</v>
      </c>
      <c r="R68">
        <v>7.1485305798252583E-3</v>
      </c>
      <c r="S68">
        <v>1.5117157974300832E-3</v>
      </c>
      <c r="T68">
        <v>1.2426900584795321E-2</v>
      </c>
      <c r="U68">
        <v>-2.8684116170670493E-3</v>
      </c>
      <c r="V68">
        <v>1.8352730528200537E-2</v>
      </c>
      <c r="W68">
        <v>2.855685874553799E-2</v>
      </c>
      <c r="X68">
        <v>3</v>
      </c>
      <c r="Y68" s="1" t="s">
        <v>3</v>
      </c>
      <c r="Z68">
        <v>-5.9721300597213008E-3</v>
      </c>
      <c r="AA68">
        <v>1.3719512195121951E-2</v>
      </c>
      <c r="AB68">
        <v>2.0220588235294119E-2</v>
      </c>
      <c r="AC68">
        <v>8.5324232081911266E-3</v>
      </c>
      <c r="AD68">
        <v>9.8039215686274508E-3</v>
      </c>
      <c r="AE68">
        <v>3.215434083601286E-2</v>
      </c>
      <c r="AF68">
        <v>2.923076923076923E-2</v>
      </c>
      <c r="AG68">
        <v>-7.246376811594203E-3</v>
      </c>
      <c r="AH68">
        <v>-7.94314381270903E-3</v>
      </c>
      <c r="AI68">
        <v>2.0486111111111111E-2</v>
      </c>
      <c r="AJ68">
        <v>1.2451361867704281E-2</v>
      </c>
      <c r="AK68">
        <v>9.4711917916337814E-3</v>
      </c>
      <c r="AM68">
        <f t="shared" ref="AM68:AM99" si="50">MEDIAN(Z68:AF68)</f>
        <v>1.3719512195121951E-2</v>
      </c>
      <c r="AN68">
        <f t="shared" si="10"/>
        <v>-7.94314381270903E-3</v>
      </c>
      <c r="AO68">
        <f t="shared" si="11"/>
        <v>-7.246376811594203E-3</v>
      </c>
      <c r="AP68">
        <f t="shared" ref="AP68:AP99" si="51">MEDIAN(AI68:AK68)</f>
        <v>1.2451361867704281E-2</v>
      </c>
      <c r="AQ68">
        <f t="shared" ref="AQ68:AQ99" si="52">MEDIAN(T68:W68)</f>
        <v>1.5389815556497929E-2</v>
      </c>
      <c r="AR68">
        <f t="shared" ref="AR68:AR99" si="53">MEDIAN(R68:S68)</f>
        <v>4.3301231886276707E-3</v>
      </c>
      <c r="AT68">
        <f t="shared" si="12"/>
        <v>-5.9721300597213008E-3</v>
      </c>
      <c r="AU68">
        <f t="shared" si="13"/>
        <v>3.215434083601286E-2</v>
      </c>
      <c r="AV68">
        <f t="shared" ref="AV68:AV99" si="54">MEDIAN(V68:W68)</f>
        <v>2.3454794636869263E-2</v>
      </c>
      <c r="AW68">
        <f t="shared" ref="AW68:AW99" si="55">MEDIAN(T68:U68)</f>
        <v>4.7792444838641365E-3</v>
      </c>
      <c r="AY68">
        <f t="shared" si="14"/>
        <v>8.3907425281659759E-3</v>
      </c>
      <c r="AZ68">
        <f>MEDIAN(AN68:AR68)</f>
        <v>4.3301231886276707E-3</v>
      </c>
      <c r="BA68">
        <f>MEDIAN(AM68,AO68:AR68)</f>
        <v>1.2451361867704281E-2</v>
      </c>
      <c r="BB68">
        <f>MEDIAN(AM68:AO68,AR68)</f>
        <v>-1.4581268114832657E-3</v>
      </c>
      <c r="BC68">
        <f>MEDIAN(AM68:AQ68)</f>
        <v>1.2451361867704281E-2</v>
      </c>
      <c r="BH68">
        <f t="shared" si="19"/>
        <v>4.3301231886276707E-3</v>
      </c>
      <c r="BJ68">
        <f t="shared" si="49"/>
        <v>3.0622953254301338E-3</v>
      </c>
      <c r="BM68">
        <f t="shared" si="21"/>
        <v>7.0404560173973151E-5</v>
      </c>
    </row>
    <row r="69" spans="1:65">
      <c r="A69">
        <v>2</v>
      </c>
      <c r="B69">
        <v>-13</v>
      </c>
      <c r="C69">
        <v>-13</v>
      </c>
      <c r="D69">
        <v>18</v>
      </c>
      <c r="E69">
        <v>8</v>
      </c>
      <c r="F69">
        <v>2207</v>
      </c>
      <c r="G69">
        <v>2711</v>
      </c>
      <c r="H69">
        <v>2715</v>
      </c>
      <c r="I69">
        <v>2215</v>
      </c>
      <c r="J69">
        <f t="shared" si="41"/>
        <v>-5.8903488898957865E-3</v>
      </c>
      <c r="K69">
        <f t="shared" si="42"/>
        <v>-4.7952784950202878E-3</v>
      </c>
      <c r="L69">
        <f t="shared" si="43"/>
        <v>6.6298342541436465E-3</v>
      </c>
      <c r="M69">
        <f t="shared" si="44"/>
        <v>3.6117381489841984E-3</v>
      </c>
      <c r="P69">
        <v>4</v>
      </c>
      <c r="Q69" t="s">
        <v>3</v>
      </c>
      <c r="R69">
        <v>2.4626209322779244E-2</v>
      </c>
      <c r="S69">
        <v>8.389261744966443E-3</v>
      </c>
      <c r="T69">
        <v>-1.2463647694225177E-2</v>
      </c>
      <c r="U69">
        <v>-6.498781478472786E-3</v>
      </c>
      <c r="V69">
        <v>-1.6281512605042018E-2</v>
      </c>
      <c r="W69">
        <v>-4.7365304914150381E-3</v>
      </c>
      <c r="X69">
        <v>4</v>
      </c>
      <c r="Y69" s="1" t="s">
        <v>3</v>
      </c>
      <c r="Z69">
        <v>4.3227665706051877E-3</v>
      </c>
      <c r="AA69">
        <v>4.2121684867394697E-2</v>
      </c>
      <c r="AB69">
        <v>1.9011406844106464E-3</v>
      </c>
      <c r="AC69">
        <v>-1.718213058419244E-3</v>
      </c>
      <c r="AD69">
        <v>1.5797788309636651E-3</v>
      </c>
      <c r="AE69">
        <v>2.7950310559006212E-2</v>
      </c>
      <c r="AF69">
        <v>-1.06544901065449E-2</v>
      </c>
      <c r="AG69">
        <v>-1.261467889908257E-2</v>
      </c>
      <c r="AH69">
        <v>-1.0224948875255625E-3</v>
      </c>
      <c r="AI69">
        <v>0</v>
      </c>
      <c r="AJ69">
        <v>-1.875293014533521E-3</v>
      </c>
      <c r="AK69">
        <v>3.2243205895900505E-3</v>
      </c>
      <c r="AM69">
        <f t="shared" si="50"/>
        <v>1.9011406844106464E-3</v>
      </c>
      <c r="AN69">
        <f t="shared" ref="AN69:AN126" si="56">AH69</f>
        <v>-1.0224948875255625E-3</v>
      </c>
      <c r="AO69">
        <f t="shared" ref="AO69:AO126" si="57">AG69</f>
        <v>-1.261467889908257E-2</v>
      </c>
      <c r="AP69">
        <f t="shared" si="51"/>
        <v>0</v>
      </c>
      <c r="AQ69">
        <f t="shared" si="52"/>
        <v>-9.4812145863489815E-3</v>
      </c>
      <c r="AR69">
        <f t="shared" si="53"/>
        <v>1.6507735533872844E-2</v>
      </c>
      <c r="AT69">
        <f t="shared" ref="AT69:AT126" si="58">Z69</f>
        <v>4.3227665706051877E-3</v>
      </c>
      <c r="AU69">
        <f t="shared" ref="AU69:AU126" si="59">AE69</f>
        <v>2.7950310559006212E-2</v>
      </c>
      <c r="AV69">
        <f t="shared" si="54"/>
        <v>-1.0509021548228529E-2</v>
      </c>
      <c r="AW69">
        <f t="shared" si="55"/>
        <v>-9.4812145863489815E-3</v>
      </c>
      <c r="AY69">
        <f t="shared" ref="AY69:AY126" si="60">MEDIAN(AM69:AR69)</f>
        <v>-5.1124744376278123E-4</v>
      </c>
      <c r="AZ69">
        <f t="shared" ref="AZ69:AZ95" si="61">MEDIAN(AN69:AR69)</f>
        <v>-1.0224948875255625E-3</v>
      </c>
      <c r="BA69">
        <f t="shared" ref="BA69:BA95" si="62">MEDIAN(AM69,AO69:AR69)</f>
        <v>0</v>
      </c>
      <c r="BB69">
        <f t="shared" ref="BB69:BB95" si="63">MEDIAN(AM69:AO69,AR69)</f>
        <v>4.3932289844254195E-4</v>
      </c>
      <c r="BC69">
        <f t="shared" ref="BC69:BC95" si="64">MEDIAN(AM69:AQ69)</f>
        <v>-1.0224948875255625E-3</v>
      </c>
      <c r="BH69">
        <f t="shared" ref="BH69:BH126" si="65">MEDIAN(AM69:AO69,AQ69:AR69)</f>
        <v>-1.0224948875255625E-3</v>
      </c>
      <c r="BJ69">
        <f t="shared" si="49"/>
        <v>9.5434048633507153E-4</v>
      </c>
      <c r="BM69">
        <f t="shared" ref="BM69:BM126" si="66">AY69^2</f>
        <v>2.6137394875397816E-7</v>
      </c>
    </row>
    <row r="70" spans="1:65">
      <c r="A70">
        <v>3</v>
      </c>
      <c r="B70">
        <v>-19</v>
      </c>
      <c r="C70">
        <v>2</v>
      </c>
      <c r="D70">
        <v>34</v>
      </c>
      <c r="E70">
        <v>-17</v>
      </c>
      <c r="F70">
        <v>2356</v>
      </c>
      <c r="G70">
        <v>2704</v>
      </c>
      <c r="H70">
        <v>2736</v>
      </c>
      <c r="I70">
        <v>2052</v>
      </c>
      <c r="J70">
        <f t="shared" si="41"/>
        <v>-8.0645161290322578E-3</v>
      </c>
      <c r="K70">
        <f t="shared" si="42"/>
        <v>7.3964497041420117E-4</v>
      </c>
      <c r="L70">
        <f t="shared" si="43"/>
        <v>1.2426900584795321E-2</v>
      </c>
      <c r="M70">
        <f t="shared" si="44"/>
        <v>-8.2846003898635473E-3</v>
      </c>
      <c r="P70">
        <v>5</v>
      </c>
      <c r="Q70" t="s">
        <v>3</v>
      </c>
      <c r="R70">
        <v>3.1729243786356425E-3</v>
      </c>
      <c r="S70">
        <v>5.0428643469490675E-4</v>
      </c>
      <c r="T70">
        <v>3.5189309576837413E-2</v>
      </c>
      <c r="U70">
        <v>3.5580110497237569E-2</v>
      </c>
      <c r="V70">
        <v>4.0247678018575851E-2</v>
      </c>
      <c r="W70">
        <v>4.891480401684483E-2</v>
      </c>
      <c r="X70">
        <v>5</v>
      </c>
      <c r="Y70" s="1" t="s">
        <v>3</v>
      </c>
      <c r="Z70">
        <v>-5.02828409805154E-3</v>
      </c>
      <c r="AA70">
        <v>3.6486486486486489E-2</v>
      </c>
      <c r="AB70">
        <v>5.1886792452830191E-2</v>
      </c>
      <c r="AC70">
        <v>4.6989720998531569E-2</v>
      </c>
      <c r="AD70">
        <v>5.0209205020920501E-2</v>
      </c>
      <c r="AE70">
        <v>8.253094910591471E-3</v>
      </c>
      <c r="AF70">
        <v>2.5065963060686015E-2</v>
      </c>
      <c r="AG70">
        <v>6.3817663817663822E-2</v>
      </c>
      <c r="AH70">
        <v>-5.0654284508231319E-2</v>
      </c>
      <c r="AI70">
        <v>1.7234387672343875E-2</v>
      </c>
      <c r="AJ70">
        <v>2.8325402220711535E-2</v>
      </c>
      <c r="AK70">
        <v>2.4126268320180385E-2</v>
      </c>
      <c r="AM70">
        <f t="shared" si="50"/>
        <v>3.6486486486486489E-2</v>
      </c>
      <c r="AN70">
        <f t="shared" si="56"/>
        <v>-5.0654284508231319E-2</v>
      </c>
      <c r="AO70">
        <f t="shared" si="57"/>
        <v>6.3817663817663822E-2</v>
      </c>
      <c r="AP70">
        <f t="shared" si="51"/>
        <v>2.4126268320180385E-2</v>
      </c>
      <c r="AQ70">
        <f t="shared" si="52"/>
        <v>3.7913894257906713E-2</v>
      </c>
      <c r="AR70">
        <f t="shared" si="53"/>
        <v>1.8386054066652745E-3</v>
      </c>
      <c r="AT70">
        <f t="shared" si="58"/>
        <v>-5.02828409805154E-3</v>
      </c>
      <c r="AU70">
        <f t="shared" si="59"/>
        <v>8.253094910591471E-3</v>
      </c>
      <c r="AV70">
        <f t="shared" si="54"/>
        <v>4.4581241017710341E-2</v>
      </c>
      <c r="AW70">
        <f t="shared" si="55"/>
        <v>3.5384710037037491E-2</v>
      </c>
      <c r="AY70">
        <f t="shared" si="60"/>
        <v>3.0306377403333438E-2</v>
      </c>
      <c r="AZ70">
        <f t="shared" si="61"/>
        <v>2.4126268320180385E-2</v>
      </c>
      <c r="BA70">
        <f t="shared" si="62"/>
        <v>3.6486486486486489E-2</v>
      </c>
      <c r="BB70">
        <f t="shared" si="63"/>
        <v>1.916254594657588E-2</v>
      </c>
      <c r="BC70">
        <f t="shared" si="64"/>
        <v>3.6486486486486489E-2</v>
      </c>
      <c r="BH70">
        <f t="shared" si="65"/>
        <v>3.6486486486486489E-2</v>
      </c>
      <c r="BJ70">
        <f t="shared" si="49"/>
        <v>1.512294790455293E-2</v>
      </c>
      <c r="BM70">
        <f t="shared" si="66"/>
        <v>9.1847651131327969E-4</v>
      </c>
    </row>
    <row r="71" spans="1:65">
      <c r="A71">
        <v>4</v>
      </c>
      <c r="B71">
        <v>27</v>
      </c>
      <c r="C71">
        <v>-19</v>
      </c>
      <c r="D71">
        <v>-30</v>
      </c>
      <c r="E71">
        <v>22</v>
      </c>
      <c r="F71">
        <v>2888</v>
      </c>
      <c r="G71">
        <v>2091</v>
      </c>
      <c r="H71">
        <v>2407</v>
      </c>
      <c r="I71">
        <v>2462</v>
      </c>
      <c r="J71">
        <f t="shared" si="41"/>
        <v>9.3490304709141266E-3</v>
      </c>
      <c r="K71">
        <f t="shared" si="42"/>
        <v>-9.0865614538498327E-3</v>
      </c>
      <c r="L71">
        <f t="shared" si="43"/>
        <v>-1.2463647694225177E-2</v>
      </c>
      <c r="M71">
        <f t="shared" si="44"/>
        <v>8.9358245329000819E-3</v>
      </c>
      <c r="P71">
        <v>6</v>
      </c>
      <c r="Q71" t="s">
        <v>3</v>
      </c>
      <c r="R71">
        <v>-5.1529790660225443E-2</v>
      </c>
      <c r="S71">
        <v>-2.8700906344410877E-2</v>
      </c>
      <c r="T71">
        <v>1.0805943268797838E-2</v>
      </c>
      <c r="U71">
        <v>-2.4509803921568627E-3</v>
      </c>
      <c r="V71">
        <v>1.3112884834663626E-2</v>
      </c>
      <c r="W71">
        <v>7.374158384097467E-3</v>
      </c>
      <c r="X71">
        <v>6</v>
      </c>
      <c r="Y71" s="1" t="s">
        <v>3</v>
      </c>
      <c r="Z71">
        <v>-3.8022813688212927E-2</v>
      </c>
      <c r="AA71">
        <v>-3.6241610738255034E-2</v>
      </c>
      <c r="AB71">
        <v>-2.0155038759689922E-2</v>
      </c>
      <c r="AC71">
        <v>-1.8072289156626505E-2</v>
      </c>
      <c r="AD71">
        <v>-4.2876901798063624E-2</v>
      </c>
      <c r="AE71">
        <v>-3.4387895460797797E-2</v>
      </c>
      <c r="AF71">
        <v>-2.6809651474530832E-3</v>
      </c>
      <c r="AG71">
        <v>3.153153153153153E-3</v>
      </c>
      <c r="AH71">
        <v>5.709266578831796E-3</v>
      </c>
      <c r="AI71">
        <v>1.2671821305841924E-2</v>
      </c>
      <c r="AJ71">
        <v>8.1281377002151572E-3</v>
      </c>
      <c r="AK71">
        <v>4.8414427499394817E-3</v>
      </c>
      <c r="AM71">
        <f t="shared" si="50"/>
        <v>-3.4387895460797797E-2</v>
      </c>
      <c r="AN71">
        <f t="shared" si="56"/>
        <v>5.709266578831796E-3</v>
      </c>
      <c r="AO71">
        <f t="shared" si="57"/>
        <v>3.153153153153153E-3</v>
      </c>
      <c r="AP71">
        <f t="shared" si="51"/>
        <v>8.1281377002151572E-3</v>
      </c>
      <c r="AQ71">
        <f t="shared" si="52"/>
        <v>9.0900508264476522E-3</v>
      </c>
      <c r="AR71">
        <f t="shared" si="53"/>
        <v>-4.0115348502318161E-2</v>
      </c>
      <c r="AT71">
        <f t="shared" si="58"/>
        <v>-3.8022813688212927E-2</v>
      </c>
      <c r="AU71">
        <f t="shared" si="59"/>
        <v>-3.4387895460797797E-2</v>
      </c>
      <c r="AV71">
        <f t="shared" si="54"/>
        <v>1.0243521609380546E-2</v>
      </c>
      <c r="AW71">
        <f t="shared" si="55"/>
        <v>4.1774814383204878E-3</v>
      </c>
      <c r="AY71">
        <f t="shared" si="60"/>
        <v>4.4312098659924741E-3</v>
      </c>
      <c r="AZ71">
        <f t="shared" si="61"/>
        <v>5.709266578831796E-3</v>
      </c>
      <c r="BA71">
        <f t="shared" si="62"/>
        <v>3.153153153153153E-3</v>
      </c>
      <c r="BB71">
        <f t="shared" si="63"/>
        <v>-1.5617371153822321E-2</v>
      </c>
      <c r="BC71">
        <f t="shared" si="64"/>
        <v>5.709266578831796E-3</v>
      </c>
      <c r="BH71">
        <f t="shared" si="65"/>
        <v>3.153153153153153E-3</v>
      </c>
      <c r="BJ71">
        <f t="shared" si="49"/>
        <v>-1.1502537306183171E-2</v>
      </c>
      <c r="BM71">
        <f t="shared" si="66"/>
        <v>1.963562087646904E-5</v>
      </c>
    </row>
    <row r="72" spans="1:65">
      <c r="A72">
        <v>5</v>
      </c>
      <c r="B72">
        <v>-68</v>
      </c>
      <c r="C72">
        <v>-62</v>
      </c>
      <c r="D72">
        <v>158</v>
      </c>
      <c r="E72">
        <v>-28</v>
      </c>
      <c r="F72">
        <v>2001</v>
      </c>
      <c r="G72">
        <v>1536</v>
      </c>
      <c r="H72">
        <v>4490</v>
      </c>
      <c r="I72">
        <v>1821</v>
      </c>
      <c r="J72">
        <f t="shared" si="41"/>
        <v>-3.3983008495752122E-2</v>
      </c>
      <c r="K72">
        <f t="shared" si="42"/>
        <v>-4.0364583333333336E-2</v>
      </c>
      <c r="L72">
        <f t="shared" si="43"/>
        <v>3.5189309576837413E-2</v>
      </c>
      <c r="M72">
        <f t="shared" si="44"/>
        <v>-1.5376166941241077E-2</v>
      </c>
      <c r="P72">
        <v>7</v>
      </c>
      <c r="Q72" t="s">
        <v>3</v>
      </c>
      <c r="R72">
        <v>1.7003188097768331E-2</v>
      </c>
      <c r="S72">
        <v>4.0774719673802246E-3</v>
      </c>
      <c r="T72">
        <v>-1.4011416709911779E-2</v>
      </c>
      <c r="U72">
        <v>-9.1024020227560044E-3</v>
      </c>
      <c r="V72">
        <v>-1.5280135823429542E-2</v>
      </c>
      <c r="W72">
        <v>-1.8352059925093634E-2</v>
      </c>
      <c r="X72">
        <v>7</v>
      </c>
      <c r="Y72" s="1" t="s">
        <v>3</v>
      </c>
      <c r="Z72">
        <v>8.5470085470085479E-3</v>
      </c>
      <c r="AA72">
        <v>6.0514372163388806E-3</v>
      </c>
      <c r="AB72">
        <v>1.090909090909091E-2</v>
      </c>
      <c r="AC72">
        <v>-6.8965517241379309E-3</v>
      </c>
      <c r="AD72">
        <v>2.9874213836477988E-2</v>
      </c>
      <c r="AE72">
        <v>3.1746031746031746E-3</v>
      </c>
      <c r="AF72">
        <v>3.0816640986132512E-2</v>
      </c>
      <c r="AG72">
        <v>-4.4004400440044002E-3</v>
      </c>
      <c r="AH72">
        <v>5.7553956834532375E-3</v>
      </c>
      <c r="AI72">
        <v>-4.6024034773715162E-3</v>
      </c>
      <c r="AJ72">
        <v>-1.2402653591000866E-2</v>
      </c>
      <c r="AK72">
        <v>-1.647875108412836E-2</v>
      </c>
      <c r="AM72">
        <f t="shared" si="50"/>
        <v>8.5470085470085479E-3</v>
      </c>
      <c r="AN72">
        <f t="shared" si="56"/>
        <v>5.7553956834532375E-3</v>
      </c>
      <c r="AO72">
        <f t="shared" si="57"/>
        <v>-4.4004400440044002E-3</v>
      </c>
      <c r="AP72">
        <f t="shared" si="51"/>
        <v>-1.2402653591000866E-2</v>
      </c>
      <c r="AQ72">
        <f t="shared" si="52"/>
        <v>-1.464577626667066E-2</v>
      </c>
      <c r="AR72">
        <f t="shared" si="53"/>
        <v>1.0540330032574277E-2</v>
      </c>
      <c r="AT72">
        <f t="shared" si="58"/>
        <v>8.5470085470085479E-3</v>
      </c>
      <c r="AU72">
        <f t="shared" si="59"/>
        <v>3.1746031746031746E-3</v>
      </c>
      <c r="AV72">
        <f t="shared" si="54"/>
        <v>-1.6816097874261589E-2</v>
      </c>
      <c r="AW72">
        <f t="shared" si="55"/>
        <v>-1.1556909366333891E-2</v>
      </c>
      <c r="AY72">
        <f t="shared" si="60"/>
        <v>6.7747781972441867E-4</v>
      </c>
      <c r="AZ72">
        <f t="shared" si="61"/>
        <v>-4.4004400440044002E-3</v>
      </c>
      <c r="BA72">
        <f t="shared" si="62"/>
        <v>-4.4004400440044002E-3</v>
      </c>
      <c r="BB72">
        <f t="shared" si="63"/>
        <v>7.1512021152308931E-3</v>
      </c>
      <c r="BC72">
        <f t="shared" si="64"/>
        <v>-4.4004400440044002E-3</v>
      </c>
      <c r="BH72">
        <f t="shared" si="65"/>
        <v>5.7553956834532375E-3</v>
      </c>
      <c r="BJ72">
        <f t="shared" si="49"/>
        <v>1.6079281256061596E-3</v>
      </c>
      <c r="BM72">
        <f t="shared" si="66"/>
        <v>4.5897619621855193E-7</v>
      </c>
    </row>
    <row r="73" spans="1:65">
      <c r="A73">
        <v>6</v>
      </c>
      <c r="B73">
        <v>45</v>
      </c>
      <c r="C73">
        <v>-26</v>
      </c>
      <c r="D73">
        <v>48</v>
      </c>
      <c r="E73">
        <v>-67</v>
      </c>
      <c r="F73">
        <v>2214</v>
      </c>
      <c r="G73">
        <v>1391</v>
      </c>
      <c r="H73">
        <v>4442</v>
      </c>
      <c r="I73">
        <v>1801</v>
      </c>
      <c r="J73">
        <f t="shared" si="41"/>
        <v>2.032520325203252E-2</v>
      </c>
      <c r="K73">
        <f t="shared" si="42"/>
        <v>-1.8691588785046728E-2</v>
      </c>
      <c r="L73">
        <f t="shared" si="43"/>
        <v>1.0805943268797838E-2</v>
      </c>
      <c r="M73">
        <f t="shared" si="44"/>
        <v>-3.720155469183787E-2</v>
      </c>
      <c r="P73">
        <v>8</v>
      </c>
      <c r="Q73" t="s">
        <v>3</v>
      </c>
      <c r="R73">
        <v>3.5997120230381568E-2</v>
      </c>
      <c r="S73">
        <v>4.5611610228058048E-2</v>
      </c>
      <c r="T73">
        <v>7.3919107391910738E-2</v>
      </c>
      <c r="U73">
        <v>7.1256454388984508E-2</v>
      </c>
      <c r="V73">
        <v>8.9323692045937902E-2</v>
      </c>
      <c r="W73">
        <v>8.5714285714285715E-2</v>
      </c>
      <c r="X73">
        <v>8</v>
      </c>
      <c r="Y73" s="1" t="s">
        <v>3</v>
      </c>
      <c r="Z73">
        <v>-2.7046263345195731E-2</v>
      </c>
      <c r="AA73">
        <v>2.3909985935302389E-2</v>
      </c>
      <c r="AB73">
        <v>3.6484245439469321E-2</v>
      </c>
      <c r="AC73">
        <v>3.8580246913580245E-2</v>
      </c>
      <c r="AD73">
        <v>6.2138728323699419E-2</v>
      </c>
      <c r="AE73">
        <v>7.2780203784570596E-3</v>
      </c>
      <c r="AF73">
        <v>3.818953323903819E-2</v>
      </c>
      <c r="AG73">
        <v>3.2868525896414341E-2</v>
      </c>
      <c r="AH73">
        <v>1.0166734444896299E-2</v>
      </c>
      <c r="AI73">
        <v>5.026281208935611E-2</v>
      </c>
      <c r="AJ73">
        <v>6.7778180500181223E-2</v>
      </c>
      <c r="AK73">
        <v>5.7226705796038148E-2</v>
      </c>
      <c r="AM73">
        <f t="shared" si="50"/>
        <v>3.6484245439469321E-2</v>
      </c>
      <c r="AN73">
        <f t="shared" si="56"/>
        <v>1.0166734444896299E-2</v>
      </c>
      <c r="AO73">
        <f t="shared" si="57"/>
        <v>3.2868525896414341E-2</v>
      </c>
      <c r="AP73">
        <f t="shared" si="51"/>
        <v>5.7226705796038148E-2</v>
      </c>
      <c r="AQ73">
        <f t="shared" si="52"/>
        <v>7.9816696553098226E-2</v>
      </c>
      <c r="AR73">
        <f t="shared" si="53"/>
        <v>4.0804365229219805E-2</v>
      </c>
      <c r="AT73">
        <f t="shared" si="58"/>
        <v>-2.7046263345195731E-2</v>
      </c>
      <c r="AU73">
        <f t="shared" si="59"/>
        <v>7.2780203784570596E-3</v>
      </c>
      <c r="AV73">
        <f t="shared" si="54"/>
        <v>8.7518988880111809E-2</v>
      </c>
      <c r="AW73">
        <f t="shared" si="55"/>
        <v>7.2587780890447623E-2</v>
      </c>
      <c r="AY73">
        <f t="shared" si="60"/>
        <v>3.8644305334344563E-2</v>
      </c>
      <c r="AZ73">
        <f t="shared" si="61"/>
        <v>4.0804365229219805E-2</v>
      </c>
      <c r="BA73">
        <f t="shared" si="62"/>
        <v>4.0804365229219805E-2</v>
      </c>
      <c r="BB73">
        <f t="shared" si="63"/>
        <v>3.4676385667941831E-2</v>
      </c>
      <c r="BC73">
        <f t="shared" si="64"/>
        <v>3.6484245439469321E-2</v>
      </c>
      <c r="BH73">
        <f t="shared" si="65"/>
        <v>3.6484245439469321E-2</v>
      </c>
      <c r="BJ73">
        <f t="shared" si="49"/>
        <v>3.5510115361207586E-2</v>
      </c>
      <c r="BM73">
        <f t="shared" si="66"/>
        <v>1.4933823347740517E-3</v>
      </c>
    </row>
    <row r="74" spans="1:65">
      <c r="A74">
        <v>7</v>
      </c>
      <c r="B74">
        <v>197</v>
      </c>
      <c r="C74">
        <v>-118</v>
      </c>
      <c r="D74">
        <v>-54</v>
      </c>
      <c r="E74">
        <v>-25</v>
      </c>
      <c r="F74">
        <v>2720</v>
      </c>
      <c r="G74">
        <v>1269</v>
      </c>
      <c r="H74">
        <v>3854</v>
      </c>
      <c r="I74">
        <v>2005</v>
      </c>
      <c r="J74">
        <f t="shared" si="41"/>
        <v>7.24264705882353E-2</v>
      </c>
      <c r="K74">
        <f t="shared" si="42"/>
        <v>-9.2986603624901493E-2</v>
      </c>
      <c r="L74">
        <f t="shared" si="43"/>
        <v>-1.4011416709911779E-2</v>
      </c>
      <c r="M74">
        <f t="shared" si="44"/>
        <v>-1.2468827930174564E-2</v>
      </c>
      <c r="P74">
        <v>9</v>
      </c>
      <c r="Q74" t="s">
        <v>3</v>
      </c>
      <c r="R74">
        <v>-3.9215686274509803E-3</v>
      </c>
      <c r="S74">
        <v>-5.263157894736842E-3</v>
      </c>
      <c r="T74">
        <v>2.1529324424647365E-2</v>
      </c>
      <c r="U74">
        <v>2.3340627279358133E-2</v>
      </c>
      <c r="V74">
        <v>2.1647058823529412E-2</v>
      </c>
      <c r="W74">
        <v>3.1016042780748664E-2</v>
      </c>
      <c r="X74">
        <v>9</v>
      </c>
      <c r="Y74" s="1" t="s">
        <v>3</v>
      </c>
      <c r="Z74">
        <v>-4.8467569493941556E-2</v>
      </c>
      <c r="AA74">
        <v>-0.06</v>
      </c>
      <c r="AB74">
        <v>-5.1457975986277875E-2</v>
      </c>
      <c r="AC74">
        <v>-5.6179775280898875E-2</v>
      </c>
      <c r="AD74">
        <v>-8.1818181818181818E-2</v>
      </c>
      <c r="AE74">
        <v>-2.2156573116691284E-2</v>
      </c>
      <c r="AF74">
        <v>-2.9957203994293864E-2</v>
      </c>
      <c r="AG74">
        <v>9.3414292386735165E-4</v>
      </c>
      <c r="AH74">
        <v>-3.9347408829174667E-2</v>
      </c>
      <c r="AI74">
        <v>1.5712290502793297E-2</v>
      </c>
      <c r="AJ74">
        <v>1.0609037328094302E-2</v>
      </c>
      <c r="AK74">
        <v>-1.3333333333333334E-2</v>
      </c>
      <c r="AM74">
        <f t="shared" si="50"/>
        <v>-5.1457975986277875E-2</v>
      </c>
      <c r="AN74">
        <f t="shared" si="56"/>
        <v>-3.9347408829174667E-2</v>
      </c>
      <c r="AO74">
        <f t="shared" si="57"/>
        <v>9.3414292386735165E-4</v>
      </c>
      <c r="AP74">
        <f t="shared" si="51"/>
        <v>1.0609037328094302E-2</v>
      </c>
      <c r="AQ74">
        <f t="shared" si="52"/>
        <v>2.2493843051443772E-2</v>
      </c>
      <c r="AR74">
        <f t="shared" si="53"/>
        <v>-4.5923632610939107E-3</v>
      </c>
      <c r="AT74">
        <f t="shared" si="58"/>
        <v>-4.8467569493941556E-2</v>
      </c>
      <c r="AU74">
        <f t="shared" si="59"/>
        <v>-2.2156573116691284E-2</v>
      </c>
      <c r="AV74">
        <f t="shared" si="54"/>
        <v>2.6331550802139038E-2</v>
      </c>
      <c r="AW74">
        <f t="shared" si="55"/>
        <v>2.2434975852002749E-2</v>
      </c>
      <c r="AY74">
        <f t="shared" si="60"/>
        <v>-1.8291101686132797E-3</v>
      </c>
      <c r="AZ74">
        <f t="shared" si="61"/>
        <v>9.3414292386735165E-4</v>
      </c>
      <c r="BA74">
        <f t="shared" si="62"/>
        <v>9.3414292386735165E-4</v>
      </c>
      <c r="BB74">
        <f t="shared" si="63"/>
        <v>-2.196988604513429E-2</v>
      </c>
      <c r="BC74">
        <f t="shared" si="64"/>
        <v>9.3414292386735165E-4</v>
      </c>
      <c r="BH74">
        <f t="shared" si="65"/>
        <v>-4.5923632610939107E-3</v>
      </c>
      <c r="BJ74">
        <f t="shared" si="49"/>
        <v>-1.6770913564916959E-2</v>
      </c>
      <c r="BM74">
        <f t="shared" si="66"/>
        <v>3.3456440089245006E-6</v>
      </c>
    </row>
    <row r="75" spans="1:65">
      <c r="A75">
        <v>8</v>
      </c>
      <c r="B75">
        <v>-74</v>
      </c>
      <c r="C75">
        <v>-37</v>
      </c>
      <c r="D75">
        <v>212</v>
      </c>
      <c r="E75">
        <v>-101</v>
      </c>
      <c r="F75">
        <v>2359</v>
      </c>
      <c r="G75">
        <v>2442</v>
      </c>
      <c r="H75">
        <v>2868</v>
      </c>
      <c r="I75">
        <v>2179</v>
      </c>
      <c r="J75">
        <f t="shared" si="41"/>
        <v>-3.1369224247562527E-2</v>
      </c>
      <c r="K75">
        <f t="shared" si="42"/>
        <v>-1.5151515151515152E-2</v>
      </c>
      <c r="L75">
        <f t="shared" si="43"/>
        <v>7.3919107391910738E-2</v>
      </c>
      <c r="M75">
        <f t="shared" si="44"/>
        <v>-4.6351537402478202E-2</v>
      </c>
      <c r="P75">
        <v>10</v>
      </c>
      <c r="Q75" t="s">
        <v>3</v>
      </c>
      <c r="R75">
        <v>2.4681528662420384E-2</v>
      </c>
      <c r="S75">
        <v>6.8649885583524023E-3</v>
      </c>
      <c r="T75">
        <v>3.0227743271221533E-2</v>
      </c>
      <c r="U75">
        <v>3.7112561174551389E-2</v>
      </c>
      <c r="V75">
        <v>6.5865133298484063E-2</v>
      </c>
      <c r="W75">
        <v>5.1570835803200946E-2</v>
      </c>
      <c r="X75">
        <v>10</v>
      </c>
      <c r="Y75" s="1" t="s">
        <v>3</v>
      </c>
      <c r="Z75">
        <v>-7.6335877862595422E-2</v>
      </c>
      <c r="AA75">
        <v>-5.2067381316998472E-2</v>
      </c>
      <c r="AB75">
        <v>-1.8148820326678765E-3</v>
      </c>
      <c r="AC75">
        <v>-1.8549747048903879E-2</v>
      </c>
      <c r="AD75">
        <v>-4.9261083743842365E-3</v>
      </c>
      <c r="AE75">
        <v>6.3492063492063492E-3</v>
      </c>
      <c r="AF75">
        <v>2.4922118380062305E-2</v>
      </c>
      <c r="AG75">
        <v>2.3476802683063163E-2</v>
      </c>
      <c r="AH75">
        <v>1.0789602746444336E-2</v>
      </c>
      <c r="AI75">
        <v>4.7599507591300778E-2</v>
      </c>
      <c r="AJ75">
        <v>3.5890533871691339E-2</v>
      </c>
      <c r="AK75">
        <v>2.5582457743261764E-2</v>
      </c>
      <c r="AM75">
        <f t="shared" si="50"/>
        <v>-4.9261083743842365E-3</v>
      </c>
      <c r="AN75">
        <f t="shared" si="56"/>
        <v>1.0789602746444336E-2</v>
      </c>
      <c r="AO75">
        <f t="shared" si="57"/>
        <v>2.3476802683063163E-2</v>
      </c>
      <c r="AP75">
        <f t="shared" si="51"/>
        <v>3.5890533871691339E-2</v>
      </c>
      <c r="AQ75">
        <f t="shared" si="52"/>
        <v>4.4341698488876168E-2</v>
      </c>
      <c r="AR75">
        <f t="shared" si="53"/>
        <v>1.5773258610386393E-2</v>
      </c>
      <c r="AT75">
        <f t="shared" si="58"/>
        <v>-7.6335877862595422E-2</v>
      </c>
      <c r="AU75">
        <f t="shared" si="59"/>
        <v>6.3492063492063492E-3</v>
      </c>
      <c r="AV75">
        <f t="shared" si="54"/>
        <v>5.8717984550842504E-2</v>
      </c>
      <c r="AW75">
        <f t="shared" si="55"/>
        <v>3.3670152222886461E-2</v>
      </c>
      <c r="AY75">
        <f t="shared" si="60"/>
        <v>1.962503064672478E-2</v>
      </c>
      <c r="AZ75">
        <f t="shared" si="61"/>
        <v>2.3476802683063163E-2</v>
      </c>
      <c r="BA75">
        <f t="shared" si="62"/>
        <v>2.3476802683063163E-2</v>
      </c>
      <c r="BB75">
        <f t="shared" si="63"/>
        <v>1.3281430678415364E-2</v>
      </c>
      <c r="BC75">
        <f t="shared" si="64"/>
        <v>2.3476802683063163E-2</v>
      </c>
      <c r="BH75">
        <f t="shared" si="65"/>
        <v>1.5773258610386393E-2</v>
      </c>
      <c r="BJ75">
        <f t="shared" si="49"/>
        <v>1.6200817907440199E-2</v>
      </c>
      <c r="BM75">
        <f t="shared" si="66"/>
        <v>3.8514182788488682E-4</v>
      </c>
    </row>
    <row r="76" spans="1:65">
      <c r="A76">
        <v>9</v>
      </c>
      <c r="B76">
        <v>-2</v>
      </c>
      <c r="C76">
        <v>-24</v>
      </c>
      <c r="D76">
        <v>58</v>
      </c>
      <c r="E76">
        <v>-32</v>
      </c>
      <c r="F76">
        <v>2656</v>
      </c>
      <c r="G76">
        <v>2276</v>
      </c>
      <c r="H76">
        <v>2694</v>
      </c>
      <c r="I76">
        <v>2222</v>
      </c>
      <c r="J76">
        <f t="shared" si="41"/>
        <v>-7.5301204819277112E-4</v>
      </c>
      <c r="K76">
        <f t="shared" si="42"/>
        <v>-1.054481546572935E-2</v>
      </c>
      <c r="L76">
        <f t="shared" si="43"/>
        <v>2.1529324424647365E-2</v>
      </c>
      <c r="M76">
        <f t="shared" si="44"/>
        <v>-1.4401440144014401E-2</v>
      </c>
      <c r="P76">
        <v>11</v>
      </c>
      <c r="Q76" t="s">
        <v>3</v>
      </c>
      <c r="R76">
        <v>6.1793519216277321E-2</v>
      </c>
      <c r="S76">
        <v>5.2329749103942655E-2</v>
      </c>
      <c r="T76">
        <v>6.0757684060042887E-2</v>
      </c>
      <c r="U76">
        <v>6.1022927689594358E-2</v>
      </c>
      <c r="V76">
        <v>7.8068592057761732E-2</v>
      </c>
      <c r="W76">
        <v>6.5974025974025977E-2</v>
      </c>
      <c r="X76">
        <v>11</v>
      </c>
      <c r="Y76" s="1" t="s">
        <v>3</v>
      </c>
      <c r="Z76">
        <v>-1.386001386001386E-2</v>
      </c>
      <c r="AA76">
        <v>2.8649386084583901E-2</v>
      </c>
      <c r="AB76">
        <v>2.1848739495798318E-2</v>
      </c>
      <c r="AC76">
        <v>4.3545878693623641E-2</v>
      </c>
      <c r="AD76">
        <v>3.8727524204702629E-2</v>
      </c>
      <c r="AE76">
        <v>2.0547945205479451E-2</v>
      </c>
      <c r="AF76">
        <v>9.5238095238095247E-3</v>
      </c>
      <c r="AG76">
        <v>1.2394645513138325E-2</v>
      </c>
      <c r="AH76">
        <v>1.4734774066797642E-3</v>
      </c>
      <c r="AI76">
        <v>5.7309540150995195E-2</v>
      </c>
      <c r="AJ76">
        <v>5.0743990843189625E-2</v>
      </c>
      <c r="AK76">
        <v>3.7209302325581395E-2</v>
      </c>
      <c r="AM76">
        <f t="shared" si="50"/>
        <v>2.1848739495798318E-2</v>
      </c>
      <c r="AN76">
        <f t="shared" si="56"/>
        <v>1.4734774066797642E-3</v>
      </c>
      <c r="AO76">
        <f t="shared" si="57"/>
        <v>1.2394645513138325E-2</v>
      </c>
      <c r="AP76">
        <f t="shared" si="51"/>
        <v>5.0743990843189625E-2</v>
      </c>
      <c r="AQ76">
        <f t="shared" si="52"/>
        <v>6.3498476831810174E-2</v>
      </c>
      <c r="AR76">
        <f t="shared" si="53"/>
        <v>5.7061634160109988E-2</v>
      </c>
      <c r="AT76">
        <f t="shared" si="58"/>
        <v>-1.386001386001386E-2</v>
      </c>
      <c r="AU76">
        <f t="shared" si="59"/>
        <v>2.0547945205479451E-2</v>
      </c>
      <c r="AV76">
        <f t="shared" si="54"/>
        <v>7.2021309015893847E-2</v>
      </c>
      <c r="AW76">
        <f t="shared" si="55"/>
        <v>6.0890305874818626E-2</v>
      </c>
      <c r="AY76">
        <f t="shared" si="60"/>
        <v>3.6296365169493972E-2</v>
      </c>
      <c r="AZ76">
        <f t="shared" si="61"/>
        <v>5.0743990843189625E-2</v>
      </c>
      <c r="BA76">
        <f t="shared" si="62"/>
        <v>5.0743990843189625E-2</v>
      </c>
      <c r="BB76">
        <f t="shared" si="63"/>
        <v>1.7121692504468322E-2</v>
      </c>
      <c r="BC76">
        <f t="shared" si="64"/>
        <v>2.1848739495798318E-2</v>
      </c>
      <c r="BH76">
        <f t="shared" si="65"/>
        <v>2.1848739495798318E-2</v>
      </c>
      <c r="BJ76">
        <f t="shared" si="49"/>
        <v>2.8704497483783203E-2</v>
      </c>
      <c r="BM76">
        <f t="shared" si="66"/>
        <v>1.3174261245172552E-3</v>
      </c>
    </row>
    <row r="77" spans="1:65">
      <c r="A77">
        <v>10</v>
      </c>
      <c r="B77">
        <v>-13</v>
      </c>
      <c r="C77">
        <v>-22</v>
      </c>
      <c r="D77">
        <v>73</v>
      </c>
      <c r="E77">
        <v>-38</v>
      </c>
      <c r="F77">
        <v>2654</v>
      </c>
      <c r="G77">
        <v>2258</v>
      </c>
      <c r="H77">
        <v>2415</v>
      </c>
      <c r="I77">
        <v>2521</v>
      </c>
      <c r="J77">
        <f t="shared" si="41"/>
        <v>-4.8982667671439335E-3</v>
      </c>
      <c r="K77">
        <f t="shared" si="42"/>
        <v>-9.7431355181576609E-3</v>
      </c>
      <c r="L77">
        <f t="shared" si="43"/>
        <v>3.0227743271221533E-2</v>
      </c>
      <c r="M77">
        <f t="shared" si="44"/>
        <v>-1.507338357794526E-2</v>
      </c>
      <c r="P77">
        <v>12</v>
      </c>
      <c r="Q77" t="s">
        <v>3</v>
      </c>
      <c r="R77">
        <v>4.3795620437956206E-2</v>
      </c>
      <c r="S77">
        <v>1.921598770176787E-2</v>
      </c>
      <c r="T77">
        <v>5.2214620093626214E-2</v>
      </c>
      <c r="U77">
        <v>6.8173790180148353E-2</v>
      </c>
      <c r="V77">
        <v>5.2272727272727269E-2</v>
      </c>
      <c r="W77">
        <v>5.2904564315352696E-2</v>
      </c>
      <c r="X77">
        <v>12</v>
      </c>
      <c r="Y77" s="1" t="s">
        <v>3</v>
      </c>
      <c r="Z77">
        <v>-1.4332247557003257E-2</v>
      </c>
      <c r="AA77">
        <v>4.0760869565217392E-2</v>
      </c>
      <c r="AB77">
        <v>5.3208137715179966E-2</v>
      </c>
      <c r="AC77">
        <v>5.7228915662650599E-2</v>
      </c>
      <c r="AD77">
        <v>3.7868162692847124E-2</v>
      </c>
      <c r="AE77">
        <v>1.5341701534170154E-2</v>
      </c>
      <c r="AF77">
        <v>1.7857142857142856E-2</v>
      </c>
      <c r="AG77">
        <v>5.2783109404990402E-3</v>
      </c>
      <c r="AH77">
        <v>1.3326987148976678E-2</v>
      </c>
      <c r="AI77">
        <v>5.4081984154323116E-2</v>
      </c>
      <c r="AJ77">
        <v>5.8454295802275402E-2</v>
      </c>
      <c r="AK77">
        <v>3.1164783794312426E-2</v>
      </c>
      <c r="AM77">
        <f t="shared" si="50"/>
        <v>3.7868162692847124E-2</v>
      </c>
      <c r="AN77">
        <f t="shared" si="56"/>
        <v>1.3326987148976678E-2</v>
      </c>
      <c r="AO77">
        <f t="shared" si="57"/>
        <v>5.2783109404990402E-3</v>
      </c>
      <c r="AP77">
        <f t="shared" si="51"/>
        <v>5.4081984154323116E-2</v>
      </c>
      <c r="AQ77">
        <f t="shared" si="52"/>
        <v>5.2588645794039983E-2</v>
      </c>
      <c r="AR77">
        <f t="shared" si="53"/>
        <v>3.1505804069862038E-2</v>
      </c>
      <c r="AT77">
        <f t="shared" si="58"/>
        <v>-1.4332247557003257E-2</v>
      </c>
      <c r="AU77">
        <f t="shared" si="59"/>
        <v>1.5341701534170154E-2</v>
      </c>
      <c r="AV77">
        <f t="shared" si="54"/>
        <v>5.2588645794039983E-2</v>
      </c>
      <c r="AW77">
        <f t="shared" si="55"/>
        <v>6.019420513688728E-2</v>
      </c>
      <c r="AY77">
        <f t="shared" si="60"/>
        <v>3.4686983381354577E-2</v>
      </c>
      <c r="AZ77">
        <f t="shared" si="61"/>
        <v>3.1505804069862038E-2</v>
      </c>
      <c r="BA77">
        <f t="shared" si="62"/>
        <v>3.7868162692847124E-2</v>
      </c>
      <c r="BB77">
        <f t="shared" si="63"/>
        <v>2.2416395609419361E-2</v>
      </c>
      <c r="BC77">
        <f t="shared" si="64"/>
        <v>3.7868162692847124E-2</v>
      </c>
      <c r="BH77">
        <f t="shared" si="65"/>
        <v>3.1505804069862038E-2</v>
      </c>
      <c r="BJ77">
        <f t="shared" si="49"/>
        <v>2.8412249801301599E-2</v>
      </c>
      <c r="BM77">
        <f t="shared" si="66"/>
        <v>1.2031868160983685E-3</v>
      </c>
    </row>
    <row r="78" spans="1:65">
      <c r="A78">
        <v>11</v>
      </c>
      <c r="B78">
        <v>-53</v>
      </c>
      <c r="C78">
        <v>-84</v>
      </c>
      <c r="D78">
        <v>170</v>
      </c>
      <c r="E78">
        <v>-33</v>
      </c>
      <c r="F78">
        <v>2260</v>
      </c>
      <c r="G78">
        <v>2465</v>
      </c>
      <c r="H78">
        <v>2798</v>
      </c>
      <c r="I78">
        <v>2325</v>
      </c>
      <c r="J78">
        <f t="shared" si="41"/>
        <v>-2.3451327433628318E-2</v>
      </c>
      <c r="K78">
        <f t="shared" si="42"/>
        <v>-3.4077079107505071E-2</v>
      </c>
      <c r="L78">
        <f t="shared" si="43"/>
        <v>6.0757684060042887E-2</v>
      </c>
      <c r="M78">
        <f t="shared" si="44"/>
        <v>-1.4193548387096775E-2</v>
      </c>
      <c r="P78">
        <v>13</v>
      </c>
      <c r="Q78" t="s">
        <v>3</v>
      </c>
      <c r="R78">
        <v>8.3427282976324693E-2</v>
      </c>
      <c r="S78">
        <v>5.7112068965517244E-2</v>
      </c>
      <c r="T78">
        <v>4.4513001322168358E-2</v>
      </c>
      <c r="U78">
        <v>5.6247316444826105E-2</v>
      </c>
      <c r="V78">
        <v>7.5304540420819494E-2</v>
      </c>
      <c r="W78">
        <v>6.3670411985018729E-2</v>
      </c>
      <c r="X78">
        <v>13</v>
      </c>
      <c r="Y78" s="1" t="s">
        <v>3</v>
      </c>
      <c r="Z78">
        <v>-2.007168458781362E-2</v>
      </c>
      <c r="AA78">
        <v>4.3343653250773995E-2</v>
      </c>
      <c r="AB78">
        <v>2.6217228464419477E-2</v>
      </c>
      <c r="AC78">
        <v>2.9411764705882353E-2</v>
      </c>
      <c r="AD78">
        <v>1.932367149758454E-2</v>
      </c>
      <c r="AE78">
        <v>-1.9169329073482427E-2</v>
      </c>
      <c r="AF78">
        <v>7.7881619937694704E-3</v>
      </c>
      <c r="AG78">
        <v>2.6622296173044926E-2</v>
      </c>
      <c r="AH78">
        <v>1.3989169675090252E-2</v>
      </c>
      <c r="AI78">
        <v>6.4291920069504779E-2</v>
      </c>
      <c r="AJ78">
        <v>7.8640776699029122E-2</v>
      </c>
      <c r="AK78">
        <v>6.0710760118460022E-2</v>
      </c>
      <c r="AM78">
        <f t="shared" si="50"/>
        <v>1.932367149758454E-2</v>
      </c>
      <c r="AN78">
        <f t="shared" si="56"/>
        <v>1.3989169675090252E-2</v>
      </c>
      <c r="AO78">
        <f t="shared" si="57"/>
        <v>2.6622296173044926E-2</v>
      </c>
      <c r="AP78">
        <f t="shared" si="51"/>
        <v>6.4291920069504779E-2</v>
      </c>
      <c r="AQ78">
        <f t="shared" si="52"/>
        <v>5.9958864214922414E-2</v>
      </c>
      <c r="AR78">
        <f t="shared" si="53"/>
        <v>7.0269675970920972E-2</v>
      </c>
      <c r="AT78">
        <f t="shared" si="58"/>
        <v>-2.007168458781362E-2</v>
      </c>
      <c r="AU78">
        <f t="shared" si="59"/>
        <v>-1.9169329073482427E-2</v>
      </c>
      <c r="AV78">
        <f t="shared" si="54"/>
        <v>6.9487476202919118E-2</v>
      </c>
      <c r="AW78">
        <f t="shared" si="55"/>
        <v>5.0380158883497228E-2</v>
      </c>
      <c r="AY78">
        <f t="shared" si="60"/>
        <v>4.3290580193983672E-2</v>
      </c>
      <c r="AZ78">
        <f t="shared" si="61"/>
        <v>5.9958864214922414E-2</v>
      </c>
      <c r="BA78">
        <f t="shared" si="62"/>
        <v>5.9958864214922414E-2</v>
      </c>
      <c r="BB78">
        <f t="shared" si="63"/>
        <v>2.2972983835314733E-2</v>
      </c>
      <c r="BC78">
        <f t="shared" si="64"/>
        <v>2.6622296173044926E-2</v>
      </c>
      <c r="BH78">
        <f t="shared" si="65"/>
        <v>2.6622296173044926E-2</v>
      </c>
      <c r="BJ78">
        <f t="shared" si="49"/>
        <v>3.8899346677229094E-2</v>
      </c>
      <c r="BM78">
        <f t="shared" si="66"/>
        <v>1.8740743335317314E-3</v>
      </c>
    </row>
    <row r="79" spans="1:65">
      <c r="A79">
        <v>12</v>
      </c>
      <c r="B79">
        <v>28</v>
      </c>
      <c r="C79">
        <v>-78</v>
      </c>
      <c r="D79">
        <v>145</v>
      </c>
      <c r="E79">
        <v>-95</v>
      </c>
      <c r="F79">
        <v>2489</v>
      </c>
      <c r="G79">
        <v>2178</v>
      </c>
      <c r="H79">
        <v>2777</v>
      </c>
      <c r="I79">
        <v>2404</v>
      </c>
      <c r="J79">
        <f t="shared" si="41"/>
        <v>1.1249497790277219E-2</v>
      </c>
      <c r="K79">
        <f t="shared" si="42"/>
        <v>-3.5812672176308541E-2</v>
      </c>
      <c r="L79">
        <f t="shared" si="43"/>
        <v>5.2214620093626214E-2</v>
      </c>
      <c r="M79">
        <f t="shared" si="44"/>
        <v>-3.951747088186356E-2</v>
      </c>
      <c r="P79">
        <v>14</v>
      </c>
      <c r="Q79" t="s">
        <v>3</v>
      </c>
      <c r="R79">
        <v>1.2912482065997131E-2</v>
      </c>
      <c r="S79">
        <v>5.4054054054054057E-3</v>
      </c>
      <c r="T79">
        <v>6.8808941669577364E-2</v>
      </c>
      <c r="U79">
        <v>6.6047471620227033E-2</v>
      </c>
      <c r="V79">
        <v>7.0609002647837593E-2</v>
      </c>
      <c r="W79">
        <v>7.3716319267920688E-2</v>
      </c>
      <c r="X79">
        <v>14</v>
      </c>
      <c r="Y79" s="1" t="s">
        <v>3</v>
      </c>
      <c r="Z79">
        <v>4.1299932295192958E-2</v>
      </c>
      <c r="AA79">
        <v>1.282051282051282E-2</v>
      </c>
      <c r="AB79">
        <v>-1.3745704467353952E-2</v>
      </c>
      <c r="AC79">
        <v>-4.8465266558966073E-3</v>
      </c>
      <c r="AD79">
        <v>-6.0698027314112293E-3</v>
      </c>
      <c r="AE79">
        <v>3.0257186081694403E-3</v>
      </c>
      <c r="AF79">
        <v>5.772005772005772E-3</v>
      </c>
      <c r="AG79">
        <v>4.4932601098352475E-3</v>
      </c>
      <c r="AH79">
        <v>2.6129559063690799E-2</v>
      </c>
      <c r="AI79">
        <v>5.4826774302051802E-2</v>
      </c>
      <c r="AJ79">
        <v>3.4730086825217062E-2</v>
      </c>
      <c r="AK79">
        <v>4.8325722983257227E-2</v>
      </c>
      <c r="AM79">
        <f t="shared" si="50"/>
        <v>3.0257186081694403E-3</v>
      </c>
      <c r="AN79">
        <f t="shared" si="56"/>
        <v>2.6129559063690799E-2</v>
      </c>
      <c r="AO79">
        <f t="shared" si="57"/>
        <v>4.4932601098352475E-3</v>
      </c>
      <c r="AP79">
        <f t="shared" si="51"/>
        <v>4.8325722983257227E-2</v>
      </c>
      <c r="AQ79">
        <f t="shared" si="52"/>
        <v>6.9708972158707472E-2</v>
      </c>
      <c r="AR79">
        <f t="shared" si="53"/>
        <v>9.1589437357012683E-3</v>
      </c>
      <c r="AT79">
        <f t="shared" si="58"/>
        <v>4.1299932295192958E-2</v>
      </c>
      <c r="AU79">
        <f t="shared" si="59"/>
        <v>3.0257186081694403E-3</v>
      </c>
      <c r="AV79">
        <f t="shared" si="54"/>
        <v>7.2162660957879141E-2</v>
      </c>
      <c r="AW79">
        <f t="shared" si="55"/>
        <v>6.7428206644902206E-2</v>
      </c>
      <c r="AY79">
        <f t="shared" si="60"/>
        <v>1.7644251399696033E-2</v>
      </c>
      <c r="AZ79">
        <f t="shared" si="61"/>
        <v>2.6129559063690799E-2</v>
      </c>
      <c r="BA79">
        <f t="shared" si="62"/>
        <v>9.1589437357012683E-3</v>
      </c>
      <c r="BB79">
        <f t="shared" si="63"/>
        <v>6.8261019227682579E-3</v>
      </c>
      <c r="BC79">
        <f t="shared" si="64"/>
        <v>2.6129559063690799E-2</v>
      </c>
      <c r="BH79">
        <f t="shared" si="65"/>
        <v>9.1589437357012683E-3</v>
      </c>
      <c r="BJ79">
        <f t="shared" si="49"/>
        <v>1.8226640900130799E-2</v>
      </c>
      <c r="BM79">
        <f t="shared" si="66"/>
        <v>3.1131960745567539E-4</v>
      </c>
    </row>
    <row r="80" spans="1:65">
      <c r="A80">
        <v>13</v>
      </c>
      <c r="B80">
        <v>39</v>
      </c>
      <c r="C80">
        <v>-106</v>
      </c>
      <c r="D80">
        <v>101</v>
      </c>
      <c r="E80">
        <v>-34</v>
      </c>
      <c r="F80">
        <v>2822</v>
      </c>
      <c r="G80">
        <v>2274</v>
      </c>
      <c r="H80">
        <v>2269</v>
      </c>
      <c r="I80">
        <v>2483</v>
      </c>
      <c r="J80">
        <f t="shared" si="41"/>
        <v>1.3819985825655563E-2</v>
      </c>
      <c r="K80">
        <f t="shared" si="42"/>
        <v>-4.6613896218117852E-2</v>
      </c>
      <c r="L80">
        <f t="shared" si="43"/>
        <v>4.4513001322168358E-2</v>
      </c>
      <c r="M80">
        <f t="shared" si="44"/>
        <v>-1.369311316955296E-2</v>
      </c>
      <c r="P80">
        <v>15</v>
      </c>
      <c r="Q80" t="s">
        <v>3</v>
      </c>
      <c r="R80">
        <v>3.9246467817896386E-3</v>
      </c>
      <c r="S80">
        <v>-2.2471910112359553E-3</v>
      </c>
      <c r="T80">
        <v>7.0327190673185408E-2</v>
      </c>
      <c r="U80">
        <v>6.644270250093319E-2</v>
      </c>
      <c r="V80">
        <v>8.3680073971336102E-2</v>
      </c>
      <c r="W80">
        <v>8.3333333333333329E-2</v>
      </c>
      <c r="X80">
        <v>15</v>
      </c>
      <c r="Y80" s="1" t="s">
        <v>3</v>
      </c>
      <c r="Z80">
        <v>-6.6006600660066007E-4</v>
      </c>
      <c r="AA80">
        <v>6.7658998646820028E-3</v>
      </c>
      <c r="AB80">
        <v>2.9411764705882353E-2</v>
      </c>
      <c r="AC80">
        <v>5.674846625766871E-2</v>
      </c>
      <c r="AD80">
        <v>7.2568940493468797E-3</v>
      </c>
      <c r="AE80">
        <v>3.0215827338129497E-2</v>
      </c>
      <c r="AF80">
        <v>3.7241379310344824E-2</v>
      </c>
      <c r="AG80">
        <v>1.4402304368698993E-2</v>
      </c>
      <c r="AH80">
        <v>5.1626226122870418E-3</v>
      </c>
      <c r="AI80">
        <v>4.2901988140913845E-2</v>
      </c>
      <c r="AJ80">
        <v>4.9822064056939501E-2</v>
      </c>
      <c r="AK80">
        <v>4.1200000000000001E-2</v>
      </c>
      <c r="AM80">
        <f t="shared" si="50"/>
        <v>2.9411764705882353E-2</v>
      </c>
      <c r="AN80">
        <f t="shared" si="56"/>
        <v>5.1626226122870418E-3</v>
      </c>
      <c r="AO80">
        <f t="shared" si="57"/>
        <v>1.4402304368698993E-2</v>
      </c>
      <c r="AP80">
        <f t="shared" si="51"/>
        <v>4.2901988140913845E-2</v>
      </c>
      <c r="AQ80">
        <f t="shared" si="52"/>
        <v>7.6830262003259375E-2</v>
      </c>
      <c r="AR80">
        <f t="shared" si="53"/>
        <v>8.387278852768419E-4</v>
      </c>
      <c r="AT80">
        <f t="shared" si="58"/>
        <v>-6.6006600660066007E-4</v>
      </c>
      <c r="AU80">
        <f t="shared" si="59"/>
        <v>3.0215827338129497E-2</v>
      </c>
      <c r="AV80">
        <f t="shared" si="54"/>
        <v>8.3506703652334716E-2</v>
      </c>
      <c r="AW80">
        <f t="shared" si="55"/>
        <v>6.8384946587059292E-2</v>
      </c>
      <c r="AY80">
        <f t="shared" si="60"/>
        <v>2.1907034537290673E-2</v>
      </c>
      <c r="AZ80">
        <f t="shared" si="61"/>
        <v>1.4402304368698993E-2</v>
      </c>
      <c r="BA80">
        <f t="shared" si="62"/>
        <v>2.9411764705882353E-2</v>
      </c>
      <c r="BB80">
        <f t="shared" si="63"/>
        <v>9.7824634904930159E-3</v>
      </c>
      <c r="BC80">
        <f t="shared" si="64"/>
        <v>2.9411764705882353E-2</v>
      </c>
      <c r="BH80">
        <f t="shared" si="65"/>
        <v>1.4402304368698993E-2</v>
      </c>
      <c r="BJ80">
        <f t="shared" si="49"/>
        <v>1.854348154261181E-2</v>
      </c>
      <c r="BM80">
        <f t="shared" si="66"/>
        <v>4.7991816221804636E-4</v>
      </c>
    </row>
    <row r="81" spans="1:65">
      <c r="A81">
        <v>14</v>
      </c>
      <c r="B81">
        <v>5</v>
      </c>
      <c r="C81">
        <v>-76</v>
      </c>
      <c r="D81">
        <v>197</v>
      </c>
      <c r="E81">
        <v>-126</v>
      </c>
      <c r="F81">
        <v>2283</v>
      </c>
      <c r="G81">
        <v>2503</v>
      </c>
      <c r="H81">
        <v>2863</v>
      </c>
      <c r="I81">
        <v>2199</v>
      </c>
      <c r="J81">
        <f t="shared" si="41"/>
        <v>2.1901007446342531E-3</v>
      </c>
      <c r="K81">
        <f t="shared" si="42"/>
        <v>-3.0363563723531762E-2</v>
      </c>
      <c r="L81">
        <f t="shared" si="43"/>
        <v>6.8808941669577364E-2</v>
      </c>
      <c r="M81">
        <f t="shared" si="44"/>
        <v>-5.7298772169167803E-2</v>
      </c>
      <c r="P81">
        <v>16</v>
      </c>
      <c r="Q81" t="s">
        <v>3</v>
      </c>
      <c r="R81">
        <v>1.8223234624145785E-2</v>
      </c>
      <c r="S81">
        <v>2.1739130434782608E-2</v>
      </c>
      <c r="T81">
        <v>4.1826717883055912E-2</v>
      </c>
      <c r="U81">
        <v>3.107937841243175E-2</v>
      </c>
      <c r="V81">
        <v>4.5355191256830601E-2</v>
      </c>
      <c r="W81">
        <v>3.519798868636078E-2</v>
      </c>
      <c r="X81">
        <v>16</v>
      </c>
      <c r="Y81" s="1" t="s">
        <v>3</v>
      </c>
      <c r="Z81">
        <v>-9.984639016897081E-3</v>
      </c>
      <c r="AA81">
        <v>1.7241379310344827E-2</v>
      </c>
      <c r="AB81">
        <v>2.1072796934865901E-2</v>
      </c>
      <c r="AC81">
        <v>-1.4362657091561939E-2</v>
      </c>
      <c r="AD81">
        <v>1.7973856209150325E-2</v>
      </c>
      <c r="AE81">
        <v>8.1168831168831161E-3</v>
      </c>
      <c r="AF81">
        <v>-2.6771653543307086E-2</v>
      </c>
      <c r="AG81">
        <v>-1.735357917570499E-2</v>
      </c>
      <c r="AH81">
        <v>-3.8674033149171273E-3</v>
      </c>
      <c r="AI81">
        <v>3.2574743418116912E-2</v>
      </c>
      <c r="AJ81">
        <v>3.6615536862939141E-2</v>
      </c>
      <c r="AK81">
        <v>4.5320197044334973E-2</v>
      </c>
      <c r="AM81">
        <f t="shared" si="50"/>
        <v>8.1168831168831161E-3</v>
      </c>
      <c r="AN81">
        <f t="shared" si="56"/>
        <v>-3.8674033149171273E-3</v>
      </c>
      <c r="AO81">
        <f t="shared" si="57"/>
        <v>-1.735357917570499E-2</v>
      </c>
      <c r="AP81">
        <f t="shared" si="51"/>
        <v>3.6615536862939141E-2</v>
      </c>
      <c r="AQ81">
        <f t="shared" si="52"/>
        <v>3.8512353284708346E-2</v>
      </c>
      <c r="AR81">
        <f t="shared" si="53"/>
        <v>1.9981182529464195E-2</v>
      </c>
      <c r="AT81">
        <f t="shared" si="58"/>
        <v>-9.984639016897081E-3</v>
      </c>
      <c r="AU81">
        <f t="shared" si="59"/>
        <v>8.1168831168831161E-3</v>
      </c>
      <c r="AV81">
        <f t="shared" si="54"/>
        <v>4.0276589971595694E-2</v>
      </c>
      <c r="AW81">
        <f t="shared" si="55"/>
        <v>3.6453048147743833E-2</v>
      </c>
      <c r="AY81">
        <f t="shared" si="60"/>
        <v>1.4049032823173655E-2</v>
      </c>
      <c r="AZ81">
        <f t="shared" si="61"/>
        <v>1.9981182529464195E-2</v>
      </c>
      <c r="BA81">
        <f t="shared" si="62"/>
        <v>1.9981182529464195E-2</v>
      </c>
      <c r="BB81">
        <f t="shared" si="63"/>
        <v>2.1247399009829944E-3</v>
      </c>
      <c r="BC81">
        <f t="shared" si="64"/>
        <v>8.1168831168831161E-3</v>
      </c>
      <c r="BH81">
        <f t="shared" si="65"/>
        <v>8.1168831168831161E-3</v>
      </c>
      <c r="BJ81">
        <f t="shared" si="49"/>
        <v>8.6985240037328673E-3</v>
      </c>
      <c r="BM81">
        <f t="shared" si="66"/>
        <v>1.9737532326661073E-4</v>
      </c>
    </row>
    <row r="82" spans="1:65">
      <c r="A82">
        <v>15</v>
      </c>
      <c r="B82">
        <v>46</v>
      </c>
      <c r="C82">
        <v>-59</v>
      </c>
      <c r="D82">
        <v>187</v>
      </c>
      <c r="E82">
        <v>-174</v>
      </c>
      <c r="F82">
        <v>3225</v>
      </c>
      <c r="G82">
        <v>2004</v>
      </c>
      <c r="H82">
        <v>2659</v>
      </c>
      <c r="I82">
        <v>1960</v>
      </c>
      <c r="J82">
        <f t="shared" si="41"/>
        <v>1.4263565891472868E-2</v>
      </c>
      <c r="K82">
        <f t="shared" si="42"/>
        <v>-2.9441117764471059E-2</v>
      </c>
      <c r="L82">
        <f t="shared" si="43"/>
        <v>7.0327190673185408E-2</v>
      </c>
      <c r="M82">
        <f t="shared" si="44"/>
        <v>-8.8775510204081629E-2</v>
      </c>
      <c r="P82">
        <v>17</v>
      </c>
      <c r="Q82" t="s">
        <v>3</v>
      </c>
      <c r="R82">
        <v>-2.5195482189400521E-2</v>
      </c>
      <c r="S82">
        <v>-5.8430717863105176E-3</v>
      </c>
      <c r="T82">
        <v>3.9019337016574583E-2</v>
      </c>
      <c r="U82">
        <v>3.6523503550896182E-2</v>
      </c>
      <c r="V82">
        <v>4.5152722443559098E-2</v>
      </c>
      <c r="W82">
        <v>4.1150223103619238E-2</v>
      </c>
      <c r="X82">
        <v>17</v>
      </c>
      <c r="Y82" s="1" t="s">
        <v>3</v>
      </c>
      <c r="Z82">
        <v>2.1141649048625794E-3</v>
      </c>
      <c r="AA82">
        <v>1.9316493313521546E-2</v>
      </c>
      <c r="AB82">
        <v>-3.3898305084745762E-3</v>
      </c>
      <c r="AC82">
        <v>2.4077046548956663E-2</v>
      </c>
      <c r="AD82">
        <v>0</v>
      </c>
      <c r="AE82">
        <v>1.9287833827893175E-2</v>
      </c>
      <c r="AF82">
        <v>1.8571428571428572E-2</v>
      </c>
      <c r="AG82">
        <v>-2.9140359397765905E-3</v>
      </c>
      <c r="AH82">
        <v>-3.5235732009925559E-2</v>
      </c>
      <c r="AI82">
        <v>4.5236463331048665E-2</v>
      </c>
      <c r="AJ82">
        <v>4.2949448878753328E-2</v>
      </c>
      <c r="AK82">
        <v>3.8699690402476783E-2</v>
      </c>
      <c r="AM82">
        <f t="shared" si="50"/>
        <v>1.8571428571428572E-2</v>
      </c>
      <c r="AN82">
        <f t="shared" si="56"/>
        <v>-3.5235732009925559E-2</v>
      </c>
      <c r="AO82">
        <f t="shared" si="57"/>
        <v>-2.9140359397765905E-3</v>
      </c>
      <c r="AP82">
        <f t="shared" si="51"/>
        <v>4.2949448878753328E-2</v>
      </c>
      <c r="AQ82">
        <f t="shared" si="52"/>
        <v>4.0084780060096914E-2</v>
      </c>
      <c r="AR82">
        <f t="shared" si="53"/>
        <v>-1.551927698785552E-2</v>
      </c>
      <c r="AT82">
        <f t="shared" si="58"/>
        <v>2.1141649048625794E-3</v>
      </c>
      <c r="AU82">
        <f t="shared" si="59"/>
        <v>1.9287833827893175E-2</v>
      </c>
      <c r="AV82">
        <f t="shared" si="54"/>
        <v>4.3151472773589168E-2</v>
      </c>
      <c r="AW82">
        <f t="shared" si="55"/>
        <v>3.7771420283735382E-2</v>
      </c>
      <c r="AY82">
        <f t="shared" si="60"/>
        <v>7.8286963158259917E-3</v>
      </c>
      <c r="AZ82">
        <f t="shared" si="61"/>
        <v>-2.9140359397765905E-3</v>
      </c>
      <c r="BA82">
        <f t="shared" si="62"/>
        <v>1.8571428571428572E-2</v>
      </c>
      <c r="BB82">
        <f t="shared" si="63"/>
        <v>-9.2166564638160552E-3</v>
      </c>
      <c r="BC82">
        <f t="shared" si="64"/>
        <v>1.8571428571428572E-2</v>
      </c>
      <c r="BH82">
        <f t="shared" si="65"/>
        <v>-2.9140359397765905E-3</v>
      </c>
      <c r="BJ82">
        <f t="shared" si="49"/>
        <v>1.5703665025248459E-3</v>
      </c>
      <c r="BM82">
        <f t="shared" si="66"/>
        <v>6.1288486005427458E-5</v>
      </c>
    </row>
    <row r="83" spans="1:65">
      <c r="A83">
        <v>16</v>
      </c>
      <c r="B83">
        <v>37</v>
      </c>
      <c r="C83">
        <v>-91</v>
      </c>
      <c r="D83">
        <v>98</v>
      </c>
      <c r="E83">
        <v>-44</v>
      </c>
      <c r="F83">
        <v>3363</v>
      </c>
      <c r="G83">
        <v>1949</v>
      </c>
      <c r="H83">
        <v>2343</v>
      </c>
      <c r="I83">
        <v>2193</v>
      </c>
      <c r="J83">
        <f t="shared" si="41"/>
        <v>1.1002081474873625E-2</v>
      </c>
      <c r="K83">
        <f t="shared" si="42"/>
        <v>-4.6690610569522832E-2</v>
      </c>
      <c r="L83">
        <f t="shared" si="43"/>
        <v>4.1826717883055912E-2</v>
      </c>
      <c r="M83">
        <f t="shared" si="44"/>
        <v>-2.0063839489284085E-2</v>
      </c>
      <c r="P83">
        <v>18</v>
      </c>
      <c r="Q83" t="s">
        <v>3</v>
      </c>
      <c r="R83">
        <v>-0.10909090909090909</v>
      </c>
      <c r="S83">
        <v>-9.2219020172910657E-2</v>
      </c>
      <c r="T83">
        <v>-4.5745204131824889E-2</v>
      </c>
      <c r="U83">
        <v>-3.0449492508458194E-2</v>
      </c>
      <c r="V83">
        <v>-3.2736256948733784E-2</v>
      </c>
      <c r="W83">
        <v>-2.2884882108183079E-2</v>
      </c>
      <c r="X83">
        <v>18</v>
      </c>
      <c r="Y83" s="1" t="s">
        <v>3</v>
      </c>
      <c r="Z83">
        <v>-2.2996515679442508E-2</v>
      </c>
      <c r="AA83">
        <v>-8.6181277860326894E-2</v>
      </c>
      <c r="AB83">
        <v>-4.4444444444444446E-2</v>
      </c>
      <c r="AC83">
        <v>-6.6225165562913912E-2</v>
      </c>
      <c r="AD83">
        <v>-4.7987616099071206E-2</v>
      </c>
      <c r="AE83">
        <v>-7.0866141732283464E-2</v>
      </c>
      <c r="AF83">
        <v>-6.6765578635014838E-2</v>
      </c>
      <c r="AG83">
        <v>-7.2362278244631192E-2</v>
      </c>
      <c r="AH83">
        <v>-6.8459657701711488E-2</v>
      </c>
      <c r="AI83">
        <v>-1.9345923537540305E-2</v>
      </c>
      <c r="AJ83">
        <v>-1.4735772357723578E-2</v>
      </c>
      <c r="AK83">
        <v>-3.0503304524656837E-2</v>
      </c>
      <c r="AM83">
        <f t="shared" si="50"/>
        <v>-6.6225165562913912E-2</v>
      </c>
      <c r="AN83">
        <f t="shared" si="56"/>
        <v>-6.8459657701711488E-2</v>
      </c>
      <c r="AO83">
        <f t="shared" si="57"/>
        <v>-7.2362278244631192E-2</v>
      </c>
      <c r="AP83">
        <f t="shared" si="51"/>
        <v>-1.9345923537540305E-2</v>
      </c>
      <c r="AQ83">
        <f t="shared" si="52"/>
        <v>-3.1592874728595989E-2</v>
      </c>
      <c r="AR83">
        <f t="shared" si="53"/>
        <v>-0.10065496463190987</v>
      </c>
      <c r="AT83">
        <f t="shared" si="58"/>
        <v>-2.2996515679442508E-2</v>
      </c>
      <c r="AU83">
        <f t="shared" si="59"/>
        <v>-7.0866141732283464E-2</v>
      </c>
      <c r="AV83">
        <f t="shared" si="54"/>
        <v>-2.781056952845843E-2</v>
      </c>
      <c r="AW83">
        <f t="shared" si="55"/>
        <v>-3.8097348320141541E-2</v>
      </c>
      <c r="AY83">
        <f t="shared" si="60"/>
        <v>-6.7342411632312693E-2</v>
      </c>
      <c r="AZ83">
        <f t="shared" si="61"/>
        <v>-6.8459657701711488E-2</v>
      </c>
      <c r="BA83">
        <f t="shared" si="62"/>
        <v>-6.6225165562913912E-2</v>
      </c>
      <c r="BB83">
        <f t="shared" si="63"/>
        <v>-7.041096797317134E-2</v>
      </c>
      <c r="BC83">
        <f t="shared" si="64"/>
        <v>-6.6225165562913912E-2</v>
      </c>
      <c r="BH83">
        <f t="shared" si="65"/>
        <v>-6.8459657701711488E-2</v>
      </c>
      <c r="BJ83">
        <f t="shared" si="49"/>
        <v>-6.5409597935741345E-2</v>
      </c>
      <c r="BM83">
        <f t="shared" si="66"/>
        <v>4.5350004044558438E-3</v>
      </c>
    </row>
    <row r="84" spans="1:65">
      <c r="A84">
        <v>17</v>
      </c>
      <c r="B84">
        <v>-119</v>
      </c>
      <c r="C84">
        <v>62</v>
      </c>
      <c r="D84">
        <v>113</v>
      </c>
      <c r="E84">
        <v>-56</v>
      </c>
      <c r="F84">
        <v>2228</v>
      </c>
      <c r="G84">
        <v>2795</v>
      </c>
      <c r="H84">
        <v>2896</v>
      </c>
      <c r="I84">
        <v>1929</v>
      </c>
      <c r="J84">
        <f t="shared" si="41"/>
        <v>-5.3411131059245963E-2</v>
      </c>
      <c r="K84">
        <f t="shared" si="42"/>
        <v>2.21824686940966E-2</v>
      </c>
      <c r="L84">
        <f t="shared" si="43"/>
        <v>3.9019337016574583E-2</v>
      </c>
      <c r="M84">
        <f t="shared" si="44"/>
        <v>-2.9030585795749093E-2</v>
      </c>
      <c r="P84">
        <v>19</v>
      </c>
      <c r="Q84" t="s">
        <v>3</v>
      </c>
      <c r="R84">
        <v>2.6872964169381109E-2</v>
      </c>
      <c r="S84">
        <v>2.4596464258262875E-2</v>
      </c>
      <c r="T84">
        <v>2.9449423815621E-2</v>
      </c>
      <c r="U84">
        <v>3.1183255019222554E-2</v>
      </c>
      <c r="V84">
        <v>3.8100496963003869E-2</v>
      </c>
      <c r="W84">
        <v>4.9129353233830844E-2</v>
      </c>
      <c r="X84">
        <v>19</v>
      </c>
      <c r="Y84" s="1" t="s">
        <v>3</v>
      </c>
      <c r="Z84">
        <v>1.5151515151515152E-2</v>
      </c>
      <c r="AA84">
        <v>-4.2345276872964167E-2</v>
      </c>
      <c r="AB84">
        <v>0</v>
      </c>
      <c r="AC84">
        <v>1.0733452593917709E-2</v>
      </c>
      <c r="AD84">
        <v>3.3613445378151263E-3</v>
      </c>
      <c r="AE84">
        <v>-9.8360655737704927E-3</v>
      </c>
      <c r="AF84">
        <v>1.5974440894568689E-2</v>
      </c>
      <c r="AG84">
        <v>-3.2632743362831861E-2</v>
      </c>
      <c r="AH84">
        <v>2.495321272613849E-3</v>
      </c>
      <c r="AI84">
        <v>3.6809815950920248E-2</v>
      </c>
      <c r="AJ84">
        <v>3.4036433365292426E-2</v>
      </c>
      <c r="AK84">
        <v>2.403846153846154E-2</v>
      </c>
      <c r="AM84">
        <f t="shared" si="50"/>
        <v>3.3613445378151263E-3</v>
      </c>
      <c r="AN84">
        <f t="shared" si="56"/>
        <v>2.495321272613849E-3</v>
      </c>
      <c r="AO84">
        <f t="shared" si="57"/>
        <v>-3.2632743362831861E-2</v>
      </c>
      <c r="AP84">
        <f t="shared" si="51"/>
        <v>3.4036433365292426E-2</v>
      </c>
      <c r="AQ84">
        <f t="shared" si="52"/>
        <v>3.4641875991113208E-2</v>
      </c>
      <c r="AR84">
        <f t="shared" si="53"/>
        <v>2.5734714213821994E-2</v>
      </c>
      <c r="AT84">
        <f t="shared" si="58"/>
        <v>1.5151515151515152E-2</v>
      </c>
      <c r="AU84">
        <f t="shared" si="59"/>
        <v>-9.8360655737704927E-3</v>
      </c>
      <c r="AV84">
        <f t="shared" si="54"/>
        <v>4.3614925098417356E-2</v>
      </c>
      <c r="AW84">
        <f t="shared" si="55"/>
        <v>3.0316339417421775E-2</v>
      </c>
      <c r="AY84">
        <f t="shared" si="60"/>
        <v>1.4548029375818559E-2</v>
      </c>
      <c r="AZ84">
        <f t="shared" si="61"/>
        <v>2.5734714213821994E-2</v>
      </c>
      <c r="BA84">
        <f t="shared" si="62"/>
        <v>2.5734714213821994E-2</v>
      </c>
      <c r="BB84">
        <f t="shared" si="63"/>
        <v>2.9283329052144876E-3</v>
      </c>
      <c r="BC84">
        <f t="shared" si="64"/>
        <v>3.3613445378151263E-3</v>
      </c>
      <c r="BH84">
        <f t="shared" si="65"/>
        <v>3.3613445378151263E-3</v>
      </c>
      <c r="BJ84">
        <f t="shared" si="49"/>
        <v>6.5990140053423076E-3</v>
      </c>
      <c r="BM84">
        <f t="shared" si="66"/>
        <v>2.1164515871967973E-4</v>
      </c>
    </row>
    <row r="85" spans="1:65">
      <c r="A85">
        <v>18</v>
      </c>
      <c r="B85">
        <v>86</v>
      </c>
      <c r="C85">
        <v>-21</v>
      </c>
      <c r="D85">
        <v>-93</v>
      </c>
      <c r="E85">
        <v>28</v>
      </c>
      <c r="F85">
        <v>3505</v>
      </c>
      <c r="G85">
        <v>2110</v>
      </c>
      <c r="H85">
        <v>2033</v>
      </c>
      <c r="I85">
        <v>2200</v>
      </c>
      <c r="J85">
        <f t="shared" si="41"/>
        <v>2.4536376604850214E-2</v>
      </c>
      <c r="K85">
        <f t="shared" si="42"/>
        <v>-9.9526066350710905E-3</v>
      </c>
      <c r="L85">
        <f t="shared" si="43"/>
        <v>-4.5745204131824889E-2</v>
      </c>
      <c r="M85">
        <f t="shared" si="44"/>
        <v>1.2727272727272728E-2</v>
      </c>
      <c r="P85">
        <v>20</v>
      </c>
      <c r="Q85" t="s">
        <v>3</v>
      </c>
      <c r="R85">
        <v>-7.8541374474053294E-2</v>
      </c>
      <c r="S85">
        <v>-0.1225296442687747</v>
      </c>
      <c r="T85">
        <v>-2.185792349726776E-2</v>
      </c>
      <c r="U85">
        <v>-2.4242424242424242E-2</v>
      </c>
      <c r="V85">
        <v>1.0396975425330813E-2</v>
      </c>
      <c r="W85">
        <v>-8.5470085470085479E-3</v>
      </c>
      <c r="X85">
        <v>20</v>
      </c>
      <c r="Y85" s="1" t="s">
        <v>3</v>
      </c>
      <c r="Z85">
        <v>1.2634238787113076E-3</v>
      </c>
      <c r="AA85">
        <v>-8.9779005524861885E-2</v>
      </c>
      <c r="AB85">
        <v>-1.5126050420168067E-2</v>
      </c>
      <c r="AC85">
        <v>-5.2877138413685847E-2</v>
      </c>
      <c r="AD85">
        <v>-3.0303030303030304E-2</v>
      </c>
      <c r="AE85">
        <v>-3.1791907514450865E-2</v>
      </c>
      <c r="AF85">
        <v>-2.9577464788732393E-2</v>
      </c>
      <c r="AG85">
        <v>-5.9500959692898273E-2</v>
      </c>
      <c r="AH85">
        <v>-4.2296072507552872E-2</v>
      </c>
      <c r="AI85">
        <v>-2.7242524916943522E-2</v>
      </c>
      <c r="AJ85">
        <v>3.44574780058651E-2</v>
      </c>
      <c r="AK85">
        <v>0</v>
      </c>
      <c r="AM85">
        <f t="shared" si="50"/>
        <v>-3.0303030303030304E-2</v>
      </c>
      <c r="AN85">
        <f t="shared" si="56"/>
        <v>-4.2296072507552872E-2</v>
      </c>
      <c r="AO85">
        <f t="shared" si="57"/>
        <v>-5.9500959692898273E-2</v>
      </c>
      <c r="AP85">
        <f t="shared" si="51"/>
        <v>0</v>
      </c>
      <c r="AQ85">
        <f t="shared" si="52"/>
        <v>-1.5202466022138154E-2</v>
      </c>
      <c r="AR85">
        <f t="shared" si="53"/>
        <v>-0.10053550937141401</v>
      </c>
      <c r="AT85">
        <f t="shared" si="58"/>
        <v>1.2634238787113076E-3</v>
      </c>
      <c r="AU85">
        <f t="shared" si="59"/>
        <v>-3.1791907514450865E-2</v>
      </c>
      <c r="AV85">
        <f t="shared" si="54"/>
        <v>9.2498343916113182E-4</v>
      </c>
      <c r="AW85">
        <f t="shared" si="55"/>
        <v>-2.3050173869846001E-2</v>
      </c>
      <c r="AY85">
        <f t="shared" si="60"/>
        <v>-3.6299551405291591E-2</v>
      </c>
      <c r="AZ85">
        <f t="shared" si="61"/>
        <v>-4.2296072507552872E-2</v>
      </c>
      <c r="BA85">
        <f t="shared" si="62"/>
        <v>-3.0303030303030304E-2</v>
      </c>
      <c r="BB85">
        <f t="shared" si="63"/>
        <v>-5.0898516100225569E-2</v>
      </c>
      <c r="BC85">
        <f t="shared" si="64"/>
        <v>-3.0303030303030304E-2</v>
      </c>
      <c r="BH85">
        <f t="shared" si="65"/>
        <v>-4.2296072507552872E-2</v>
      </c>
      <c r="BJ85">
        <f t="shared" si="49"/>
        <v>-4.6527114374979091E-2</v>
      </c>
      <c r="BM85">
        <f t="shared" si="66"/>
        <v>1.3176574322254068E-3</v>
      </c>
    </row>
    <row r="86" spans="1:65">
      <c r="A86">
        <v>19</v>
      </c>
      <c r="B86">
        <v>-57</v>
      </c>
      <c r="C86">
        <v>7</v>
      </c>
      <c r="D86">
        <v>69</v>
      </c>
      <c r="E86">
        <v>-19</v>
      </c>
      <c r="F86">
        <v>3294</v>
      </c>
      <c r="G86">
        <v>1751</v>
      </c>
      <c r="H86">
        <v>2343</v>
      </c>
      <c r="I86">
        <v>2460</v>
      </c>
      <c r="J86">
        <f t="shared" si="41"/>
        <v>-1.7304189435336976E-2</v>
      </c>
      <c r="K86">
        <f t="shared" si="42"/>
        <v>3.9977155910908054E-3</v>
      </c>
      <c r="L86">
        <f t="shared" si="43"/>
        <v>2.9449423815621E-2</v>
      </c>
      <c r="M86">
        <f t="shared" si="44"/>
        <v>-7.7235772357723579E-3</v>
      </c>
      <c r="P86">
        <v>21</v>
      </c>
      <c r="Q86" t="s">
        <v>3</v>
      </c>
      <c r="R86">
        <v>-1.4563106796116505E-2</v>
      </c>
      <c r="S86">
        <v>-2.3277467411545624E-2</v>
      </c>
      <c r="T86">
        <v>2.1978021978021978E-3</v>
      </c>
      <c r="U86">
        <v>-7.6852136489394401E-3</v>
      </c>
      <c r="V86">
        <v>8.7232355273592389E-3</v>
      </c>
      <c r="W86">
        <v>5.8035714285714288E-3</v>
      </c>
      <c r="X86">
        <v>21</v>
      </c>
      <c r="Y86" s="1" t="s">
        <v>3</v>
      </c>
      <c r="Z86">
        <v>3.4329307056579786E-2</v>
      </c>
      <c r="AA86">
        <v>1.3736263736263736E-2</v>
      </c>
      <c r="AB86">
        <v>1.1986301369863013E-2</v>
      </c>
      <c r="AC86">
        <v>0</v>
      </c>
      <c r="AD86">
        <v>-5.7061340941512127E-2</v>
      </c>
      <c r="AE86">
        <v>-2.1216407355021217E-2</v>
      </c>
      <c r="AF86">
        <v>-8.1967213114754103E-3</v>
      </c>
      <c r="AG86">
        <v>1.6323633782824698E-2</v>
      </c>
      <c r="AH86">
        <v>-3.3204205866076372E-3</v>
      </c>
      <c r="AI86">
        <v>-5.166814289932093E-2</v>
      </c>
      <c r="AJ86">
        <v>-4.6158918562479393E-3</v>
      </c>
      <c r="AK86">
        <v>1.3621262458471761E-2</v>
      </c>
      <c r="AM86">
        <f t="shared" si="50"/>
        <v>0</v>
      </c>
      <c r="AN86">
        <f t="shared" si="56"/>
        <v>-3.3204205866076372E-3</v>
      </c>
      <c r="AO86">
        <f t="shared" si="57"/>
        <v>1.6323633782824698E-2</v>
      </c>
      <c r="AP86">
        <f t="shared" si="51"/>
        <v>-4.6158918562479393E-3</v>
      </c>
      <c r="AQ86">
        <f t="shared" si="52"/>
        <v>4.0006868131868129E-3</v>
      </c>
      <c r="AR86">
        <f t="shared" si="53"/>
        <v>-1.8920287103831063E-2</v>
      </c>
      <c r="AT86">
        <f t="shared" si="58"/>
        <v>3.4329307056579786E-2</v>
      </c>
      <c r="AU86">
        <f t="shared" si="59"/>
        <v>-2.1216407355021217E-2</v>
      </c>
      <c r="AV86">
        <f t="shared" si="54"/>
        <v>7.2634034779653339E-3</v>
      </c>
      <c r="AW86">
        <f t="shared" si="55"/>
        <v>-2.7437057255686216E-3</v>
      </c>
      <c r="AY86">
        <f t="shared" si="60"/>
        <v>-1.6602102933038186E-3</v>
      </c>
      <c r="AZ86">
        <f t="shared" si="61"/>
        <v>-3.3204205866076372E-3</v>
      </c>
      <c r="BA86">
        <f t="shared" si="62"/>
        <v>0</v>
      </c>
      <c r="BB86">
        <f t="shared" si="63"/>
        <v>-1.6602102933038186E-3</v>
      </c>
      <c r="BC86">
        <f t="shared" si="64"/>
        <v>0</v>
      </c>
      <c r="BH86">
        <f>MEDIAN(AM86:AO86,AQ86:AR86)</f>
        <v>0</v>
      </c>
      <c r="BJ86">
        <f t="shared" si="49"/>
        <v>-2.106593152772388E-3</v>
      </c>
      <c r="BM86">
        <f t="shared" si="66"/>
        <v>2.7562982179919514E-6</v>
      </c>
    </row>
    <row r="87" spans="1:65">
      <c r="A87">
        <v>20</v>
      </c>
      <c r="B87">
        <v>42</v>
      </c>
      <c r="C87">
        <v>13</v>
      </c>
      <c r="D87">
        <v>-28</v>
      </c>
      <c r="E87">
        <v>-27</v>
      </c>
      <c r="F87">
        <v>2106</v>
      </c>
      <c r="G87">
        <v>4514</v>
      </c>
      <c r="H87">
        <v>1281</v>
      </c>
      <c r="I87">
        <v>1947</v>
      </c>
      <c r="J87">
        <f t="shared" si="41"/>
        <v>1.9943019943019943E-2</v>
      </c>
      <c r="K87">
        <f t="shared" si="42"/>
        <v>2.8799291094373063E-3</v>
      </c>
      <c r="L87">
        <f t="shared" si="43"/>
        <v>-2.185792349726776E-2</v>
      </c>
      <c r="M87">
        <f t="shared" si="44"/>
        <v>-1.386748844375963E-2</v>
      </c>
      <c r="P87">
        <v>22</v>
      </c>
      <c r="Q87" t="s">
        <v>3</v>
      </c>
      <c r="R87">
        <v>7.5301204819277112E-4</v>
      </c>
      <c r="S87">
        <v>-2.8343023255813952E-2</v>
      </c>
      <c r="T87">
        <v>1.6851441241685146E-2</v>
      </c>
      <c r="U87">
        <v>4.7930283224400872E-3</v>
      </c>
      <c r="V87">
        <v>6.2041737168640719E-3</v>
      </c>
      <c r="W87">
        <v>2.038216560509554E-2</v>
      </c>
      <c r="X87">
        <v>22</v>
      </c>
      <c r="Y87" s="1" t="s">
        <v>3</v>
      </c>
      <c r="Z87">
        <v>-3.0860144451739988E-2</v>
      </c>
      <c r="AA87">
        <v>-1.8156424581005588E-2</v>
      </c>
      <c r="AB87">
        <v>-5.0933786078098474E-2</v>
      </c>
      <c r="AC87">
        <v>-1.4469453376205787E-2</v>
      </c>
      <c r="AD87">
        <v>-5.9171597633136092E-2</v>
      </c>
      <c r="AE87">
        <v>-3.6443148688046649E-2</v>
      </c>
      <c r="AF87">
        <v>-4.7687861271676298E-2</v>
      </c>
      <c r="AG87">
        <v>-3.8495575221238941E-2</v>
      </c>
      <c r="AH87">
        <v>-2.689075630252101E-2</v>
      </c>
      <c r="AI87">
        <v>-2.6642984014209592E-3</v>
      </c>
      <c r="AJ87">
        <v>1.0700389105058366E-2</v>
      </c>
      <c r="AK87">
        <v>7.5225677031093277E-3</v>
      </c>
      <c r="AM87">
        <f t="shared" si="50"/>
        <v>-3.6443148688046649E-2</v>
      </c>
      <c r="AN87">
        <f t="shared" si="56"/>
        <v>-2.689075630252101E-2</v>
      </c>
      <c r="AO87">
        <f t="shared" si="57"/>
        <v>-3.8495575221238941E-2</v>
      </c>
      <c r="AP87">
        <f t="shared" si="51"/>
        <v>7.5225677031093277E-3</v>
      </c>
      <c r="AQ87">
        <f t="shared" si="52"/>
        <v>1.1527807479274609E-2</v>
      </c>
      <c r="AR87">
        <f t="shared" si="53"/>
        <v>-1.3795005603810591E-2</v>
      </c>
      <c r="AT87">
        <f t="shared" si="58"/>
        <v>-3.0860144451739988E-2</v>
      </c>
      <c r="AU87">
        <f t="shared" si="59"/>
        <v>-3.6443148688046649E-2</v>
      </c>
      <c r="AV87">
        <f t="shared" si="54"/>
        <v>1.3293169660979806E-2</v>
      </c>
      <c r="AW87">
        <f t="shared" si="55"/>
        <v>1.0822234782062616E-2</v>
      </c>
      <c r="AY87">
        <f t="shared" si="60"/>
        <v>-2.03428809531658E-2</v>
      </c>
      <c r="AZ87">
        <f t="shared" si="61"/>
        <v>-1.3795005603810591E-2</v>
      </c>
      <c r="BA87">
        <f t="shared" si="62"/>
        <v>-1.3795005603810591E-2</v>
      </c>
      <c r="BB87">
        <f t="shared" si="63"/>
        <v>-3.1666952495283826E-2</v>
      </c>
      <c r="BC87">
        <f t="shared" si="64"/>
        <v>-2.689075630252101E-2</v>
      </c>
      <c r="BH87">
        <f t="shared" si="65"/>
        <v>-2.689075630252101E-2</v>
      </c>
      <c r="BJ87">
        <f t="shared" si="49"/>
        <v>-2.1620383622501571E-2</v>
      </c>
      <c r="BM87">
        <f t="shared" si="66"/>
        <v>4.1383280547467588E-4</v>
      </c>
    </row>
    <row r="88" spans="1:65">
      <c r="A88">
        <v>21</v>
      </c>
      <c r="B88">
        <v>27</v>
      </c>
      <c r="C88">
        <v>-45</v>
      </c>
      <c r="D88">
        <v>7</v>
      </c>
      <c r="E88">
        <v>11</v>
      </c>
      <c r="F88">
        <v>2825</v>
      </c>
      <c r="G88">
        <v>2481</v>
      </c>
      <c r="H88">
        <v>3185</v>
      </c>
      <c r="I88">
        <v>1357</v>
      </c>
      <c r="J88">
        <f t="shared" si="41"/>
        <v>9.5575221238938055E-3</v>
      </c>
      <c r="K88">
        <f t="shared" si="42"/>
        <v>-1.8137847642079808E-2</v>
      </c>
      <c r="L88">
        <f t="shared" si="43"/>
        <v>2.1978021978021978E-3</v>
      </c>
      <c r="M88">
        <f t="shared" si="44"/>
        <v>8.1061164333087691E-3</v>
      </c>
      <c r="P88">
        <v>23</v>
      </c>
      <c r="Q88" t="s">
        <v>3</v>
      </c>
      <c r="R88">
        <v>4.3269230769230768E-2</v>
      </c>
      <c r="S88">
        <v>5.2321778940483975E-2</v>
      </c>
      <c r="T88">
        <v>4.3036461446503291E-2</v>
      </c>
      <c r="U88">
        <v>4.6017699115044247E-2</v>
      </c>
      <c r="V88">
        <v>4.6927374301675977E-2</v>
      </c>
      <c r="W88">
        <v>4.4142614601018676E-2</v>
      </c>
      <c r="X88">
        <v>23</v>
      </c>
      <c r="Y88" s="1" t="s">
        <v>3</v>
      </c>
      <c r="Z88">
        <v>1.6146993318485525E-2</v>
      </c>
      <c r="AA88">
        <v>-2.5125628140703518E-3</v>
      </c>
      <c r="AB88">
        <v>1.2307692307692308E-2</v>
      </c>
      <c r="AC88">
        <v>-1.4684287812041115E-3</v>
      </c>
      <c r="AD88">
        <v>2.7851458885941646E-2</v>
      </c>
      <c r="AE88">
        <v>-1.3333333333333333E-3</v>
      </c>
      <c r="AF88">
        <v>2.2309711286089239E-2</v>
      </c>
      <c r="AG88">
        <v>3.1215970961887479E-2</v>
      </c>
      <c r="AH88">
        <v>8.8107638888888895E-2</v>
      </c>
      <c r="AI88">
        <v>2.7373325567850902E-2</v>
      </c>
      <c r="AJ88">
        <v>5.2168242582328009E-2</v>
      </c>
      <c r="AK88">
        <v>4.1557591623036648E-2</v>
      </c>
      <c r="AM88">
        <f t="shared" si="50"/>
        <v>1.2307692307692308E-2</v>
      </c>
      <c r="AN88">
        <f t="shared" si="56"/>
        <v>8.8107638888888895E-2</v>
      </c>
      <c r="AO88">
        <f t="shared" si="57"/>
        <v>3.1215970961887479E-2</v>
      </c>
      <c r="AP88">
        <f t="shared" si="51"/>
        <v>4.1557591623036648E-2</v>
      </c>
      <c r="AQ88">
        <f t="shared" si="52"/>
        <v>4.5080156858031462E-2</v>
      </c>
      <c r="AR88">
        <f t="shared" si="53"/>
        <v>4.7795504854857368E-2</v>
      </c>
      <c r="AT88">
        <f t="shared" si="58"/>
        <v>1.6146993318485525E-2</v>
      </c>
      <c r="AU88">
        <f t="shared" si="59"/>
        <v>-1.3333333333333333E-3</v>
      </c>
      <c r="AV88">
        <f t="shared" si="54"/>
        <v>4.553499445134733E-2</v>
      </c>
      <c r="AW88">
        <f t="shared" si="55"/>
        <v>4.4527080280773769E-2</v>
      </c>
      <c r="AY88">
        <f t="shared" si="60"/>
        <v>4.3318874240534058E-2</v>
      </c>
      <c r="AZ88">
        <f t="shared" si="61"/>
        <v>4.5080156858031462E-2</v>
      </c>
      <c r="BA88">
        <f t="shared" si="62"/>
        <v>4.1557591623036648E-2</v>
      </c>
      <c r="BB88">
        <f t="shared" si="63"/>
        <v>3.9505737908372425E-2</v>
      </c>
      <c r="BC88">
        <f t="shared" si="64"/>
        <v>4.1557591623036648E-2</v>
      </c>
      <c r="BH88">
        <f t="shared" si="65"/>
        <v>4.5080156858031462E-2</v>
      </c>
      <c r="BJ88">
        <f t="shared" si="49"/>
        <v>4.4196879727272542E-2</v>
      </c>
      <c r="BM88">
        <f t="shared" si="66"/>
        <v>1.8765248654672051E-3</v>
      </c>
    </row>
    <row r="89" spans="1:65">
      <c r="A89">
        <v>22</v>
      </c>
      <c r="B89">
        <v>-89</v>
      </c>
      <c r="C89">
        <v>59</v>
      </c>
      <c r="D89">
        <v>38</v>
      </c>
      <c r="E89">
        <v>-8</v>
      </c>
      <c r="F89">
        <v>3111</v>
      </c>
      <c r="G89">
        <v>3120</v>
      </c>
      <c r="H89">
        <v>2255</v>
      </c>
      <c r="I89">
        <v>1362</v>
      </c>
      <c r="J89">
        <f t="shared" si="41"/>
        <v>-2.8608164577306333E-2</v>
      </c>
      <c r="K89">
        <f t="shared" si="42"/>
        <v>1.8910256410256409E-2</v>
      </c>
      <c r="L89">
        <f t="shared" si="43"/>
        <v>1.6851441241685146E-2</v>
      </c>
      <c r="M89">
        <f t="shared" si="44"/>
        <v>-5.8737151248164461E-3</v>
      </c>
      <c r="P89">
        <v>24</v>
      </c>
      <c r="Q89" t="s">
        <v>3</v>
      </c>
      <c r="R89">
        <v>-2.5619834710743802E-2</v>
      </c>
      <c r="S89">
        <v>-1.5157403808783521E-2</v>
      </c>
      <c r="T89">
        <v>3.2606560597132191E-2</v>
      </c>
      <c r="U89">
        <v>2.681694520015546E-2</v>
      </c>
      <c r="V89">
        <v>4.8399106478034248E-2</v>
      </c>
      <c r="W89">
        <v>3.8060332675500422E-2</v>
      </c>
      <c r="X89">
        <v>24</v>
      </c>
      <c r="Y89" s="1" t="s">
        <v>3</v>
      </c>
      <c r="Z89">
        <v>-8.4225553176302648E-2</v>
      </c>
      <c r="AA89">
        <v>-4.2918454935622317E-3</v>
      </c>
      <c r="AB89">
        <v>-4.2763157894736843E-2</v>
      </c>
      <c r="AC89">
        <v>-2.2082018927444796E-2</v>
      </c>
      <c r="AD89">
        <v>-4.8034934497816595E-2</v>
      </c>
      <c r="AE89">
        <v>-1.308139534883721E-2</v>
      </c>
      <c r="AF89">
        <v>-2.3743016759776536E-2</v>
      </c>
      <c r="AG89">
        <v>6.255506607929516E-2</v>
      </c>
      <c r="AH89">
        <v>1.6375781081663435E-2</v>
      </c>
      <c r="AI89">
        <v>5.7915057915057912E-4</v>
      </c>
      <c r="AJ89">
        <v>4.5982045106196627E-3</v>
      </c>
      <c r="AK89">
        <v>1.7570832418185812E-3</v>
      </c>
      <c r="AM89">
        <f t="shared" si="50"/>
        <v>-2.3743016759776536E-2</v>
      </c>
      <c r="AN89">
        <f t="shared" si="56"/>
        <v>1.6375781081663435E-2</v>
      </c>
      <c r="AO89">
        <f t="shared" si="57"/>
        <v>6.255506607929516E-2</v>
      </c>
      <c r="AP89">
        <f t="shared" si="51"/>
        <v>1.7570832418185812E-3</v>
      </c>
      <c r="AQ89">
        <f t="shared" si="52"/>
        <v>3.533344663631631E-2</v>
      </c>
      <c r="AR89">
        <f t="shared" si="53"/>
        <v>-2.0388619259763662E-2</v>
      </c>
      <c r="AT89">
        <f t="shared" si="58"/>
        <v>-8.4225553176302648E-2</v>
      </c>
      <c r="AU89">
        <f t="shared" si="59"/>
        <v>-1.308139534883721E-2</v>
      </c>
      <c r="AV89">
        <f t="shared" si="54"/>
        <v>4.3229719576767335E-2</v>
      </c>
      <c r="AW89">
        <f t="shared" si="55"/>
        <v>2.9711752898643827E-2</v>
      </c>
      <c r="AY89">
        <f t="shared" si="60"/>
        <v>9.0664321617410087E-3</v>
      </c>
      <c r="AZ89">
        <f t="shared" si="61"/>
        <v>1.6375781081663435E-2</v>
      </c>
      <c r="BA89">
        <f t="shared" si="62"/>
        <v>1.7570832418185812E-3</v>
      </c>
      <c r="BB89">
        <f t="shared" si="63"/>
        <v>-2.0064190890501134E-3</v>
      </c>
      <c r="BC89">
        <f t="shared" si="64"/>
        <v>1.6375781081663435E-2</v>
      </c>
      <c r="BH89">
        <f t="shared" si="65"/>
        <v>1.6375781081663435E-2</v>
      </c>
      <c r="BJ89">
        <f t="shared" si="49"/>
        <v>7.3112588766473946E-3</v>
      </c>
      <c r="BM89">
        <f t="shared" si="66"/>
        <v>8.2200192143451736E-5</v>
      </c>
    </row>
    <row r="90" spans="1:65">
      <c r="A90">
        <v>23</v>
      </c>
      <c r="B90">
        <v>-173</v>
      </c>
      <c r="C90">
        <v>-11</v>
      </c>
      <c r="D90">
        <v>144</v>
      </c>
      <c r="E90">
        <v>40</v>
      </c>
      <c r="F90">
        <v>2801</v>
      </c>
      <c r="G90">
        <v>2346</v>
      </c>
      <c r="H90">
        <v>3346</v>
      </c>
      <c r="I90">
        <v>1355</v>
      </c>
      <c r="J90">
        <f t="shared" si="41"/>
        <v>-6.1763655837200997E-2</v>
      </c>
      <c r="K90">
        <f t="shared" si="42"/>
        <v>-4.6888320545609551E-3</v>
      </c>
      <c r="L90">
        <f t="shared" si="43"/>
        <v>4.3036461446503291E-2</v>
      </c>
      <c r="M90">
        <f t="shared" si="44"/>
        <v>2.9520295202952029E-2</v>
      </c>
      <c r="P90">
        <v>25</v>
      </c>
      <c r="Q90" t="s">
        <v>3</v>
      </c>
      <c r="R90">
        <v>4.8750000000000002E-2</v>
      </c>
      <c r="S90">
        <v>1.7554479418886198E-2</v>
      </c>
      <c r="T90">
        <v>-1.1837364899639732E-2</v>
      </c>
      <c r="U90">
        <v>-2.1717171717171718E-2</v>
      </c>
      <c r="V90">
        <v>6.4724919093851136E-3</v>
      </c>
      <c r="W90">
        <v>-1.2292118582791034E-2</v>
      </c>
      <c r="X90">
        <v>25</v>
      </c>
      <c r="Y90" s="1" t="s">
        <v>3</v>
      </c>
      <c r="Z90">
        <v>-3.3432835820895519E-2</v>
      </c>
      <c r="AA90">
        <v>-3.1725888324873094E-2</v>
      </c>
      <c r="AB90">
        <v>-4.8665620094191522E-2</v>
      </c>
      <c r="AC90">
        <v>-4.3348281016442454E-2</v>
      </c>
      <c r="AD90">
        <v>-3.021978021978022E-2</v>
      </c>
      <c r="AE90">
        <v>-1.4705882352941176E-2</v>
      </c>
      <c r="AF90">
        <v>-1.4435695538057743E-2</v>
      </c>
      <c r="AG90">
        <v>7.2811773818745165E-2</v>
      </c>
      <c r="AH90">
        <v>-4.2973785990545768E-4</v>
      </c>
      <c r="AI90">
        <v>3.8481813389562469E-2</v>
      </c>
      <c r="AJ90">
        <v>1.1979463776383342E-2</v>
      </c>
      <c r="AK90">
        <v>1.3372093023255814E-2</v>
      </c>
      <c r="AM90">
        <f t="shared" si="50"/>
        <v>-3.1725888324873094E-2</v>
      </c>
      <c r="AN90">
        <f t="shared" si="56"/>
        <v>-4.2973785990545768E-4</v>
      </c>
      <c r="AO90">
        <f t="shared" si="57"/>
        <v>7.2811773818745165E-2</v>
      </c>
      <c r="AP90">
        <f t="shared" si="51"/>
        <v>1.3372093023255814E-2</v>
      </c>
      <c r="AQ90">
        <f t="shared" si="52"/>
        <v>-1.2064741741215383E-2</v>
      </c>
      <c r="AR90">
        <f t="shared" si="53"/>
        <v>3.3152239709443102E-2</v>
      </c>
      <c r="AT90">
        <f t="shared" si="58"/>
        <v>-3.3432835820895519E-2</v>
      </c>
      <c r="AU90">
        <f t="shared" si="59"/>
        <v>-1.4705882352941176E-2</v>
      </c>
      <c r="AV90">
        <f t="shared" si="54"/>
        <v>-2.9098133367029596E-3</v>
      </c>
      <c r="AW90">
        <f t="shared" si="55"/>
        <v>-1.6777268308405726E-2</v>
      </c>
      <c r="AY90">
        <f t="shared" si="60"/>
        <v>6.4711775816751775E-3</v>
      </c>
      <c r="AZ90">
        <f t="shared" si="61"/>
        <v>1.3372093023255814E-2</v>
      </c>
      <c r="BA90">
        <f t="shared" si="62"/>
        <v>1.3372093023255814E-2</v>
      </c>
      <c r="BB90">
        <f t="shared" si="63"/>
        <v>1.6361250924768821E-2</v>
      </c>
      <c r="BC90">
        <f t="shared" si="64"/>
        <v>-4.2973785990545768E-4</v>
      </c>
      <c r="BH90">
        <f t="shared" si="65"/>
        <v>-4.2973785990545768E-4</v>
      </c>
      <c r="BJ90">
        <f t="shared" si="49"/>
        <v>1.7436096073333109E-2</v>
      </c>
      <c r="BM90">
        <f t="shared" si="66"/>
        <v>4.1876139293575396E-5</v>
      </c>
    </row>
    <row r="91" spans="1:65">
      <c r="A91">
        <v>24</v>
      </c>
      <c r="B91">
        <v>-167</v>
      </c>
      <c r="C91">
        <v>0</v>
      </c>
      <c r="D91">
        <v>166</v>
      </c>
      <c r="E91">
        <v>1</v>
      </c>
      <c r="F91">
        <v>3962</v>
      </c>
      <c r="G91">
        <v>0</v>
      </c>
      <c r="H91">
        <v>5091</v>
      </c>
      <c r="I91">
        <v>795</v>
      </c>
      <c r="J91">
        <f t="shared" si="41"/>
        <v>-4.2150429076224127E-2</v>
      </c>
      <c r="K91" t="e">
        <f t="shared" si="42"/>
        <v>#DIV/0!</v>
      </c>
      <c r="L91">
        <f t="shared" si="43"/>
        <v>3.2606560597132191E-2</v>
      </c>
      <c r="M91">
        <f t="shared" si="44"/>
        <v>1.2578616352201257E-3</v>
      </c>
      <c r="P91">
        <v>26</v>
      </c>
      <c r="Q91" t="s">
        <v>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26</v>
      </c>
      <c r="Y91" s="1" t="s">
        <v>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M91">
        <f t="shared" si="50"/>
        <v>0</v>
      </c>
      <c r="AN91">
        <f t="shared" si="56"/>
        <v>0</v>
      </c>
      <c r="AO91">
        <f t="shared" si="57"/>
        <v>0</v>
      </c>
      <c r="AP91">
        <f t="shared" si="51"/>
        <v>0</v>
      </c>
      <c r="AQ91">
        <f t="shared" si="52"/>
        <v>0</v>
      </c>
      <c r="AR91">
        <f t="shared" si="53"/>
        <v>0</v>
      </c>
      <c r="AT91">
        <f t="shared" si="58"/>
        <v>0</v>
      </c>
      <c r="AU91">
        <f t="shared" si="59"/>
        <v>0</v>
      </c>
      <c r="AV91">
        <f t="shared" si="54"/>
        <v>0</v>
      </c>
      <c r="AW91">
        <f t="shared" si="55"/>
        <v>0</v>
      </c>
      <c r="AY91">
        <f t="shared" si="60"/>
        <v>0</v>
      </c>
      <c r="AZ91">
        <f t="shared" si="61"/>
        <v>0</v>
      </c>
      <c r="BA91">
        <f t="shared" si="62"/>
        <v>0</v>
      </c>
      <c r="BB91">
        <f t="shared" si="63"/>
        <v>0</v>
      </c>
      <c r="BC91">
        <f t="shared" si="64"/>
        <v>0</v>
      </c>
      <c r="BH91">
        <f t="shared" si="65"/>
        <v>0</v>
      </c>
      <c r="BJ91">
        <f t="shared" si="49"/>
        <v>0</v>
      </c>
      <c r="BM91">
        <f t="shared" si="66"/>
        <v>0</v>
      </c>
    </row>
    <row r="92" spans="1:65">
      <c r="A92">
        <v>25</v>
      </c>
      <c r="B92">
        <v>-22</v>
      </c>
      <c r="C92">
        <v>-22</v>
      </c>
      <c r="D92">
        <v>-23</v>
      </c>
      <c r="E92">
        <v>67</v>
      </c>
      <c r="F92">
        <v>3772</v>
      </c>
      <c r="G92">
        <v>1677</v>
      </c>
      <c r="H92">
        <v>1943</v>
      </c>
      <c r="I92">
        <v>2456</v>
      </c>
      <c r="J92">
        <f t="shared" si="41"/>
        <v>-5.8324496288441148E-3</v>
      </c>
      <c r="K92">
        <f t="shared" si="42"/>
        <v>-1.3118664281454979E-2</v>
      </c>
      <c r="L92">
        <f t="shared" si="43"/>
        <v>-1.1837364899639732E-2</v>
      </c>
      <c r="M92">
        <f t="shared" si="44"/>
        <v>2.7280130293159611E-2</v>
      </c>
      <c r="P92">
        <v>27</v>
      </c>
      <c r="Q92" t="s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27</v>
      </c>
      <c r="Y92" s="1" t="s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M92">
        <f t="shared" si="50"/>
        <v>0</v>
      </c>
      <c r="AN92">
        <f t="shared" si="56"/>
        <v>0</v>
      </c>
      <c r="AO92">
        <f t="shared" si="57"/>
        <v>0</v>
      </c>
      <c r="AP92">
        <f t="shared" si="51"/>
        <v>0</v>
      </c>
      <c r="AQ92">
        <f t="shared" si="52"/>
        <v>0</v>
      </c>
      <c r="AR92">
        <f t="shared" si="53"/>
        <v>0</v>
      </c>
      <c r="AT92">
        <f t="shared" si="58"/>
        <v>0</v>
      </c>
      <c r="AU92">
        <f t="shared" si="59"/>
        <v>0</v>
      </c>
      <c r="AV92">
        <f t="shared" si="54"/>
        <v>0</v>
      </c>
      <c r="AW92">
        <f t="shared" si="55"/>
        <v>0</v>
      </c>
      <c r="AY92">
        <f t="shared" si="60"/>
        <v>0</v>
      </c>
      <c r="AZ92">
        <f t="shared" si="61"/>
        <v>0</v>
      </c>
      <c r="BA92">
        <f t="shared" si="62"/>
        <v>0</v>
      </c>
      <c r="BB92">
        <f t="shared" si="63"/>
        <v>0</v>
      </c>
      <c r="BC92">
        <f t="shared" si="64"/>
        <v>0</v>
      </c>
      <c r="BH92">
        <f t="shared" si="65"/>
        <v>0</v>
      </c>
      <c r="BJ92">
        <f t="shared" si="49"/>
        <v>0</v>
      </c>
      <c r="BM92">
        <f t="shared" si="66"/>
        <v>0</v>
      </c>
    </row>
    <row r="93" spans="1:65">
      <c r="A93">
        <v>26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9848</v>
      </c>
      <c r="I93">
        <v>0</v>
      </c>
      <c r="J93" t="e">
        <f t="shared" si="41"/>
        <v>#DIV/0!</v>
      </c>
      <c r="K93" t="e">
        <f t="shared" si="42"/>
        <v>#DIV/0!</v>
      </c>
      <c r="L93">
        <f t="shared" si="43"/>
        <v>0</v>
      </c>
      <c r="M93" t="e">
        <f t="shared" si="44"/>
        <v>#DIV/0!</v>
      </c>
      <c r="P93">
        <v>28</v>
      </c>
      <c r="Q93" t="s">
        <v>3</v>
      </c>
      <c r="R93">
        <v>-7.3113207547169809E-2</v>
      </c>
      <c r="S93">
        <v>-7.829977628635347E-2</v>
      </c>
      <c r="T93">
        <v>-6.3371356147021544E-3</v>
      </c>
      <c r="U93">
        <v>3.7313432835820895E-3</v>
      </c>
      <c r="V93">
        <v>-4.6153846153846156E-2</v>
      </c>
      <c r="W93">
        <v>-1.9819819819819819E-2</v>
      </c>
      <c r="X93">
        <v>28</v>
      </c>
      <c r="Y93" s="1" t="s">
        <v>3</v>
      </c>
      <c r="Z93">
        <v>-3.7771482530689328E-2</v>
      </c>
      <c r="AA93">
        <v>-0.10580912863070539</v>
      </c>
      <c r="AB93">
        <v>-0.10551558752997602</v>
      </c>
      <c r="AC93">
        <v>-9.0487238979118326E-2</v>
      </c>
      <c r="AD93">
        <v>-8.2815734989648032E-2</v>
      </c>
      <c r="AE93">
        <v>-0.10408163265306122</v>
      </c>
      <c r="AF93">
        <v>-8.1135902636916835E-2</v>
      </c>
      <c r="AG93">
        <v>-0.10361613351877608</v>
      </c>
      <c r="AH93">
        <v>-3.9156626506024098E-2</v>
      </c>
      <c r="AI93">
        <v>-5.7142857142857141E-2</v>
      </c>
      <c r="AJ93">
        <v>-4.4191919191919192E-2</v>
      </c>
      <c r="AK93">
        <v>-3.5623409669211195E-2</v>
      </c>
      <c r="AM93">
        <f t="shared" si="50"/>
        <v>-9.0487238979118326E-2</v>
      </c>
      <c r="AN93">
        <f t="shared" si="56"/>
        <v>-3.9156626506024098E-2</v>
      </c>
      <c r="AO93">
        <f t="shared" si="57"/>
        <v>-0.10361613351877608</v>
      </c>
      <c r="AP93">
        <f t="shared" si="51"/>
        <v>-4.4191919191919192E-2</v>
      </c>
      <c r="AQ93">
        <f t="shared" si="52"/>
        <v>-1.3078477717260987E-2</v>
      </c>
      <c r="AR93">
        <f t="shared" si="53"/>
        <v>-7.570649191676164E-2</v>
      </c>
      <c r="AT93">
        <f t="shared" si="58"/>
        <v>-3.7771482530689328E-2</v>
      </c>
      <c r="AU93">
        <f t="shared" si="59"/>
        <v>-0.10408163265306122</v>
      </c>
      <c r="AV93">
        <f t="shared" si="54"/>
        <v>-3.2986832986832984E-2</v>
      </c>
      <c r="AW93">
        <f t="shared" si="55"/>
        <v>-1.3028961655600323E-3</v>
      </c>
      <c r="AY93">
        <f t="shared" si="60"/>
        <v>-5.9949205554340412E-2</v>
      </c>
      <c r="AZ93">
        <f t="shared" si="61"/>
        <v>-4.4191919191919192E-2</v>
      </c>
      <c r="BA93">
        <f t="shared" si="62"/>
        <v>-7.570649191676164E-2</v>
      </c>
      <c r="BB93">
        <f t="shared" si="63"/>
        <v>-8.3096865447939983E-2</v>
      </c>
      <c r="BC93">
        <f t="shared" si="64"/>
        <v>-4.4191919191919192E-2</v>
      </c>
      <c r="BH93">
        <f t="shared" si="65"/>
        <v>-7.570649191676164E-2</v>
      </c>
      <c r="BJ93">
        <f t="shared" si="49"/>
        <v>-7.0631682022519876E-2</v>
      </c>
      <c r="BM93">
        <f t="shared" si="66"/>
        <v>3.5939072465965595E-3</v>
      </c>
    </row>
    <row r="94" spans="1:65">
      <c r="A94">
        <v>27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9848</v>
      </c>
      <c r="I94">
        <v>0</v>
      </c>
      <c r="J94" t="e">
        <f t="shared" si="41"/>
        <v>#DIV/0!</v>
      </c>
      <c r="K94" t="e">
        <f t="shared" si="42"/>
        <v>#DIV/0!</v>
      </c>
      <c r="L94">
        <f t="shared" si="43"/>
        <v>0</v>
      </c>
      <c r="M94" t="e">
        <f t="shared" si="44"/>
        <v>#DIV/0!</v>
      </c>
      <c r="P94">
        <v>29</v>
      </c>
      <c r="Q94" t="s">
        <v>3</v>
      </c>
      <c r="R94">
        <v>-2.3790642347343376E-3</v>
      </c>
      <c r="S94">
        <v>4.5731707317073168E-3</v>
      </c>
      <c r="T94">
        <v>2.223869532987398E-3</v>
      </c>
      <c r="U94">
        <v>8.4095063985374779E-3</v>
      </c>
      <c r="V94">
        <v>2.0137299771167048E-2</v>
      </c>
      <c r="W94">
        <v>2.0547945205479451E-2</v>
      </c>
      <c r="X94">
        <v>29</v>
      </c>
      <c r="Y94" s="1" t="s">
        <v>3</v>
      </c>
      <c r="Z94">
        <v>8.0591000671591667E-3</v>
      </c>
      <c r="AA94">
        <v>2.0632737276478678E-2</v>
      </c>
      <c r="AB94">
        <v>-3.3388981636060101E-3</v>
      </c>
      <c r="AC94">
        <v>3.1201248049921998E-3</v>
      </c>
      <c r="AD94">
        <v>-1.4598540145985401E-2</v>
      </c>
      <c r="AE94">
        <v>-1.875901875901876E-2</v>
      </c>
      <c r="AF94">
        <v>-1.5427769985974754E-2</v>
      </c>
      <c r="AG94">
        <v>4.8685491723466409E-4</v>
      </c>
      <c r="AH94">
        <v>2.4528301886792454E-2</v>
      </c>
      <c r="AI94">
        <v>3.081232492997199E-2</v>
      </c>
      <c r="AJ94">
        <v>1.6173570019723867E-2</v>
      </c>
      <c r="AK94">
        <v>3.2780410742496054E-2</v>
      </c>
      <c r="AM94">
        <f t="shared" si="50"/>
        <v>-3.3388981636060101E-3</v>
      </c>
      <c r="AN94">
        <f t="shared" si="56"/>
        <v>2.4528301886792454E-2</v>
      </c>
      <c r="AO94">
        <f t="shared" si="57"/>
        <v>4.8685491723466409E-4</v>
      </c>
      <c r="AP94">
        <f t="shared" si="51"/>
        <v>3.081232492997199E-2</v>
      </c>
      <c r="AQ94">
        <f t="shared" si="52"/>
        <v>1.4273403084852263E-2</v>
      </c>
      <c r="AR94">
        <f t="shared" si="53"/>
        <v>1.0970532484864894E-3</v>
      </c>
      <c r="AT94">
        <f t="shared" si="58"/>
        <v>8.0591000671591667E-3</v>
      </c>
      <c r="AU94">
        <f t="shared" si="59"/>
        <v>-1.875901875901876E-2</v>
      </c>
      <c r="AV94">
        <f t="shared" si="54"/>
        <v>2.0342622488323248E-2</v>
      </c>
      <c r="AW94">
        <f t="shared" si="55"/>
        <v>5.3166879657624375E-3</v>
      </c>
      <c r="AY94">
        <f t="shared" si="60"/>
        <v>7.6852281666693768E-3</v>
      </c>
      <c r="AZ94">
        <f t="shared" si="61"/>
        <v>1.4273403084852263E-2</v>
      </c>
      <c r="BA94">
        <f t="shared" si="62"/>
        <v>1.0970532484864894E-3</v>
      </c>
      <c r="BB94">
        <f t="shared" si="63"/>
        <v>7.9195408286057679E-4</v>
      </c>
      <c r="BC94">
        <f t="shared" si="64"/>
        <v>1.4273403084852263E-2</v>
      </c>
      <c r="BH94">
        <f t="shared" si="65"/>
        <v>1.0970532484864894E-3</v>
      </c>
      <c r="BJ94">
        <f t="shared" si="49"/>
        <v>1.0717127363775917E-2</v>
      </c>
      <c r="BM94">
        <f t="shared" si="66"/>
        <v>5.9062731973768352E-5</v>
      </c>
    </row>
    <row r="95" spans="1:65">
      <c r="A95">
        <v>28</v>
      </c>
      <c r="B95">
        <v>-55</v>
      </c>
      <c r="C95">
        <v>59</v>
      </c>
      <c r="D95">
        <v>-5</v>
      </c>
      <c r="E95">
        <v>1</v>
      </c>
      <c r="F95">
        <v>3801</v>
      </c>
      <c r="G95">
        <v>3006</v>
      </c>
      <c r="H95">
        <v>789</v>
      </c>
      <c r="I95">
        <v>2252</v>
      </c>
      <c r="J95">
        <f t="shared" si="41"/>
        <v>-1.4469876348329387E-2</v>
      </c>
      <c r="K95">
        <f t="shared" si="42"/>
        <v>1.9627411842980707E-2</v>
      </c>
      <c r="L95">
        <f t="shared" si="43"/>
        <v>-6.3371356147021544E-3</v>
      </c>
      <c r="M95">
        <f t="shared" si="44"/>
        <v>4.4404973357015987E-4</v>
      </c>
      <c r="P95">
        <v>30</v>
      </c>
      <c r="Q95" t="s">
        <v>3</v>
      </c>
      <c r="R95">
        <v>1.3698630136986301E-2</v>
      </c>
      <c r="S95">
        <v>-2.3767082590612004E-3</v>
      </c>
      <c r="T95">
        <v>1.020408163265306E-2</v>
      </c>
      <c r="U95">
        <v>1.6297262059973925E-3</v>
      </c>
      <c r="V95">
        <v>1.5932914046121592E-2</v>
      </c>
      <c r="W95">
        <v>8.5025980160604621E-3</v>
      </c>
      <c r="X95">
        <v>30</v>
      </c>
      <c r="Y95" s="1" t="s">
        <v>3</v>
      </c>
      <c r="Z95">
        <v>1.5272244355909695E-2</v>
      </c>
      <c r="AA95">
        <v>2.0319303338171262E-2</v>
      </c>
      <c r="AB95">
        <v>1.6835016835016835E-2</v>
      </c>
      <c r="AC95">
        <v>4.0192926045016078E-2</v>
      </c>
      <c r="AD95">
        <v>1.9230769230769232E-2</v>
      </c>
      <c r="AE95">
        <v>2.2222222222222223E-2</v>
      </c>
      <c r="AF95">
        <v>4.5649072753209702E-2</v>
      </c>
      <c r="AG95">
        <v>1.0502283105022832E-2</v>
      </c>
      <c r="AH95">
        <v>5.4894784995425435E-3</v>
      </c>
      <c r="AI95">
        <v>3.6534109279017138E-2</v>
      </c>
      <c r="AJ95">
        <v>3.5778175313059033E-4</v>
      </c>
      <c r="AK95">
        <v>1.6381507098653075E-2</v>
      </c>
      <c r="AM95">
        <f t="shared" si="50"/>
        <v>2.0319303338171262E-2</v>
      </c>
      <c r="AN95">
        <f t="shared" si="56"/>
        <v>5.4894784995425435E-3</v>
      </c>
      <c r="AO95">
        <f t="shared" si="57"/>
        <v>1.0502283105022832E-2</v>
      </c>
      <c r="AP95">
        <f t="shared" si="51"/>
        <v>1.6381507098653075E-2</v>
      </c>
      <c r="AQ95">
        <f t="shared" si="52"/>
        <v>9.3533398243567621E-3</v>
      </c>
      <c r="AR95">
        <f t="shared" si="53"/>
        <v>5.6609609389625505E-3</v>
      </c>
      <c r="AT95">
        <f t="shared" si="58"/>
        <v>1.5272244355909695E-2</v>
      </c>
      <c r="AU95">
        <f t="shared" si="59"/>
        <v>2.2222222222222223E-2</v>
      </c>
      <c r="AV95">
        <f t="shared" si="54"/>
        <v>1.2217756031091027E-2</v>
      </c>
      <c r="AW95">
        <f t="shared" si="55"/>
        <v>5.9169039193252265E-3</v>
      </c>
      <c r="AY95">
        <f t="shared" si="60"/>
        <v>9.927811464689797E-3</v>
      </c>
      <c r="AZ95">
        <f t="shared" si="61"/>
        <v>9.3533398243567621E-3</v>
      </c>
      <c r="BA95">
        <f t="shared" si="62"/>
        <v>1.0502283105022832E-2</v>
      </c>
      <c r="BB95">
        <f t="shared" si="63"/>
        <v>8.0816220219926908E-3</v>
      </c>
      <c r="BC95">
        <f t="shared" si="64"/>
        <v>1.0502283105022832E-2</v>
      </c>
      <c r="BH95">
        <f t="shared" si="65"/>
        <v>9.3533398243567621E-3</v>
      </c>
      <c r="BJ95">
        <f t="shared" si="49"/>
        <v>1.1670706596070453E-2</v>
      </c>
      <c r="BM95">
        <f t="shared" si="66"/>
        <v>9.8561440478426175E-5</v>
      </c>
    </row>
    <row r="96" spans="1:65">
      <c r="A96">
        <v>29</v>
      </c>
      <c r="B96">
        <v>43</v>
      </c>
      <c r="C96">
        <v>-24</v>
      </c>
      <c r="D96">
        <v>6</v>
      </c>
      <c r="E96">
        <v>-25</v>
      </c>
      <c r="F96">
        <v>2492</v>
      </c>
      <c r="G96">
        <v>2446</v>
      </c>
      <c r="H96">
        <v>2698</v>
      </c>
      <c r="I96">
        <v>2212</v>
      </c>
      <c r="J96">
        <f t="shared" si="41"/>
        <v>1.7255216693418941E-2</v>
      </c>
      <c r="K96">
        <f t="shared" si="42"/>
        <v>-9.8119378577269014E-3</v>
      </c>
      <c r="L96">
        <f t="shared" si="43"/>
        <v>2.223869532987398E-3</v>
      </c>
      <c r="M96">
        <f t="shared" si="44"/>
        <v>-1.1301989150090416E-2</v>
      </c>
      <c r="Y96" s="1"/>
      <c r="AM96" t="e">
        <f t="shared" si="50"/>
        <v>#NUM!</v>
      </c>
      <c r="AN96">
        <f t="shared" si="56"/>
        <v>0</v>
      </c>
      <c r="AO96">
        <f t="shared" si="57"/>
        <v>0</v>
      </c>
      <c r="AP96" t="e">
        <f t="shared" si="51"/>
        <v>#NUM!</v>
      </c>
      <c r="AQ96" t="e">
        <f t="shared" si="52"/>
        <v>#NUM!</v>
      </c>
      <c r="AR96" t="e">
        <f t="shared" si="53"/>
        <v>#NUM!</v>
      </c>
      <c r="AT96">
        <f t="shared" si="58"/>
        <v>0</v>
      </c>
      <c r="AU96">
        <f t="shared" si="59"/>
        <v>0</v>
      </c>
      <c r="AV96" t="e">
        <f t="shared" si="54"/>
        <v>#NUM!</v>
      </c>
      <c r="AW96" t="e">
        <f t="shared" si="55"/>
        <v>#NUM!</v>
      </c>
      <c r="BM96">
        <f t="shared" si="66"/>
        <v>0</v>
      </c>
    </row>
    <row r="97" spans="1:65">
      <c r="A97">
        <v>30</v>
      </c>
      <c r="B97">
        <v>-32</v>
      </c>
      <c r="C97">
        <v>-14</v>
      </c>
      <c r="D97">
        <v>31</v>
      </c>
      <c r="E97">
        <v>15</v>
      </c>
      <c r="F97">
        <v>2517</v>
      </c>
      <c r="G97">
        <v>2238</v>
      </c>
      <c r="H97">
        <v>3038</v>
      </c>
      <c r="I97">
        <v>2055</v>
      </c>
      <c r="J97">
        <f t="shared" si="41"/>
        <v>-1.2713547874453715E-2</v>
      </c>
      <c r="K97">
        <f t="shared" si="42"/>
        <v>-6.2555853440571943E-3</v>
      </c>
      <c r="L97">
        <f t="shared" si="43"/>
        <v>1.020408163265306E-2</v>
      </c>
      <c r="M97">
        <f t="shared" si="44"/>
        <v>7.2992700729927005E-3</v>
      </c>
      <c r="P97">
        <v>1</v>
      </c>
      <c r="Q97" t="s">
        <v>4</v>
      </c>
      <c r="R97">
        <v>2.3686158401184307E-2</v>
      </c>
      <c r="S97">
        <v>-7.0372976776917663E-4</v>
      </c>
      <c r="T97">
        <v>7.6520338300443014E-3</v>
      </c>
      <c r="U97">
        <v>1.3933121019108281E-2</v>
      </c>
      <c r="V97">
        <v>8.3463745435576418E-3</v>
      </c>
      <c r="W97">
        <v>1.066982809721399E-2</v>
      </c>
      <c r="X97">
        <v>1</v>
      </c>
      <c r="Y97" s="1" t="s">
        <v>4</v>
      </c>
      <c r="Z97">
        <v>1.1235955056179775E-2</v>
      </c>
      <c r="AA97">
        <v>1.61892901618929E-2</v>
      </c>
      <c r="AB97">
        <v>7.5301204819277108E-3</v>
      </c>
      <c r="AC97">
        <v>4.2432814710042432E-3</v>
      </c>
      <c r="AD97">
        <v>-2.5974025974025974E-3</v>
      </c>
      <c r="AE97">
        <v>-9.3708165997322627E-3</v>
      </c>
      <c r="AF97">
        <v>-1.5424164524421594E-2</v>
      </c>
      <c r="AG97">
        <v>2.0920502092050208E-2</v>
      </c>
      <c r="AH97">
        <v>3.7416481069042315E-2</v>
      </c>
      <c r="AI97">
        <v>9.2771550057982217E-3</v>
      </c>
      <c r="AJ97">
        <v>3.8793103448275862E-3</v>
      </c>
      <c r="AK97">
        <v>2.229995627459554E-2</v>
      </c>
      <c r="AM97">
        <f t="shared" si="50"/>
        <v>4.2432814710042432E-3</v>
      </c>
      <c r="AN97">
        <f t="shared" si="56"/>
        <v>3.7416481069042315E-2</v>
      </c>
      <c r="AO97">
        <f t="shared" si="57"/>
        <v>2.0920502092050208E-2</v>
      </c>
      <c r="AP97">
        <f t="shared" si="51"/>
        <v>9.2771550057982217E-3</v>
      </c>
      <c r="AQ97">
        <f t="shared" si="52"/>
        <v>9.5081013203858165E-3</v>
      </c>
      <c r="AR97">
        <f t="shared" si="53"/>
        <v>1.1491214316707566E-2</v>
      </c>
      <c r="AT97">
        <f t="shared" si="58"/>
        <v>1.1235955056179775E-2</v>
      </c>
      <c r="AU97">
        <f t="shared" si="59"/>
        <v>-9.3708165997322627E-3</v>
      </c>
      <c r="AV97">
        <f t="shared" si="54"/>
        <v>9.5081013203858165E-3</v>
      </c>
      <c r="AW97">
        <f t="shared" si="55"/>
        <v>1.0792577424576292E-2</v>
      </c>
      <c r="AY97">
        <f t="shared" si="60"/>
        <v>1.0499657818546691E-2</v>
      </c>
      <c r="AZ97">
        <f t="shared" ref="AZ97:AZ99" si="67">MEDIAN(AN97:AR97)</f>
        <v>1.1491214316707566E-2</v>
      </c>
      <c r="BA97">
        <f t="shared" ref="BA97:BA99" si="68">MEDIAN(AM97,AO97:AR97)</f>
        <v>9.5081013203858165E-3</v>
      </c>
      <c r="BB97">
        <f t="shared" ref="BB97:BB99" si="69">MEDIAN(AM97:AO97,AR97)</f>
        <v>1.6205858204378885E-2</v>
      </c>
      <c r="BC97">
        <f t="shared" ref="BC97:BC99" si="70">MEDIAN(AM97:AQ97)</f>
        <v>9.5081013203858165E-3</v>
      </c>
      <c r="BH97">
        <f t="shared" si="65"/>
        <v>1.1491214316707566E-2</v>
      </c>
      <c r="BJ97">
        <f>AVERAGE(AM97:AP97,AR97)</f>
        <v>1.6669726790920509E-2</v>
      </c>
      <c r="BM97">
        <f t="shared" si="66"/>
        <v>1.1024281430656866E-4</v>
      </c>
    </row>
    <row r="98" spans="1:65">
      <c r="A98" t="s">
        <v>7</v>
      </c>
      <c r="J98" t="e">
        <f t="shared" si="41"/>
        <v>#DIV/0!</v>
      </c>
      <c r="K98" t="e">
        <f t="shared" si="42"/>
        <v>#DIV/0!</v>
      </c>
      <c r="L98" t="e">
        <f t="shared" si="43"/>
        <v>#DIV/0!</v>
      </c>
      <c r="M98" t="e">
        <f t="shared" si="44"/>
        <v>#DIV/0!</v>
      </c>
      <c r="P98">
        <v>2</v>
      </c>
      <c r="Q98" t="s">
        <v>4</v>
      </c>
      <c r="R98">
        <v>2.0761245674740486E-3</v>
      </c>
      <c r="S98">
        <v>7.246376811594203E-3</v>
      </c>
      <c r="T98">
        <v>3.6117381489841984E-3</v>
      </c>
      <c r="U98">
        <v>-7.9858030168589167E-3</v>
      </c>
      <c r="V98">
        <v>-7.1090047393364926E-3</v>
      </c>
      <c r="W98">
        <v>1.1250827266710787E-2</v>
      </c>
      <c r="X98">
        <v>2</v>
      </c>
      <c r="Y98" s="1" t="s">
        <v>4</v>
      </c>
      <c r="Z98">
        <v>2.3733162283515075E-2</v>
      </c>
      <c r="AA98">
        <v>-2.67022696929239E-2</v>
      </c>
      <c r="AB98">
        <v>-5.0420168067226892E-2</v>
      </c>
      <c r="AC98">
        <v>-6.5116279069767441E-2</v>
      </c>
      <c r="AD98">
        <v>-3.5661218424962851E-2</v>
      </c>
      <c r="AE98">
        <v>-2.1116138763197588E-2</v>
      </c>
      <c r="AF98">
        <v>-1.6081871345029239E-2</v>
      </c>
      <c r="AG98">
        <v>3.7413148049171567E-3</v>
      </c>
      <c r="AH98">
        <v>2.1582733812949641E-2</v>
      </c>
      <c r="AI98">
        <v>2.9749256268593286E-3</v>
      </c>
      <c r="AJ98">
        <v>-2.403846153846154E-3</v>
      </c>
      <c r="AK98">
        <v>-2.9282576866764276E-3</v>
      </c>
      <c r="AM98">
        <f t="shared" si="50"/>
        <v>-2.67022696929239E-2</v>
      </c>
      <c r="AN98">
        <f t="shared" si="56"/>
        <v>2.1582733812949641E-2</v>
      </c>
      <c r="AO98">
        <f t="shared" si="57"/>
        <v>3.7413148049171567E-3</v>
      </c>
      <c r="AP98">
        <f t="shared" si="51"/>
        <v>-2.403846153846154E-3</v>
      </c>
      <c r="AQ98">
        <f t="shared" si="52"/>
        <v>-1.7486332951761469E-3</v>
      </c>
      <c r="AR98">
        <f t="shared" si="53"/>
        <v>4.6612506895341264E-3</v>
      </c>
      <c r="AT98">
        <f t="shared" si="58"/>
        <v>2.3733162283515075E-2</v>
      </c>
      <c r="AU98">
        <f t="shared" si="59"/>
        <v>-2.1116138763197588E-2</v>
      </c>
      <c r="AV98">
        <f t="shared" si="54"/>
        <v>2.0709112636871476E-3</v>
      </c>
      <c r="AW98">
        <f t="shared" si="55"/>
        <v>-2.1870324339373593E-3</v>
      </c>
      <c r="AY98">
        <f t="shared" si="60"/>
        <v>9.9634075487050472E-4</v>
      </c>
      <c r="AZ98">
        <f t="shared" si="67"/>
        <v>3.7413148049171567E-3</v>
      </c>
      <c r="BA98">
        <f t="shared" si="68"/>
        <v>-1.7486332951761469E-3</v>
      </c>
      <c r="BB98">
        <f t="shared" si="69"/>
        <v>4.2012827472256414E-3</v>
      </c>
      <c r="BC98">
        <f t="shared" si="70"/>
        <v>-1.7486332951761469E-3</v>
      </c>
      <c r="BH98">
        <f t="shared" si="65"/>
        <v>3.7413148049171567E-3</v>
      </c>
      <c r="BJ98">
        <f t="shared" ref="BJ98:BJ126" si="71">AVERAGE(AM98:AP98,AR98)</f>
        <v>1.7583669212617421E-4</v>
      </c>
      <c r="BM98">
        <f t="shared" si="66"/>
        <v>9.9269489981592721E-7</v>
      </c>
    </row>
    <row r="99" spans="1:65">
      <c r="B99" t="s">
        <v>1</v>
      </c>
      <c r="C99" t="s">
        <v>2</v>
      </c>
      <c r="D99" t="s">
        <v>3</v>
      </c>
      <c r="E99" t="s">
        <v>4</v>
      </c>
      <c r="F99" t="s">
        <v>1</v>
      </c>
      <c r="G99" t="s">
        <v>2</v>
      </c>
      <c r="H99" t="s">
        <v>3</v>
      </c>
      <c r="I99" t="s">
        <v>4</v>
      </c>
      <c r="J99" t="e">
        <f t="shared" ref="J99:J162" si="72">B99/F99</f>
        <v>#VALUE!</v>
      </c>
      <c r="K99" t="e">
        <f t="shared" ref="K99:K162" si="73">C99/G99</f>
        <v>#VALUE!</v>
      </c>
      <c r="L99" t="e">
        <f t="shared" ref="L99:L162" si="74">D99/H99</f>
        <v>#VALUE!</v>
      </c>
      <c r="M99" t="e">
        <f t="shared" ref="M99:M162" si="75">E99/I99</f>
        <v>#VALUE!</v>
      </c>
      <c r="P99">
        <v>3</v>
      </c>
      <c r="Q99" t="s">
        <v>4</v>
      </c>
      <c r="R99">
        <v>-3.952569169960474E-3</v>
      </c>
      <c r="S99">
        <v>-1.1994002998500749E-2</v>
      </c>
      <c r="T99">
        <v>-8.2846003898635473E-3</v>
      </c>
      <c r="U99">
        <v>-7.608178792201617E-3</v>
      </c>
      <c r="V99">
        <v>-1.9367333763718529E-3</v>
      </c>
      <c r="W99">
        <v>-1.2168933428775949E-2</v>
      </c>
      <c r="X99">
        <v>3</v>
      </c>
      <c r="Y99" s="1" t="s">
        <v>4</v>
      </c>
      <c r="Z99">
        <v>-2.6075619295958278E-3</v>
      </c>
      <c r="AA99">
        <v>-6.6225165562913907E-3</v>
      </c>
      <c r="AB99">
        <v>-5.0083472454090151E-2</v>
      </c>
      <c r="AC99">
        <v>-3.1397174254317113E-3</v>
      </c>
      <c r="AD99">
        <v>-3.1746031746031744E-2</v>
      </c>
      <c r="AE99">
        <v>-1.4367816091954023E-2</v>
      </c>
      <c r="AF99">
        <v>-2.6536312849162011E-2</v>
      </c>
      <c r="AG99">
        <v>-2.2935779816513763E-2</v>
      </c>
      <c r="AH99">
        <v>1.3648293963254593E-2</v>
      </c>
      <c r="AI99">
        <v>-1.1152416356877323E-2</v>
      </c>
      <c r="AJ99">
        <v>-2.0073956682514528E-2</v>
      </c>
      <c r="AK99">
        <v>-4.2666666666666669E-3</v>
      </c>
      <c r="AM99">
        <f t="shared" si="50"/>
        <v>-1.4367816091954023E-2</v>
      </c>
      <c r="AN99">
        <f t="shared" si="56"/>
        <v>1.3648293963254593E-2</v>
      </c>
      <c r="AO99">
        <f t="shared" si="57"/>
        <v>-2.2935779816513763E-2</v>
      </c>
      <c r="AP99">
        <f t="shared" si="51"/>
        <v>-1.1152416356877323E-2</v>
      </c>
      <c r="AQ99">
        <f t="shared" si="52"/>
        <v>-7.9463895910325821E-3</v>
      </c>
      <c r="AR99">
        <f t="shared" si="53"/>
        <v>-7.9732860842306116E-3</v>
      </c>
      <c r="AT99">
        <f t="shared" si="58"/>
        <v>-2.6075619295958278E-3</v>
      </c>
      <c r="AU99">
        <f t="shared" si="59"/>
        <v>-1.4367816091954023E-2</v>
      </c>
      <c r="AV99">
        <f t="shared" si="54"/>
        <v>-7.052833402573901E-3</v>
      </c>
      <c r="AW99">
        <f t="shared" si="55"/>
        <v>-7.9463895910325821E-3</v>
      </c>
      <c r="AY99">
        <f t="shared" si="60"/>
        <v>-9.5628512205539681E-3</v>
      </c>
      <c r="AZ99">
        <f t="shared" si="67"/>
        <v>-7.9732860842306116E-3</v>
      </c>
      <c r="BA99">
        <f t="shared" si="68"/>
        <v>-1.1152416356877323E-2</v>
      </c>
      <c r="BB99">
        <f t="shared" si="69"/>
        <v>-1.1170551088092317E-2</v>
      </c>
      <c r="BC99">
        <f t="shared" si="70"/>
        <v>-1.1152416356877323E-2</v>
      </c>
      <c r="BH99">
        <f t="shared" si="65"/>
        <v>-7.9732860842306116E-3</v>
      </c>
      <c r="BJ99">
        <f t="shared" si="71"/>
        <v>-8.5562008772642247E-3</v>
      </c>
      <c r="BM99">
        <f t="shared" si="66"/>
        <v>9.144812346645052E-5</v>
      </c>
    </row>
    <row r="100" spans="1:65">
      <c r="A100">
        <v>1</v>
      </c>
      <c r="B100">
        <v>-28</v>
      </c>
      <c r="C100">
        <v>-3</v>
      </c>
      <c r="D100">
        <v>-4</v>
      </c>
      <c r="E100">
        <v>35</v>
      </c>
      <c r="F100">
        <v>2636</v>
      </c>
      <c r="G100">
        <v>2505</v>
      </c>
      <c r="H100">
        <v>2384</v>
      </c>
      <c r="I100">
        <v>2512</v>
      </c>
      <c r="J100">
        <f t="shared" si="72"/>
        <v>-1.0622154779969651E-2</v>
      </c>
      <c r="K100">
        <f t="shared" si="73"/>
        <v>-1.1976047904191617E-3</v>
      </c>
      <c r="L100">
        <f t="shared" si="74"/>
        <v>-1.6778523489932886E-3</v>
      </c>
      <c r="M100">
        <f t="shared" si="75"/>
        <v>1.3933121019108281E-2</v>
      </c>
      <c r="P100">
        <v>4</v>
      </c>
      <c r="Q100" t="s">
        <v>4</v>
      </c>
      <c r="R100">
        <v>1.3458950201884253E-2</v>
      </c>
      <c r="S100">
        <v>2.578616352201258E-2</v>
      </c>
      <c r="T100">
        <v>8.9358245329000819E-3</v>
      </c>
      <c r="U100">
        <v>-5.945303210463734E-3</v>
      </c>
      <c r="V100">
        <v>1.942257217847769E-2</v>
      </c>
      <c r="W100">
        <v>6.4327485380116962E-3</v>
      </c>
      <c r="X100">
        <v>4</v>
      </c>
      <c r="Y100" s="1" t="s">
        <v>4</v>
      </c>
      <c r="Z100">
        <v>-1.8484288354898336E-3</v>
      </c>
      <c r="AA100">
        <v>1.2E-2</v>
      </c>
      <c r="AB100">
        <v>3.3670033670033669E-2</v>
      </c>
      <c r="AC100">
        <v>2.4844720496894408E-2</v>
      </c>
      <c r="AD100">
        <v>8.9020771513353119E-3</v>
      </c>
      <c r="AE100">
        <v>1.5060240963855422E-3</v>
      </c>
      <c r="AF100">
        <v>2.5677603423680456E-2</v>
      </c>
      <c r="AG100">
        <v>1.984126984126984E-3</v>
      </c>
      <c r="AH100">
        <v>1.1241446725317693E-2</v>
      </c>
      <c r="AI100">
        <v>0</v>
      </c>
      <c r="AJ100">
        <v>-3.968253968253968E-3</v>
      </c>
      <c r="AK100">
        <v>-3.0782761653474055E-3</v>
      </c>
      <c r="AM100">
        <f t="shared" ref="AM100:AM126" si="76">MEDIAN(Z100:AF100)</f>
        <v>1.2E-2</v>
      </c>
      <c r="AN100">
        <f t="shared" si="56"/>
        <v>1.1241446725317693E-2</v>
      </c>
      <c r="AO100">
        <f t="shared" si="57"/>
        <v>1.984126984126984E-3</v>
      </c>
      <c r="AP100">
        <f t="shared" ref="AP100:AP126" si="77">MEDIAN(AI100:AK100)</f>
        <v>-3.0782761653474055E-3</v>
      </c>
      <c r="AQ100">
        <f t="shared" ref="AQ100:AQ126" si="78">MEDIAN(T100:W100)</f>
        <v>7.6842865354558891E-3</v>
      </c>
      <c r="AR100">
        <f t="shared" ref="AR100:AR126" si="79">MEDIAN(R100:S100)</f>
        <v>1.9622556861948415E-2</v>
      </c>
      <c r="AT100">
        <f t="shared" si="58"/>
        <v>-1.8484288354898336E-3</v>
      </c>
      <c r="AU100">
        <f t="shared" si="59"/>
        <v>1.5060240963855422E-3</v>
      </c>
      <c r="AV100">
        <f t="shared" ref="AV100:AV126" si="80">MEDIAN(V100:W100)</f>
        <v>1.2927660358244693E-2</v>
      </c>
      <c r="AW100">
        <f t="shared" ref="AW100:AW126" si="81">MEDIAN(T100:U100)</f>
        <v>1.495260661218174E-3</v>
      </c>
      <c r="AY100">
        <f t="shared" si="60"/>
        <v>9.4628666303867917E-3</v>
      </c>
      <c r="AZ100">
        <f>MEDIAN(AN100:AR100)</f>
        <v>7.6842865354558891E-3</v>
      </c>
      <c r="BA100">
        <f>MEDIAN(AM100,AO100:AR100)</f>
        <v>7.6842865354558891E-3</v>
      </c>
      <c r="BB100">
        <f>MEDIAN(AM100:AO100,AR100)</f>
        <v>1.1620723362658847E-2</v>
      </c>
      <c r="BC100">
        <f>MEDIAN(AM100:AQ100)</f>
        <v>7.6842865354558891E-3</v>
      </c>
      <c r="BH100">
        <f t="shared" si="65"/>
        <v>1.1241446725317693E-2</v>
      </c>
      <c r="BJ100">
        <f t="shared" si="71"/>
        <v>8.3539708812091374E-3</v>
      </c>
      <c r="BM100">
        <f t="shared" si="66"/>
        <v>8.954584486448787E-5</v>
      </c>
    </row>
    <row r="101" spans="1:65">
      <c r="A101">
        <v>2</v>
      </c>
      <c r="B101">
        <v>1</v>
      </c>
      <c r="C101">
        <v>-25</v>
      </c>
      <c r="D101">
        <v>42</v>
      </c>
      <c r="E101">
        <v>-18</v>
      </c>
      <c r="F101">
        <v>2267</v>
      </c>
      <c r="G101">
        <v>2757</v>
      </c>
      <c r="H101">
        <v>2759</v>
      </c>
      <c r="I101">
        <v>2254</v>
      </c>
      <c r="J101">
        <f t="shared" si="72"/>
        <v>4.4111160123511248E-4</v>
      </c>
      <c r="K101">
        <f t="shared" si="73"/>
        <v>-9.0678273485672832E-3</v>
      </c>
      <c r="L101">
        <f t="shared" si="74"/>
        <v>1.5222906850308082E-2</v>
      </c>
      <c r="M101">
        <f t="shared" si="75"/>
        <v>-7.9858030168589167E-3</v>
      </c>
      <c r="P101">
        <v>5</v>
      </c>
      <c r="Q101" t="s">
        <v>4</v>
      </c>
      <c r="R101">
        <v>-1.3377926421404682E-2</v>
      </c>
      <c r="S101">
        <v>9.5770151636073424E-3</v>
      </c>
      <c r="T101">
        <v>-1.5376166941241077E-2</v>
      </c>
      <c r="U101">
        <v>-1.9796682718031033E-2</v>
      </c>
      <c r="V101">
        <v>-1.0668563300142247E-2</v>
      </c>
      <c r="W101">
        <v>-7.0422535211267607E-3</v>
      </c>
      <c r="X101">
        <v>5</v>
      </c>
      <c r="Y101" s="1" t="s">
        <v>4</v>
      </c>
      <c r="Z101">
        <v>0</v>
      </c>
      <c r="AA101">
        <v>-2.7548209366391185E-2</v>
      </c>
      <c r="AB101">
        <v>-5.2901023890784986E-2</v>
      </c>
      <c r="AC101">
        <v>-3.0206677265500796E-2</v>
      </c>
      <c r="AD101">
        <v>-6.4896755162241887E-2</v>
      </c>
      <c r="AE101">
        <v>-3.5242290748898682E-2</v>
      </c>
      <c r="AF101">
        <v>-8.670520231213872E-3</v>
      </c>
      <c r="AG101">
        <v>-3.2948929159802307E-3</v>
      </c>
      <c r="AH101">
        <v>2.4342745861733205E-3</v>
      </c>
      <c r="AI101">
        <v>2.0876826722338203E-3</v>
      </c>
      <c r="AJ101">
        <v>-5.9136605558840927E-4</v>
      </c>
      <c r="AK101">
        <v>-1.8094089264173703E-3</v>
      </c>
      <c r="AM101">
        <f t="shared" si="76"/>
        <v>-3.0206677265500796E-2</v>
      </c>
      <c r="AN101">
        <f t="shared" si="56"/>
        <v>2.4342745861733205E-3</v>
      </c>
      <c r="AO101">
        <f t="shared" si="57"/>
        <v>-3.2948929159802307E-3</v>
      </c>
      <c r="AP101">
        <f t="shared" si="77"/>
        <v>-5.9136605558840927E-4</v>
      </c>
      <c r="AQ101">
        <f t="shared" si="78"/>
        <v>-1.3022365120691663E-2</v>
      </c>
      <c r="AR101">
        <f t="shared" si="79"/>
        <v>-1.9004556288986698E-3</v>
      </c>
      <c r="AT101">
        <f t="shared" si="58"/>
        <v>0</v>
      </c>
      <c r="AU101">
        <f t="shared" si="59"/>
        <v>-3.5242290748898682E-2</v>
      </c>
      <c r="AV101">
        <f t="shared" si="80"/>
        <v>-8.8554084106345042E-3</v>
      </c>
      <c r="AW101">
        <f t="shared" si="81"/>
        <v>-1.7586424829636054E-2</v>
      </c>
      <c r="AY101">
        <f t="shared" si="60"/>
        <v>-2.5976742724394502E-3</v>
      </c>
      <c r="AZ101">
        <f t="shared" ref="AZ101:AZ126" si="82">MEDIAN(AN101:AR101)</f>
        <v>-1.9004556288986698E-3</v>
      </c>
      <c r="BA101">
        <f t="shared" ref="BA101:BA126" si="83">MEDIAN(AM101,AO101:AR101)</f>
        <v>-3.2948929159802307E-3</v>
      </c>
      <c r="BB101">
        <f t="shared" ref="BB101:BB126" si="84">MEDIAN(AM101:AO101,AR101)</f>
        <v>-2.5976742724394502E-3</v>
      </c>
      <c r="BC101">
        <f t="shared" ref="BC101:BC126" si="85">MEDIAN(AM101:AQ101)</f>
        <v>-3.2948929159802307E-3</v>
      </c>
      <c r="BH101">
        <f t="shared" si="65"/>
        <v>-3.2948929159802307E-3</v>
      </c>
      <c r="BJ101">
        <f t="shared" si="71"/>
        <v>-6.7118234559589568E-3</v>
      </c>
      <c r="BM101">
        <f t="shared" si="66"/>
        <v>6.7479116256938271E-6</v>
      </c>
    </row>
    <row r="102" spans="1:65">
      <c r="A102">
        <v>3</v>
      </c>
      <c r="B102">
        <v>-7</v>
      </c>
      <c r="C102">
        <v>31</v>
      </c>
      <c r="D102">
        <v>-8</v>
      </c>
      <c r="E102">
        <v>-16</v>
      </c>
      <c r="F102">
        <v>2407</v>
      </c>
      <c r="G102">
        <v>2738</v>
      </c>
      <c r="H102">
        <v>2789</v>
      </c>
      <c r="I102">
        <v>2103</v>
      </c>
      <c r="J102">
        <f t="shared" si="72"/>
        <v>-2.9081844619858743E-3</v>
      </c>
      <c r="K102">
        <f t="shared" si="73"/>
        <v>1.1322132943754566E-2</v>
      </c>
      <c r="L102">
        <f t="shared" si="74"/>
        <v>-2.8684116170670493E-3</v>
      </c>
      <c r="M102">
        <f t="shared" si="75"/>
        <v>-7.608178792201617E-3</v>
      </c>
      <c r="P102">
        <v>6</v>
      </c>
      <c r="Q102" t="s">
        <v>4</v>
      </c>
      <c r="R102">
        <v>2.5718608169440244E-2</v>
      </c>
      <c r="S102">
        <v>-2.297200287150036E-2</v>
      </c>
      <c r="T102">
        <v>-3.720155469183787E-2</v>
      </c>
      <c r="U102">
        <v>-1.5292190060076462E-2</v>
      </c>
      <c r="V102">
        <v>-1.827485380116959E-2</v>
      </c>
      <c r="W102">
        <v>-9.8199672667757774E-3</v>
      </c>
      <c r="X102">
        <v>6</v>
      </c>
      <c r="Y102" s="1" t="s">
        <v>4</v>
      </c>
      <c r="Z102">
        <v>9.4951923076923073E-2</v>
      </c>
      <c r="AA102">
        <v>7.8720787207872081E-2</v>
      </c>
      <c r="AB102">
        <v>4.2414355628058731E-2</v>
      </c>
      <c r="AC102">
        <v>4.6082949308755762E-2</v>
      </c>
      <c r="AD102">
        <v>1.5625E-2</v>
      </c>
      <c r="AE102">
        <v>-5.8139534883720929E-3</v>
      </c>
      <c r="AF102">
        <v>4.2492917847025496E-2</v>
      </c>
      <c r="AG102">
        <v>-1.7678708685626442E-2</v>
      </c>
      <c r="AH102">
        <v>-2.6939655172413795E-3</v>
      </c>
      <c r="AI102">
        <v>1.4404432132963989E-2</v>
      </c>
      <c r="AJ102">
        <v>1.4547754585705249E-2</v>
      </c>
      <c r="AK102">
        <v>2.1658415841584157E-2</v>
      </c>
      <c r="AM102">
        <f t="shared" si="76"/>
        <v>4.2492917847025496E-2</v>
      </c>
      <c r="AN102">
        <f t="shared" si="56"/>
        <v>-2.6939655172413795E-3</v>
      </c>
      <c r="AO102">
        <f t="shared" si="57"/>
        <v>-1.7678708685626442E-2</v>
      </c>
      <c r="AP102">
        <f t="shared" si="77"/>
        <v>1.4547754585705249E-2</v>
      </c>
      <c r="AQ102">
        <f t="shared" si="78"/>
        <v>-1.6783521930623026E-2</v>
      </c>
      <c r="AR102">
        <f t="shared" si="79"/>
        <v>1.3733026489699436E-3</v>
      </c>
      <c r="AT102">
        <f t="shared" si="58"/>
        <v>9.4951923076923073E-2</v>
      </c>
      <c r="AU102">
        <f t="shared" si="59"/>
        <v>-5.8139534883720929E-3</v>
      </c>
      <c r="AV102">
        <f t="shared" si="80"/>
        <v>-1.4047410533972684E-2</v>
      </c>
      <c r="AW102">
        <f t="shared" si="81"/>
        <v>-2.6246872375957166E-2</v>
      </c>
      <c r="AY102">
        <f t="shared" si="60"/>
        <v>-6.6033143413571794E-4</v>
      </c>
      <c r="AZ102">
        <f t="shared" si="82"/>
        <v>-2.6939655172413795E-3</v>
      </c>
      <c r="BA102">
        <f t="shared" si="83"/>
        <v>1.3733026489699436E-3</v>
      </c>
      <c r="BB102">
        <f t="shared" si="84"/>
        <v>-6.6033143413571794E-4</v>
      </c>
      <c r="BC102">
        <f t="shared" si="85"/>
        <v>-2.6939655172413795E-3</v>
      </c>
      <c r="BH102">
        <f t="shared" si="65"/>
        <v>-2.6939655172413795E-3</v>
      </c>
      <c r="BJ102">
        <f t="shared" si="71"/>
        <v>7.6082601757665735E-3</v>
      </c>
      <c r="BM102">
        <f t="shared" si="66"/>
        <v>4.3603760290773399E-7</v>
      </c>
    </row>
    <row r="103" spans="1:65">
      <c r="A103">
        <v>4</v>
      </c>
      <c r="B103">
        <v>59</v>
      </c>
      <c r="C103">
        <v>-28</v>
      </c>
      <c r="D103">
        <v>-16</v>
      </c>
      <c r="E103">
        <v>-15</v>
      </c>
      <c r="F103">
        <v>2928</v>
      </c>
      <c r="G103">
        <v>2124</v>
      </c>
      <c r="H103">
        <v>2462</v>
      </c>
      <c r="I103">
        <v>2523</v>
      </c>
      <c r="J103">
        <f t="shared" si="72"/>
        <v>2.0150273224043717E-2</v>
      </c>
      <c r="K103">
        <f t="shared" si="73"/>
        <v>-1.3182674199623353E-2</v>
      </c>
      <c r="L103">
        <f t="shared" si="74"/>
        <v>-6.498781478472786E-3</v>
      </c>
      <c r="M103">
        <f t="shared" si="75"/>
        <v>-5.945303210463734E-3</v>
      </c>
      <c r="P103">
        <v>7</v>
      </c>
      <c r="Q103" t="s">
        <v>4</v>
      </c>
      <c r="R103">
        <v>-6.0060060060060057E-4</v>
      </c>
      <c r="S103">
        <v>9.6208262591963786E-3</v>
      </c>
      <c r="T103">
        <v>-1.2468827930174564E-2</v>
      </c>
      <c r="U103">
        <v>-1.4146341463414635E-2</v>
      </c>
      <c r="V103">
        <v>-1.4483627204030227E-2</v>
      </c>
      <c r="W103">
        <v>-2.886002886002886E-3</v>
      </c>
      <c r="X103">
        <v>7</v>
      </c>
      <c r="Y103" s="1" t="s">
        <v>4</v>
      </c>
      <c r="Z103">
        <v>6.1281337047353758E-2</v>
      </c>
      <c r="AA103">
        <v>3.5885167464114832E-2</v>
      </c>
      <c r="AB103">
        <v>1.0526315789473684E-2</v>
      </c>
      <c r="AC103">
        <v>2.2160664819944598E-2</v>
      </c>
      <c r="AD103">
        <v>1.7218543046357615E-2</v>
      </c>
      <c r="AE103">
        <v>-1.7402945113788489E-2</v>
      </c>
      <c r="AF103">
        <v>1.6774193548387096E-2</v>
      </c>
      <c r="AG103">
        <v>5.7172557172557176E-2</v>
      </c>
      <c r="AH103">
        <v>-1.3106159895150721E-3</v>
      </c>
      <c r="AI103">
        <v>3.7968675842429997E-3</v>
      </c>
      <c r="AJ103">
        <v>3.301384451544196E-2</v>
      </c>
      <c r="AK103">
        <v>4.2609153077327724E-2</v>
      </c>
      <c r="AM103">
        <f t="shared" si="76"/>
        <v>1.7218543046357615E-2</v>
      </c>
      <c r="AN103">
        <f t="shared" si="56"/>
        <v>-1.3106159895150721E-3</v>
      </c>
      <c r="AO103">
        <f t="shared" si="57"/>
        <v>5.7172557172557176E-2</v>
      </c>
      <c r="AP103">
        <f t="shared" si="77"/>
        <v>3.301384451544196E-2</v>
      </c>
      <c r="AQ103">
        <f t="shared" si="78"/>
        <v>-1.3307584696794598E-2</v>
      </c>
      <c r="AR103">
        <f t="shared" si="79"/>
        <v>4.5101128292978892E-3</v>
      </c>
      <c r="AT103">
        <f t="shared" si="58"/>
        <v>6.1281337047353758E-2</v>
      </c>
      <c r="AU103">
        <f t="shared" si="59"/>
        <v>-1.7402945113788489E-2</v>
      </c>
      <c r="AV103">
        <f t="shared" si="80"/>
        <v>-8.6848150450165567E-3</v>
      </c>
      <c r="AW103">
        <f t="shared" si="81"/>
        <v>-1.3307584696794598E-2</v>
      </c>
      <c r="AY103">
        <f t="shared" si="60"/>
        <v>1.0864327937827753E-2</v>
      </c>
      <c r="AZ103">
        <f t="shared" si="82"/>
        <v>4.5101128292978892E-3</v>
      </c>
      <c r="BA103">
        <f t="shared" si="83"/>
        <v>1.7218543046357615E-2</v>
      </c>
      <c r="BB103">
        <f t="shared" si="84"/>
        <v>1.0864327937827753E-2</v>
      </c>
      <c r="BC103">
        <f t="shared" si="85"/>
        <v>1.7218543046357615E-2</v>
      </c>
      <c r="BH103">
        <f t="shared" si="65"/>
        <v>4.5101128292978892E-3</v>
      </c>
      <c r="BJ103">
        <f t="shared" si="71"/>
        <v>2.2120888314827912E-2</v>
      </c>
      <c r="BM103">
        <f t="shared" si="66"/>
        <v>1.1803362154066464E-4</v>
      </c>
    </row>
    <row r="104" spans="1:65">
      <c r="A104">
        <v>5</v>
      </c>
      <c r="B104">
        <v>-60</v>
      </c>
      <c r="C104">
        <v>-64</v>
      </c>
      <c r="D104">
        <v>161</v>
      </c>
      <c r="E104">
        <v>-37</v>
      </c>
      <c r="F104">
        <v>2046</v>
      </c>
      <c r="G104">
        <v>1597</v>
      </c>
      <c r="H104">
        <v>4525</v>
      </c>
      <c r="I104">
        <v>1869</v>
      </c>
      <c r="J104">
        <f t="shared" si="72"/>
        <v>-2.932551319648094E-2</v>
      </c>
      <c r="K104">
        <f t="shared" si="73"/>
        <v>-4.0075140889167186E-2</v>
      </c>
      <c r="L104">
        <f t="shared" si="74"/>
        <v>3.5580110497237569E-2</v>
      </c>
      <c r="M104">
        <f t="shared" si="75"/>
        <v>-1.9796682718031033E-2</v>
      </c>
      <c r="P104">
        <v>8</v>
      </c>
      <c r="Q104" t="s">
        <v>4</v>
      </c>
      <c r="R104">
        <v>-3.3980582524271843E-2</v>
      </c>
      <c r="S104">
        <v>-2.0769230769230769E-2</v>
      </c>
      <c r="T104">
        <v>-4.6351537402478202E-2</v>
      </c>
      <c r="U104">
        <v>-4.7037539574853009E-2</v>
      </c>
      <c r="V104">
        <v>-4.5509708737864078E-2</v>
      </c>
      <c r="W104">
        <v>-4.2033898305084749E-2</v>
      </c>
      <c r="X104">
        <v>8</v>
      </c>
      <c r="Y104" s="1" t="s">
        <v>4</v>
      </c>
      <c r="Z104">
        <v>0.11883408071748879</v>
      </c>
      <c r="AA104">
        <v>4.5138888888888888E-2</v>
      </c>
      <c r="AB104">
        <v>5.9006211180124224E-2</v>
      </c>
      <c r="AC104">
        <v>3.5874439461883408E-2</v>
      </c>
      <c r="AD104">
        <v>4.2089985486211901E-2</v>
      </c>
      <c r="AE104">
        <v>3.6723163841807911E-2</v>
      </c>
      <c r="AF104">
        <v>1.1157601115760111E-2</v>
      </c>
      <c r="AG104">
        <v>-3.2947976878612714E-2</v>
      </c>
      <c r="AH104">
        <v>-1.3283740701381509E-2</v>
      </c>
      <c r="AI104">
        <v>-3.5033259423503327E-2</v>
      </c>
      <c r="AJ104">
        <v>-4.1206030150753768E-2</v>
      </c>
      <c r="AK104">
        <v>-3.9898989898989899E-2</v>
      </c>
      <c r="AM104">
        <f t="shared" si="76"/>
        <v>4.2089985486211901E-2</v>
      </c>
      <c r="AN104">
        <f t="shared" si="56"/>
        <v>-1.3283740701381509E-2</v>
      </c>
      <c r="AO104">
        <f t="shared" si="57"/>
        <v>-3.2947976878612714E-2</v>
      </c>
      <c r="AP104">
        <f t="shared" si="77"/>
        <v>-3.9898989898989899E-2</v>
      </c>
      <c r="AQ104">
        <f t="shared" si="78"/>
        <v>-4.5930623070171137E-2</v>
      </c>
      <c r="AR104">
        <f t="shared" si="79"/>
        <v>-2.7374906646751306E-2</v>
      </c>
      <c r="AT104">
        <f t="shared" si="58"/>
        <v>0.11883408071748879</v>
      </c>
      <c r="AU104">
        <f t="shared" si="59"/>
        <v>3.6723163841807911E-2</v>
      </c>
      <c r="AV104">
        <f t="shared" si="80"/>
        <v>-4.3771803521474417E-2</v>
      </c>
      <c r="AW104">
        <f t="shared" si="81"/>
        <v>-4.6694538488665602E-2</v>
      </c>
      <c r="AY104">
        <f t="shared" si="60"/>
        <v>-3.0161441762682012E-2</v>
      </c>
      <c r="AZ104">
        <f t="shared" si="82"/>
        <v>-3.2947976878612714E-2</v>
      </c>
      <c r="BA104">
        <f t="shared" si="83"/>
        <v>-3.2947976878612714E-2</v>
      </c>
      <c r="BB104">
        <f t="shared" si="84"/>
        <v>-2.0329323674066407E-2</v>
      </c>
      <c r="BC104">
        <f t="shared" si="85"/>
        <v>-3.2947976878612714E-2</v>
      </c>
      <c r="BH104">
        <f t="shared" si="65"/>
        <v>-2.7374906646751306E-2</v>
      </c>
      <c r="BJ104">
        <f t="shared" si="71"/>
        <v>-1.4283125727904706E-2</v>
      </c>
      <c r="BM104">
        <f t="shared" si="66"/>
        <v>9.0971256920365862E-4</v>
      </c>
    </row>
    <row r="105" spans="1:65">
      <c r="A105">
        <v>6</v>
      </c>
      <c r="B105">
        <v>68</v>
      </c>
      <c r="C105">
        <v>-29</v>
      </c>
      <c r="D105">
        <v>-11</v>
      </c>
      <c r="E105">
        <v>-28</v>
      </c>
      <c r="F105">
        <v>2270</v>
      </c>
      <c r="G105">
        <v>1448</v>
      </c>
      <c r="H105">
        <v>4488</v>
      </c>
      <c r="I105">
        <v>1831</v>
      </c>
      <c r="J105">
        <f t="shared" si="72"/>
        <v>2.9955947136563875E-2</v>
      </c>
      <c r="K105">
        <f t="shared" si="73"/>
        <v>-2.0027624309392266E-2</v>
      </c>
      <c r="L105">
        <f t="shared" si="74"/>
        <v>-2.4509803921568627E-3</v>
      </c>
      <c r="M105">
        <f t="shared" si="75"/>
        <v>-1.5292190060076462E-2</v>
      </c>
      <c r="P105">
        <v>9</v>
      </c>
      <c r="Q105" t="s">
        <v>4</v>
      </c>
      <c r="R105">
        <v>-7.9808459696727851E-3</v>
      </c>
      <c r="S105">
        <v>-2.9367469879518073E-2</v>
      </c>
      <c r="T105">
        <v>-1.4401440144014401E-2</v>
      </c>
      <c r="U105">
        <v>-5.691768826619965E-3</v>
      </c>
      <c r="V105">
        <v>0</v>
      </c>
      <c r="W105">
        <v>-1.7766497461928935E-2</v>
      </c>
      <c r="X105">
        <v>9</v>
      </c>
      <c r="Y105" s="1" t="s">
        <v>4</v>
      </c>
      <c r="Z105">
        <v>0.13813116656993615</v>
      </c>
      <c r="AA105">
        <v>9.718670076726342E-2</v>
      </c>
      <c r="AB105">
        <v>9.4841930116472545E-2</v>
      </c>
      <c r="AC105">
        <v>6.8750000000000006E-2</v>
      </c>
      <c r="AD105">
        <v>8.9970501474926259E-2</v>
      </c>
      <c r="AE105">
        <v>6.4467766116941536E-2</v>
      </c>
      <c r="AF105">
        <v>8.296943231441048E-2</v>
      </c>
      <c r="AG105">
        <v>-3.6607687614399025E-3</v>
      </c>
      <c r="AH105">
        <v>9.1055168719871449E-3</v>
      </c>
      <c r="AI105">
        <v>-3.3683289588801402E-2</v>
      </c>
      <c r="AJ105">
        <v>-1.3909587680079483E-2</v>
      </c>
      <c r="AK105">
        <v>-1.9192913385826772E-2</v>
      </c>
      <c r="AM105">
        <f t="shared" si="76"/>
        <v>8.9970501474926259E-2</v>
      </c>
      <c r="AN105">
        <f t="shared" si="56"/>
        <v>9.1055168719871449E-3</v>
      </c>
      <c r="AO105">
        <f t="shared" si="57"/>
        <v>-3.6607687614399025E-3</v>
      </c>
      <c r="AP105">
        <f t="shared" si="77"/>
        <v>-1.9192913385826772E-2</v>
      </c>
      <c r="AQ105">
        <f t="shared" si="78"/>
        <v>-1.0046604485317183E-2</v>
      </c>
      <c r="AR105">
        <f t="shared" si="79"/>
        <v>-1.8674157924595428E-2</v>
      </c>
      <c r="AT105">
        <f t="shared" si="58"/>
        <v>0.13813116656993615</v>
      </c>
      <c r="AU105">
        <f t="shared" si="59"/>
        <v>6.4467766116941536E-2</v>
      </c>
      <c r="AV105">
        <f t="shared" si="80"/>
        <v>-8.8832487309644676E-3</v>
      </c>
      <c r="AW105">
        <f t="shared" si="81"/>
        <v>-1.0046604485317183E-2</v>
      </c>
      <c r="AY105">
        <f t="shared" si="60"/>
        <v>-6.8536866233785427E-3</v>
      </c>
      <c r="AZ105">
        <f t="shared" si="82"/>
        <v>-1.0046604485317183E-2</v>
      </c>
      <c r="BA105">
        <f t="shared" si="83"/>
        <v>-1.0046604485317183E-2</v>
      </c>
      <c r="BB105">
        <f t="shared" si="84"/>
        <v>2.7223740552736212E-3</v>
      </c>
      <c r="BC105">
        <f t="shared" si="85"/>
        <v>-3.6607687614399025E-3</v>
      </c>
      <c r="BH105">
        <f t="shared" si="65"/>
        <v>-3.6607687614399025E-3</v>
      </c>
      <c r="BJ105">
        <f t="shared" si="71"/>
        <v>1.1509635655010259E-2</v>
      </c>
      <c r="BM105">
        <f t="shared" si="66"/>
        <v>4.6973020331477969E-5</v>
      </c>
    </row>
    <row r="106" spans="1:65">
      <c r="A106">
        <v>7</v>
      </c>
      <c r="B106">
        <v>160</v>
      </c>
      <c r="C106">
        <v>-95</v>
      </c>
      <c r="D106">
        <v>-36</v>
      </c>
      <c r="E106">
        <v>-29</v>
      </c>
      <c r="F106">
        <v>2747</v>
      </c>
      <c r="G106">
        <v>1285</v>
      </c>
      <c r="H106">
        <v>3955</v>
      </c>
      <c r="I106">
        <v>2050</v>
      </c>
      <c r="J106">
        <f t="shared" si="72"/>
        <v>5.8245358572988716E-2</v>
      </c>
      <c r="K106">
        <f t="shared" si="73"/>
        <v>-7.3929961089494164E-2</v>
      </c>
      <c r="L106">
        <f t="shared" si="74"/>
        <v>-9.1024020227560044E-3</v>
      </c>
      <c r="M106">
        <f t="shared" si="75"/>
        <v>-1.4146341463414635E-2</v>
      </c>
      <c r="P106">
        <v>10</v>
      </c>
      <c r="Q106" t="s">
        <v>4</v>
      </c>
      <c r="R106">
        <v>1.8168604651162792E-2</v>
      </c>
      <c r="S106">
        <v>2.0876826722338204E-2</v>
      </c>
      <c r="T106">
        <v>-1.507338357794526E-2</v>
      </c>
      <c r="U106">
        <v>-1.1498658489842851E-3</v>
      </c>
      <c r="V106">
        <v>-3.2676348547717844E-2</v>
      </c>
      <c r="W106">
        <v>-2.0737327188940093E-2</v>
      </c>
      <c r="X106">
        <v>10</v>
      </c>
      <c r="Y106" s="1" t="s">
        <v>4</v>
      </c>
      <c r="Z106">
        <v>0.10321864594894561</v>
      </c>
      <c r="AA106">
        <v>0.10906862745098039</v>
      </c>
      <c r="AB106">
        <v>4.7184170471841702E-2</v>
      </c>
      <c r="AC106">
        <v>3.2624113475177303E-2</v>
      </c>
      <c r="AD106">
        <v>6.8783068783068779E-2</v>
      </c>
      <c r="AE106">
        <v>3.4759358288770054E-2</v>
      </c>
      <c r="AF106">
        <v>2.3622047244094488E-2</v>
      </c>
      <c r="AG106">
        <v>-2.6590198123044837E-2</v>
      </c>
      <c r="AH106">
        <v>-1.5220700152207001E-3</v>
      </c>
      <c r="AI106">
        <v>-3.4031413612565446E-2</v>
      </c>
      <c r="AJ106">
        <v>-2.1088148460565163E-2</v>
      </c>
      <c r="AK106">
        <v>-2.4576271186440679E-2</v>
      </c>
      <c r="AM106">
        <f t="shared" si="76"/>
        <v>4.7184170471841702E-2</v>
      </c>
      <c r="AN106">
        <f t="shared" si="56"/>
        <v>-1.5220700152207001E-3</v>
      </c>
      <c r="AO106">
        <f t="shared" si="57"/>
        <v>-2.6590198123044837E-2</v>
      </c>
      <c r="AP106">
        <f t="shared" si="77"/>
        <v>-2.4576271186440679E-2</v>
      </c>
      <c r="AQ106">
        <f t="shared" si="78"/>
        <v>-1.7905355383442678E-2</v>
      </c>
      <c r="AR106">
        <f t="shared" si="79"/>
        <v>1.95227156867505E-2</v>
      </c>
      <c r="AT106">
        <f t="shared" si="58"/>
        <v>0.10321864594894561</v>
      </c>
      <c r="AU106">
        <f t="shared" si="59"/>
        <v>3.4759358288770054E-2</v>
      </c>
      <c r="AV106">
        <f t="shared" si="80"/>
        <v>-2.6706837868328968E-2</v>
      </c>
      <c r="AW106">
        <f t="shared" si="81"/>
        <v>-8.1116247134647729E-3</v>
      </c>
      <c r="AY106">
        <f t="shared" si="60"/>
        <v>-9.7137126993316891E-3</v>
      </c>
      <c r="AZ106">
        <f t="shared" si="82"/>
        <v>-1.7905355383442678E-2</v>
      </c>
      <c r="BA106">
        <f t="shared" si="83"/>
        <v>-1.7905355383442678E-2</v>
      </c>
      <c r="BB106">
        <f t="shared" si="84"/>
        <v>9.0003228357648998E-3</v>
      </c>
      <c r="BC106">
        <f t="shared" si="85"/>
        <v>-1.7905355383442678E-2</v>
      </c>
      <c r="BH106">
        <f t="shared" si="65"/>
        <v>-1.5220700152207001E-3</v>
      </c>
      <c r="BJ106">
        <f t="shared" si="71"/>
        <v>2.8036693667771971E-3</v>
      </c>
      <c r="BM106">
        <f t="shared" si="66"/>
        <v>9.4356214405157734E-5</v>
      </c>
    </row>
    <row r="107" spans="1:65">
      <c r="A107">
        <v>8</v>
      </c>
      <c r="B107">
        <v>-62</v>
      </c>
      <c r="C107">
        <v>-41</v>
      </c>
      <c r="D107">
        <v>207</v>
      </c>
      <c r="E107">
        <v>-104</v>
      </c>
      <c r="F107">
        <v>2423</v>
      </c>
      <c r="G107">
        <v>2498</v>
      </c>
      <c r="H107">
        <v>2905</v>
      </c>
      <c r="I107">
        <v>2211</v>
      </c>
      <c r="J107">
        <f t="shared" si="72"/>
        <v>-2.5588113908378042E-2</v>
      </c>
      <c r="K107">
        <f t="shared" si="73"/>
        <v>-1.6413130504403524E-2</v>
      </c>
      <c r="L107">
        <f t="shared" si="74"/>
        <v>7.1256454388984508E-2</v>
      </c>
      <c r="M107">
        <f t="shared" si="75"/>
        <v>-4.7037539574853009E-2</v>
      </c>
      <c r="P107">
        <v>11</v>
      </c>
      <c r="Q107" t="s">
        <v>4</v>
      </c>
      <c r="R107">
        <v>-2.2292993630573247E-2</v>
      </c>
      <c r="S107">
        <v>-2.0346646571213264E-2</v>
      </c>
      <c r="T107">
        <v>-1.4193548387096775E-2</v>
      </c>
      <c r="U107">
        <v>-1.5012510425354461E-2</v>
      </c>
      <c r="V107">
        <v>-2.5813692480359147E-2</v>
      </c>
      <c r="W107">
        <v>-3.2158317872603585E-2</v>
      </c>
      <c r="X107">
        <v>11</v>
      </c>
      <c r="Y107" s="1" t="s">
        <v>4</v>
      </c>
      <c r="Z107">
        <v>5.9459459459459463E-2</v>
      </c>
      <c r="AA107">
        <v>1.95822454308094E-2</v>
      </c>
      <c r="AB107">
        <v>8.5763293310463125E-3</v>
      </c>
      <c r="AC107">
        <v>-4.6296296296296294E-3</v>
      </c>
      <c r="AD107">
        <v>-1.1577424023154847E-2</v>
      </c>
      <c r="AE107">
        <v>5.8139534883720929E-3</v>
      </c>
      <c r="AF107">
        <v>2.6647966339410939E-2</v>
      </c>
      <c r="AG107">
        <v>-2.3269012485811577E-2</v>
      </c>
      <c r="AH107">
        <v>1.1471321695760598E-2</v>
      </c>
      <c r="AI107">
        <v>-4.0445728435823357E-2</v>
      </c>
      <c r="AJ107">
        <v>-3.1162790697674417E-2</v>
      </c>
      <c r="AK107">
        <v>-1.9132057862809144E-2</v>
      </c>
      <c r="AM107">
        <f t="shared" si="76"/>
        <v>8.5763293310463125E-3</v>
      </c>
      <c r="AN107">
        <f t="shared" si="56"/>
        <v>1.1471321695760598E-2</v>
      </c>
      <c r="AO107">
        <f t="shared" si="57"/>
        <v>-2.3269012485811577E-2</v>
      </c>
      <c r="AP107">
        <f t="shared" si="77"/>
        <v>-3.1162790697674417E-2</v>
      </c>
      <c r="AQ107">
        <f t="shared" si="78"/>
        <v>-2.0413101452856804E-2</v>
      </c>
      <c r="AR107">
        <f t="shared" si="79"/>
        <v>-2.1319820100893255E-2</v>
      </c>
      <c r="AT107">
        <f t="shared" si="58"/>
        <v>5.9459459459459463E-2</v>
      </c>
      <c r="AU107">
        <f t="shared" si="59"/>
        <v>5.8139534883720929E-3</v>
      </c>
      <c r="AV107">
        <f t="shared" si="80"/>
        <v>-2.8986005176481366E-2</v>
      </c>
      <c r="AW107">
        <f t="shared" si="81"/>
        <v>-1.4603029406225619E-2</v>
      </c>
      <c r="AY107">
        <f t="shared" si="60"/>
        <v>-2.0866460776875029E-2</v>
      </c>
      <c r="AZ107">
        <f t="shared" si="82"/>
        <v>-2.1319820100893255E-2</v>
      </c>
      <c r="BA107">
        <f t="shared" si="83"/>
        <v>-2.1319820100893255E-2</v>
      </c>
      <c r="BB107">
        <f t="shared" si="84"/>
        <v>-6.3717453849234714E-3</v>
      </c>
      <c r="BC107">
        <f t="shared" si="85"/>
        <v>-2.0413101452856804E-2</v>
      </c>
      <c r="BH107">
        <f t="shared" si="65"/>
        <v>-2.0413101452856804E-2</v>
      </c>
      <c r="BJ107">
        <f t="shared" si="71"/>
        <v>-1.1140794451514469E-2</v>
      </c>
      <c r="BM107">
        <f t="shared" si="66"/>
        <v>4.3540918535286407E-4</v>
      </c>
    </row>
    <row r="108" spans="1:65">
      <c r="A108">
        <v>9</v>
      </c>
      <c r="B108">
        <v>-37</v>
      </c>
      <c r="C108">
        <v>-14</v>
      </c>
      <c r="D108">
        <v>64</v>
      </c>
      <c r="E108">
        <v>-13</v>
      </c>
      <c r="F108">
        <v>2707</v>
      </c>
      <c r="G108">
        <v>2304</v>
      </c>
      <c r="H108">
        <v>2742</v>
      </c>
      <c r="I108">
        <v>2284</v>
      </c>
      <c r="J108">
        <f t="shared" si="72"/>
        <v>-1.3668267454746953E-2</v>
      </c>
      <c r="K108">
        <f t="shared" si="73"/>
        <v>-6.076388888888889E-3</v>
      </c>
      <c r="L108">
        <f t="shared" si="74"/>
        <v>2.3340627279358133E-2</v>
      </c>
      <c r="M108">
        <f t="shared" si="75"/>
        <v>-5.691768826619965E-3</v>
      </c>
      <c r="P108">
        <v>12</v>
      </c>
      <c r="Q108" t="s">
        <v>4</v>
      </c>
      <c r="R108">
        <v>-1.7985611510791368E-3</v>
      </c>
      <c r="S108">
        <v>-1.2658227848101266E-2</v>
      </c>
      <c r="T108">
        <v>-3.951747088186356E-2</v>
      </c>
      <c r="U108">
        <v>-3.8696537678207736E-2</v>
      </c>
      <c r="V108">
        <v>-4.3407487791644057E-2</v>
      </c>
      <c r="W108">
        <v>-4.8514251061249243E-2</v>
      </c>
      <c r="X108">
        <v>12</v>
      </c>
      <c r="Y108" s="1" t="s">
        <v>4</v>
      </c>
      <c r="Z108">
        <v>5.305867665418227E-2</v>
      </c>
      <c r="AA108">
        <v>3.2722513089005235E-2</v>
      </c>
      <c r="AB108">
        <v>-3.098106712564544E-2</v>
      </c>
      <c r="AC108">
        <v>-3.2258064516129031E-2</v>
      </c>
      <c r="AD108">
        <v>-1.6442451420029897E-2</v>
      </c>
      <c r="AE108">
        <v>-1.7001545595054096E-2</v>
      </c>
      <c r="AF108">
        <v>-1.1644832605531296E-2</v>
      </c>
      <c r="AG108">
        <v>-1.4167650531286895E-2</v>
      </c>
      <c r="AH108">
        <v>1.0828370330265295E-2</v>
      </c>
      <c r="AI108">
        <v>-4.9735018344883815E-2</v>
      </c>
      <c r="AJ108">
        <v>-3.0691708657810353E-2</v>
      </c>
      <c r="AK108">
        <v>-2.3342670401493931E-2</v>
      </c>
      <c r="AM108">
        <f t="shared" si="76"/>
        <v>-1.6442451420029897E-2</v>
      </c>
      <c r="AN108">
        <f t="shared" si="56"/>
        <v>1.0828370330265295E-2</v>
      </c>
      <c r="AO108">
        <f t="shared" si="57"/>
        <v>-1.4167650531286895E-2</v>
      </c>
      <c r="AP108">
        <f t="shared" si="77"/>
        <v>-3.0691708657810353E-2</v>
      </c>
      <c r="AQ108">
        <f t="shared" si="78"/>
        <v>-4.1462479336753809E-2</v>
      </c>
      <c r="AR108">
        <f t="shared" si="79"/>
        <v>-7.2283944995902016E-3</v>
      </c>
      <c r="AT108">
        <f t="shared" si="58"/>
        <v>5.305867665418227E-2</v>
      </c>
      <c r="AU108">
        <f t="shared" si="59"/>
        <v>-1.7001545595054096E-2</v>
      </c>
      <c r="AV108">
        <f t="shared" si="80"/>
        <v>-4.596086942644665E-2</v>
      </c>
      <c r="AW108">
        <f t="shared" si="81"/>
        <v>-3.9107004280035648E-2</v>
      </c>
      <c r="AY108">
        <f t="shared" si="60"/>
        <v>-1.5305050975658395E-2</v>
      </c>
      <c r="AZ108">
        <f t="shared" si="82"/>
        <v>-1.4167650531286895E-2</v>
      </c>
      <c r="BA108">
        <f t="shared" si="83"/>
        <v>-1.6442451420029897E-2</v>
      </c>
      <c r="BB108">
        <f t="shared" si="84"/>
        <v>-1.0698022515438547E-2</v>
      </c>
      <c r="BC108">
        <f t="shared" si="85"/>
        <v>-1.6442451420029897E-2</v>
      </c>
      <c r="BH108">
        <f t="shared" si="65"/>
        <v>-1.4167650531286895E-2</v>
      </c>
      <c r="BJ108">
        <f t="shared" si="71"/>
        <v>-1.154036695569041E-2</v>
      </c>
      <c r="BM108">
        <f t="shared" si="66"/>
        <v>2.3424458536750199E-4</v>
      </c>
    </row>
    <row r="109" spans="1:65">
      <c r="A109">
        <v>10</v>
      </c>
      <c r="B109">
        <v>-52</v>
      </c>
      <c r="C109">
        <v>-36</v>
      </c>
      <c r="D109">
        <v>91</v>
      </c>
      <c r="E109">
        <v>-3</v>
      </c>
      <c r="F109">
        <v>2716</v>
      </c>
      <c r="G109">
        <v>2260</v>
      </c>
      <c r="H109">
        <v>2452</v>
      </c>
      <c r="I109">
        <v>2609</v>
      </c>
      <c r="J109">
        <f t="shared" si="72"/>
        <v>-1.9145802650957292E-2</v>
      </c>
      <c r="K109">
        <f t="shared" si="73"/>
        <v>-1.5929203539823009E-2</v>
      </c>
      <c r="L109">
        <f t="shared" si="74"/>
        <v>3.7112561174551389E-2</v>
      </c>
      <c r="M109">
        <f t="shared" si="75"/>
        <v>-1.1498658489842851E-3</v>
      </c>
      <c r="P109">
        <v>13</v>
      </c>
      <c r="Q109" t="s">
        <v>4</v>
      </c>
      <c r="R109">
        <v>1.6680567139282735E-3</v>
      </c>
      <c r="S109">
        <v>-3.937007874015748E-3</v>
      </c>
      <c r="T109">
        <v>-1.369311316955296E-2</v>
      </c>
      <c r="U109">
        <v>-1.764014112112897E-2</v>
      </c>
      <c r="V109">
        <v>-9.4093047569262945E-3</v>
      </c>
      <c r="W109">
        <v>-6.4440538957234918E-3</v>
      </c>
      <c r="X109">
        <v>13</v>
      </c>
      <c r="Y109" s="1" t="s">
        <v>4</v>
      </c>
      <c r="Z109">
        <v>1.4075887392900856E-2</v>
      </c>
      <c r="AA109">
        <v>-2.0860495436766623E-2</v>
      </c>
      <c r="AB109">
        <v>-2.3076923076923078E-2</v>
      </c>
      <c r="AC109">
        <v>-2.8400597907324365E-2</v>
      </c>
      <c r="AD109">
        <v>-3.3519553072625698E-2</v>
      </c>
      <c r="AE109">
        <v>1.5256588072122053E-2</v>
      </c>
      <c r="AF109">
        <v>-2.0576131687242798E-2</v>
      </c>
      <c r="AG109">
        <v>-6.6090493136756485E-3</v>
      </c>
      <c r="AH109">
        <v>9.2355053873781432E-3</v>
      </c>
      <c r="AI109">
        <v>-5.5617352614015569E-2</v>
      </c>
      <c r="AJ109">
        <v>-4.228855721393035E-2</v>
      </c>
      <c r="AK109">
        <v>-3.792822185970636E-2</v>
      </c>
      <c r="AM109">
        <f t="shared" si="76"/>
        <v>-2.0860495436766623E-2</v>
      </c>
      <c r="AN109">
        <f t="shared" si="56"/>
        <v>9.2355053873781432E-3</v>
      </c>
      <c r="AO109">
        <f t="shared" si="57"/>
        <v>-6.6090493136756485E-3</v>
      </c>
      <c r="AP109">
        <f t="shared" si="77"/>
        <v>-4.228855721393035E-2</v>
      </c>
      <c r="AQ109">
        <f t="shared" si="78"/>
        <v>-1.1551208963239627E-2</v>
      </c>
      <c r="AR109">
        <f t="shared" si="79"/>
        <v>-1.1344755800437372E-3</v>
      </c>
      <c r="AT109">
        <f t="shared" si="58"/>
        <v>1.4075887392900856E-2</v>
      </c>
      <c r="AU109">
        <f t="shared" si="59"/>
        <v>1.5256588072122053E-2</v>
      </c>
      <c r="AV109">
        <f t="shared" si="80"/>
        <v>-7.9266793263248932E-3</v>
      </c>
      <c r="AW109">
        <f t="shared" si="81"/>
        <v>-1.5666627145340964E-2</v>
      </c>
      <c r="AY109">
        <f t="shared" si="60"/>
        <v>-9.080129138457637E-3</v>
      </c>
      <c r="AZ109">
        <f t="shared" si="82"/>
        <v>-6.6090493136756485E-3</v>
      </c>
      <c r="BA109">
        <f t="shared" si="83"/>
        <v>-1.1551208963239627E-2</v>
      </c>
      <c r="BB109">
        <f t="shared" si="84"/>
        <v>-3.8717624468596929E-3</v>
      </c>
      <c r="BC109">
        <f t="shared" si="85"/>
        <v>-1.1551208963239627E-2</v>
      </c>
      <c r="BH109">
        <f t="shared" si="65"/>
        <v>-6.6090493136756485E-3</v>
      </c>
      <c r="BJ109">
        <f t="shared" si="71"/>
        <v>-1.2331414431407643E-2</v>
      </c>
      <c r="BM109">
        <f t="shared" si="66"/>
        <v>8.2448745171067423E-5</v>
      </c>
    </row>
    <row r="110" spans="1:65">
      <c r="A110">
        <v>11</v>
      </c>
      <c r="B110">
        <v>-36</v>
      </c>
      <c r="C110">
        <v>-101</v>
      </c>
      <c r="D110">
        <v>173</v>
      </c>
      <c r="E110">
        <v>-36</v>
      </c>
      <c r="F110">
        <v>2315</v>
      </c>
      <c r="G110">
        <v>2489</v>
      </c>
      <c r="H110">
        <v>2835</v>
      </c>
      <c r="I110">
        <v>2398</v>
      </c>
      <c r="J110">
        <f t="shared" si="72"/>
        <v>-1.5550755939524838E-2</v>
      </c>
      <c r="K110">
        <f t="shared" si="73"/>
        <v>-4.0578545600642828E-2</v>
      </c>
      <c r="L110">
        <f t="shared" si="74"/>
        <v>6.1022927689594358E-2</v>
      </c>
      <c r="M110">
        <f t="shared" si="75"/>
        <v>-1.5012510425354461E-2</v>
      </c>
      <c r="P110">
        <v>14</v>
      </c>
      <c r="Q110" t="s">
        <v>4</v>
      </c>
      <c r="R110">
        <v>-2.9341792228390166E-2</v>
      </c>
      <c r="S110">
        <v>-4.5590433482810166E-2</v>
      </c>
      <c r="T110">
        <v>-5.7298772169167803E-2</v>
      </c>
      <c r="U110">
        <v>-5.1583710407239816E-2</v>
      </c>
      <c r="V110">
        <v>-7.6417910447761195E-2</v>
      </c>
      <c r="W110">
        <v>-6.1958694203864094E-2</v>
      </c>
      <c r="X110">
        <v>14</v>
      </c>
      <c r="Y110" s="1" t="s">
        <v>4</v>
      </c>
      <c r="Z110">
        <v>4.4108380592312538E-3</v>
      </c>
      <c r="AA110">
        <v>-8.21917808219178E-3</v>
      </c>
      <c r="AB110">
        <v>-4.1095890410958902E-2</v>
      </c>
      <c r="AC110">
        <v>-2.3474178403755867E-2</v>
      </c>
      <c r="AD110">
        <v>-2.359882005899705E-2</v>
      </c>
      <c r="AE110">
        <v>-4.6898638426626324E-2</v>
      </c>
      <c r="AF110">
        <v>-5.0946142649199416E-2</v>
      </c>
      <c r="AG110">
        <v>-3.3175355450236969E-2</v>
      </c>
      <c r="AH110">
        <v>-3.4700315457413249E-2</v>
      </c>
      <c r="AI110">
        <v>-7.5414123801220576E-2</v>
      </c>
      <c r="AJ110">
        <v>-4.2021010505252629E-2</v>
      </c>
      <c r="AK110">
        <v>-4.695996045477014E-2</v>
      </c>
      <c r="AM110">
        <f t="shared" si="76"/>
        <v>-2.359882005899705E-2</v>
      </c>
      <c r="AN110">
        <f t="shared" si="56"/>
        <v>-3.4700315457413249E-2</v>
      </c>
      <c r="AO110">
        <f t="shared" si="57"/>
        <v>-3.3175355450236969E-2</v>
      </c>
      <c r="AP110">
        <f t="shared" si="77"/>
        <v>-4.695996045477014E-2</v>
      </c>
      <c r="AQ110">
        <f t="shared" si="78"/>
        <v>-5.9628733186515945E-2</v>
      </c>
      <c r="AR110">
        <f t="shared" si="79"/>
        <v>-3.746611285560017E-2</v>
      </c>
      <c r="AT110">
        <f t="shared" si="58"/>
        <v>4.4108380592312538E-3</v>
      </c>
      <c r="AU110">
        <f t="shared" si="59"/>
        <v>-4.6898638426626324E-2</v>
      </c>
      <c r="AV110">
        <f t="shared" si="80"/>
        <v>-6.9188302325812648E-2</v>
      </c>
      <c r="AW110">
        <f t="shared" si="81"/>
        <v>-5.4441241288203809E-2</v>
      </c>
      <c r="AY110">
        <f t="shared" si="60"/>
        <v>-3.6083214156506713E-2</v>
      </c>
      <c r="AZ110">
        <f t="shared" si="82"/>
        <v>-3.746611285560017E-2</v>
      </c>
      <c r="BA110">
        <f t="shared" si="83"/>
        <v>-3.746611285560017E-2</v>
      </c>
      <c r="BB110">
        <f t="shared" si="84"/>
        <v>-3.3937835453825109E-2</v>
      </c>
      <c r="BC110">
        <f t="shared" si="85"/>
        <v>-3.4700315457413249E-2</v>
      </c>
      <c r="BH110">
        <f t="shared" si="65"/>
        <v>-3.4700315457413249E-2</v>
      </c>
      <c r="BJ110">
        <f t="shared" si="71"/>
        <v>-3.5180112855403518E-2</v>
      </c>
      <c r="BM110">
        <f t="shared" si="66"/>
        <v>1.3019983438643265E-3</v>
      </c>
    </row>
    <row r="111" spans="1:65">
      <c r="A111">
        <v>12</v>
      </c>
      <c r="B111">
        <v>-30</v>
      </c>
      <c r="C111">
        <v>-68</v>
      </c>
      <c r="D111">
        <v>193</v>
      </c>
      <c r="E111">
        <v>-95</v>
      </c>
      <c r="F111">
        <v>2509</v>
      </c>
      <c r="G111">
        <v>2242</v>
      </c>
      <c r="H111">
        <v>2831</v>
      </c>
      <c r="I111">
        <v>2455</v>
      </c>
      <c r="J111">
        <f t="shared" si="72"/>
        <v>-1.1956954962136309E-2</v>
      </c>
      <c r="K111">
        <f t="shared" si="73"/>
        <v>-3.0330062444246207E-2</v>
      </c>
      <c r="L111">
        <f t="shared" si="74"/>
        <v>6.8173790180148353E-2</v>
      </c>
      <c r="M111">
        <f t="shared" si="75"/>
        <v>-3.8696537678207736E-2</v>
      </c>
      <c r="P111">
        <v>15</v>
      </c>
      <c r="Q111" t="s">
        <v>4</v>
      </c>
      <c r="R111">
        <v>-3.5335689045936397E-2</v>
      </c>
      <c r="S111">
        <v>-2.9950083194675542E-2</v>
      </c>
      <c r="T111">
        <v>-8.8775510204081629E-2</v>
      </c>
      <c r="U111">
        <v>-8.8191330343796712E-2</v>
      </c>
      <c r="V111">
        <v>-0.11284840244731476</v>
      </c>
      <c r="W111">
        <v>-0.10724852071005918</v>
      </c>
      <c r="X111">
        <v>15</v>
      </c>
      <c r="Y111" s="1" t="s">
        <v>4</v>
      </c>
      <c r="Z111">
        <v>1.5296367112810707E-2</v>
      </c>
      <c r="AA111">
        <v>-2.0969855832241154E-2</v>
      </c>
      <c r="AB111">
        <v>-3.1879194630872486E-2</v>
      </c>
      <c r="AC111">
        <v>-2.4806201550387597E-2</v>
      </c>
      <c r="AD111">
        <v>-1.4224751066856331E-3</v>
      </c>
      <c r="AE111">
        <v>-2.9661016949152543E-2</v>
      </c>
      <c r="AF111">
        <v>-3.3660589060308554E-2</v>
      </c>
      <c r="AG111">
        <v>-4.1791044776119404E-2</v>
      </c>
      <c r="AH111">
        <v>-2.7762039660056657E-2</v>
      </c>
      <c r="AI111">
        <v>-9.5723014256619138E-2</v>
      </c>
      <c r="AJ111">
        <v>-7.3863636363636367E-2</v>
      </c>
      <c r="AK111">
        <v>-7.5920679886685549E-2</v>
      </c>
      <c r="AM111">
        <f t="shared" si="76"/>
        <v>-2.4806201550387597E-2</v>
      </c>
      <c r="AN111">
        <f t="shared" si="56"/>
        <v>-2.7762039660056657E-2</v>
      </c>
      <c r="AO111">
        <f t="shared" si="57"/>
        <v>-4.1791044776119404E-2</v>
      </c>
      <c r="AP111">
        <f t="shared" si="77"/>
        <v>-7.5920679886685549E-2</v>
      </c>
      <c r="AQ111">
        <f t="shared" si="78"/>
        <v>-9.8012015457070403E-2</v>
      </c>
      <c r="AR111">
        <f t="shared" si="79"/>
        <v>-3.2642886120305969E-2</v>
      </c>
      <c r="AT111">
        <f t="shared" si="58"/>
        <v>1.5296367112810707E-2</v>
      </c>
      <c r="AU111">
        <f t="shared" si="59"/>
        <v>-2.9661016949152543E-2</v>
      </c>
      <c r="AV111">
        <f t="shared" si="80"/>
        <v>-0.11004846157868697</v>
      </c>
      <c r="AW111">
        <f t="shared" si="81"/>
        <v>-8.848342027393917E-2</v>
      </c>
      <c r="AY111">
        <f t="shared" si="60"/>
        <v>-3.7216965448212687E-2</v>
      </c>
      <c r="AZ111">
        <f t="shared" si="82"/>
        <v>-4.1791044776119404E-2</v>
      </c>
      <c r="BA111">
        <f t="shared" si="83"/>
        <v>-4.1791044776119404E-2</v>
      </c>
      <c r="BB111">
        <f t="shared" si="84"/>
        <v>-3.0202462890181313E-2</v>
      </c>
      <c r="BC111">
        <f t="shared" si="85"/>
        <v>-4.1791044776119404E-2</v>
      </c>
      <c r="BH111">
        <f t="shared" si="65"/>
        <v>-3.2642886120305969E-2</v>
      </c>
      <c r="BJ111">
        <f t="shared" si="71"/>
        <v>-4.0584570398711037E-2</v>
      </c>
      <c r="BM111">
        <f t="shared" si="66"/>
        <v>1.3851025171734569E-3</v>
      </c>
    </row>
    <row r="112" spans="1:65">
      <c r="A112">
        <v>13</v>
      </c>
      <c r="B112">
        <v>26</v>
      </c>
      <c r="C112">
        <v>-112</v>
      </c>
      <c r="D112">
        <v>131</v>
      </c>
      <c r="E112">
        <v>-45</v>
      </c>
      <c r="F112">
        <v>2875</v>
      </c>
      <c r="G112">
        <v>2282</v>
      </c>
      <c r="H112">
        <v>2329</v>
      </c>
      <c r="I112">
        <v>2551</v>
      </c>
      <c r="J112">
        <f t="shared" si="72"/>
        <v>9.0434782608695644E-3</v>
      </c>
      <c r="K112">
        <f t="shared" si="73"/>
        <v>-4.9079754601226995E-2</v>
      </c>
      <c r="L112">
        <f t="shared" si="74"/>
        <v>5.6247316444826105E-2</v>
      </c>
      <c r="M112">
        <f t="shared" si="75"/>
        <v>-1.764014112112897E-2</v>
      </c>
      <c r="P112">
        <v>16</v>
      </c>
      <c r="Q112" t="s">
        <v>4</v>
      </c>
      <c r="R112">
        <v>-1.8338727076591153E-2</v>
      </c>
      <c r="S112">
        <v>2.0304568527918783E-3</v>
      </c>
      <c r="T112">
        <v>-2.0063839489284085E-2</v>
      </c>
      <c r="U112">
        <v>-2.4096385542168676E-2</v>
      </c>
      <c r="V112">
        <v>-2.5549613784907901E-2</v>
      </c>
      <c r="W112">
        <v>-2.6797385620915031E-2</v>
      </c>
      <c r="X112">
        <v>16</v>
      </c>
      <c r="Y112" s="1" t="s">
        <v>4</v>
      </c>
      <c r="Z112">
        <v>6.6666666666666671E-3</v>
      </c>
      <c r="AA112">
        <v>-3.9267015706806283E-2</v>
      </c>
      <c r="AB112">
        <v>-4.0453074433656956E-2</v>
      </c>
      <c r="AC112">
        <v>-2.8358208955223882E-2</v>
      </c>
      <c r="AD112">
        <v>-1.4124293785310734E-2</v>
      </c>
      <c r="AE112">
        <v>-4.3115438108484005E-2</v>
      </c>
      <c r="AF112">
        <v>-2.194787379972565E-2</v>
      </c>
      <c r="AG112">
        <v>3.1430068098480882E-3</v>
      </c>
      <c r="AH112">
        <v>-2.3174971031286212E-2</v>
      </c>
      <c r="AI112">
        <v>-4.8373644703919937E-2</v>
      </c>
      <c r="AJ112">
        <v>-4.3601895734597156E-2</v>
      </c>
      <c r="AK112">
        <v>-3.9187913125590182E-2</v>
      </c>
      <c r="AM112">
        <f t="shared" si="76"/>
        <v>-2.8358208955223882E-2</v>
      </c>
      <c r="AN112">
        <f t="shared" si="56"/>
        <v>-2.3174971031286212E-2</v>
      </c>
      <c r="AO112">
        <f t="shared" si="57"/>
        <v>3.1430068098480882E-3</v>
      </c>
      <c r="AP112">
        <f t="shared" si="77"/>
        <v>-4.3601895734597156E-2</v>
      </c>
      <c r="AQ112">
        <f t="shared" si="78"/>
        <v>-2.4822999663538289E-2</v>
      </c>
      <c r="AR112">
        <f t="shared" si="79"/>
        <v>-8.154135111899637E-3</v>
      </c>
      <c r="AT112">
        <f t="shared" si="58"/>
        <v>6.6666666666666671E-3</v>
      </c>
      <c r="AU112">
        <f t="shared" si="59"/>
        <v>-4.3115438108484005E-2</v>
      </c>
      <c r="AV112">
        <f t="shared" si="80"/>
        <v>-2.6173499702911468E-2</v>
      </c>
      <c r="AW112">
        <f t="shared" si="81"/>
        <v>-2.2080112515726381E-2</v>
      </c>
      <c r="AY112">
        <f t="shared" si="60"/>
        <v>-2.3998985347412252E-2</v>
      </c>
      <c r="AZ112">
        <f t="shared" si="82"/>
        <v>-2.3174971031286212E-2</v>
      </c>
      <c r="BA112">
        <f t="shared" si="83"/>
        <v>-2.4822999663538289E-2</v>
      </c>
      <c r="BB112">
        <f t="shared" si="84"/>
        <v>-1.5664553071592924E-2</v>
      </c>
      <c r="BC112">
        <f t="shared" si="85"/>
        <v>-2.4822999663538289E-2</v>
      </c>
      <c r="BH112">
        <f t="shared" si="65"/>
        <v>-2.3174971031286212E-2</v>
      </c>
      <c r="BJ112">
        <f t="shared" si="71"/>
        <v>-2.0029240804631761E-2</v>
      </c>
      <c r="BM112">
        <f t="shared" si="66"/>
        <v>5.75951297705308E-4</v>
      </c>
    </row>
    <row r="113" spans="1:65">
      <c r="A113">
        <v>14</v>
      </c>
      <c r="B113">
        <v>4</v>
      </c>
      <c r="C113">
        <v>-82</v>
      </c>
      <c r="D113">
        <v>192</v>
      </c>
      <c r="E113">
        <v>-114</v>
      </c>
      <c r="F113">
        <v>2362</v>
      </c>
      <c r="G113">
        <v>2558</v>
      </c>
      <c r="H113">
        <v>2907</v>
      </c>
      <c r="I113">
        <v>2210</v>
      </c>
      <c r="J113">
        <f t="shared" si="72"/>
        <v>1.693480101608806E-3</v>
      </c>
      <c r="K113">
        <f t="shared" si="73"/>
        <v>-3.2056293979671621E-2</v>
      </c>
      <c r="L113">
        <f t="shared" si="74"/>
        <v>6.6047471620227033E-2</v>
      </c>
      <c r="M113">
        <f t="shared" si="75"/>
        <v>-5.1583710407239816E-2</v>
      </c>
      <c r="P113">
        <v>17</v>
      </c>
      <c r="Q113" t="s">
        <v>4</v>
      </c>
      <c r="R113">
        <v>7.5901328273244783E-3</v>
      </c>
      <c r="S113">
        <v>-1.4362657091561939E-2</v>
      </c>
      <c r="T113">
        <v>-2.9030585795749093E-2</v>
      </c>
      <c r="U113">
        <v>-2.7123848515864891E-2</v>
      </c>
      <c r="V113">
        <v>-3.7685060565275909E-2</v>
      </c>
      <c r="W113">
        <v>-2.5699168556311415E-2</v>
      </c>
      <c r="X113">
        <v>17</v>
      </c>
      <c r="Y113" s="1" t="s">
        <v>4</v>
      </c>
      <c r="Z113">
        <v>1.348747591522158E-2</v>
      </c>
      <c r="AA113">
        <v>0</v>
      </c>
      <c r="AB113">
        <v>0</v>
      </c>
      <c r="AC113">
        <v>-1.812688821752266E-2</v>
      </c>
      <c r="AD113">
        <v>1.4749262536873156E-2</v>
      </c>
      <c r="AE113">
        <v>-3.9130434782608699E-2</v>
      </c>
      <c r="AF113">
        <v>-5.4441260744985676E-2</v>
      </c>
      <c r="AG113">
        <v>-4.1933605125218404E-2</v>
      </c>
      <c r="AH113">
        <v>1.3433637829124127E-2</v>
      </c>
      <c r="AI113">
        <v>-6.8428504011326094E-2</v>
      </c>
      <c r="AJ113">
        <v>-5.4143646408839778E-2</v>
      </c>
      <c r="AK113">
        <v>-5.3981827899518976E-2</v>
      </c>
      <c r="AM113">
        <f t="shared" si="76"/>
        <v>0</v>
      </c>
      <c r="AN113">
        <f t="shared" si="56"/>
        <v>1.3433637829124127E-2</v>
      </c>
      <c r="AO113">
        <f t="shared" si="57"/>
        <v>-4.1933605125218404E-2</v>
      </c>
      <c r="AP113">
        <f t="shared" si="77"/>
        <v>-5.4143646408839778E-2</v>
      </c>
      <c r="AQ113">
        <f t="shared" si="78"/>
        <v>-2.8077217155806994E-2</v>
      </c>
      <c r="AR113">
        <f t="shared" si="79"/>
        <v>-3.3862621321187301E-3</v>
      </c>
      <c r="AT113">
        <f t="shared" si="58"/>
        <v>1.348747591522158E-2</v>
      </c>
      <c r="AU113">
        <f t="shared" si="59"/>
        <v>-3.9130434782608699E-2</v>
      </c>
      <c r="AV113">
        <f t="shared" si="80"/>
        <v>-3.1692114560793662E-2</v>
      </c>
      <c r="AW113">
        <f t="shared" si="81"/>
        <v>-2.8077217155806994E-2</v>
      </c>
      <c r="AY113">
        <f t="shared" si="60"/>
        <v>-1.5731739643962864E-2</v>
      </c>
      <c r="AZ113">
        <f t="shared" si="82"/>
        <v>-2.8077217155806994E-2</v>
      </c>
      <c r="BA113">
        <f t="shared" si="83"/>
        <v>-2.8077217155806994E-2</v>
      </c>
      <c r="BB113">
        <f t="shared" si="84"/>
        <v>-1.6931310660593651E-3</v>
      </c>
      <c r="BC113">
        <f t="shared" si="85"/>
        <v>-2.8077217155806994E-2</v>
      </c>
      <c r="BH113">
        <f t="shared" si="65"/>
        <v>-3.3862621321187301E-3</v>
      </c>
      <c r="BJ113">
        <f t="shared" si="71"/>
        <v>-1.7205975167410559E-2</v>
      </c>
      <c r="BM113">
        <f t="shared" si="66"/>
        <v>2.4748763222543282E-4</v>
      </c>
    </row>
    <row r="114" spans="1:65">
      <c r="A114">
        <v>15</v>
      </c>
      <c r="B114">
        <v>33</v>
      </c>
      <c r="C114">
        <v>-34</v>
      </c>
      <c r="D114">
        <v>178</v>
      </c>
      <c r="E114">
        <v>-177</v>
      </c>
      <c r="F114">
        <v>3298</v>
      </c>
      <c r="G114">
        <v>2053</v>
      </c>
      <c r="H114">
        <v>2679</v>
      </c>
      <c r="I114">
        <v>2007</v>
      </c>
      <c r="J114">
        <f t="shared" si="72"/>
        <v>1.0006064281382655E-2</v>
      </c>
      <c r="K114">
        <f t="shared" si="73"/>
        <v>-1.6561130053580127E-2</v>
      </c>
      <c r="L114">
        <f t="shared" si="74"/>
        <v>6.644270250093319E-2</v>
      </c>
      <c r="M114">
        <f t="shared" si="75"/>
        <v>-8.8191330343796712E-2</v>
      </c>
      <c r="P114">
        <v>18</v>
      </c>
      <c r="Q114" t="s">
        <v>4</v>
      </c>
      <c r="R114">
        <v>3.4569453174104335E-2</v>
      </c>
      <c r="S114">
        <v>1.8867924528301886E-2</v>
      </c>
      <c r="T114">
        <v>1.2727272727272728E-2</v>
      </c>
      <c r="U114">
        <v>1.824655095683133E-2</v>
      </c>
      <c r="V114">
        <v>-5.3160070880094506E-3</v>
      </c>
      <c r="W114">
        <v>-1.8193632228719947E-2</v>
      </c>
      <c r="X114">
        <v>18</v>
      </c>
      <c r="Y114" s="1" t="s">
        <v>4</v>
      </c>
      <c r="Z114">
        <v>1.6129032258064516E-2</v>
      </c>
      <c r="AA114">
        <v>9.3708165997322627E-3</v>
      </c>
      <c r="AB114">
        <v>-1.9933554817275746E-2</v>
      </c>
      <c r="AC114">
        <v>-3.5874439461883408E-2</v>
      </c>
      <c r="AD114">
        <v>1.4326647564469915E-2</v>
      </c>
      <c r="AE114">
        <v>0.02</v>
      </c>
      <c r="AF114">
        <v>-2.5316455696202531E-2</v>
      </c>
      <c r="AG114">
        <v>4.7533092659446448E-2</v>
      </c>
      <c r="AH114">
        <v>2.7419354838709678E-2</v>
      </c>
      <c r="AI114">
        <v>-7.849978194505015E-3</v>
      </c>
      <c r="AJ114">
        <v>-2.4330900243309003E-3</v>
      </c>
      <c r="AK114">
        <v>-5.8309037900874635E-3</v>
      </c>
      <c r="AM114">
        <f t="shared" si="76"/>
        <v>9.3708165997322627E-3</v>
      </c>
      <c r="AN114">
        <f t="shared" si="56"/>
        <v>2.7419354838709678E-2</v>
      </c>
      <c r="AO114">
        <f t="shared" si="57"/>
        <v>4.7533092659446448E-2</v>
      </c>
      <c r="AP114">
        <f t="shared" si="77"/>
        <v>-5.8309037900874635E-3</v>
      </c>
      <c r="AQ114">
        <f t="shared" si="78"/>
        <v>3.7056328196316381E-3</v>
      </c>
      <c r="AR114">
        <f t="shared" si="79"/>
        <v>2.6718688851203112E-2</v>
      </c>
      <c r="AT114">
        <f t="shared" si="58"/>
        <v>1.6129032258064516E-2</v>
      </c>
      <c r="AU114">
        <f t="shared" si="59"/>
        <v>0.02</v>
      </c>
      <c r="AV114">
        <f t="shared" si="80"/>
        <v>-1.1754819658364699E-2</v>
      </c>
      <c r="AW114">
        <f t="shared" si="81"/>
        <v>1.5486911842052028E-2</v>
      </c>
      <c r="AY114">
        <f t="shared" si="60"/>
        <v>1.804475272546769E-2</v>
      </c>
      <c r="AZ114">
        <f t="shared" si="82"/>
        <v>2.6718688851203112E-2</v>
      </c>
      <c r="BA114">
        <f t="shared" si="83"/>
        <v>9.3708165997322627E-3</v>
      </c>
      <c r="BB114">
        <f t="shared" si="84"/>
        <v>2.7069021844956395E-2</v>
      </c>
      <c r="BC114">
        <f t="shared" si="85"/>
        <v>9.3708165997322627E-3</v>
      </c>
      <c r="BH114">
        <f t="shared" si="65"/>
        <v>2.6718688851203112E-2</v>
      </c>
      <c r="BJ114">
        <f t="shared" si="71"/>
        <v>2.1042209831800808E-2</v>
      </c>
      <c r="BM114">
        <f t="shared" si="66"/>
        <v>3.2561310092327363E-4</v>
      </c>
    </row>
    <row r="115" spans="1:65">
      <c r="A115">
        <v>16</v>
      </c>
      <c r="B115">
        <v>70</v>
      </c>
      <c r="C115">
        <v>-90</v>
      </c>
      <c r="D115">
        <v>74</v>
      </c>
      <c r="E115">
        <v>-54</v>
      </c>
      <c r="F115">
        <v>3434</v>
      </c>
      <c r="G115">
        <v>1981</v>
      </c>
      <c r="H115">
        <v>2381</v>
      </c>
      <c r="I115">
        <v>2241</v>
      </c>
      <c r="J115">
        <f t="shared" si="72"/>
        <v>2.03843913803145E-2</v>
      </c>
      <c r="K115">
        <f t="shared" si="73"/>
        <v>-4.5431600201918221E-2</v>
      </c>
      <c r="L115">
        <f t="shared" si="74"/>
        <v>3.107937841243175E-2</v>
      </c>
      <c r="M115">
        <f t="shared" si="75"/>
        <v>-2.4096385542168676E-2</v>
      </c>
      <c r="P115">
        <v>19</v>
      </c>
      <c r="Q115" t="s">
        <v>4</v>
      </c>
      <c r="R115">
        <v>-2.3376623376623377E-2</v>
      </c>
      <c r="S115">
        <v>4.3451272501551829E-3</v>
      </c>
      <c r="T115">
        <v>-7.7235772357723579E-3</v>
      </c>
      <c r="U115">
        <v>-6.3643595863166272E-3</v>
      </c>
      <c r="V115">
        <v>-2.8962611901000527E-2</v>
      </c>
      <c r="W115">
        <v>-2.8994082840236687E-2</v>
      </c>
      <c r="X115">
        <v>19</v>
      </c>
      <c r="Y115" s="1" t="s">
        <v>4</v>
      </c>
      <c r="Z115">
        <v>1.6917293233082706E-2</v>
      </c>
      <c r="AA115">
        <v>1.9762845849802372E-2</v>
      </c>
      <c r="AB115">
        <v>1.8302828618968387E-2</v>
      </c>
      <c r="AC115">
        <v>1.5337423312883436E-3</v>
      </c>
      <c r="AD115">
        <v>-1.6129032258064516E-2</v>
      </c>
      <c r="AE115">
        <v>-2.2288261515601784E-2</v>
      </c>
      <c r="AF115">
        <v>-1.1461318051575931E-2</v>
      </c>
      <c r="AG115">
        <v>1.8267223382045929E-2</v>
      </c>
      <c r="AH115">
        <v>-6.9501226492232216E-3</v>
      </c>
      <c r="AI115">
        <v>-4.57205559619605E-2</v>
      </c>
      <c r="AJ115">
        <v>-2.0675105485232069E-2</v>
      </c>
      <c r="AK115">
        <v>-3.8445465942331801E-2</v>
      </c>
      <c r="AM115">
        <f t="shared" si="76"/>
        <v>1.5337423312883436E-3</v>
      </c>
      <c r="AN115">
        <f t="shared" si="56"/>
        <v>-6.9501226492232216E-3</v>
      </c>
      <c r="AO115">
        <f t="shared" si="57"/>
        <v>1.8267223382045929E-2</v>
      </c>
      <c r="AP115">
        <f t="shared" si="77"/>
        <v>-3.8445465942331801E-2</v>
      </c>
      <c r="AQ115">
        <f t="shared" si="78"/>
        <v>-1.8343094568386443E-2</v>
      </c>
      <c r="AR115">
        <f t="shared" si="79"/>
        <v>-9.5157480632340977E-3</v>
      </c>
      <c r="AT115">
        <f t="shared" si="58"/>
        <v>1.6917293233082706E-2</v>
      </c>
      <c r="AU115">
        <f t="shared" si="59"/>
        <v>-2.2288261515601784E-2</v>
      </c>
      <c r="AV115">
        <f t="shared" si="80"/>
        <v>-2.8978347370618607E-2</v>
      </c>
      <c r="AW115">
        <f t="shared" si="81"/>
        <v>-7.043968411044493E-3</v>
      </c>
      <c r="AY115">
        <f t="shared" si="60"/>
        <v>-8.2329353562286597E-3</v>
      </c>
      <c r="AZ115">
        <f t="shared" si="82"/>
        <v>-9.5157480632340977E-3</v>
      </c>
      <c r="BA115">
        <f t="shared" si="83"/>
        <v>-9.5157480632340977E-3</v>
      </c>
      <c r="BB115">
        <f t="shared" si="84"/>
        <v>-2.7081901589674391E-3</v>
      </c>
      <c r="BC115">
        <f t="shared" si="85"/>
        <v>-6.9501226492232216E-3</v>
      </c>
      <c r="BH115">
        <f t="shared" si="65"/>
        <v>-6.9501226492232216E-3</v>
      </c>
      <c r="BJ115">
        <f t="shared" si="71"/>
        <v>-7.0220741882909693E-3</v>
      </c>
      <c r="BM115">
        <f t="shared" si="66"/>
        <v>6.7781224579839921E-5</v>
      </c>
    </row>
    <row r="116" spans="1:65">
      <c r="A116">
        <v>17</v>
      </c>
      <c r="B116">
        <v>-124</v>
      </c>
      <c r="C116">
        <v>69</v>
      </c>
      <c r="D116">
        <v>108</v>
      </c>
      <c r="E116">
        <v>-53</v>
      </c>
      <c r="F116">
        <v>2312</v>
      </c>
      <c r="G116">
        <v>2814</v>
      </c>
      <c r="H116">
        <v>2957</v>
      </c>
      <c r="I116">
        <v>1954</v>
      </c>
      <c r="J116">
        <f t="shared" si="72"/>
        <v>-5.3633217993079588E-2</v>
      </c>
      <c r="K116">
        <f t="shared" si="73"/>
        <v>2.4520255863539446E-2</v>
      </c>
      <c r="L116">
        <f t="shared" si="74"/>
        <v>3.6523503550896182E-2</v>
      </c>
      <c r="M116">
        <f t="shared" si="75"/>
        <v>-2.7123848515864891E-2</v>
      </c>
      <c r="P116">
        <v>20</v>
      </c>
      <c r="Q116" t="s">
        <v>4</v>
      </c>
      <c r="R116">
        <v>3.3271719038817003E-2</v>
      </c>
      <c r="S116">
        <v>4.1155866900175128E-2</v>
      </c>
      <c r="T116">
        <v>-1.386748844375963E-2</v>
      </c>
      <c r="U116">
        <v>-1.2042147516307075E-2</v>
      </c>
      <c r="V116">
        <v>6.8119891008174384E-4</v>
      </c>
      <c r="W116">
        <v>0</v>
      </c>
      <c r="X116">
        <v>20</v>
      </c>
      <c r="Y116" s="1" t="s">
        <v>4</v>
      </c>
      <c r="Z116">
        <v>2.5720164609053499E-2</v>
      </c>
      <c r="AA116">
        <v>1.276595744680851E-2</v>
      </c>
      <c r="AB116">
        <v>-1.5625E-2</v>
      </c>
      <c r="AC116">
        <v>-7.2289156626506026E-3</v>
      </c>
      <c r="AD116">
        <v>1.7857142857142856E-2</v>
      </c>
      <c r="AE116">
        <v>2.5345622119815669E-2</v>
      </c>
      <c r="AF116">
        <v>4.4742729306487695E-3</v>
      </c>
      <c r="AG116">
        <v>2.4202420242024202E-2</v>
      </c>
      <c r="AH116">
        <v>5.7142857142857147E-4</v>
      </c>
      <c r="AI116">
        <v>-6.7203028868906764E-2</v>
      </c>
      <c r="AJ116">
        <v>-2.9001074113856069E-2</v>
      </c>
      <c r="AK116">
        <v>-1.7158176943699734E-2</v>
      </c>
      <c r="AM116">
        <f t="shared" si="76"/>
        <v>1.276595744680851E-2</v>
      </c>
      <c r="AN116">
        <f t="shared" si="56"/>
        <v>5.7142857142857147E-4</v>
      </c>
      <c r="AO116">
        <f t="shared" si="57"/>
        <v>2.4202420242024202E-2</v>
      </c>
      <c r="AP116">
        <f t="shared" si="77"/>
        <v>-2.9001074113856069E-2</v>
      </c>
      <c r="AQ116">
        <f t="shared" si="78"/>
        <v>-6.0210737581535374E-3</v>
      </c>
      <c r="AR116">
        <f t="shared" si="79"/>
        <v>3.7213792969496062E-2</v>
      </c>
      <c r="AT116">
        <f t="shared" si="58"/>
        <v>2.5720164609053499E-2</v>
      </c>
      <c r="AU116">
        <f t="shared" si="59"/>
        <v>2.5345622119815669E-2</v>
      </c>
      <c r="AV116">
        <f t="shared" si="80"/>
        <v>3.4059945504087192E-4</v>
      </c>
      <c r="AW116">
        <f t="shared" si="81"/>
        <v>-1.2954817980033353E-2</v>
      </c>
      <c r="AY116">
        <f t="shared" si="60"/>
        <v>6.6686930091185408E-3</v>
      </c>
      <c r="AZ116">
        <f t="shared" si="82"/>
        <v>5.7142857142857147E-4</v>
      </c>
      <c r="BA116">
        <f t="shared" si="83"/>
        <v>1.276595744680851E-2</v>
      </c>
      <c r="BB116">
        <f t="shared" si="84"/>
        <v>1.8484188844416355E-2</v>
      </c>
      <c r="BC116">
        <f t="shared" si="85"/>
        <v>5.7142857142857147E-4</v>
      </c>
      <c r="BH116">
        <f>MEDIAN(AM116:AO116,AQ116:AR116)</f>
        <v>1.276595744680851E-2</v>
      </c>
      <c r="BJ116">
        <f t="shared" si="71"/>
        <v>9.1505050231802561E-3</v>
      </c>
      <c r="BM116">
        <f t="shared" si="66"/>
        <v>4.4471466449866499E-5</v>
      </c>
    </row>
    <row r="117" spans="1:65">
      <c r="A117">
        <v>18</v>
      </c>
      <c r="B117">
        <v>56</v>
      </c>
      <c r="C117">
        <v>-34</v>
      </c>
      <c r="D117">
        <v>-63</v>
      </c>
      <c r="E117">
        <v>41</v>
      </c>
      <c r="F117">
        <v>3578</v>
      </c>
      <c r="G117">
        <v>2143</v>
      </c>
      <c r="H117">
        <v>2069</v>
      </c>
      <c r="I117">
        <v>2247</v>
      </c>
      <c r="J117">
        <f t="shared" si="72"/>
        <v>1.5651201788708775E-2</v>
      </c>
      <c r="K117">
        <f t="shared" si="73"/>
        <v>-1.5865608959402706E-2</v>
      </c>
      <c r="L117">
        <f t="shared" si="74"/>
        <v>-3.0449492508458194E-2</v>
      </c>
      <c r="M117">
        <f t="shared" si="75"/>
        <v>1.824655095683133E-2</v>
      </c>
      <c r="P117">
        <v>21</v>
      </c>
      <c r="Q117" t="s">
        <v>4</v>
      </c>
      <c r="R117">
        <v>6.1752988047808766E-2</v>
      </c>
      <c r="S117">
        <v>4.6489563567362426E-2</v>
      </c>
      <c r="T117">
        <v>8.1061164333087691E-3</v>
      </c>
      <c r="U117">
        <v>2.8735632183908046E-2</v>
      </c>
      <c r="V117">
        <v>-1.8322082931533271E-2</v>
      </c>
      <c r="W117">
        <v>3.2751091703056767E-3</v>
      </c>
      <c r="X117">
        <v>21</v>
      </c>
      <c r="Y117" s="1" t="s">
        <v>4</v>
      </c>
      <c r="Z117">
        <v>3.0066815144766147E-2</v>
      </c>
      <c r="AA117">
        <v>2.3148148148148147E-2</v>
      </c>
      <c r="AB117">
        <v>6.7796610169491525E-2</v>
      </c>
      <c r="AC117">
        <v>0.12324929971988796</v>
      </c>
      <c r="AD117">
        <v>8.0200501253132828E-2</v>
      </c>
      <c r="AE117">
        <v>5.4187192118226604E-2</v>
      </c>
      <c r="AF117">
        <v>3.1026252983293555E-2</v>
      </c>
      <c r="AG117" t="e">
        <v>#DIV/0!</v>
      </c>
      <c r="AH117">
        <v>-2.2292993630573247E-2</v>
      </c>
      <c r="AI117">
        <v>2.2299651567944251E-2</v>
      </c>
      <c r="AJ117">
        <v>1.018808777429467E-2</v>
      </c>
      <c r="AK117">
        <v>-1.4162077104642014E-2</v>
      </c>
      <c r="AM117">
        <f t="shared" si="76"/>
        <v>5.4187192118226604E-2</v>
      </c>
      <c r="AN117">
        <f t="shared" si="56"/>
        <v>-2.2292993630573247E-2</v>
      </c>
      <c r="AO117" t="e">
        <f t="shared" si="57"/>
        <v>#DIV/0!</v>
      </c>
      <c r="AP117">
        <f t="shared" si="77"/>
        <v>1.018808777429467E-2</v>
      </c>
      <c r="AQ117">
        <f t="shared" si="78"/>
        <v>5.6906128018072225E-3</v>
      </c>
      <c r="AR117">
        <f t="shared" si="79"/>
        <v>5.4121275807585592E-2</v>
      </c>
      <c r="AT117">
        <f t="shared" si="58"/>
        <v>3.0066815144766147E-2</v>
      </c>
      <c r="AU117">
        <f t="shared" si="59"/>
        <v>5.4187192118226604E-2</v>
      </c>
      <c r="AV117">
        <f t="shared" si="80"/>
        <v>-7.5234868806137965E-3</v>
      </c>
      <c r="AW117">
        <f t="shared" si="81"/>
        <v>1.8420874308608406E-2</v>
      </c>
      <c r="AY117">
        <f>MEDIAN(AM117:AN117,AP117:AR117)</f>
        <v>1.018808777429467E-2</v>
      </c>
      <c r="AZ117">
        <f>MEDIAN(AN117,AP117:AR117)</f>
        <v>7.9393502880509455E-3</v>
      </c>
      <c r="BA117">
        <f>MEDIAN(AM117,AP117:AR117)</f>
        <v>3.215468179094013E-2</v>
      </c>
      <c r="BB117">
        <f>MEDIAN(AM117:AN117,AR117)</f>
        <v>5.4121275807585592E-2</v>
      </c>
      <c r="BC117">
        <f>MEDIAN(AM117:AN117,AP117:AQ117)</f>
        <v>7.9393502880509455E-3</v>
      </c>
      <c r="BH117">
        <f>MEDIAN(AM117:AN117,AQ117:AR117)</f>
        <v>2.9905944304696407E-2</v>
      </c>
      <c r="BJ117">
        <f>AVERAGE(AM117:AN117,AP117,AR117)</f>
        <v>2.4050890517383405E-2</v>
      </c>
      <c r="BM117">
        <f t="shared" si="66"/>
        <v>1.0379713249673252E-4</v>
      </c>
    </row>
    <row r="118" spans="1:65">
      <c r="A118">
        <v>19</v>
      </c>
      <c r="B118">
        <v>-46</v>
      </c>
      <c r="C118">
        <v>-11</v>
      </c>
      <c r="D118">
        <v>73</v>
      </c>
      <c r="E118">
        <v>-16</v>
      </c>
      <c r="F118">
        <v>3414</v>
      </c>
      <c r="G118">
        <v>1768</v>
      </c>
      <c r="H118">
        <v>2341</v>
      </c>
      <c r="I118">
        <v>2514</v>
      </c>
      <c r="J118">
        <f t="shared" si="72"/>
        <v>-1.3473930872876391E-2</v>
      </c>
      <c r="K118">
        <f t="shared" si="73"/>
        <v>-6.2217194570135742E-3</v>
      </c>
      <c r="L118">
        <f t="shared" si="74"/>
        <v>3.1183255019222554E-2</v>
      </c>
      <c r="M118">
        <f t="shared" si="75"/>
        <v>-6.3643595863166272E-3</v>
      </c>
      <c r="P118">
        <v>22</v>
      </c>
      <c r="Q118" t="s">
        <v>4</v>
      </c>
      <c r="R118">
        <v>1.8456375838926176E-2</v>
      </c>
      <c r="S118">
        <v>4.3902439024390241E-2</v>
      </c>
      <c r="T118">
        <v>-5.8737151248164461E-3</v>
      </c>
      <c r="U118">
        <v>7.0972320794889996E-4</v>
      </c>
      <c r="V118">
        <v>-8.5632730732635581E-3</v>
      </c>
      <c r="W118">
        <v>-3.0398322851153039E-2</v>
      </c>
      <c r="X118">
        <v>22</v>
      </c>
      <c r="Y118" s="1" t="s">
        <v>4</v>
      </c>
      <c r="Z118">
        <v>5.1198257080610023E-2</v>
      </c>
      <c r="AA118">
        <v>9.7560975609756097E-3</v>
      </c>
      <c r="AB118">
        <v>1.7964071856287425E-2</v>
      </c>
      <c r="AC118">
        <v>1.3661202185792349E-2</v>
      </c>
      <c r="AD118">
        <v>1.804123711340206E-2</v>
      </c>
      <c r="AE118">
        <v>-2.5906735751295338E-3</v>
      </c>
      <c r="AF118">
        <v>-2.5316455696202532E-3</v>
      </c>
      <c r="AG118" t="e">
        <v>#DIV/0!</v>
      </c>
      <c r="AH118">
        <v>-2.2840827980014276E-2</v>
      </c>
      <c r="AI118">
        <v>-1.1597938144329897E-2</v>
      </c>
      <c r="AJ118">
        <v>4.4742729306487695E-3</v>
      </c>
      <c r="AK118">
        <v>1.2125534950071327E-2</v>
      </c>
      <c r="AM118">
        <f t="shared" si="76"/>
        <v>1.3661202185792349E-2</v>
      </c>
      <c r="AN118">
        <f t="shared" si="56"/>
        <v>-2.2840827980014276E-2</v>
      </c>
      <c r="AO118" t="e">
        <f t="shared" si="57"/>
        <v>#DIV/0!</v>
      </c>
      <c r="AP118">
        <f t="shared" si="77"/>
        <v>4.4742729306487695E-3</v>
      </c>
      <c r="AQ118">
        <f t="shared" si="78"/>
        <v>-7.2184940990400025E-3</v>
      </c>
      <c r="AR118">
        <f t="shared" si="79"/>
        <v>3.1179407431658208E-2</v>
      </c>
      <c r="AT118">
        <f t="shared" si="58"/>
        <v>5.1198257080610023E-2</v>
      </c>
      <c r="AU118">
        <f t="shared" si="59"/>
        <v>-2.5906735751295338E-3</v>
      </c>
      <c r="AV118">
        <f t="shared" si="80"/>
        <v>-1.94807979622083E-2</v>
      </c>
      <c r="AW118">
        <f t="shared" si="81"/>
        <v>-2.581995958433773E-3</v>
      </c>
      <c r="AY118">
        <f>MEDIAN(AM118:AN118,AP118:AR118)</f>
        <v>4.4742729306487695E-3</v>
      </c>
      <c r="AZ118">
        <f>MEDIAN(AN118,AP118:AR118)</f>
        <v>-1.3721105841956165E-3</v>
      </c>
      <c r="BA118">
        <f>MEDIAN(AM118,AP118:AR118)</f>
        <v>9.0677375582205594E-3</v>
      </c>
      <c r="BB118">
        <f>MEDIAN(AM118:AN118,AR118)</f>
        <v>1.3661202185792349E-2</v>
      </c>
      <c r="BC118">
        <f>MEDIAN(AM118:AN118,AP118:AQ118)</f>
        <v>-1.3721105841956165E-3</v>
      </c>
      <c r="BH118">
        <f t="shared" ref="BH118:BH120" si="86">MEDIAN(AM118:AN118,AQ118:AR118)</f>
        <v>3.2213540433761734E-3</v>
      </c>
      <c r="BJ118">
        <f>AVERAGE(AM118:AN118,AP118,AR118)</f>
        <v>6.6185136420212629E-3</v>
      </c>
      <c r="BM118">
        <f t="shared" si="66"/>
        <v>2.0019118257936327E-5</v>
      </c>
    </row>
    <row r="119" spans="1:65">
      <c r="A119">
        <v>20</v>
      </c>
      <c r="B119">
        <v>49</v>
      </c>
      <c r="C119">
        <v>7</v>
      </c>
      <c r="D119">
        <v>-32</v>
      </c>
      <c r="E119">
        <v>-24</v>
      </c>
      <c r="F119">
        <v>2143</v>
      </c>
      <c r="G119">
        <v>4581</v>
      </c>
      <c r="H119">
        <v>1320</v>
      </c>
      <c r="I119">
        <v>1993</v>
      </c>
      <c r="J119">
        <f t="shared" si="72"/>
        <v>2.2865142323845077E-2</v>
      </c>
      <c r="K119">
        <f t="shared" si="73"/>
        <v>1.5280506439641999E-3</v>
      </c>
      <c r="L119">
        <f t="shared" si="74"/>
        <v>-2.4242424242424242E-2</v>
      </c>
      <c r="M119">
        <f t="shared" si="75"/>
        <v>-1.2042147516307075E-2</v>
      </c>
      <c r="P119">
        <v>23</v>
      </c>
      <c r="Q119" t="s">
        <v>4</v>
      </c>
      <c r="R119">
        <v>6.9860279441117765E-2</v>
      </c>
      <c r="S119">
        <v>9.9047619047619051E-2</v>
      </c>
      <c r="T119">
        <v>2.9520295202952029E-2</v>
      </c>
      <c r="U119">
        <v>8.7912087912087912E-3</v>
      </c>
      <c r="V119">
        <v>2.4482109227871938E-2</v>
      </c>
      <c r="W119">
        <v>2.6737967914438502E-2</v>
      </c>
      <c r="X119">
        <v>23</v>
      </c>
      <c r="Y119" s="1" t="s">
        <v>4</v>
      </c>
      <c r="Z119">
        <v>-7.537688442211055E-3</v>
      </c>
      <c r="AA119">
        <v>-2.5974025974025974E-3</v>
      </c>
      <c r="AB119">
        <v>2.6578073089700997E-2</v>
      </c>
      <c r="AC119">
        <v>1.7543859649122806E-2</v>
      </c>
      <c r="AD119">
        <v>-2.556818181818182E-2</v>
      </c>
      <c r="AE119">
        <v>4.1666666666666664E-2</v>
      </c>
      <c r="AF119">
        <v>2.616279069767442E-2</v>
      </c>
      <c r="AG119" t="e">
        <v>#DIV/0!</v>
      </c>
      <c r="AH119">
        <v>-5.3655264922870555E-3</v>
      </c>
      <c r="AI119">
        <v>-1.2048192771084338E-2</v>
      </c>
      <c r="AJ119">
        <v>-2.5902668759811617E-2</v>
      </c>
      <c r="AK119">
        <v>-2.6575550493545937E-2</v>
      </c>
      <c r="AM119">
        <f t="shared" si="76"/>
        <v>1.7543859649122806E-2</v>
      </c>
      <c r="AN119">
        <f t="shared" si="56"/>
        <v>-5.3655264922870555E-3</v>
      </c>
      <c r="AO119" t="e">
        <f t="shared" si="57"/>
        <v>#DIV/0!</v>
      </c>
      <c r="AP119">
        <f t="shared" si="77"/>
        <v>-2.5902668759811617E-2</v>
      </c>
      <c r="AQ119">
        <f t="shared" si="78"/>
        <v>2.5610038571155222E-2</v>
      </c>
      <c r="AR119">
        <f t="shared" si="79"/>
        <v>8.4453949244368415E-2</v>
      </c>
      <c r="AT119">
        <f t="shared" si="58"/>
        <v>-7.537688442211055E-3</v>
      </c>
      <c r="AU119">
        <f t="shared" si="59"/>
        <v>4.1666666666666664E-2</v>
      </c>
      <c r="AV119">
        <f t="shared" si="80"/>
        <v>2.5610038571155222E-2</v>
      </c>
      <c r="AW119">
        <f t="shared" si="81"/>
        <v>1.915575199708041E-2</v>
      </c>
      <c r="AY119">
        <f>MEDIAN(AM119:AN119,AP119:AR119)</f>
        <v>1.7543859649122806E-2</v>
      </c>
      <c r="AZ119">
        <f>MEDIAN(AN119,AP119:AR119)</f>
        <v>1.0122256039434082E-2</v>
      </c>
      <c r="BA119">
        <f>MEDIAN(AM119,AP119:AR119)</f>
        <v>2.1576949110139014E-2</v>
      </c>
      <c r="BB119">
        <f>MEDIAN(AM119:AN119,AR119)</f>
        <v>1.7543859649122806E-2</v>
      </c>
      <c r="BC119">
        <f>MEDIAN(AM119:AN119,AP119:AQ119)</f>
        <v>6.0891665784178744E-3</v>
      </c>
      <c r="BH119">
        <f t="shared" si="86"/>
        <v>2.1576949110139014E-2</v>
      </c>
      <c r="BJ119">
        <f>AVERAGE(AM119:AN119,AP119,AR119)</f>
        <v>1.7682403410348137E-2</v>
      </c>
      <c r="BM119">
        <f t="shared" si="66"/>
        <v>3.0778701138811941E-4</v>
      </c>
    </row>
    <row r="120" spans="1:65">
      <c r="A120">
        <v>21</v>
      </c>
      <c r="B120">
        <v>-38</v>
      </c>
      <c r="C120">
        <v>23</v>
      </c>
      <c r="D120">
        <v>-25</v>
      </c>
      <c r="E120">
        <v>40</v>
      </c>
      <c r="F120">
        <v>2881</v>
      </c>
      <c r="G120">
        <v>2511</v>
      </c>
      <c r="H120">
        <v>3253</v>
      </c>
      <c r="I120">
        <v>1392</v>
      </c>
      <c r="J120">
        <f t="shared" si="72"/>
        <v>-1.3189864630336688E-2</v>
      </c>
      <c r="K120">
        <f t="shared" si="73"/>
        <v>9.1596973317403432E-3</v>
      </c>
      <c r="L120">
        <f t="shared" si="74"/>
        <v>-7.6852136489394401E-3</v>
      </c>
      <c r="M120">
        <f t="shared" si="75"/>
        <v>2.8735632183908046E-2</v>
      </c>
      <c r="P120">
        <v>24</v>
      </c>
      <c r="Q120" t="s">
        <v>4</v>
      </c>
      <c r="R120">
        <v>0.10227272727272728</v>
      </c>
      <c r="S120">
        <v>4.6448087431693992E-2</v>
      </c>
      <c r="T120">
        <v>1.2578616352201257E-3</v>
      </c>
      <c r="U120">
        <v>3.1133250311332503E-2</v>
      </c>
      <c r="V120">
        <v>1.65016501650165E-2</v>
      </c>
      <c r="W120">
        <v>2.0676691729323307E-2</v>
      </c>
      <c r="X120">
        <v>24</v>
      </c>
      <c r="Y120" s="1" t="s">
        <v>4</v>
      </c>
      <c r="Z120">
        <v>-5.2631578947368418E-2</v>
      </c>
      <c r="AA120">
        <v>-9.4713656387665199E-2</v>
      </c>
      <c r="AB120">
        <v>-5.8495821727019497E-2</v>
      </c>
      <c r="AC120">
        <v>-7.7499999999999999E-2</v>
      </c>
      <c r="AD120">
        <v>-5.39906103286385E-2</v>
      </c>
      <c r="AE120">
        <v>-7.4492099322799099E-2</v>
      </c>
      <c r="AF120">
        <v>-3.5398230088495575E-2</v>
      </c>
      <c r="AG120" t="e">
        <v>#DIV/0!</v>
      </c>
      <c r="AH120">
        <v>-1.6544117647058824E-2</v>
      </c>
      <c r="AI120">
        <v>4.5073375262054509E-2</v>
      </c>
      <c r="AJ120">
        <v>5.7803468208092483E-3</v>
      </c>
      <c r="AK120">
        <v>1.7660044150110375E-2</v>
      </c>
      <c r="AM120">
        <f t="shared" si="76"/>
        <v>-5.8495821727019497E-2</v>
      </c>
      <c r="AN120">
        <f t="shared" si="56"/>
        <v>-1.6544117647058824E-2</v>
      </c>
      <c r="AO120" t="e">
        <f t="shared" si="57"/>
        <v>#DIV/0!</v>
      </c>
      <c r="AP120">
        <f t="shared" si="77"/>
        <v>1.7660044150110375E-2</v>
      </c>
      <c r="AQ120">
        <f t="shared" si="78"/>
        <v>1.8589170947169904E-2</v>
      </c>
      <c r="AR120">
        <f t="shared" si="79"/>
        <v>7.4360407352210639E-2</v>
      </c>
      <c r="AT120">
        <f t="shared" si="58"/>
        <v>-5.2631578947368418E-2</v>
      </c>
      <c r="AU120">
        <f t="shared" si="59"/>
        <v>-7.4492099322799099E-2</v>
      </c>
      <c r="AV120">
        <f t="shared" si="80"/>
        <v>1.8589170947169904E-2</v>
      </c>
      <c r="AW120">
        <f t="shared" si="81"/>
        <v>1.6195555973276314E-2</v>
      </c>
      <c r="AY120">
        <f>MEDIAN(AM120:AN120,AP120:AR120)</f>
        <v>1.7660044150110375E-2</v>
      </c>
      <c r="AZ120">
        <f>MEDIAN(AN120,AP120:AR120)</f>
        <v>1.8124607548640141E-2</v>
      </c>
      <c r="BA120">
        <f>MEDIAN(AM120,AP120:AR120)</f>
        <v>1.8124607548640141E-2</v>
      </c>
      <c r="BB120">
        <f>MEDIAN(AM120:AN120,AR120)</f>
        <v>-1.6544117647058824E-2</v>
      </c>
      <c r="BC120">
        <f>MEDIAN(AM120:AN120,AP120:AQ120)</f>
        <v>5.579632515257775E-4</v>
      </c>
      <c r="BH120">
        <f t="shared" si="86"/>
        <v>1.0225266500555399E-3</v>
      </c>
      <c r="BJ120">
        <f>AVERAGE(AM120:AN120,AP120,AR120)</f>
        <v>4.2451280320606726E-3</v>
      </c>
      <c r="BM120">
        <f t="shared" si="66"/>
        <v>3.1187715938384771E-4</v>
      </c>
    </row>
    <row r="121" spans="1:65">
      <c r="A121">
        <v>22</v>
      </c>
      <c r="B121">
        <v>-52</v>
      </c>
      <c r="C121">
        <v>40</v>
      </c>
      <c r="D121">
        <v>11</v>
      </c>
      <c r="E121">
        <v>1</v>
      </c>
      <c r="F121">
        <v>3182</v>
      </c>
      <c r="G121">
        <v>3151</v>
      </c>
      <c r="H121">
        <v>2295</v>
      </c>
      <c r="I121">
        <v>1409</v>
      </c>
      <c r="J121">
        <f t="shared" si="72"/>
        <v>-1.6341923318667503E-2</v>
      </c>
      <c r="K121">
        <f t="shared" si="73"/>
        <v>1.2694382735639479E-2</v>
      </c>
      <c r="L121">
        <f t="shared" si="74"/>
        <v>4.7930283224400872E-3</v>
      </c>
      <c r="M121">
        <f t="shared" si="75"/>
        <v>7.0972320794889996E-4</v>
      </c>
      <c r="P121">
        <v>25</v>
      </c>
      <c r="Q121" t="s">
        <v>4</v>
      </c>
      <c r="R121">
        <v>7.4142724745134385E-3</v>
      </c>
      <c r="S121">
        <v>-3.5618878005342831E-3</v>
      </c>
      <c r="T121">
        <v>2.7280130293159611E-2</v>
      </c>
      <c r="U121">
        <v>7.4685534591194969E-3</v>
      </c>
      <c r="V121">
        <v>2.5694808599895123E-2</v>
      </c>
      <c r="W121">
        <v>2.2023809523809525E-2</v>
      </c>
      <c r="X121">
        <v>25</v>
      </c>
      <c r="Y121" s="1" t="s">
        <v>4</v>
      </c>
      <c r="Z121">
        <v>1.5554440541896638E-2</v>
      </c>
      <c r="AA121">
        <v>8.3420229405630868E-3</v>
      </c>
      <c r="AB121">
        <v>6.41025641025641E-3</v>
      </c>
      <c r="AC121">
        <v>-9.6153846153846159E-3</v>
      </c>
      <c r="AD121">
        <v>-2.0454545454545454E-2</v>
      </c>
      <c r="AE121">
        <v>-1.8202502844141068E-2</v>
      </c>
      <c r="AF121">
        <v>6.615214994487321E-3</v>
      </c>
      <c r="AG121">
        <v>-8.0321285140562242E-3</v>
      </c>
      <c r="AH121">
        <v>4.0183112919633772E-2</v>
      </c>
      <c r="AI121">
        <v>-2.0510835913312694E-2</v>
      </c>
      <c r="AJ121">
        <v>-5.2608505041648402E-3</v>
      </c>
      <c r="AK121">
        <v>8.9096308867204072E-3</v>
      </c>
      <c r="AM121">
        <f t="shared" si="76"/>
        <v>6.41025641025641E-3</v>
      </c>
      <c r="AN121">
        <f t="shared" si="56"/>
        <v>4.0183112919633772E-2</v>
      </c>
      <c r="AO121">
        <f t="shared" si="57"/>
        <v>-8.0321285140562242E-3</v>
      </c>
      <c r="AP121">
        <f t="shared" si="77"/>
        <v>-5.2608505041648402E-3</v>
      </c>
      <c r="AQ121">
        <f t="shared" si="78"/>
        <v>2.3859309061852324E-2</v>
      </c>
      <c r="AR121">
        <f t="shared" si="79"/>
        <v>1.9261923369895775E-3</v>
      </c>
      <c r="AT121">
        <f t="shared" si="58"/>
        <v>1.5554440541896638E-2</v>
      </c>
      <c r="AU121">
        <f t="shared" si="59"/>
        <v>-1.8202502844141068E-2</v>
      </c>
      <c r="AV121">
        <f t="shared" si="80"/>
        <v>2.3859309061852324E-2</v>
      </c>
      <c r="AW121">
        <f t="shared" si="81"/>
        <v>1.7374341876139551E-2</v>
      </c>
      <c r="AY121">
        <f t="shared" si="60"/>
        <v>4.1682243736229935E-3</v>
      </c>
      <c r="AZ121">
        <f t="shared" si="82"/>
        <v>1.9261923369895775E-3</v>
      </c>
      <c r="BA121">
        <f t="shared" si="83"/>
        <v>1.9261923369895775E-3</v>
      </c>
      <c r="BB121">
        <f t="shared" si="84"/>
        <v>4.1682243736229935E-3</v>
      </c>
      <c r="BC121">
        <f t="shared" si="85"/>
        <v>6.41025641025641E-3</v>
      </c>
      <c r="BH121">
        <f t="shared" si="65"/>
        <v>6.41025641025641E-3</v>
      </c>
      <c r="BJ121">
        <f t="shared" si="71"/>
        <v>7.0453165297317379E-3</v>
      </c>
      <c r="BM121">
        <f t="shared" si="66"/>
        <v>1.7374094428864796E-5</v>
      </c>
    </row>
    <row r="122" spans="1:65">
      <c r="A122">
        <v>23</v>
      </c>
      <c r="B122">
        <v>-132</v>
      </c>
      <c r="C122">
        <v>-36</v>
      </c>
      <c r="D122">
        <v>156</v>
      </c>
      <c r="E122">
        <v>12</v>
      </c>
      <c r="F122">
        <v>2885</v>
      </c>
      <c r="G122">
        <v>2397</v>
      </c>
      <c r="H122">
        <v>3390</v>
      </c>
      <c r="I122">
        <v>1365</v>
      </c>
      <c r="J122">
        <f t="shared" si="72"/>
        <v>-4.5753899480069325E-2</v>
      </c>
      <c r="K122">
        <f t="shared" si="73"/>
        <v>-1.5018773466833541E-2</v>
      </c>
      <c r="L122">
        <f t="shared" si="74"/>
        <v>4.6017699115044247E-2</v>
      </c>
      <c r="M122">
        <f t="shared" si="75"/>
        <v>8.7912087912087912E-3</v>
      </c>
      <c r="P122">
        <v>26</v>
      </c>
      <c r="Q122" t="s">
        <v>4</v>
      </c>
      <c r="R122" t="e">
        <v>#DIV/0!</v>
      </c>
      <c r="S122" t="e">
        <v>#DIV/0!</v>
      </c>
      <c r="T122" t="e">
        <v>#DIV/0!</v>
      </c>
      <c r="U122" t="e">
        <v>#DIV/0!</v>
      </c>
      <c r="V122" t="e">
        <v>#DIV/0!</v>
      </c>
      <c r="W122" t="e">
        <v>#DIV/0!</v>
      </c>
      <c r="X122">
        <v>26</v>
      </c>
      <c r="Y122" s="1" t="s">
        <v>4</v>
      </c>
      <c r="Z122" t="e">
        <v>#DIV/0!</v>
      </c>
      <c r="AA122" t="e">
        <v>#DIV/0!</v>
      </c>
      <c r="AB122" t="e">
        <v>#DIV/0!</v>
      </c>
      <c r="AC122" t="e">
        <v>#DIV/0!</v>
      </c>
      <c r="AD122" t="e">
        <v>#DIV/0!</v>
      </c>
      <c r="AE122" t="e">
        <v>#DIV/0!</v>
      </c>
      <c r="AF122" t="e">
        <v>#DIV/0!</v>
      </c>
      <c r="AG122" t="e">
        <v>#DIV/0!</v>
      </c>
      <c r="AH122" t="e">
        <v>#DIV/0!</v>
      </c>
      <c r="AI122" t="e">
        <v>#DIV/0!</v>
      </c>
      <c r="AJ122" t="e">
        <v>#DIV/0!</v>
      </c>
      <c r="AK122" t="e">
        <v>#DIV/0!</v>
      </c>
      <c r="AM122" t="e">
        <f t="shared" si="76"/>
        <v>#DIV/0!</v>
      </c>
      <c r="AN122" t="e">
        <f t="shared" si="56"/>
        <v>#DIV/0!</v>
      </c>
      <c r="AO122" t="e">
        <f t="shared" si="57"/>
        <v>#DIV/0!</v>
      </c>
      <c r="AP122" t="e">
        <f t="shared" si="77"/>
        <v>#DIV/0!</v>
      </c>
      <c r="AQ122" t="e">
        <f t="shared" si="78"/>
        <v>#DIV/0!</v>
      </c>
      <c r="AR122" t="e">
        <f t="shared" si="79"/>
        <v>#DIV/0!</v>
      </c>
      <c r="AT122" t="e">
        <f t="shared" si="58"/>
        <v>#DIV/0!</v>
      </c>
      <c r="AU122" t="e">
        <f t="shared" si="59"/>
        <v>#DIV/0!</v>
      </c>
      <c r="AV122" t="e">
        <f t="shared" si="80"/>
        <v>#DIV/0!</v>
      </c>
      <c r="AW122" t="e">
        <f t="shared" si="81"/>
        <v>#DIV/0!</v>
      </c>
      <c r="AY122" t="e">
        <f t="shared" si="60"/>
        <v>#DIV/0!</v>
      </c>
      <c r="AZ122">
        <v>0</v>
      </c>
      <c r="BA122">
        <v>0</v>
      </c>
      <c r="BB122">
        <v>0</v>
      </c>
      <c r="BC122">
        <v>0</v>
      </c>
      <c r="BH122" t="e">
        <f t="shared" si="65"/>
        <v>#DIV/0!</v>
      </c>
      <c r="BJ122" t="e">
        <f t="shared" si="71"/>
        <v>#DIV/0!</v>
      </c>
      <c r="BM122" t="e">
        <f t="shared" si="66"/>
        <v>#DIV/0!</v>
      </c>
    </row>
    <row r="123" spans="1:65">
      <c r="A123">
        <v>24</v>
      </c>
      <c r="B123">
        <v>-163</v>
      </c>
      <c r="C123">
        <v>0</v>
      </c>
      <c r="D123">
        <v>138</v>
      </c>
      <c r="E123">
        <v>25</v>
      </c>
      <c r="F123">
        <v>4088</v>
      </c>
      <c r="G123">
        <v>0</v>
      </c>
      <c r="H123">
        <v>5146</v>
      </c>
      <c r="I123">
        <v>803</v>
      </c>
      <c r="J123">
        <f t="shared" si="72"/>
        <v>-3.9872798434442268E-2</v>
      </c>
      <c r="K123" t="e">
        <f t="shared" si="73"/>
        <v>#DIV/0!</v>
      </c>
      <c r="L123">
        <f t="shared" si="74"/>
        <v>2.681694520015546E-2</v>
      </c>
      <c r="M123">
        <f t="shared" si="75"/>
        <v>3.1133250311332503E-2</v>
      </c>
      <c r="P123">
        <v>27</v>
      </c>
      <c r="Q123" t="s">
        <v>4</v>
      </c>
      <c r="R123" t="e">
        <v>#DIV/0!</v>
      </c>
      <c r="S123" t="e">
        <v>#DIV/0!</v>
      </c>
      <c r="T123" t="e">
        <v>#DIV/0!</v>
      </c>
      <c r="U123" t="e">
        <v>#DIV/0!</v>
      </c>
      <c r="V123" t="e">
        <v>#DIV/0!</v>
      </c>
      <c r="W123" t="e">
        <v>#DIV/0!</v>
      </c>
      <c r="X123">
        <v>27</v>
      </c>
      <c r="Y123" s="1" t="s">
        <v>4</v>
      </c>
      <c r="Z123" t="e">
        <v>#DIV/0!</v>
      </c>
      <c r="AA123" t="e">
        <v>#DIV/0!</v>
      </c>
      <c r="AB123" t="e">
        <v>#DIV/0!</v>
      </c>
      <c r="AC123" t="e">
        <v>#DIV/0!</v>
      </c>
      <c r="AD123" t="e">
        <v>#DIV/0!</v>
      </c>
      <c r="AE123" t="e">
        <v>#DIV/0!</v>
      </c>
      <c r="AF123" t="e">
        <v>#DIV/0!</v>
      </c>
      <c r="AG123" t="e">
        <v>#DIV/0!</v>
      </c>
      <c r="AH123" t="e">
        <v>#DIV/0!</v>
      </c>
      <c r="AI123" t="e">
        <v>#DIV/0!</v>
      </c>
      <c r="AJ123" t="e">
        <v>#DIV/0!</v>
      </c>
      <c r="AK123" t="e">
        <v>#DIV/0!</v>
      </c>
      <c r="AM123" t="e">
        <f t="shared" si="76"/>
        <v>#DIV/0!</v>
      </c>
      <c r="AN123" t="e">
        <f t="shared" si="56"/>
        <v>#DIV/0!</v>
      </c>
      <c r="AO123" t="e">
        <f t="shared" si="57"/>
        <v>#DIV/0!</v>
      </c>
      <c r="AP123" t="e">
        <f t="shared" si="77"/>
        <v>#DIV/0!</v>
      </c>
      <c r="AQ123" t="e">
        <f t="shared" si="78"/>
        <v>#DIV/0!</v>
      </c>
      <c r="AR123" t="e">
        <f t="shared" si="79"/>
        <v>#DIV/0!</v>
      </c>
      <c r="AT123" t="e">
        <f t="shared" si="58"/>
        <v>#DIV/0!</v>
      </c>
      <c r="AU123" t="e">
        <f t="shared" si="59"/>
        <v>#DIV/0!</v>
      </c>
      <c r="AV123" t="e">
        <f t="shared" si="80"/>
        <v>#DIV/0!</v>
      </c>
      <c r="AW123" t="e">
        <f t="shared" si="81"/>
        <v>#DIV/0!</v>
      </c>
      <c r="AY123" t="e">
        <f t="shared" si="60"/>
        <v>#DIV/0!</v>
      </c>
      <c r="AZ123">
        <v>0</v>
      </c>
      <c r="BA123">
        <v>0</v>
      </c>
      <c r="BB123">
        <v>0</v>
      </c>
      <c r="BC123">
        <v>0</v>
      </c>
      <c r="BH123" t="e">
        <f t="shared" si="65"/>
        <v>#DIV/0!</v>
      </c>
      <c r="BJ123" t="e">
        <f t="shared" si="71"/>
        <v>#DIV/0!</v>
      </c>
      <c r="BM123" t="e">
        <f t="shared" si="66"/>
        <v>#DIV/0!</v>
      </c>
    </row>
    <row r="124" spans="1:65">
      <c r="A124">
        <v>25</v>
      </c>
      <c r="B124">
        <v>-2</v>
      </c>
      <c r="C124">
        <v>26</v>
      </c>
      <c r="D124">
        <v>-43</v>
      </c>
      <c r="E124">
        <v>19</v>
      </c>
      <c r="F124">
        <v>3817</v>
      </c>
      <c r="G124">
        <v>1696</v>
      </c>
      <c r="H124">
        <v>1980</v>
      </c>
      <c r="I124">
        <v>2544</v>
      </c>
      <c r="J124">
        <f t="shared" si="72"/>
        <v>-5.2397170552790154E-4</v>
      </c>
      <c r="K124">
        <f t="shared" si="73"/>
        <v>1.5330188679245283E-2</v>
      </c>
      <c r="L124">
        <f t="shared" si="74"/>
        <v>-2.1717171717171718E-2</v>
      </c>
      <c r="M124">
        <f t="shared" si="75"/>
        <v>7.4685534591194969E-3</v>
      </c>
      <c r="P124">
        <v>28</v>
      </c>
      <c r="Q124" t="s">
        <v>4</v>
      </c>
      <c r="R124">
        <v>-2.4271844660194173E-3</v>
      </c>
      <c r="S124">
        <v>1.1627906976744186E-2</v>
      </c>
      <c r="T124">
        <v>4.4404973357015987E-4</v>
      </c>
      <c r="U124">
        <v>3.9284155390659102E-3</v>
      </c>
      <c r="V124">
        <v>9.7701149425287355E-3</v>
      </c>
      <c r="W124">
        <v>1.0276172125883108E-2</v>
      </c>
      <c r="X124">
        <v>28</v>
      </c>
      <c r="Y124" s="1" t="s">
        <v>4</v>
      </c>
      <c r="Z124">
        <v>3.7408149632598531E-2</v>
      </c>
      <c r="AA124">
        <v>4.1610738255033558E-2</v>
      </c>
      <c r="AB124">
        <v>3.9451114922813037E-2</v>
      </c>
      <c r="AC124">
        <v>3.5993740219092331E-2</v>
      </c>
      <c r="AD124">
        <v>6.4139941690962099E-2</v>
      </c>
      <c r="AE124">
        <v>5.1798561151079135E-2</v>
      </c>
      <c r="AF124">
        <v>8.4865629420084868E-2</v>
      </c>
      <c r="AG124">
        <v>2.4064171122994651E-2</v>
      </c>
      <c r="AH124">
        <v>7.7881619937694702E-4</v>
      </c>
      <c r="AI124">
        <v>1.7282010997643361E-2</v>
      </c>
      <c r="AJ124">
        <v>1.2438916037316748E-2</v>
      </c>
      <c r="AK124">
        <v>3.1263760457948042E-2</v>
      </c>
      <c r="AM124">
        <f t="shared" si="76"/>
        <v>4.1610738255033558E-2</v>
      </c>
      <c r="AN124">
        <f t="shared" si="56"/>
        <v>7.7881619937694702E-4</v>
      </c>
      <c r="AO124">
        <f t="shared" si="57"/>
        <v>2.4064171122994651E-2</v>
      </c>
      <c r="AP124">
        <f t="shared" si="77"/>
        <v>1.7282010997643361E-2</v>
      </c>
      <c r="AQ124">
        <f t="shared" si="78"/>
        <v>6.8492652407973233E-3</v>
      </c>
      <c r="AR124">
        <f t="shared" si="79"/>
        <v>4.6003612553623839E-3</v>
      </c>
      <c r="AT124">
        <f t="shared" si="58"/>
        <v>3.7408149632598531E-2</v>
      </c>
      <c r="AU124">
        <f t="shared" si="59"/>
        <v>5.1798561151079135E-2</v>
      </c>
      <c r="AV124">
        <f t="shared" si="80"/>
        <v>1.0023143534205921E-2</v>
      </c>
      <c r="AW124">
        <f t="shared" si="81"/>
        <v>2.1862326363180353E-3</v>
      </c>
      <c r="AY124">
        <f t="shared" si="60"/>
        <v>1.2065638119220342E-2</v>
      </c>
      <c r="AZ124">
        <f t="shared" si="82"/>
        <v>6.8492652407973233E-3</v>
      </c>
      <c r="BA124">
        <f t="shared" si="83"/>
        <v>1.7282010997643361E-2</v>
      </c>
      <c r="BB124">
        <f t="shared" si="84"/>
        <v>1.4332266189178516E-2</v>
      </c>
      <c r="BC124">
        <f t="shared" si="85"/>
        <v>1.7282010997643361E-2</v>
      </c>
      <c r="BH124">
        <f t="shared" si="65"/>
        <v>6.8492652407973233E-3</v>
      </c>
      <c r="BJ124">
        <f t="shared" si="71"/>
        <v>1.7667219566082179E-2</v>
      </c>
      <c r="BM124">
        <f t="shared" si="66"/>
        <v>1.4557962322398298E-4</v>
      </c>
    </row>
    <row r="125" spans="1:65">
      <c r="A125">
        <v>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10037</v>
      </c>
      <c r="I125">
        <v>0</v>
      </c>
      <c r="J125" t="e">
        <f t="shared" si="72"/>
        <v>#DIV/0!</v>
      </c>
      <c r="K125" t="e">
        <f t="shared" si="73"/>
        <v>#DIV/0!</v>
      </c>
      <c r="L125">
        <f t="shared" si="74"/>
        <v>0</v>
      </c>
      <c r="M125" t="e">
        <f t="shared" si="75"/>
        <v>#DIV/0!</v>
      </c>
      <c r="P125">
        <v>29</v>
      </c>
      <c r="Q125" t="s">
        <v>4</v>
      </c>
      <c r="R125">
        <v>2.0408163265306121E-2</v>
      </c>
      <c r="S125">
        <v>1.6727272727272726E-2</v>
      </c>
      <c r="T125">
        <v>-1.1301989150090416E-2</v>
      </c>
      <c r="U125">
        <v>-2.1010281627179259E-2</v>
      </c>
      <c r="V125">
        <v>-1.883460859329017E-2</v>
      </c>
      <c r="W125">
        <v>-1.4550264550264549E-2</v>
      </c>
      <c r="X125">
        <v>29</v>
      </c>
      <c r="Y125" s="1" t="s">
        <v>4</v>
      </c>
      <c r="Z125">
        <v>8.6393088552915772E-3</v>
      </c>
      <c r="AA125">
        <v>7.8125E-3</v>
      </c>
      <c r="AB125">
        <v>9.46969696969697E-3</v>
      </c>
      <c r="AC125">
        <v>-7.1813285457809697E-3</v>
      </c>
      <c r="AD125">
        <v>0</v>
      </c>
      <c r="AE125">
        <v>3.4246575342465752E-3</v>
      </c>
      <c r="AF125">
        <v>-2.1996615905245348E-2</v>
      </c>
      <c r="AG125">
        <v>-7.1513706793802142E-3</v>
      </c>
      <c r="AH125">
        <v>-2.1300448430493273E-2</v>
      </c>
      <c r="AI125">
        <v>-4.589261128958238E-3</v>
      </c>
      <c r="AJ125">
        <v>-1.4568158168574402E-2</v>
      </c>
      <c r="AK125">
        <v>-7.1794871794871795E-3</v>
      </c>
      <c r="AM125">
        <f t="shared" si="76"/>
        <v>3.4246575342465752E-3</v>
      </c>
      <c r="AN125">
        <f t="shared" si="56"/>
        <v>-2.1300448430493273E-2</v>
      </c>
      <c r="AO125">
        <f t="shared" si="57"/>
        <v>-7.1513706793802142E-3</v>
      </c>
      <c r="AP125">
        <f t="shared" si="77"/>
        <v>-7.1794871794871795E-3</v>
      </c>
      <c r="AQ125">
        <f t="shared" si="78"/>
        <v>-1.669243657177736E-2</v>
      </c>
      <c r="AR125">
        <f t="shared" si="79"/>
        <v>1.8567717996289423E-2</v>
      </c>
      <c r="AT125">
        <f t="shared" si="58"/>
        <v>8.6393088552915772E-3</v>
      </c>
      <c r="AU125">
        <f t="shared" si="59"/>
        <v>3.4246575342465752E-3</v>
      </c>
      <c r="AV125">
        <f t="shared" si="80"/>
        <v>-1.669243657177736E-2</v>
      </c>
      <c r="AW125">
        <f t="shared" si="81"/>
        <v>-1.6156135388634838E-2</v>
      </c>
      <c r="AY125">
        <f t="shared" si="60"/>
        <v>-7.1654289294336964E-3</v>
      </c>
      <c r="AZ125">
        <f t="shared" si="82"/>
        <v>-7.1794871794871795E-3</v>
      </c>
      <c r="BA125">
        <f t="shared" si="83"/>
        <v>-7.1513706793802142E-3</v>
      </c>
      <c r="BB125">
        <f t="shared" si="84"/>
        <v>-1.8633565725668195E-3</v>
      </c>
      <c r="BC125">
        <f t="shared" si="85"/>
        <v>-7.1794871794871795E-3</v>
      </c>
      <c r="BH125">
        <f t="shared" si="65"/>
        <v>-7.1513706793802142E-3</v>
      </c>
      <c r="BJ125">
        <f t="shared" si="71"/>
        <v>-2.7277861517649342E-3</v>
      </c>
      <c r="BM125">
        <f t="shared" si="66"/>
        <v>5.1343371742765327E-5</v>
      </c>
    </row>
    <row r="126" spans="1:65">
      <c r="A126">
        <v>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10037</v>
      </c>
      <c r="I126">
        <v>0</v>
      </c>
      <c r="J126" t="e">
        <f t="shared" si="72"/>
        <v>#DIV/0!</v>
      </c>
      <c r="K126" t="e">
        <f t="shared" si="73"/>
        <v>#DIV/0!</v>
      </c>
      <c r="L126">
        <f t="shared" si="74"/>
        <v>0</v>
      </c>
      <c r="M126" t="e">
        <f t="shared" si="75"/>
        <v>#DIV/0!</v>
      </c>
      <c r="P126">
        <v>30</v>
      </c>
      <c r="Q126" t="s">
        <v>4</v>
      </c>
      <c r="R126">
        <v>4.0412725709372314E-2</v>
      </c>
      <c r="S126">
        <v>1.5359741309620048E-2</v>
      </c>
      <c r="T126">
        <v>7.2992700729927005E-3</v>
      </c>
      <c r="U126">
        <v>1.4251781472684086E-2</v>
      </c>
      <c r="V126">
        <v>2.0278833967046894E-2</v>
      </c>
      <c r="W126">
        <v>9.2198581560283682E-3</v>
      </c>
      <c r="X126">
        <v>30</v>
      </c>
      <c r="Y126" s="1" t="s">
        <v>4</v>
      </c>
      <c r="Z126">
        <v>3.453038674033149E-3</v>
      </c>
      <c r="AA126">
        <v>-5.8309037900874635E-3</v>
      </c>
      <c r="AB126">
        <v>3.6429872495446266E-3</v>
      </c>
      <c r="AC126">
        <v>-1.0169491525423728E-2</v>
      </c>
      <c r="AD126">
        <v>-4.7543581616481777E-3</v>
      </c>
      <c r="AE126">
        <v>-9.5238095238095247E-3</v>
      </c>
      <c r="AF126">
        <v>4.7999999999999996E-3</v>
      </c>
      <c r="AG126">
        <v>-3.2085561497326207E-2</v>
      </c>
      <c r="AH126">
        <v>-3.7413148049171567E-3</v>
      </c>
      <c r="AI126">
        <v>-1.2189404594467886E-2</v>
      </c>
      <c r="AJ126">
        <v>-1.3248542660307366E-2</v>
      </c>
      <c r="AK126">
        <v>-7.8905839032088372E-3</v>
      </c>
      <c r="AM126">
        <f t="shared" si="76"/>
        <v>-4.7543581616481777E-3</v>
      </c>
      <c r="AN126">
        <f t="shared" si="56"/>
        <v>-3.7413148049171567E-3</v>
      </c>
      <c r="AO126">
        <f t="shared" si="57"/>
        <v>-3.2085561497326207E-2</v>
      </c>
      <c r="AP126">
        <f t="shared" si="77"/>
        <v>-1.2189404594467886E-2</v>
      </c>
      <c r="AQ126">
        <f t="shared" si="78"/>
        <v>1.1735819814356226E-2</v>
      </c>
      <c r="AR126">
        <f t="shared" si="79"/>
        <v>2.7886233509496181E-2</v>
      </c>
      <c r="AT126">
        <f t="shared" si="58"/>
        <v>3.453038674033149E-3</v>
      </c>
      <c r="AU126">
        <f t="shared" si="59"/>
        <v>-9.5238095238095247E-3</v>
      </c>
      <c r="AV126">
        <f t="shared" si="80"/>
        <v>1.4749346061537631E-2</v>
      </c>
      <c r="AW126">
        <f t="shared" si="81"/>
        <v>1.0775525772838393E-2</v>
      </c>
      <c r="AY126">
        <f t="shared" si="60"/>
        <v>-4.247836483282667E-3</v>
      </c>
      <c r="AZ126">
        <f t="shared" si="82"/>
        <v>-3.7413148049171567E-3</v>
      </c>
      <c r="BA126">
        <f t="shared" si="83"/>
        <v>-4.7543581616481777E-3</v>
      </c>
      <c r="BB126">
        <f t="shared" si="84"/>
        <v>-4.247836483282667E-3</v>
      </c>
      <c r="BC126">
        <f t="shared" si="85"/>
        <v>-4.7543581616481777E-3</v>
      </c>
      <c r="BH126">
        <f t="shared" si="65"/>
        <v>-3.7413148049171567E-3</v>
      </c>
      <c r="BJ126">
        <f t="shared" si="71"/>
        <v>-4.97688110977265E-3</v>
      </c>
      <c r="BM126">
        <f t="shared" si="66"/>
        <v>1.8044114788707255E-5</v>
      </c>
    </row>
    <row r="127" spans="1:65">
      <c r="A127">
        <v>28</v>
      </c>
      <c r="B127">
        <v>-81</v>
      </c>
      <c r="C127">
        <v>69</v>
      </c>
      <c r="D127">
        <v>3</v>
      </c>
      <c r="E127">
        <v>9</v>
      </c>
      <c r="F127">
        <v>3923</v>
      </c>
      <c r="G127">
        <v>3019</v>
      </c>
      <c r="H127">
        <v>804</v>
      </c>
      <c r="I127">
        <v>2291</v>
      </c>
      <c r="J127">
        <f t="shared" si="72"/>
        <v>-2.064746367575835E-2</v>
      </c>
      <c r="K127">
        <f t="shared" si="73"/>
        <v>2.2855250082808878E-2</v>
      </c>
      <c r="L127">
        <f t="shared" si="74"/>
        <v>3.7313432835820895E-3</v>
      </c>
      <c r="M127">
        <f t="shared" si="75"/>
        <v>3.9284155390659102E-3</v>
      </c>
    </row>
    <row r="128" spans="1:65">
      <c r="A128">
        <v>29</v>
      </c>
      <c r="B128">
        <v>37</v>
      </c>
      <c r="C128">
        <v>-13</v>
      </c>
      <c r="D128">
        <v>23</v>
      </c>
      <c r="E128">
        <v>-47</v>
      </c>
      <c r="F128">
        <v>2560</v>
      </c>
      <c r="G128">
        <v>2505</v>
      </c>
      <c r="H128">
        <v>2735</v>
      </c>
      <c r="I128">
        <v>2237</v>
      </c>
      <c r="J128">
        <f t="shared" si="72"/>
        <v>1.4453125000000001E-2</v>
      </c>
      <c r="K128">
        <f t="shared" si="73"/>
        <v>-5.189620758483034E-3</v>
      </c>
      <c r="L128">
        <f t="shared" si="74"/>
        <v>8.4095063985374779E-3</v>
      </c>
      <c r="M128">
        <f t="shared" si="75"/>
        <v>-2.1010281627179259E-2</v>
      </c>
    </row>
    <row r="129" spans="1:13">
      <c r="A129">
        <v>30</v>
      </c>
      <c r="B129">
        <v>-37</v>
      </c>
      <c r="C129">
        <v>2</v>
      </c>
      <c r="D129">
        <v>5</v>
      </c>
      <c r="E129">
        <v>30</v>
      </c>
      <c r="F129">
        <v>2568</v>
      </c>
      <c r="G129">
        <v>2296</v>
      </c>
      <c r="H129">
        <v>3068</v>
      </c>
      <c r="I129">
        <v>2105</v>
      </c>
      <c r="J129">
        <f t="shared" si="72"/>
        <v>-1.440809968847352E-2</v>
      </c>
      <c r="K129">
        <f t="shared" si="73"/>
        <v>8.710801393728223E-4</v>
      </c>
      <c r="L129">
        <f t="shared" si="74"/>
        <v>1.6297262059973925E-3</v>
      </c>
      <c r="M129">
        <f t="shared" si="75"/>
        <v>1.4251781472684086E-2</v>
      </c>
    </row>
    <row r="130" spans="1:13">
      <c r="A130" t="s">
        <v>8</v>
      </c>
      <c r="J130" t="e">
        <f t="shared" si="72"/>
        <v>#DIV/0!</v>
      </c>
      <c r="K130" t="e">
        <f t="shared" si="73"/>
        <v>#DIV/0!</v>
      </c>
      <c r="L130" t="e">
        <f t="shared" si="74"/>
        <v>#DIV/0!</v>
      </c>
      <c r="M130" t="e">
        <f t="shared" si="75"/>
        <v>#DIV/0!</v>
      </c>
    </row>
    <row r="131" spans="1:13">
      <c r="B131" t="s">
        <v>1</v>
      </c>
      <c r="C131" t="s">
        <v>2</v>
      </c>
      <c r="D131" t="s">
        <v>3</v>
      </c>
      <c r="E131" t="s">
        <v>4</v>
      </c>
      <c r="F131" t="s">
        <v>1</v>
      </c>
      <c r="G131" t="s">
        <v>2</v>
      </c>
      <c r="H131" t="s">
        <v>3</v>
      </c>
      <c r="I131" t="s">
        <v>4</v>
      </c>
      <c r="J131" t="e">
        <f t="shared" si="72"/>
        <v>#VALUE!</v>
      </c>
      <c r="K131" t="e">
        <f t="shared" si="73"/>
        <v>#VALUE!</v>
      </c>
      <c r="L131" t="e">
        <f t="shared" si="74"/>
        <v>#VALUE!</v>
      </c>
      <c r="M131" t="e">
        <f t="shared" si="75"/>
        <v>#VALUE!</v>
      </c>
    </row>
    <row r="132" spans="1:13">
      <c r="A132">
        <v>1</v>
      </c>
      <c r="B132">
        <v>16</v>
      </c>
      <c r="C132">
        <v>-21</v>
      </c>
      <c r="D132">
        <v>-11</v>
      </c>
      <c r="E132">
        <v>16</v>
      </c>
      <c r="F132">
        <v>1977</v>
      </c>
      <c r="G132">
        <v>1899</v>
      </c>
      <c r="H132">
        <v>1870</v>
      </c>
      <c r="I132">
        <v>1917</v>
      </c>
      <c r="J132">
        <f t="shared" si="72"/>
        <v>8.0930703085483058E-3</v>
      </c>
      <c r="K132">
        <f t="shared" si="73"/>
        <v>-1.1058451816745656E-2</v>
      </c>
      <c r="L132">
        <f t="shared" si="74"/>
        <v>-5.8823529411764705E-3</v>
      </c>
      <c r="M132">
        <f t="shared" si="75"/>
        <v>8.3463745435576418E-3</v>
      </c>
    </row>
    <row r="133" spans="1:13">
      <c r="A133">
        <v>2</v>
      </c>
      <c r="B133">
        <v>-25</v>
      </c>
      <c r="C133">
        <v>-22</v>
      </c>
      <c r="D133">
        <v>59</v>
      </c>
      <c r="E133">
        <v>-12</v>
      </c>
      <c r="F133">
        <v>1723</v>
      </c>
      <c r="G133">
        <v>2091</v>
      </c>
      <c r="H133">
        <v>2161</v>
      </c>
      <c r="I133">
        <v>1688</v>
      </c>
      <c r="J133">
        <f t="shared" si="72"/>
        <v>-1.4509576320371444E-2</v>
      </c>
      <c r="K133">
        <f t="shared" si="73"/>
        <v>-1.0521281683405069E-2</v>
      </c>
      <c r="L133">
        <f t="shared" si="74"/>
        <v>2.7302174919018974E-2</v>
      </c>
      <c r="M133">
        <f t="shared" si="75"/>
        <v>-7.1090047393364926E-3</v>
      </c>
    </row>
    <row r="134" spans="1:13">
      <c r="A134">
        <v>3</v>
      </c>
      <c r="B134">
        <v>-42</v>
      </c>
      <c r="C134">
        <v>4</v>
      </c>
      <c r="D134">
        <v>41</v>
      </c>
      <c r="E134">
        <v>-3</v>
      </c>
      <c r="F134">
        <v>1834</v>
      </c>
      <c r="G134">
        <v>2046</v>
      </c>
      <c r="H134">
        <v>2234</v>
      </c>
      <c r="I134">
        <v>1549</v>
      </c>
      <c r="J134">
        <f t="shared" si="72"/>
        <v>-2.2900763358778626E-2</v>
      </c>
      <c r="K134">
        <f t="shared" si="73"/>
        <v>1.9550342130987292E-3</v>
      </c>
      <c r="L134">
        <f t="shared" si="74"/>
        <v>1.8352730528200537E-2</v>
      </c>
      <c r="M134">
        <f t="shared" si="75"/>
        <v>-1.9367333763718529E-3</v>
      </c>
    </row>
    <row r="135" spans="1:13">
      <c r="A135">
        <v>4</v>
      </c>
      <c r="B135">
        <v>18</v>
      </c>
      <c r="C135">
        <v>-24</v>
      </c>
      <c r="D135">
        <v>-31</v>
      </c>
      <c r="E135">
        <v>37</v>
      </c>
      <c r="F135">
        <v>2268</v>
      </c>
      <c r="G135">
        <v>1586</v>
      </c>
      <c r="H135">
        <v>1904</v>
      </c>
      <c r="I135">
        <v>1905</v>
      </c>
      <c r="J135">
        <f t="shared" si="72"/>
        <v>7.9365079365079361E-3</v>
      </c>
      <c r="K135">
        <f t="shared" si="73"/>
        <v>-1.5132408575031526E-2</v>
      </c>
      <c r="L135">
        <f t="shared" si="74"/>
        <v>-1.6281512605042018E-2</v>
      </c>
      <c r="M135">
        <f t="shared" si="75"/>
        <v>1.942257217847769E-2</v>
      </c>
    </row>
    <row r="136" spans="1:13">
      <c r="A136">
        <v>5</v>
      </c>
      <c r="B136">
        <v>-47</v>
      </c>
      <c r="C136">
        <v>-81</v>
      </c>
      <c r="D136">
        <v>143</v>
      </c>
      <c r="E136">
        <v>-15</v>
      </c>
      <c r="F136">
        <v>1558</v>
      </c>
      <c r="G136">
        <v>1146</v>
      </c>
      <c r="H136">
        <v>3553</v>
      </c>
      <c r="I136">
        <v>1406</v>
      </c>
      <c r="J136">
        <f t="shared" si="72"/>
        <v>-3.0166880616174584E-2</v>
      </c>
      <c r="K136">
        <f t="shared" si="73"/>
        <v>-7.0680628272251314E-2</v>
      </c>
      <c r="L136">
        <f t="shared" si="74"/>
        <v>4.0247678018575851E-2</v>
      </c>
      <c r="M136">
        <f t="shared" si="75"/>
        <v>-1.0668563300142247E-2</v>
      </c>
    </row>
    <row r="137" spans="1:13">
      <c r="A137">
        <v>6</v>
      </c>
      <c r="B137">
        <v>22</v>
      </c>
      <c r="C137">
        <v>-43</v>
      </c>
      <c r="D137">
        <v>46</v>
      </c>
      <c r="E137">
        <v>-25</v>
      </c>
      <c r="F137">
        <v>1733</v>
      </c>
      <c r="G137">
        <v>1054</v>
      </c>
      <c r="H137">
        <v>3508</v>
      </c>
      <c r="I137">
        <v>1368</v>
      </c>
      <c r="J137">
        <f t="shared" si="72"/>
        <v>1.2694748990190421E-2</v>
      </c>
      <c r="K137">
        <f t="shared" si="73"/>
        <v>-4.0796963946869068E-2</v>
      </c>
      <c r="L137">
        <f t="shared" si="74"/>
        <v>1.3112884834663626E-2</v>
      </c>
      <c r="M137">
        <f t="shared" si="75"/>
        <v>-1.827485380116959E-2</v>
      </c>
    </row>
    <row r="138" spans="1:13">
      <c r="A138">
        <v>7</v>
      </c>
      <c r="B138">
        <v>140</v>
      </c>
      <c r="C138">
        <v>-72</v>
      </c>
      <c r="D138">
        <v>-45</v>
      </c>
      <c r="E138">
        <v>-23</v>
      </c>
      <c r="F138">
        <v>2173</v>
      </c>
      <c r="G138">
        <v>957</v>
      </c>
      <c r="H138">
        <v>2945</v>
      </c>
      <c r="I138">
        <v>1588</v>
      </c>
      <c r="J138">
        <f t="shared" si="72"/>
        <v>6.4427059364933273E-2</v>
      </c>
      <c r="K138">
        <f t="shared" si="73"/>
        <v>-7.5235109717868343E-2</v>
      </c>
      <c r="L138">
        <f t="shared" si="74"/>
        <v>-1.5280135823429542E-2</v>
      </c>
      <c r="M138">
        <f t="shared" si="75"/>
        <v>-1.4483627204030227E-2</v>
      </c>
    </row>
    <row r="139" spans="1:13">
      <c r="A139">
        <v>8</v>
      </c>
      <c r="B139">
        <v>-69</v>
      </c>
      <c r="C139">
        <v>-66</v>
      </c>
      <c r="D139">
        <v>210</v>
      </c>
      <c r="E139">
        <v>-75</v>
      </c>
      <c r="F139">
        <v>1781</v>
      </c>
      <c r="G139">
        <v>1883</v>
      </c>
      <c r="H139">
        <v>2351</v>
      </c>
      <c r="I139">
        <v>1648</v>
      </c>
      <c r="J139">
        <f t="shared" si="72"/>
        <v>-3.874227961819203E-2</v>
      </c>
      <c r="K139">
        <f t="shared" si="73"/>
        <v>-3.505045140732873E-2</v>
      </c>
      <c r="L139">
        <f t="shared" si="74"/>
        <v>8.9323692045937902E-2</v>
      </c>
      <c r="M139">
        <f t="shared" si="75"/>
        <v>-4.5509708737864078E-2</v>
      </c>
    </row>
    <row r="140" spans="1:13">
      <c r="A140">
        <v>9</v>
      </c>
      <c r="B140">
        <v>-11</v>
      </c>
      <c r="C140">
        <v>-35</v>
      </c>
      <c r="D140">
        <v>46</v>
      </c>
      <c r="E140">
        <v>0</v>
      </c>
      <c r="F140">
        <v>2083</v>
      </c>
      <c r="G140">
        <v>1710</v>
      </c>
      <c r="H140">
        <v>2125</v>
      </c>
      <c r="I140">
        <v>1745</v>
      </c>
      <c r="J140">
        <f t="shared" si="72"/>
        <v>-5.2808449351896304E-3</v>
      </c>
      <c r="K140">
        <f t="shared" si="73"/>
        <v>-2.046783625730994E-2</v>
      </c>
      <c r="L140">
        <f t="shared" si="74"/>
        <v>2.1647058823529412E-2</v>
      </c>
      <c r="M140">
        <f t="shared" si="75"/>
        <v>0</v>
      </c>
    </row>
    <row r="141" spans="1:13">
      <c r="A141">
        <v>10</v>
      </c>
      <c r="B141">
        <v>-17</v>
      </c>
      <c r="C141">
        <v>-46</v>
      </c>
      <c r="D141">
        <v>126</v>
      </c>
      <c r="E141">
        <v>-63</v>
      </c>
      <c r="F141">
        <v>2093</v>
      </c>
      <c r="G141">
        <v>1729</v>
      </c>
      <c r="H141">
        <v>1913</v>
      </c>
      <c r="I141">
        <v>1928</v>
      </c>
      <c r="J141">
        <f t="shared" si="72"/>
        <v>-8.1223124701385579E-3</v>
      </c>
      <c r="K141">
        <f t="shared" si="73"/>
        <v>-2.6604973973395025E-2</v>
      </c>
      <c r="L141">
        <f t="shared" si="74"/>
        <v>6.5865133298484063E-2</v>
      </c>
      <c r="M141">
        <f t="shared" si="75"/>
        <v>-3.2676348547717844E-2</v>
      </c>
    </row>
    <row r="142" spans="1:13">
      <c r="A142">
        <v>11</v>
      </c>
      <c r="B142">
        <v>-61</v>
      </c>
      <c r="C142">
        <v>-66</v>
      </c>
      <c r="D142">
        <v>173</v>
      </c>
      <c r="E142">
        <v>-46</v>
      </c>
      <c r="F142">
        <v>1738</v>
      </c>
      <c r="G142">
        <v>1927</v>
      </c>
      <c r="H142">
        <v>2216</v>
      </c>
      <c r="I142">
        <v>1782</v>
      </c>
      <c r="J142">
        <f t="shared" si="72"/>
        <v>-3.5097813578826235E-2</v>
      </c>
      <c r="K142">
        <f t="shared" si="73"/>
        <v>-3.4250129735339904E-2</v>
      </c>
      <c r="L142">
        <f t="shared" si="74"/>
        <v>7.8068592057761732E-2</v>
      </c>
      <c r="M142">
        <f t="shared" si="75"/>
        <v>-2.5813692480359147E-2</v>
      </c>
    </row>
    <row r="143" spans="1:13">
      <c r="A143">
        <v>12</v>
      </c>
      <c r="B143">
        <v>36</v>
      </c>
      <c r="C143">
        <v>-71</v>
      </c>
      <c r="D143">
        <v>115</v>
      </c>
      <c r="E143">
        <v>-80</v>
      </c>
      <c r="F143">
        <v>1943</v>
      </c>
      <c r="G143">
        <v>1677</v>
      </c>
      <c r="H143">
        <v>2200</v>
      </c>
      <c r="I143">
        <v>1843</v>
      </c>
      <c r="J143">
        <f t="shared" si="72"/>
        <v>1.8528049408131755E-2</v>
      </c>
      <c r="K143">
        <f t="shared" si="73"/>
        <v>-4.2337507453786526E-2</v>
      </c>
      <c r="L143">
        <f t="shared" si="74"/>
        <v>5.2272727272727269E-2</v>
      </c>
      <c r="M143">
        <f t="shared" si="75"/>
        <v>-4.3407487791644057E-2</v>
      </c>
    </row>
    <row r="144" spans="1:13">
      <c r="A144">
        <v>13</v>
      </c>
      <c r="B144">
        <v>-5</v>
      </c>
      <c r="C144">
        <v>-113</v>
      </c>
      <c r="D144">
        <v>136</v>
      </c>
      <c r="E144">
        <v>-18</v>
      </c>
      <c r="F144">
        <v>2189</v>
      </c>
      <c r="G144">
        <v>1755</v>
      </c>
      <c r="H144">
        <v>1806</v>
      </c>
      <c r="I144">
        <v>1913</v>
      </c>
      <c r="J144">
        <f t="shared" si="72"/>
        <v>-2.2841480127912287E-3</v>
      </c>
      <c r="K144">
        <f t="shared" si="73"/>
        <v>-6.4387464387464385E-2</v>
      </c>
      <c r="L144">
        <f t="shared" si="74"/>
        <v>7.5304540420819494E-2</v>
      </c>
      <c r="M144">
        <f t="shared" si="75"/>
        <v>-9.4093047569262945E-3</v>
      </c>
    </row>
    <row r="145" spans="1:13">
      <c r="A145">
        <v>14</v>
      </c>
      <c r="B145">
        <v>3</v>
      </c>
      <c r="C145">
        <v>-35</v>
      </c>
      <c r="D145">
        <v>160</v>
      </c>
      <c r="E145">
        <v>-128</v>
      </c>
      <c r="F145">
        <v>1779</v>
      </c>
      <c r="G145">
        <v>1943</v>
      </c>
      <c r="H145">
        <v>2266</v>
      </c>
      <c r="I145">
        <v>1675</v>
      </c>
      <c r="J145">
        <f t="shared" si="72"/>
        <v>1.6863406408094434E-3</v>
      </c>
      <c r="K145">
        <f t="shared" si="73"/>
        <v>-1.8013381369016986E-2</v>
      </c>
      <c r="L145">
        <f t="shared" si="74"/>
        <v>7.0609002647837593E-2</v>
      </c>
      <c r="M145">
        <f t="shared" si="75"/>
        <v>-7.6417910447761195E-2</v>
      </c>
    </row>
    <row r="146" spans="1:13">
      <c r="A146">
        <v>15</v>
      </c>
      <c r="B146">
        <v>39</v>
      </c>
      <c r="C146">
        <v>-54</v>
      </c>
      <c r="D146">
        <v>181</v>
      </c>
      <c r="E146">
        <v>-166</v>
      </c>
      <c r="F146">
        <v>2461</v>
      </c>
      <c r="G146">
        <v>1568</v>
      </c>
      <c r="H146">
        <v>2163</v>
      </c>
      <c r="I146">
        <v>1471</v>
      </c>
      <c r="J146">
        <f t="shared" si="72"/>
        <v>1.5847216578626575E-2</v>
      </c>
      <c r="K146">
        <f t="shared" si="73"/>
        <v>-3.4438775510204078E-2</v>
      </c>
      <c r="L146">
        <f t="shared" si="74"/>
        <v>8.3680073971336102E-2</v>
      </c>
      <c r="M146">
        <f t="shared" si="75"/>
        <v>-0.11284840244731476</v>
      </c>
    </row>
    <row r="147" spans="1:13">
      <c r="A147">
        <v>16</v>
      </c>
      <c r="B147">
        <v>34</v>
      </c>
      <c r="C147">
        <v>-74</v>
      </c>
      <c r="D147">
        <v>83</v>
      </c>
      <c r="E147">
        <v>-43</v>
      </c>
      <c r="F147">
        <v>2614</v>
      </c>
      <c r="G147">
        <v>1536</v>
      </c>
      <c r="H147">
        <v>1830</v>
      </c>
      <c r="I147">
        <v>1683</v>
      </c>
      <c r="J147">
        <f t="shared" si="72"/>
        <v>1.3006885998469778E-2</v>
      </c>
      <c r="K147">
        <f t="shared" si="73"/>
        <v>-4.8177083333333336E-2</v>
      </c>
      <c r="L147">
        <f t="shared" si="74"/>
        <v>4.5355191256830601E-2</v>
      </c>
      <c r="M147">
        <f t="shared" si="75"/>
        <v>-2.5549613784907901E-2</v>
      </c>
    </row>
    <row r="148" spans="1:13">
      <c r="A148">
        <v>17</v>
      </c>
      <c r="B148">
        <v>-122</v>
      </c>
      <c r="C148">
        <v>76</v>
      </c>
      <c r="D148">
        <v>102</v>
      </c>
      <c r="E148">
        <v>-56</v>
      </c>
      <c r="F148">
        <v>1695</v>
      </c>
      <c r="G148">
        <v>2223</v>
      </c>
      <c r="H148">
        <v>2259</v>
      </c>
      <c r="I148">
        <v>1486</v>
      </c>
      <c r="J148">
        <f t="shared" si="72"/>
        <v>-7.1976401179941002E-2</v>
      </c>
      <c r="K148">
        <f t="shared" si="73"/>
        <v>3.4188034188034191E-2</v>
      </c>
      <c r="L148">
        <f t="shared" si="74"/>
        <v>4.5152722443559098E-2</v>
      </c>
      <c r="M148">
        <f t="shared" si="75"/>
        <v>-3.7685060565275909E-2</v>
      </c>
    </row>
    <row r="149" spans="1:13">
      <c r="A149">
        <v>18</v>
      </c>
      <c r="B149">
        <v>79</v>
      </c>
      <c r="C149">
        <v>-17</v>
      </c>
      <c r="D149">
        <v>-53</v>
      </c>
      <c r="E149">
        <v>-9</v>
      </c>
      <c r="F149">
        <v>2743</v>
      </c>
      <c r="G149">
        <v>1608</v>
      </c>
      <c r="H149">
        <v>1619</v>
      </c>
      <c r="I149">
        <v>1693</v>
      </c>
      <c r="J149">
        <f t="shared" si="72"/>
        <v>2.8800583302952973E-2</v>
      </c>
      <c r="K149">
        <f t="shared" si="73"/>
        <v>-1.0572139303482588E-2</v>
      </c>
      <c r="L149">
        <f t="shared" si="74"/>
        <v>-3.2736256948733784E-2</v>
      </c>
      <c r="M149">
        <f t="shared" si="75"/>
        <v>-5.3160070880094506E-3</v>
      </c>
    </row>
    <row r="150" spans="1:13">
      <c r="A150">
        <v>19</v>
      </c>
      <c r="B150">
        <v>-54</v>
      </c>
      <c r="C150">
        <v>40</v>
      </c>
      <c r="D150">
        <v>69</v>
      </c>
      <c r="E150">
        <v>-55</v>
      </c>
      <c r="F150">
        <v>2604</v>
      </c>
      <c r="G150">
        <v>1349</v>
      </c>
      <c r="H150">
        <v>1811</v>
      </c>
      <c r="I150">
        <v>1899</v>
      </c>
      <c r="J150">
        <f t="shared" si="72"/>
        <v>-2.0737327188940093E-2</v>
      </c>
      <c r="K150">
        <f t="shared" si="73"/>
        <v>2.9651593773165306E-2</v>
      </c>
      <c r="L150">
        <f t="shared" si="74"/>
        <v>3.8100496963003869E-2</v>
      </c>
      <c r="M150">
        <f t="shared" si="75"/>
        <v>-2.8962611901000527E-2</v>
      </c>
    </row>
    <row r="151" spans="1:13">
      <c r="A151">
        <v>20</v>
      </c>
      <c r="B151">
        <v>11</v>
      </c>
      <c r="C151">
        <v>-23</v>
      </c>
      <c r="D151">
        <v>11</v>
      </c>
      <c r="E151">
        <v>1</v>
      </c>
      <c r="F151">
        <v>1607</v>
      </c>
      <c r="G151">
        <v>3530</v>
      </c>
      <c r="H151">
        <v>1058</v>
      </c>
      <c r="I151">
        <v>1468</v>
      </c>
      <c r="J151">
        <f t="shared" si="72"/>
        <v>6.8450528935905417E-3</v>
      </c>
      <c r="K151">
        <f t="shared" si="73"/>
        <v>-6.5155807365439092E-3</v>
      </c>
      <c r="L151">
        <f t="shared" si="74"/>
        <v>1.0396975425330813E-2</v>
      </c>
      <c r="M151">
        <f t="shared" si="75"/>
        <v>6.8119891008174384E-4</v>
      </c>
    </row>
    <row r="152" spans="1:13">
      <c r="A152">
        <v>21</v>
      </c>
      <c r="B152">
        <v>-13</v>
      </c>
      <c r="C152">
        <v>10</v>
      </c>
      <c r="D152">
        <v>22</v>
      </c>
      <c r="E152">
        <v>-19</v>
      </c>
      <c r="F152">
        <v>2185</v>
      </c>
      <c r="G152">
        <v>1919</v>
      </c>
      <c r="H152">
        <v>2522</v>
      </c>
      <c r="I152">
        <v>1037</v>
      </c>
      <c r="J152">
        <f t="shared" si="72"/>
        <v>-5.9496567505720821E-3</v>
      </c>
      <c r="K152">
        <f t="shared" si="73"/>
        <v>5.211047420531527E-3</v>
      </c>
      <c r="L152">
        <f t="shared" si="74"/>
        <v>8.7232355273592389E-3</v>
      </c>
      <c r="M152">
        <f t="shared" si="75"/>
        <v>-1.8322082931533271E-2</v>
      </c>
    </row>
    <row r="153" spans="1:13">
      <c r="A153">
        <v>22</v>
      </c>
      <c r="B153">
        <v>-58</v>
      </c>
      <c r="C153">
        <v>56</v>
      </c>
      <c r="D153">
        <v>11</v>
      </c>
      <c r="E153">
        <v>-9</v>
      </c>
      <c r="F153">
        <v>2422</v>
      </c>
      <c r="G153">
        <v>2417</v>
      </c>
      <c r="H153">
        <v>1773</v>
      </c>
      <c r="I153">
        <v>1051</v>
      </c>
      <c r="J153">
        <f t="shared" si="72"/>
        <v>-2.3947151114781174E-2</v>
      </c>
      <c r="K153">
        <f t="shared" si="73"/>
        <v>2.3169218038891187E-2</v>
      </c>
      <c r="L153">
        <f t="shared" si="74"/>
        <v>6.2041737168640719E-3</v>
      </c>
      <c r="M153">
        <f t="shared" si="75"/>
        <v>-8.5632730732635581E-3</v>
      </c>
    </row>
    <row r="154" spans="1:13">
      <c r="A154">
        <v>23</v>
      </c>
      <c r="B154">
        <v>-143</v>
      </c>
      <c r="C154">
        <v>-9</v>
      </c>
      <c r="D154">
        <v>126</v>
      </c>
      <c r="E154">
        <v>26</v>
      </c>
      <c r="F154">
        <v>2098</v>
      </c>
      <c r="G154">
        <v>1818</v>
      </c>
      <c r="H154">
        <v>2685</v>
      </c>
      <c r="I154">
        <v>1062</v>
      </c>
      <c r="J154">
        <f t="shared" si="72"/>
        <v>-6.8160152526215448E-2</v>
      </c>
      <c r="K154">
        <f t="shared" si="73"/>
        <v>-4.9504950495049506E-3</v>
      </c>
      <c r="L154">
        <f t="shared" si="74"/>
        <v>4.6927374301675977E-2</v>
      </c>
      <c r="M154">
        <f t="shared" si="75"/>
        <v>2.4482109227871938E-2</v>
      </c>
    </row>
    <row r="155" spans="1:13">
      <c r="A155">
        <v>24</v>
      </c>
      <c r="B155">
        <v>-205</v>
      </c>
      <c r="C155">
        <v>0</v>
      </c>
      <c r="D155">
        <v>195</v>
      </c>
      <c r="E155">
        <v>10</v>
      </c>
      <c r="F155">
        <v>3028</v>
      </c>
      <c r="G155">
        <v>0</v>
      </c>
      <c r="H155">
        <v>4029</v>
      </c>
      <c r="I155">
        <v>606</v>
      </c>
      <c r="J155">
        <f t="shared" si="72"/>
        <v>-6.7701453104359308E-2</v>
      </c>
      <c r="K155" t="e">
        <f t="shared" si="73"/>
        <v>#DIV/0!</v>
      </c>
      <c r="L155">
        <f t="shared" si="74"/>
        <v>4.8399106478034248E-2</v>
      </c>
      <c r="M155">
        <f t="shared" si="75"/>
        <v>1.65016501650165E-2</v>
      </c>
    </row>
    <row r="156" spans="1:13">
      <c r="A156">
        <v>25</v>
      </c>
      <c r="B156">
        <v>-29</v>
      </c>
      <c r="C156">
        <v>-30</v>
      </c>
      <c r="D156">
        <v>10</v>
      </c>
      <c r="E156">
        <v>49</v>
      </c>
      <c r="F156">
        <v>2946</v>
      </c>
      <c r="G156">
        <v>1265</v>
      </c>
      <c r="H156">
        <v>1545</v>
      </c>
      <c r="I156">
        <v>1907</v>
      </c>
      <c r="J156">
        <f t="shared" si="72"/>
        <v>-9.8438560760353028E-3</v>
      </c>
      <c r="K156">
        <f t="shared" si="73"/>
        <v>-2.3715415019762844E-2</v>
      </c>
      <c r="L156">
        <f t="shared" si="74"/>
        <v>6.4724919093851136E-3</v>
      </c>
      <c r="M156">
        <f t="shared" si="75"/>
        <v>2.5694808599895123E-2</v>
      </c>
    </row>
    <row r="157" spans="1:13">
      <c r="A157">
        <v>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7663</v>
      </c>
      <c r="I157">
        <v>0</v>
      </c>
      <c r="J157" t="e">
        <f t="shared" si="72"/>
        <v>#DIV/0!</v>
      </c>
      <c r="K157" t="e">
        <f t="shared" si="73"/>
        <v>#DIV/0!</v>
      </c>
      <c r="L157">
        <f t="shared" si="74"/>
        <v>0</v>
      </c>
      <c r="M157" t="e">
        <f t="shared" si="75"/>
        <v>#DIV/0!</v>
      </c>
    </row>
    <row r="158" spans="1:13">
      <c r="A158">
        <v>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7663</v>
      </c>
      <c r="I158">
        <v>0</v>
      </c>
      <c r="J158" t="e">
        <f t="shared" si="72"/>
        <v>#DIV/0!</v>
      </c>
      <c r="K158" t="e">
        <f t="shared" si="73"/>
        <v>#DIV/0!</v>
      </c>
      <c r="L158">
        <f t="shared" si="74"/>
        <v>0</v>
      </c>
      <c r="M158" t="e">
        <f t="shared" si="75"/>
        <v>#DIV/0!</v>
      </c>
    </row>
    <row r="159" spans="1:13">
      <c r="A159">
        <v>28</v>
      </c>
      <c r="B159">
        <v>-67</v>
      </c>
      <c r="C159">
        <v>80</v>
      </c>
      <c r="D159">
        <v>-30</v>
      </c>
      <c r="E159">
        <v>17</v>
      </c>
      <c r="F159">
        <v>2947</v>
      </c>
      <c r="G159">
        <v>2326</v>
      </c>
      <c r="H159">
        <v>650</v>
      </c>
      <c r="I159">
        <v>1740</v>
      </c>
      <c r="J159">
        <f t="shared" si="72"/>
        <v>-2.2734984730234137E-2</v>
      </c>
      <c r="K159">
        <f t="shared" si="73"/>
        <v>3.4393809114359415E-2</v>
      </c>
      <c r="L159">
        <f t="shared" si="74"/>
        <v>-4.6153846153846156E-2</v>
      </c>
      <c r="M159">
        <f t="shared" si="75"/>
        <v>9.7701149425287355E-3</v>
      </c>
    </row>
    <row r="160" spans="1:13">
      <c r="A160">
        <v>29</v>
      </c>
      <c r="B160">
        <v>35</v>
      </c>
      <c r="C160">
        <v>-47</v>
      </c>
      <c r="D160">
        <v>44</v>
      </c>
      <c r="E160">
        <v>-32</v>
      </c>
      <c r="F160">
        <v>1899</v>
      </c>
      <c r="G160">
        <v>1880</v>
      </c>
      <c r="H160">
        <v>2185</v>
      </c>
      <c r="I160">
        <v>1699</v>
      </c>
      <c r="J160">
        <f t="shared" si="72"/>
        <v>1.8430753027909426E-2</v>
      </c>
      <c r="K160">
        <f t="shared" si="73"/>
        <v>-2.5000000000000001E-2</v>
      </c>
      <c r="L160">
        <f t="shared" si="74"/>
        <v>2.0137299771167048E-2</v>
      </c>
      <c r="M160">
        <f t="shared" si="75"/>
        <v>-1.883460859329017E-2</v>
      </c>
    </row>
    <row r="161" spans="1:13">
      <c r="A161">
        <v>30</v>
      </c>
      <c r="B161">
        <v>-54</v>
      </c>
      <c r="C161">
        <v>-16</v>
      </c>
      <c r="D161">
        <v>38</v>
      </c>
      <c r="E161">
        <v>32</v>
      </c>
      <c r="F161">
        <v>1970</v>
      </c>
      <c r="G161">
        <v>1730</v>
      </c>
      <c r="H161">
        <v>2385</v>
      </c>
      <c r="I161">
        <v>1578</v>
      </c>
      <c r="J161">
        <f t="shared" si="72"/>
        <v>-2.7411167512690356E-2</v>
      </c>
      <c r="K161">
        <f t="shared" si="73"/>
        <v>-9.2485549132947983E-3</v>
      </c>
      <c r="L161">
        <f t="shared" si="74"/>
        <v>1.5932914046121592E-2</v>
      </c>
      <c r="M161">
        <f t="shared" si="75"/>
        <v>2.0278833967046894E-2</v>
      </c>
    </row>
    <row r="162" spans="1:13">
      <c r="A162" t="s">
        <v>9</v>
      </c>
      <c r="J162" t="e">
        <f t="shared" si="72"/>
        <v>#DIV/0!</v>
      </c>
      <c r="K162" t="e">
        <f t="shared" si="73"/>
        <v>#DIV/0!</v>
      </c>
      <c r="L162" t="e">
        <f t="shared" si="74"/>
        <v>#DIV/0!</v>
      </c>
      <c r="M162" t="e">
        <f t="shared" si="75"/>
        <v>#DIV/0!</v>
      </c>
    </row>
    <row r="163" spans="1:13">
      <c r="B163" t="s">
        <v>1</v>
      </c>
      <c r="C163" t="s">
        <v>2</v>
      </c>
      <c r="D163" t="s">
        <v>3</v>
      </c>
      <c r="E163" t="s">
        <v>4</v>
      </c>
      <c r="F163" t="s">
        <v>1</v>
      </c>
      <c r="G163" t="s">
        <v>2</v>
      </c>
      <c r="H163" t="s">
        <v>3</v>
      </c>
      <c r="I163" t="s">
        <v>4</v>
      </c>
      <c r="J163" t="e">
        <f t="shared" ref="J163:J193" si="87">B163/F163</f>
        <v>#VALUE!</v>
      </c>
      <c r="K163" t="e">
        <f t="shared" ref="K163:K193" si="88">C163/G163</f>
        <v>#VALUE!</v>
      </c>
      <c r="L163" t="e">
        <f t="shared" ref="L163:L193" si="89">D163/H163</f>
        <v>#VALUE!</v>
      </c>
      <c r="M163" t="e">
        <f t="shared" ref="M163:M193" si="90">E163/I163</f>
        <v>#VALUE!</v>
      </c>
    </row>
    <row r="164" spans="1:13">
      <c r="A164">
        <v>1</v>
      </c>
      <c r="B164">
        <v>-14</v>
      </c>
      <c r="C164">
        <v>-20</v>
      </c>
      <c r="D164">
        <v>16</v>
      </c>
      <c r="E164">
        <v>18</v>
      </c>
      <c r="F164">
        <v>1813</v>
      </c>
      <c r="G164">
        <v>1704</v>
      </c>
      <c r="H164">
        <v>1634</v>
      </c>
      <c r="I164">
        <v>1687</v>
      </c>
      <c r="J164">
        <f t="shared" si="87"/>
        <v>-7.7220077220077222E-3</v>
      </c>
      <c r="K164">
        <f t="shared" si="88"/>
        <v>-1.1737089201877934E-2</v>
      </c>
      <c r="L164">
        <f t="shared" si="89"/>
        <v>9.7919216646266821E-3</v>
      </c>
      <c r="M164">
        <f t="shared" si="90"/>
        <v>1.066982809721399E-2</v>
      </c>
    </row>
    <row r="165" spans="1:13">
      <c r="A165">
        <v>2</v>
      </c>
      <c r="B165">
        <v>-11</v>
      </c>
      <c r="C165">
        <v>-37</v>
      </c>
      <c r="D165">
        <v>31</v>
      </c>
      <c r="E165">
        <v>17</v>
      </c>
      <c r="F165">
        <v>1574</v>
      </c>
      <c r="G165">
        <v>1851</v>
      </c>
      <c r="H165">
        <v>1902</v>
      </c>
      <c r="I165">
        <v>1511</v>
      </c>
      <c r="J165">
        <f t="shared" si="87"/>
        <v>-6.9885641677255401E-3</v>
      </c>
      <c r="K165">
        <f t="shared" si="88"/>
        <v>-1.9989195029713667E-2</v>
      </c>
      <c r="L165">
        <f t="shared" si="89"/>
        <v>1.6298633017875919E-2</v>
      </c>
      <c r="M165">
        <f t="shared" si="90"/>
        <v>1.1250827266710787E-2</v>
      </c>
    </row>
    <row r="166" spans="1:13">
      <c r="A166">
        <v>3</v>
      </c>
      <c r="B166">
        <v>-42</v>
      </c>
      <c r="C166">
        <v>3</v>
      </c>
      <c r="D166">
        <v>56</v>
      </c>
      <c r="E166">
        <v>-17</v>
      </c>
      <c r="F166">
        <v>1629</v>
      </c>
      <c r="G166">
        <v>1851</v>
      </c>
      <c r="H166">
        <v>1961</v>
      </c>
      <c r="I166">
        <v>1397</v>
      </c>
      <c r="J166">
        <f t="shared" si="87"/>
        <v>-2.5782688766114181E-2</v>
      </c>
      <c r="K166">
        <f t="shared" si="88"/>
        <v>1.6207455429497568E-3</v>
      </c>
      <c r="L166">
        <f t="shared" si="89"/>
        <v>2.855685874553799E-2</v>
      </c>
      <c r="M166">
        <f t="shared" si="90"/>
        <v>-1.2168933428775949E-2</v>
      </c>
    </row>
    <row r="167" spans="1:13">
      <c r="A167">
        <v>4</v>
      </c>
      <c r="B167">
        <v>1</v>
      </c>
      <c r="C167">
        <v>-4</v>
      </c>
      <c r="D167">
        <v>-8</v>
      </c>
      <c r="E167">
        <v>11</v>
      </c>
      <c r="F167">
        <v>2038</v>
      </c>
      <c r="G167">
        <v>1401</v>
      </c>
      <c r="H167">
        <v>1689</v>
      </c>
      <c r="I167">
        <v>1710</v>
      </c>
      <c r="J167">
        <f t="shared" si="87"/>
        <v>4.906771344455348E-4</v>
      </c>
      <c r="K167">
        <f t="shared" si="88"/>
        <v>-2.8551034975017845E-3</v>
      </c>
      <c r="L167">
        <f t="shared" si="89"/>
        <v>-4.7365304914150381E-3</v>
      </c>
      <c r="M167">
        <f t="shared" si="90"/>
        <v>6.4327485380116962E-3</v>
      </c>
    </row>
    <row r="168" spans="1:13">
      <c r="A168">
        <v>5</v>
      </c>
      <c r="B168">
        <v>-66</v>
      </c>
      <c r="C168">
        <v>-76</v>
      </c>
      <c r="D168">
        <v>151</v>
      </c>
      <c r="E168">
        <v>-9</v>
      </c>
      <c r="F168">
        <v>1414</v>
      </c>
      <c r="G168">
        <v>1059</v>
      </c>
      <c r="H168">
        <v>3087</v>
      </c>
      <c r="I168">
        <v>1278</v>
      </c>
      <c r="J168">
        <f t="shared" si="87"/>
        <v>-4.6676096181046678E-2</v>
      </c>
      <c r="K168">
        <f t="shared" si="88"/>
        <v>-7.1765816808309721E-2</v>
      </c>
      <c r="L168">
        <f t="shared" si="89"/>
        <v>4.891480401684483E-2</v>
      </c>
      <c r="M168">
        <f t="shared" si="90"/>
        <v>-7.0422535211267607E-3</v>
      </c>
    </row>
    <row r="169" spans="1:13">
      <c r="A169">
        <v>6</v>
      </c>
      <c r="B169">
        <v>19</v>
      </c>
      <c r="C169">
        <v>-30</v>
      </c>
      <c r="D169">
        <v>23</v>
      </c>
      <c r="E169">
        <v>-12</v>
      </c>
      <c r="F169">
        <v>1536</v>
      </c>
      <c r="G169">
        <v>961</v>
      </c>
      <c r="H169">
        <v>3119</v>
      </c>
      <c r="I169">
        <v>1222</v>
      </c>
      <c r="J169">
        <f t="shared" si="87"/>
        <v>1.2369791666666666E-2</v>
      </c>
      <c r="K169">
        <f t="shared" si="88"/>
        <v>-3.1217481789802288E-2</v>
      </c>
      <c r="L169">
        <f t="shared" si="89"/>
        <v>7.374158384097467E-3</v>
      </c>
      <c r="M169">
        <f t="shared" si="90"/>
        <v>-9.8199672667757774E-3</v>
      </c>
    </row>
    <row r="170" spans="1:13">
      <c r="A170">
        <v>7</v>
      </c>
      <c r="B170">
        <v>129</v>
      </c>
      <c r="C170">
        <v>-76</v>
      </c>
      <c r="D170">
        <v>-49</v>
      </c>
      <c r="E170">
        <v>-4</v>
      </c>
      <c r="F170">
        <v>1927</v>
      </c>
      <c r="G170">
        <v>855</v>
      </c>
      <c r="H170">
        <v>2670</v>
      </c>
      <c r="I170">
        <v>1386</v>
      </c>
      <c r="J170">
        <f t="shared" si="87"/>
        <v>6.6943435391800726E-2</v>
      </c>
      <c r="K170">
        <f t="shared" si="88"/>
        <v>-8.8888888888888892E-2</v>
      </c>
      <c r="L170">
        <f t="shared" si="89"/>
        <v>-1.8352059925093634E-2</v>
      </c>
      <c r="M170">
        <f t="shared" si="90"/>
        <v>-2.886002886002886E-3</v>
      </c>
    </row>
    <row r="171" spans="1:13">
      <c r="A171">
        <v>8</v>
      </c>
      <c r="B171">
        <v>-59</v>
      </c>
      <c r="C171">
        <v>-53</v>
      </c>
      <c r="D171">
        <v>174</v>
      </c>
      <c r="E171">
        <v>-62</v>
      </c>
      <c r="F171">
        <v>1629</v>
      </c>
      <c r="G171">
        <v>1704</v>
      </c>
      <c r="H171">
        <v>2030</v>
      </c>
      <c r="I171">
        <v>1475</v>
      </c>
      <c r="J171">
        <f t="shared" si="87"/>
        <v>-3.6218538980969918E-2</v>
      </c>
      <c r="K171">
        <f t="shared" si="88"/>
        <v>-3.1103286384976527E-2</v>
      </c>
      <c r="L171">
        <f t="shared" si="89"/>
        <v>8.5714285714285715E-2</v>
      </c>
      <c r="M171">
        <f t="shared" si="90"/>
        <v>-4.2033898305084749E-2</v>
      </c>
    </row>
    <row r="172" spans="1:13">
      <c r="A172">
        <v>9</v>
      </c>
      <c r="B172">
        <v>-26</v>
      </c>
      <c r="C172">
        <v>-4</v>
      </c>
      <c r="D172">
        <v>58</v>
      </c>
      <c r="E172">
        <v>-28</v>
      </c>
      <c r="F172">
        <v>1852</v>
      </c>
      <c r="G172">
        <v>1540</v>
      </c>
      <c r="H172">
        <v>1870</v>
      </c>
      <c r="I172">
        <v>1576</v>
      </c>
      <c r="J172">
        <f t="shared" si="87"/>
        <v>-1.4038876889848811E-2</v>
      </c>
      <c r="K172">
        <f t="shared" si="88"/>
        <v>-2.5974025974025974E-3</v>
      </c>
      <c r="L172">
        <f t="shared" si="89"/>
        <v>3.1016042780748664E-2</v>
      </c>
      <c r="M172">
        <f t="shared" si="90"/>
        <v>-1.7766497461928935E-2</v>
      </c>
    </row>
    <row r="173" spans="1:13">
      <c r="A173">
        <v>10</v>
      </c>
      <c r="B173">
        <v>-30</v>
      </c>
      <c r="C173">
        <v>-21</v>
      </c>
      <c r="D173">
        <v>87</v>
      </c>
      <c r="E173">
        <v>-36</v>
      </c>
      <c r="F173">
        <v>1869</v>
      </c>
      <c r="G173">
        <v>1546</v>
      </c>
      <c r="H173">
        <v>1687</v>
      </c>
      <c r="I173">
        <v>1736</v>
      </c>
      <c r="J173">
        <f t="shared" si="87"/>
        <v>-1.6051364365971106E-2</v>
      </c>
      <c r="K173">
        <f t="shared" si="88"/>
        <v>-1.3583441138421734E-2</v>
      </c>
      <c r="L173">
        <f t="shared" si="89"/>
        <v>5.1570835803200946E-2</v>
      </c>
      <c r="M173">
        <f t="shared" si="90"/>
        <v>-2.0737327188940093E-2</v>
      </c>
    </row>
    <row r="174" spans="1:13">
      <c r="A174">
        <v>11</v>
      </c>
      <c r="B174">
        <v>-40</v>
      </c>
      <c r="C174">
        <v>-35</v>
      </c>
      <c r="D174">
        <v>127</v>
      </c>
      <c r="E174">
        <v>-52</v>
      </c>
      <c r="F174">
        <v>1594</v>
      </c>
      <c r="G174">
        <v>1702</v>
      </c>
      <c r="H174">
        <v>1925</v>
      </c>
      <c r="I174">
        <v>1617</v>
      </c>
      <c r="J174">
        <f t="shared" si="87"/>
        <v>-2.5094102885821833E-2</v>
      </c>
      <c r="K174">
        <f t="shared" si="88"/>
        <v>-2.0564042303172738E-2</v>
      </c>
      <c r="L174">
        <f t="shared" si="89"/>
        <v>6.5974025974025977E-2</v>
      </c>
      <c r="M174">
        <f t="shared" si="90"/>
        <v>-3.2158317872603585E-2</v>
      </c>
    </row>
    <row r="175" spans="1:13">
      <c r="A175">
        <v>12</v>
      </c>
      <c r="B175">
        <v>30</v>
      </c>
      <c r="C175">
        <v>-52</v>
      </c>
      <c r="D175">
        <v>102</v>
      </c>
      <c r="E175">
        <v>-80</v>
      </c>
      <c r="F175">
        <v>1741</v>
      </c>
      <c r="G175">
        <v>1520</v>
      </c>
      <c r="H175">
        <v>1928</v>
      </c>
      <c r="I175">
        <v>1649</v>
      </c>
      <c r="J175">
        <f t="shared" si="87"/>
        <v>1.7231476163124641E-2</v>
      </c>
      <c r="K175">
        <f t="shared" si="88"/>
        <v>-3.4210526315789476E-2</v>
      </c>
      <c r="L175">
        <f t="shared" si="89"/>
        <v>5.2904564315352696E-2</v>
      </c>
      <c r="M175">
        <f t="shared" si="90"/>
        <v>-4.8514251061249243E-2</v>
      </c>
    </row>
    <row r="176" spans="1:13">
      <c r="A176">
        <v>13</v>
      </c>
      <c r="B176">
        <v>22</v>
      </c>
      <c r="C176">
        <v>-113</v>
      </c>
      <c r="D176">
        <v>102</v>
      </c>
      <c r="E176">
        <v>-11</v>
      </c>
      <c r="F176">
        <v>1966</v>
      </c>
      <c r="G176">
        <v>1563</v>
      </c>
      <c r="H176">
        <v>1602</v>
      </c>
      <c r="I176">
        <v>1707</v>
      </c>
      <c r="J176">
        <f t="shared" si="87"/>
        <v>1.1190233977619531E-2</v>
      </c>
      <c r="K176">
        <f t="shared" si="88"/>
        <v>-7.2296865003198971E-2</v>
      </c>
      <c r="L176">
        <f t="shared" si="89"/>
        <v>6.3670411985018729E-2</v>
      </c>
      <c r="M176">
        <f t="shared" si="90"/>
        <v>-6.4440538957234918E-3</v>
      </c>
    </row>
    <row r="177" spans="1:13">
      <c r="A177">
        <v>14</v>
      </c>
      <c r="B177">
        <v>16</v>
      </c>
      <c r="C177">
        <v>-68</v>
      </c>
      <c r="D177">
        <v>145</v>
      </c>
      <c r="E177">
        <v>-93</v>
      </c>
      <c r="F177">
        <v>1608</v>
      </c>
      <c r="G177">
        <v>1762</v>
      </c>
      <c r="H177">
        <v>1967</v>
      </c>
      <c r="I177">
        <v>1501</v>
      </c>
      <c r="J177">
        <f t="shared" si="87"/>
        <v>9.9502487562189053E-3</v>
      </c>
      <c r="K177">
        <f t="shared" si="88"/>
        <v>-3.8592508513053347E-2</v>
      </c>
      <c r="L177">
        <f t="shared" si="89"/>
        <v>7.3716319267920688E-2</v>
      </c>
      <c r="M177">
        <f t="shared" si="90"/>
        <v>-6.1958694203864094E-2</v>
      </c>
    </row>
    <row r="178" spans="1:13">
      <c r="A178">
        <v>15</v>
      </c>
      <c r="B178">
        <v>9</v>
      </c>
      <c r="C178">
        <v>-22</v>
      </c>
      <c r="D178">
        <v>158</v>
      </c>
      <c r="E178">
        <v>-145</v>
      </c>
      <c r="F178">
        <v>2203</v>
      </c>
      <c r="G178">
        <v>1387</v>
      </c>
      <c r="H178">
        <v>1896</v>
      </c>
      <c r="I178">
        <v>1352</v>
      </c>
      <c r="J178">
        <f t="shared" si="87"/>
        <v>4.0853381752156154E-3</v>
      </c>
      <c r="K178">
        <f t="shared" si="88"/>
        <v>-1.5861571737563085E-2</v>
      </c>
      <c r="L178">
        <f t="shared" si="89"/>
        <v>8.3333333333333329E-2</v>
      </c>
      <c r="M178">
        <f t="shared" si="90"/>
        <v>-0.10724852071005918</v>
      </c>
    </row>
    <row r="179" spans="1:13">
      <c r="A179">
        <v>16</v>
      </c>
      <c r="B179">
        <v>46</v>
      </c>
      <c r="C179">
        <v>-61</v>
      </c>
      <c r="D179">
        <v>56</v>
      </c>
      <c r="E179">
        <v>-41</v>
      </c>
      <c r="F179">
        <v>2347</v>
      </c>
      <c r="G179">
        <v>1370</v>
      </c>
      <c r="H179">
        <v>1591</v>
      </c>
      <c r="I179">
        <v>1530</v>
      </c>
      <c r="J179">
        <f t="shared" si="87"/>
        <v>1.9599488708990202E-2</v>
      </c>
      <c r="K179">
        <f t="shared" si="88"/>
        <v>-4.4525547445255477E-2</v>
      </c>
      <c r="L179">
        <f t="shared" si="89"/>
        <v>3.519798868636078E-2</v>
      </c>
      <c r="M179">
        <f t="shared" si="90"/>
        <v>-2.6797385620915031E-2</v>
      </c>
    </row>
    <row r="180" spans="1:13">
      <c r="A180">
        <v>17</v>
      </c>
      <c r="B180">
        <v>-100</v>
      </c>
      <c r="C180">
        <v>51</v>
      </c>
      <c r="D180">
        <v>83</v>
      </c>
      <c r="E180">
        <v>-34</v>
      </c>
      <c r="F180">
        <v>1576</v>
      </c>
      <c r="G180">
        <v>1922</v>
      </c>
      <c r="H180">
        <v>2017</v>
      </c>
      <c r="I180">
        <v>1323</v>
      </c>
      <c r="J180">
        <f t="shared" si="87"/>
        <v>-6.3451776649746189E-2</v>
      </c>
      <c r="K180">
        <f t="shared" si="88"/>
        <v>2.6534859521331947E-2</v>
      </c>
      <c r="L180">
        <f t="shared" si="89"/>
        <v>4.1150223103619238E-2</v>
      </c>
      <c r="M180">
        <f t="shared" si="90"/>
        <v>-2.5699168556311415E-2</v>
      </c>
    </row>
    <row r="181" spans="1:13">
      <c r="A181">
        <v>18</v>
      </c>
      <c r="B181">
        <v>71</v>
      </c>
      <c r="C181">
        <v>-10</v>
      </c>
      <c r="D181">
        <v>-33</v>
      </c>
      <c r="E181">
        <v>-28</v>
      </c>
      <c r="F181">
        <v>2417</v>
      </c>
      <c r="G181">
        <v>1440</v>
      </c>
      <c r="H181">
        <v>1442</v>
      </c>
      <c r="I181">
        <v>1539</v>
      </c>
      <c r="J181">
        <f t="shared" si="87"/>
        <v>2.9375258585022754E-2</v>
      </c>
      <c r="K181">
        <f t="shared" si="88"/>
        <v>-6.9444444444444441E-3</v>
      </c>
      <c r="L181">
        <f t="shared" si="89"/>
        <v>-2.2884882108183079E-2</v>
      </c>
      <c r="M181">
        <f t="shared" si="90"/>
        <v>-1.8193632228719947E-2</v>
      </c>
    </row>
    <row r="182" spans="1:13">
      <c r="A182">
        <v>19</v>
      </c>
      <c r="B182">
        <v>-50</v>
      </c>
      <c r="C182">
        <v>20</v>
      </c>
      <c r="D182">
        <v>79</v>
      </c>
      <c r="E182">
        <v>-49</v>
      </c>
      <c r="F182">
        <v>2337</v>
      </c>
      <c r="G182">
        <v>1203</v>
      </c>
      <c r="H182">
        <v>1608</v>
      </c>
      <c r="I182">
        <v>1690</v>
      </c>
      <c r="J182">
        <f t="shared" si="87"/>
        <v>-2.1394950791613181E-2</v>
      </c>
      <c r="K182">
        <f t="shared" si="88"/>
        <v>1.6625103906899419E-2</v>
      </c>
      <c r="L182">
        <f t="shared" si="89"/>
        <v>4.9129353233830844E-2</v>
      </c>
      <c r="M182">
        <f t="shared" si="90"/>
        <v>-2.8994082840236687E-2</v>
      </c>
    </row>
    <row r="183" spans="1:13">
      <c r="A183">
        <v>20</v>
      </c>
      <c r="B183">
        <v>26</v>
      </c>
      <c r="C183">
        <v>-18</v>
      </c>
      <c r="D183">
        <v>-8</v>
      </c>
      <c r="E183">
        <v>0</v>
      </c>
      <c r="F183">
        <v>1420</v>
      </c>
      <c r="G183">
        <v>3151</v>
      </c>
      <c r="H183">
        <v>936</v>
      </c>
      <c r="I183">
        <v>1331</v>
      </c>
      <c r="J183">
        <f t="shared" si="87"/>
        <v>1.8309859154929577E-2</v>
      </c>
      <c r="K183">
        <f t="shared" si="88"/>
        <v>-5.7124722310377659E-3</v>
      </c>
      <c r="L183">
        <f t="shared" si="89"/>
        <v>-8.5470085470085479E-3</v>
      </c>
      <c r="M183">
        <f t="shared" si="90"/>
        <v>0</v>
      </c>
    </row>
    <row r="184" spans="1:13">
      <c r="A184">
        <v>21</v>
      </c>
      <c r="B184">
        <v>-40</v>
      </c>
      <c r="C184">
        <v>24</v>
      </c>
      <c r="D184">
        <v>13</v>
      </c>
      <c r="E184">
        <v>3</v>
      </c>
      <c r="F184">
        <v>1960</v>
      </c>
      <c r="G184">
        <v>1722</v>
      </c>
      <c r="H184">
        <v>2240</v>
      </c>
      <c r="I184">
        <v>916</v>
      </c>
      <c r="J184">
        <f t="shared" si="87"/>
        <v>-2.0408163265306121E-2</v>
      </c>
      <c r="K184">
        <f t="shared" si="88"/>
        <v>1.3937282229965157E-2</v>
      </c>
      <c r="L184">
        <f t="shared" si="89"/>
        <v>5.8035714285714288E-3</v>
      </c>
      <c r="M184">
        <f t="shared" si="90"/>
        <v>3.2751091703056767E-3</v>
      </c>
    </row>
    <row r="185" spans="1:13">
      <c r="A185">
        <v>22</v>
      </c>
      <c r="B185">
        <v>-47</v>
      </c>
      <c r="C185">
        <v>44</v>
      </c>
      <c r="D185">
        <v>32</v>
      </c>
      <c r="E185">
        <v>-29</v>
      </c>
      <c r="F185">
        <v>2191</v>
      </c>
      <c r="G185">
        <v>2123</v>
      </c>
      <c r="H185">
        <v>1570</v>
      </c>
      <c r="I185">
        <v>954</v>
      </c>
      <c r="J185">
        <f t="shared" si="87"/>
        <v>-2.1451392058420813E-2</v>
      </c>
      <c r="K185">
        <f t="shared" si="88"/>
        <v>2.072538860103627E-2</v>
      </c>
      <c r="L185">
        <f t="shared" si="89"/>
        <v>2.038216560509554E-2</v>
      </c>
      <c r="M185">
        <f t="shared" si="90"/>
        <v>-3.0398322851153039E-2</v>
      </c>
    </row>
    <row r="186" spans="1:13">
      <c r="A186">
        <v>23</v>
      </c>
      <c r="B186">
        <v>-121</v>
      </c>
      <c r="C186">
        <v>-8</v>
      </c>
      <c r="D186">
        <v>104</v>
      </c>
      <c r="E186">
        <v>25</v>
      </c>
      <c r="F186">
        <v>1935</v>
      </c>
      <c r="G186">
        <v>1612</v>
      </c>
      <c r="H186">
        <v>2356</v>
      </c>
      <c r="I186">
        <v>935</v>
      </c>
      <c r="J186">
        <f t="shared" si="87"/>
        <v>-6.2532299741602071E-2</v>
      </c>
      <c r="K186">
        <f t="shared" si="88"/>
        <v>-4.9627791563275434E-3</v>
      </c>
      <c r="L186">
        <f t="shared" si="89"/>
        <v>4.4142614601018676E-2</v>
      </c>
      <c r="M186">
        <f t="shared" si="90"/>
        <v>2.6737967914438502E-2</v>
      </c>
    </row>
    <row r="187" spans="1:13">
      <c r="A187">
        <v>24</v>
      </c>
      <c r="B187">
        <v>-146</v>
      </c>
      <c r="C187">
        <v>0</v>
      </c>
      <c r="D187">
        <v>135</v>
      </c>
      <c r="E187">
        <v>11</v>
      </c>
      <c r="F187">
        <v>2759</v>
      </c>
      <c r="G187">
        <v>0</v>
      </c>
      <c r="H187">
        <v>3547</v>
      </c>
      <c r="I187">
        <v>532</v>
      </c>
      <c r="J187">
        <f t="shared" si="87"/>
        <v>-5.2917723812975714E-2</v>
      </c>
      <c r="K187" t="e">
        <f t="shared" si="88"/>
        <v>#DIV/0!</v>
      </c>
      <c r="L187">
        <f t="shared" si="89"/>
        <v>3.8060332675500422E-2</v>
      </c>
      <c r="M187">
        <f t="shared" si="90"/>
        <v>2.0676691729323307E-2</v>
      </c>
    </row>
    <row r="188" spans="1:13">
      <c r="A188">
        <v>25</v>
      </c>
      <c r="B188">
        <v>-15</v>
      </c>
      <c r="C188">
        <v>-5</v>
      </c>
      <c r="D188">
        <v>-17</v>
      </c>
      <c r="E188">
        <v>37</v>
      </c>
      <c r="F188">
        <v>2654</v>
      </c>
      <c r="G188">
        <v>1121</v>
      </c>
      <c r="H188">
        <v>1383</v>
      </c>
      <c r="I188">
        <v>1680</v>
      </c>
      <c r="J188">
        <f t="shared" si="87"/>
        <v>-5.6518462697814622E-3</v>
      </c>
      <c r="K188">
        <f t="shared" si="88"/>
        <v>-4.4603033006244425E-3</v>
      </c>
      <c r="L188">
        <f t="shared" si="89"/>
        <v>-1.2292118582791034E-2</v>
      </c>
      <c r="M188">
        <f t="shared" si="90"/>
        <v>2.2023809523809525E-2</v>
      </c>
    </row>
    <row r="189" spans="1:13">
      <c r="A189">
        <v>26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6838</v>
      </c>
      <c r="I189">
        <v>0</v>
      </c>
      <c r="J189" t="e">
        <f t="shared" si="87"/>
        <v>#DIV/0!</v>
      </c>
      <c r="K189" t="e">
        <f t="shared" si="88"/>
        <v>#DIV/0!</v>
      </c>
      <c r="L189">
        <f t="shared" si="89"/>
        <v>0</v>
      </c>
      <c r="M189" t="e">
        <f t="shared" si="90"/>
        <v>#DIV/0!</v>
      </c>
    </row>
    <row r="190" spans="1:13">
      <c r="A190">
        <v>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6838</v>
      </c>
      <c r="I190">
        <v>0</v>
      </c>
      <c r="J190" t="e">
        <f t="shared" si="87"/>
        <v>#DIV/0!</v>
      </c>
      <c r="K190" t="e">
        <f t="shared" si="88"/>
        <v>#DIV/0!</v>
      </c>
      <c r="L190">
        <f t="shared" si="89"/>
        <v>0</v>
      </c>
      <c r="M190" t="e">
        <f t="shared" si="90"/>
        <v>#DIV/0!</v>
      </c>
    </row>
    <row r="191" spans="1:13">
      <c r="A191">
        <v>28</v>
      </c>
      <c r="B191">
        <v>-48</v>
      </c>
      <c r="C191">
        <v>43</v>
      </c>
      <c r="D191">
        <v>-11</v>
      </c>
      <c r="E191">
        <v>16</v>
      </c>
      <c r="F191">
        <v>2689</v>
      </c>
      <c r="G191">
        <v>2037</v>
      </c>
      <c r="H191">
        <v>555</v>
      </c>
      <c r="I191">
        <v>1557</v>
      </c>
      <c r="J191">
        <f t="shared" si="87"/>
        <v>-1.7850502045370024E-2</v>
      </c>
      <c r="K191">
        <f t="shared" si="88"/>
        <v>2.1109474717722142E-2</v>
      </c>
      <c r="L191">
        <f t="shared" si="89"/>
        <v>-1.9819819819819819E-2</v>
      </c>
      <c r="M191">
        <f t="shared" si="90"/>
        <v>1.0276172125883108E-2</v>
      </c>
    </row>
    <row r="192" spans="1:13">
      <c r="A192">
        <v>29</v>
      </c>
      <c r="B192">
        <v>25</v>
      </c>
      <c r="C192">
        <v>-42</v>
      </c>
      <c r="D192">
        <v>39</v>
      </c>
      <c r="E192">
        <v>-22</v>
      </c>
      <c r="F192">
        <v>1734</v>
      </c>
      <c r="G192">
        <v>1694</v>
      </c>
      <c r="H192">
        <v>1898</v>
      </c>
      <c r="I192">
        <v>1512</v>
      </c>
      <c r="J192">
        <f t="shared" si="87"/>
        <v>1.4417531718569781E-2</v>
      </c>
      <c r="K192">
        <f t="shared" si="88"/>
        <v>-2.4793388429752067E-2</v>
      </c>
      <c r="L192">
        <f t="shared" si="89"/>
        <v>2.0547945205479451E-2</v>
      </c>
      <c r="M192">
        <f t="shared" si="90"/>
        <v>-1.4550264550264549E-2</v>
      </c>
    </row>
    <row r="193" spans="1:13">
      <c r="A193">
        <v>30</v>
      </c>
      <c r="B193">
        <v>-40</v>
      </c>
      <c r="C193">
        <v>9</v>
      </c>
      <c r="D193">
        <v>18</v>
      </c>
      <c r="E193">
        <v>13</v>
      </c>
      <c r="F193">
        <v>1781</v>
      </c>
      <c r="G193">
        <v>1530</v>
      </c>
      <c r="H193">
        <v>2117</v>
      </c>
      <c r="I193">
        <v>1410</v>
      </c>
      <c r="J193">
        <f t="shared" si="87"/>
        <v>-2.2459292532285232E-2</v>
      </c>
      <c r="K193">
        <f t="shared" si="88"/>
        <v>5.8823529411764705E-3</v>
      </c>
      <c r="L193">
        <f t="shared" si="89"/>
        <v>8.5025980160604621E-3</v>
      </c>
      <c r="M193">
        <f t="shared" si="90"/>
        <v>9.2198581560283682E-3</v>
      </c>
    </row>
  </sheetData>
  <conditionalFormatting sqref="J1:M1048576 P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W104857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Z2 Y3:Y33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Z2 Y3:Y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4:AF3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:A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4:AH3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4:AK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5:Y64 Y66:Y12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5:Y64 Y66:Y12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5:AF6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66:AF9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7:AF12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35:AG6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66:AG9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97:AG12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5:AH6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66:AH9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7:AH12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97:AK126 AI66:AK95 AI35:AK6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:AM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:AN10485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:AO104857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:AP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:AQ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:AR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:AT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:AU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:AV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:AW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:AY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4:BM126">
    <cfRule type="colorScale" priority="3">
      <colorScale>
        <cfvo type="min"/>
        <cfvo type="max"/>
        <color rgb="FFFCFCFF"/>
        <color rgb="FF63BE7B"/>
      </colorScale>
    </cfRule>
  </conditionalFormatting>
  <conditionalFormatting sqref="BO4:BR33">
    <cfRule type="colorScale" priority="2">
      <colorScale>
        <cfvo type="min"/>
        <cfvo type="max"/>
        <color rgb="FFFCFCFF"/>
        <color rgb="FF63BE7B"/>
      </colorScale>
    </cfRule>
  </conditionalFormatting>
  <conditionalFormatting sqref="AZ1:B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Ms_scorematrix_out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cp:lastPrinted>2019-03-07T13:32:27Z</cp:lastPrinted>
  <dcterms:created xsi:type="dcterms:W3CDTF">2019-03-07T13:21:50Z</dcterms:created>
  <dcterms:modified xsi:type="dcterms:W3CDTF">2019-03-28T23:10:39Z</dcterms:modified>
</cp:coreProperties>
</file>